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data gempa\"/>
    </mc:Choice>
  </mc:AlternateContent>
  <xr:revisionPtr revIDLastSave="0" documentId="13_ncr:1_{52A2638D-3E96-4CE9-BFCD-5CF465E23ADE}" xr6:coauthVersionLast="47" xr6:coauthVersionMax="47" xr10:uidLastSave="{00000000-0000-0000-0000-000000000000}"/>
  <bookViews>
    <workbookView xWindow="-110" yWindow="-110" windowWidth="19420" windowHeight="11020" xr2:uid="{1FB46BC6-47ED-4733-9C05-B542ECE4923B}"/>
  </bookViews>
  <sheets>
    <sheet name="Total" sheetId="14" r:id="rId1"/>
    <sheet name="Data Gempa 2022" sheetId="6" r:id="rId2"/>
    <sheet name="Data Gempa 2021" sheetId="7" r:id="rId3"/>
    <sheet name="Data Gempa 2020" sheetId="8" r:id="rId4"/>
    <sheet name="Data Gempa 2019" sheetId="9" r:id="rId5"/>
    <sheet name="Data gempa 2018" sheetId="10" r:id="rId6"/>
    <sheet name="Data Gempa 2017" sheetId="11" r:id="rId7"/>
    <sheet name="Data gempa 2016" sheetId="12" r:id="rId8"/>
    <sheet name="Data Gempa 2015" sheetId="13" r:id="rId9"/>
    <sheet name="Data Gempa 2023" sheetId="2" r:id="rId10"/>
    <sheet name="Data gempa 2024" sheetId="3" r:id="rId11"/>
    <sheet name="K-Means 2024" sheetId="1" r:id="rId12"/>
  </sheets>
  <definedNames>
    <definedName name="_xlnm._FilterDatabase" localSheetId="11" hidden="1">'K-Means 2024'!$A$1:$G$1</definedName>
    <definedName name="ExternalData_1" localSheetId="8" hidden="1">'Data Gempa 2015'!$A$1:$F$298</definedName>
    <definedName name="ExternalData_1" localSheetId="7" hidden="1">'Data gempa 2016'!$A$1:$F$278</definedName>
    <definedName name="ExternalData_1" localSheetId="6" hidden="1">'Data Gempa 2017'!$A$1:$F$202</definedName>
    <definedName name="ExternalData_1" localSheetId="5" hidden="1">'Data gempa 2018'!$A$1:$F$2302</definedName>
    <definedName name="ExternalData_1" localSheetId="4" hidden="1">'Data Gempa 2019'!$A$1:$F$306</definedName>
    <definedName name="ExternalData_1" localSheetId="3" hidden="1">'Data Gempa 2020'!$A$1:$F$501</definedName>
    <definedName name="ExternalData_1" localSheetId="2" hidden="1">'Data Gempa 2021'!$A$1:$F$522</definedName>
    <definedName name="ExternalData_1" localSheetId="1" hidden="1">'Data Gempa 2022'!$A$1:$F$527</definedName>
    <definedName name="ExternalData_1" localSheetId="9" hidden="1">'Data Gempa 2023'!$A$1:$F$108</definedName>
    <definedName name="ExternalData_1" localSheetId="10" hidden="1">'Data gempa 2024'!$A$1:$F$57</definedName>
    <definedName name="ExternalData_1" localSheetId="0" hidden="1">Total!$A$1:$F$57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4" l="1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1086" i="14"/>
  <c r="G1087" i="14"/>
  <c r="G1088" i="14"/>
  <c r="G1089" i="14"/>
  <c r="G1090" i="14"/>
  <c r="G1091" i="14"/>
  <c r="G1092" i="14"/>
  <c r="G1093" i="14"/>
  <c r="G1094" i="14"/>
  <c r="G1095" i="14"/>
  <c r="G1096" i="14"/>
  <c r="G1097" i="14"/>
  <c r="G1098" i="14"/>
  <c r="G1099" i="14"/>
  <c r="G1100" i="14"/>
  <c r="G1101" i="14"/>
  <c r="G1102" i="14"/>
  <c r="G1103" i="14"/>
  <c r="G1104" i="14"/>
  <c r="G1105" i="14"/>
  <c r="G1106" i="14"/>
  <c r="G1107" i="14"/>
  <c r="G1108" i="14"/>
  <c r="G1109" i="14"/>
  <c r="G1110" i="14"/>
  <c r="G1111" i="14"/>
  <c r="G1112" i="14"/>
  <c r="G1113" i="14"/>
  <c r="G1114" i="14"/>
  <c r="G1115" i="14"/>
  <c r="G1116" i="14"/>
  <c r="G1117" i="14"/>
  <c r="G1118" i="14"/>
  <c r="G1119" i="14"/>
  <c r="G1120" i="14"/>
  <c r="G1121" i="14"/>
  <c r="G1122" i="14"/>
  <c r="G1123" i="14"/>
  <c r="G1124" i="14"/>
  <c r="G1125" i="14"/>
  <c r="G1126" i="14"/>
  <c r="G1127" i="14"/>
  <c r="G1128" i="14"/>
  <c r="G1129" i="14"/>
  <c r="G1130" i="14"/>
  <c r="G1131" i="14"/>
  <c r="G1132" i="14"/>
  <c r="G1133" i="14"/>
  <c r="G1134" i="14"/>
  <c r="G1135" i="14"/>
  <c r="G1136" i="14"/>
  <c r="G1137" i="14"/>
  <c r="G1138" i="14"/>
  <c r="G1139" i="14"/>
  <c r="G1140" i="14"/>
  <c r="G1141" i="14"/>
  <c r="G1142" i="14"/>
  <c r="G1143" i="14"/>
  <c r="G1144" i="14"/>
  <c r="G1145" i="14"/>
  <c r="G1146" i="14"/>
  <c r="G1147" i="14"/>
  <c r="G1148" i="14"/>
  <c r="G1149" i="14"/>
  <c r="G1150" i="14"/>
  <c r="G1151" i="14"/>
  <c r="G1152" i="14"/>
  <c r="G1153" i="14"/>
  <c r="G1154" i="14"/>
  <c r="G1155" i="14"/>
  <c r="G1156" i="14"/>
  <c r="G1157" i="14"/>
  <c r="G1158" i="14"/>
  <c r="G1159" i="14"/>
  <c r="G1160" i="14"/>
  <c r="G1161" i="14"/>
  <c r="G1162" i="14"/>
  <c r="G1163" i="14"/>
  <c r="G1164" i="14"/>
  <c r="G1165" i="14"/>
  <c r="G1166" i="14"/>
  <c r="G1167" i="14"/>
  <c r="G1168" i="14"/>
  <c r="G1169" i="14"/>
  <c r="G1170" i="14"/>
  <c r="G1171" i="14"/>
  <c r="G1172" i="14"/>
  <c r="G1173" i="14"/>
  <c r="G1174" i="14"/>
  <c r="G1175" i="14"/>
  <c r="G1176" i="14"/>
  <c r="G1177" i="14"/>
  <c r="G1178" i="14"/>
  <c r="G1179" i="14"/>
  <c r="G1180" i="14"/>
  <c r="G1181" i="14"/>
  <c r="G1182" i="14"/>
  <c r="G1183" i="14"/>
  <c r="G1184" i="14"/>
  <c r="G1185" i="14"/>
  <c r="G1186" i="14"/>
  <c r="G1187" i="14"/>
  <c r="G1188" i="14"/>
  <c r="G1189" i="14"/>
  <c r="G1190" i="14"/>
  <c r="G1191" i="14"/>
  <c r="G1192" i="14"/>
  <c r="G1193" i="14"/>
  <c r="G1194" i="14"/>
  <c r="G1195" i="14"/>
  <c r="G1196" i="14"/>
  <c r="G1197" i="14"/>
  <c r="G1198" i="14"/>
  <c r="G1199" i="14"/>
  <c r="G1200" i="14"/>
  <c r="G1201" i="14"/>
  <c r="G1202" i="14"/>
  <c r="G1203" i="14"/>
  <c r="G1204" i="14"/>
  <c r="G1205" i="14"/>
  <c r="G1206" i="14"/>
  <c r="G1207" i="14"/>
  <c r="G1208" i="14"/>
  <c r="G1209" i="14"/>
  <c r="G1210" i="14"/>
  <c r="G1211" i="14"/>
  <c r="G1212" i="14"/>
  <c r="G1213" i="14"/>
  <c r="G1214" i="14"/>
  <c r="G1215" i="14"/>
  <c r="G1216" i="14"/>
  <c r="G1217" i="14"/>
  <c r="G1218" i="14"/>
  <c r="G1219" i="14"/>
  <c r="G1220" i="14"/>
  <c r="G1221" i="14"/>
  <c r="G1222" i="14"/>
  <c r="G1223" i="14"/>
  <c r="G1224" i="14"/>
  <c r="G1225" i="14"/>
  <c r="G1226" i="14"/>
  <c r="G1227" i="14"/>
  <c r="G1228" i="14"/>
  <c r="G1229" i="14"/>
  <c r="G1230" i="14"/>
  <c r="G1231" i="14"/>
  <c r="G1232" i="14"/>
  <c r="G1233" i="14"/>
  <c r="G1234" i="14"/>
  <c r="G1235" i="14"/>
  <c r="G1236" i="14"/>
  <c r="G1237" i="14"/>
  <c r="G1238" i="14"/>
  <c r="G1239" i="14"/>
  <c r="G1240" i="14"/>
  <c r="G1241" i="14"/>
  <c r="G1242" i="14"/>
  <c r="G1243" i="14"/>
  <c r="G1244" i="14"/>
  <c r="G1245" i="14"/>
  <c r="G1246" i="14"/>
  <c r="G1247" i="14"/>
  <c r="G1248" i="14"/>
  <c r="G1249" i="14"/>
  <c r="G1250" i="14"/>
  <c r="G1251" i="14"/>
  <c r="G1252" i="14"/>
  <c r="G1253" i="14"/>
  <c r="G1254" i="14"/>
  <c r="G1255" i="14"/>
  <c r="G1256" i="14"/>
  <c r="G1257" i="14"/>
  <c r="G1258" i="14"/>
  <c r="G1259" i="14"/>
  <c r="G1260" i="14"/>
  <c r="G1261" i="14"/>
  <c r="G1262" i="14"/>
  <c r="G1263" i="14"/>
  <c r="G1264" i="14"/>
  <c r="G1265" i="14"/>
  <c r="G1266" i="14"/>
  <c r="G1267" i="14"/>
  <c r="G1268" i="14"/>
  <c r="G1269" i="14"/>
  <c r="G1270" i="14"/>
  <c r="G1271" i="14"/>
  <c r="G1272" i="14"/>
  <c r="G1273" i="14"/>
  <c r="G1274" i="14"/>
  <c r="G1275" i="14"/>
  <c r="G1276" i="14"/>
  <c r="G1277" i="14"/>
  <c r="G1278" i="14"/>
  <c r="G1279" i="14"/>
  <c r="G1280" i="14"/>
  <c r="G1281" i="14"/>
  <c r="G1282" i="14"/>
  <c r="G1283" i="14"/>
  <c r="G1284" i="14"/>
  <c r="G1285" i="14"/>
  <c r="G1286" i="14"/>
  <c r="G1287" i="14"/>
  <c r="G1288" i="14"/>
  <c r="G1289" i="14"/>
  <c r="G1290" i="14"/>
  <c r="G1291" i="14"/>
  <c r="G1292" i="14"/>
  <c r="G1293" i="14"/>
  <c r="G1294" i="14"/>
  <c r="G1295" i="14"/>
  <c r="G1296" i="14"/>
  <c r="G1297" i="14"/>
  <c r="G1298" i="14"/>
  <c r="G1299" i="14"/>
  <c r="G1300" i="14"/>
  <c r="G1301" i="14"/>
  <c r="G1302" i="14"/>
  <c r="G1303" i="14"/>
  <c r="G1304" i="14"/>
  <c r="G1305" i="14"/>
  <c r="G1306" i="14"/>
  <c r="G1307" i="14"/>
  <c r="G1308" i="14"/>
  <c r="G1309" i="14"/>
  <c r="G1310" i="14"/>
  <c r="G1311" i="14"/>
  <c r="G1312" i="14"/>
  <c r="G1313" i="14"/>
  <c r="G1314" i="14"/>
  <c r="G1315" i="14"/>
  <c r="G1316" i="14"/>
  <c r="G1317" i="14"/>
  <c r="G1318" i="14"/>
  <c r="G1319" i="14"/>
  <c r="G1320" i="14"/>
  <c r="G1321" i="14"/>
  <c r="G1322" i="14"/>
  <c r="G1323" i="14"/>
  <c r="G1324" i="14"/>
  <c r="G1325" i="14"/>
  <c r="G1326" i="14"/>
  <c r="G1327" i="14"/>
  <c r="G1328" i="14"/>
  <c r="G1329" i="14"/>
  <c r="G1330" i="14"/>
  <c r="G1331" i="14"/>
  <c r="G1332" i="14"/>
  <c r="G1333" i="14"/>
  <c r="G1334" i="14"/>
  <c r="G1335" i="14"/>
  <c r="G1336" i="14"/>
  <c r="G1337" i="14"/>
  <c r="G1338" i="14"/>
  <c r="G1339" i="14"/>
  <c r="G1340" i="14"/>
  <c r="G1341" i="14"/>
  <c r="G1342" i="14"/>
  <c r="G1343" i="14"/>
  <c r="G1344" i="14"/>
  <c r="G1345" i="14"/>
  <c r="G1346" i="14"/>
  <c r="G1347" i="14"/>
  <c r="G1348" i="14"/>
  <c r="G1349" i="14"/>
  <c r="G1350" i="14"/>
  <c r="G1351" i="14"/>
  <c r="G1352" i="14"/>
  <c r="G1353" i="14"/>
  <c r="G1354" i="14"/>
  <c r="G1355" i="14"/>
  <c r="G1356" i="14"/>
  <c r="G1357" i="14"/>
  <c r="G1358" i="14"/>
  <c r="G1359" i="14"/>
  <c r="G1360" i="14"/>
  <c r="G1361" i="14"/>
  <c r="G1362" i="14"/>
  <c r="G1363" i="14"/>
  <c r="G1364" i="14"/>
  <c r="G1365" i="14"/>
  <c r="G1366" i="14"/>
  <c r="G1367" i="14"/>
  <c r="G1368" i="14"/>
  <c r="G1369" i="14"/>
  <c r="G1370" i="14"/>
  <c r="G1371" i="14"/>
  <c r="G1372" i="14"/>
  <c r="G1373" i="14"/>
  <c r="G1374" i="14"/>
  <c r="G1375" i="14"/>
  <c r="G1376" i="14"/>
  <c r="G1377" i="14"/>
  <c r="G1378" i="14"/>
  <c r="G1379" i="14"/>
  <c r="G1380" i="14"/>
  <c r="G1381" i="14"/>
  <c r="G1382" i="14"/>
  <c r="G1383" i="14"/>
  <c r="G1384" i="14"/>
  <c r="G1385" i="14"/>
  <c r="G1386" i="14"/>
  <c r="G1387" i="14"/>
  <c r="G1388" i="14"/>
  <c r="G1389" i="14"/>
  <c r="G1390" i="14"/>
  <c r="G1391" i="14"/>
  <c r="G1392" i="14"/>
  <c r="G1393" i="14"/>
  <c r="G1394" i="14"/>
  <c r="G1395" i="14"/>
  <c r="G1396" i="14"/>
  <c r="G1397" i="14"/>
  <c r="G1398" i="14"/>
  <c r="G1399" i="14"/>
  <c r="G1400" i="14"/>
  <c r="G1401" i="14"/>
  <c r="G1402" i="14"/>
  <c r="G1403" i="14"/>
  <c r="G1404" i="14"/>
  <c r="G1405" i="14"/>
  <c r="G1406" i="14"/>
  <c r="G1407" i="14"/>
  <c r="G1408" i="14"/>
  <c r="G1409" i="14"/>
  <c r="G1410" i="14"/>
  <c r="G1411" i="14"/>
  <c r="G1412" i="14"/>
  <c r="G1413" i="14"/>
  <c r="G1414" i="14"/>
  <c r="G1415" i="14"/>
  <c r="G1416" i="14"/>
  <c r="G1417" i="14"/>
  <c r="G1418" i="14"/>
  <c r="G1419" i="14"/>
  <c r="G1420" i="14"/>
  <c r="G1421" i="14"/>
  <c r="G1422" i="14"/>
  <c r="G1423" i="14"/>
  <c r="G1424" i="14"/>
  <c r="G1425" i="14"/>
  <c r="G1426" i="14"/>
  <c r="G1427" i="14"/>
  <c r="G1428" i="14"/>
  <c r="G1429" i="14"/>
  <c r="G1430" i="14"/>
  <c r="G1431" i="14"/>
  <c r="G1432" i="14"/>
  <c r="G1433" i="14"/>
  <c r="G1434" i="14"/>
  <c r="G1435" i="14"/>
  <c r="G1436" i="14"/>
  <c r="G1437" i="14"/>
  <c r="G1438" i="14"/>
  <c r="G1439" i="14"/>
  <c r="G1440" i="14"/>
  <c r="G1441" i="14"/>
  <c r="G1442" i="14"/>
  <c r="G1443" i="14"/>
  <c r="G1444" i="14"/>
  <c r="G1445" i="14"/>
  <c r="G1446" i="14"/>
  <c r="G1447" i="14"/>
  <c r="G1448" i="14"/>
  <c r="G1449" i="14"/>
  <c r="G1450" i="14"/>
  <c r="G1451" i="14"/>
  <c r="G1452" i="14"/>
  <c r="G1453" i="14"/>
  <c r="G1454" i="14"/>
  <c r="G1455" i="14"/>
  <c r="G1456" i="14"/>
  <c r="G1457" i="14"/>
  <c r="G1458" i="14"/>
  <c r="G1459" i="14"/>
  <c r="G1460" i="14"/>
  <c r="G1461" i="14"/>
  <c r="G1462" i="14"/>
  <c r="G1463" i="14"/>
  <c r="G1464" i="14"/>
  <c r="G1465" i="14"/>
  <c r="G1466" i="14"/>
  <c r="G1467" i="14"/>
  <c r="G1468" i="14"/>
  <c r="G1469" i="14"/>
  <c r="G1470" i="14"/>
  <c r="G1471" i="14"/>
  <c r="G1472" i="14"/>
  <c r="G1473" i="14"/>
  <c r="G1474" i="14"/>
  <c r="G1475" i="14"/>
  <c r="G1476" i="14"/>
  <c r="G1477" i="14"/>
  <c r="G1478" i="14"/>
  <c r="G1479" i="14"/>
  <c r="G1480" i="14"/>
  <c r="G1481" i="14"/>
  <c r="G1482" i="14"/>
  <c r="G1483" i="14"/>
  <c r="G1484" i="14"/>
  <c r="G1485" i="14"/>
  <c r="G1486" i="14"/>
  <c r="G1487" i="14"/>
  <c r="G1488" i="14"/>
  <c r="G1489" i="14"/>
  <c r="G1490" i="14"/>
  <c r="G1491" i="14"/>
  <c r="G1492" i="14"/>
  <c r="G1493" i="14"/>
  <c r="G1494" i="14"/>
  <c r="G1495" i="14"/>
  <c r="G1496" i="14"/>
  <c r="G1497" i="14"/>
  <c r="G1498" i="14"/>
  <c r="G1499" i="14"/>
  <c r="G1500" i="14"/>
  <c r="G1501" i="14"/>
  <c r="G1502" i="14"/>
  <c r="G1503" i="14"/>
  <c r="G1504" i="14"/>
  <c r="G1505" i="14"/>
  <c r="G1506" i="14"/>
  <c r="G1507" i="14"/>
  <c r="G1508" i="14"/>
  <c r="G1509" i="14"/>
  <c r="G1510" i="14"/>
  <c r="G1511" i="14"/>
  <c r="G1512" i="14"/>
  <c r="G1513" i="14"/>
  <c r="G1514" i="14"/>
  <c r="G1515" i="14"/>
  <c r="G1516" i="14"/>
  <c r="G1517" i="14"/>
  <c r="G1518" i="14"/>
  <c r="G1519" i="14"/>
  <c r="G1520" i="14"/>
  <c r="G1521" i="14"/>
  <c r="G1522" i="14"/>
  <c r="G1523" i="14"/>
  <c r="G1524" i="14"/>
  <c r="G1525" i="14"/>
  <c r="G1526" i="14"/>
  <c r="G1527" i="14"/>
  <c r="G1528" i="14"/>
  <c r="G1529" i="14"/>
  <c r="G1530" i="14"/>
  <c r="G1531" i="14"/>
  <c r="G1532" i="14"/>
  <c r="G1533" i="14"/>
  <c r="G1534" i="14"/>
  <c r="G1535" i="14"/>
  <c r="G1536" i="14"/>
  <c r="G1537" i="14"/>
  <c r="G1538" i="14"/>
  <c r="G1539" i="14"/>
  <c r="G1540" i="14"/>
  <c r="G1541" i="14"/>
  <c r="G1542" i="14"/>
  <c r="G1543" i="14"/>
  <c r="G1544" i="14"/>
  <c r="G1545" i="14"/>
  <c r="G1546" i="14"/>
  <c r="G1547" i="14"/>
  <c r="G1548" i="14"/>
  <c r="G1549" i="14"/>
  <c r="G1550" i="14"/>
  <c r="G1551" i="14"/>
  <c r="G1552" i="14"/>
  <c r="G1553" i="14"/>
  <c r="G1554" i="14"/>
  <c r="G1555" i="14"/>
  <c r="G1556" i="14"/>
  <c r="G1557" i="14"/>
  <c r="G1558" i="14"/>
  <c r="G1559" i="14"/>
  <c r="G1560" i="14"/>
  <c r="G1561" i="14"/>
  <c r="G1562" i="14"/>
  <c r="G1563" i="14"/>
  <c r="G1564" i="14"/>
  <c r="G1565" i="14"/>
  <c r="G1566" i="14"/>
  <c r="G1567" i="14"/>
  <c r="G1568" i="14"/>
  <c r="G1569" i="14"/>
  <c r="G1570" i="14"/>
  <c r="G1571" i="14"/>
  <c r="G1572" i="14"/>
  <c r="G1573" i="14"/>
  <c r="G1574" i="14"/>
  <c r="G1575" i="14"/>
  <c r="G1576" i="14"/>
  <c r="G1577" i="14"/>
  <c r="G1578" i="14"/>
  <c r="G1579" i="14"/>
  <c r="G1580" i="14"/>
  <c r="G1581" i="14"/>
  <c r="G1582" i="14"/>
  <c r="G1583" i="14"/>
  <c r="G1584" i="14"/>
  <c r="G1585" i="14"/>
  <c r="G1586" i="14"/>
  <c r="G1587" i="14"/>
  <c r="G1588" i="14"/>
  <c r="G1589" i="14"/>
  <c r="G1590" i="14"/>
  <c r="G1591" i="14"/>
  <c r="G1592" i="14"/>
  <c r="G1593" i="14"/>
  <c r="G1594" i="14"/>
  <c r="G1595" i="14"/>
  <c r="G1596" i="14"/>
  <c r="G1597" i="14"/>
  <c r="G1598" i="14"/>
  <c r="G1599" i="14"/>
  <c r="G1600" i="14"/>
  <c r="G1601" i="14"/>
  <c r="G1602" i="14"/>
  <c r="G1603" i="14"/>
  <c r="G1604" i="14"/>
  <c r="G1605" i="14"/>
  <c r="G1606" i="14"/>
  <c r="G1607" i="14"/>
  <c r="G1608" i="14"/>
  <c r="G1609" i="14"/>
  <c r="G1610" i="14"/>
  <c r="G1611" i="14"/>
  <c r="G1612" i="14"/>
  <c r="G1613" i="14"/>
  <c r="G1614" i="14"/>
  <c r="G1615" i="14"/>
  <c r="G1616" i="14"/>
  <c r="G1617" i="14"/>
  <c r="G1618" i="14"/>
  <c r="G1619" i="14"/>
  <c r="G1620" i="14"/>
  <c r="G1621" i="14"/>
  <c r="G1622" i="14"/>
  <c r="G1623" i="14"/>
  <c r="G1624" i="14"/>
  <c r="G1625" i="14"/>
  <c r="G1626" i="14"/>
  <c r="G1627" i="14"/>
  <c r="G1628" i="14"/>
  <c r="G1629" i="14"/>
  <c r="G1630" i="14"/>
  <c r="G1631" i="14"/>
  <c r="G1632" i="14"/>
  <c r="G1633" i="14"/>
  <c r="G1634" i="14"/>
  <c r="G1635" i="14"/>
  <c r="G1636" i="14"/>
  <c r="G1637" i="14"/>
  <c r="G1638" i="14"/>
  <c r="G1639" i="14"/>
  <c r="G1640" i="14"/>
  <c r="G1641" i="14"/>
  <c r="G1642" i="14"/>
  <c r="G1643" i="14"/>
  <c r="G1644" i="14"/>
  <c r="G1645" i="14"/>
  <c r="G1646" i="14"/>
  <c r="G1647" i="14"/>
  <c r="G1648" i="14"/>
  <c r="G1649" i="14"/>
  <c r="G1650" i="14"/>
  <c r="G1651" i="14"/>
  <c r="G1652" i="14"/>
  <c r="G1653" i="14"/>
  <c r="G1654" i="14"/>
  <c r="G1655" i="14"/>
  <c r="G1656" i="14"/>
  <c r="G1657" i="14"/>
  <c r="G1658" i="14"/>
  <c r="G1659" i="14"/>
  <c r="G1660" i="14"/>
  <c r="G1661" i="14"/>
  <c r="G1662" i="14"/>
  <c r="G1663" i="14"/>
  <c r="G1664" i="14"/>
  <c r="G1665" i="14"/>
  <c r="G1666" i="14"/>
  <c r="G1667" i="14"/>
  <c r="G1668" i="14"/>
  <c r="G1669" i="14"/>
  <c r="G1670" i="14"/>
  <c r="G1671" i="14"/>
  <c r="G1672" i="14"/>
  <c r="G1673" i="14"/>
  <c r="G1674" i="14"/>
  <c r="G1675" i="14"/>
  <c r="G1676" i="14"/>
  <c r="G1677" i="14"/>
  <c r="G1678" i="14"/>
  <c r="G1679" i="14"/>
  <c r="G1680" i="14"/>
  <c r="G1681" i="14"/>
  <c r="G1682" i="14"/>
  <c r="G1683" i="14"/>
  <c r="G1684" i="14"/>
  <c r="G1685" i="14"/>
  <c r="G1686" i="14"/>
  <c r="G1687" i="14"/>
  <c r="G1688" i="14"/>
  <c r="G1689" i="14"/>
  <c r="G1690" i="14"/>
  <c r="G1691" i="14"/>
  <c r="G1692" i="14"/>
  <c r="G1693" i="14"/>
  <c r="G1694" i="14"/>
  <c r="G1695" i="14"/>
  <c r="G1696" i="14"/>
  <c r="G1697" i="14"/>
  <c r="G1698" i="14"/>
  <c r="G1699" i="14"/>
  <c r="G1700" i="14"/>
  <c r="G1701" i="14"/>
  <c r="G1702" i="14"/>
  <c r="G1703" i="14"/>
  <c r="G1704" i="14"/>
  <c r="G1705" i="14"/>
  <c r="G1706" i="14"/>
  <c r="G1707" i="14"/>
  <c r="G1708" i="14"/>
  <c r="G1709" i="14"/>
  <c r="G1710" i="14"/>
  <c r="G1711" i="14"/>
  <c r="G1712" i="14"/>
  <c r="G1713" i="14"/>
  <c r="G1714" i="14"/>
  <c r="G1715" i="14"/>
  <c r="G1716" i="14"/>
  <c r="G1717" i="14"/>
  <c r="G1718" i="14"/>
  <c r="G1719" i="14"/>
  <c r="G1720" i="14"/>
  <c r="G1721" i="14"/>
  <c r="G1722" i="14"/>
  <c r="G1723" i="14"/>
  <c r="G1724" i="14"/>
  <c r="G1725" i="14"/>
  <c r="G1726" i="14"/>
  <c r="G1727" i="14"/>
  <c r="G1728" i="14"/>
  <c r="G1729" i="14"/>
  <c r="G1730" i="14"/>
  <c r="G1731" i="14"/>
  <c r="G1732" i="14"/>
  <c r="G1733" i="14"/>
  <c r="G1734" i="14"/>
  <c r="G1735" i="14"/>
  <c r="G1736" i="14"/>
  <c r="G1737" i="14"/>
  <c r="G1738" i="14"/>
  <c r="G1739" i="14"/>
  <c r="G1740" i="14"/>
  <c r="G1741" i="14"/>
  <c r="G1742" i="14"/>
  <c r="G1743" i="14"/>
  <c r="G1744" i="14"/>
  <c r="G1745" i="14"/>
  <c r="G1746" i="14"/>
  <c r="G1747" i="14"/>
  <c r="G1748" i="14"/>
  <c r="G1749" i="14"/>
  <c r="G1750" i="14"/>
  <c r="G1751" i="14"/>
  <c r="G1752" i="14"/>
  <c r="G1753" i="14"/>
  <c r="G1754" i="14"/>
  <c r="G1755" i="14"/>
  <c r="G1756" i="14"/>
  <c r="G1757" i="14"/>
  <c r="G1758" i="14"/>
  <c r="G1759" i="14"/>
  <c r="G1760" i="14"/>
  <c r="G1761" i="14"/>
  <c r="G1762" i="14"/>
  <c r="G1763" i="14"/>
  <c r="G1764" i="14"/>
  <c r="G1765" i="14"/>
  <c r="G1766" i="14"/>
  <c r="G1767" i="14"/>
  <c r="G1768" i="14"/>
  <c r="G1769" i="14"/>
  <c r="G1770" i="14"/>
  <c r="G1771" i="14"/>
  <c r="G1772" i="14"/>
  <c r="G1773" i="14"/>
  <c r="G1774" i="14"/>
  <c r="G1775" i="14"/>
  <c r="G1776" i="14"/>
  <c r="G1777" i="14"/>
  <c r="G1778" i="14"/>
  <c r="G1779" i="14"/>
  <c r="G1780" i="14"/>
  <c r="G1781" i="14"/>
  <c r="G1782" i="14"/>
  <c r="G1783" i="14"/>
  <c r="G1784" i="14"/>
  <c r="G1785" i="14"/>
  <c r="G1786" i="14"/>
  <c r="G1787" i="14"/>
  <c r="G1788" i="14"/>
  <c r="G1789" i="14"/>
  <c r="G1790" i="14"/>
  <c r="G1791" i="14"/>
  <c r="G1792" i="14"/>
  <c r="G1793" i="14"/>
  <c r="G1794" i="14"/>
  <c r="G1795" i="14"/>
  <c r="G1796" i="14"/>
  <c r="G1797" i="14"/>
  <c r="G1798" i="14"/>
  <c r="G1799" i="14"/>
  <c r="G1800" i="14"/>
  <c r="G1801" i="14"/>
  <c r="G1802" i="14"/>
  <c r="G1803" i="14"/>
  <c r="G1804" i="14"/>
  <c r="G1805" i="14"/>
  <c r="G1806" i="14"/>
  <c r="G1807" i="14"/>
  <c r="G1808" i="14"/>
  <c r="G1809" i="14"/>
  <c r="G1810" i="14"/>
  <c r="G1811" i="14"/>
  <c r="G1812" i="14"/>
  <c r="G1813" i="14"/>
  <c r="G1814" i="14"/>
  <c r="G1815" i="14"/>
  <c r="G1816" i="14"/>
  <c r="G1817" i="14"/>
  <c r="G1818" i="14"/>
  <c r="G1819" i="14"/>
  <c r="G1820" i="14"/>
  <c r="G1821" i="14"/>
  <c r="G1822" i="14"/>
  <c r="G1823" i="14"/>
  <c r="G1824" i="14"/>
  <c r="G1825" i="14"/>
  <c r="G1826" i="14"/>
  <c r="G1827" i="14"/>
  <c r="G1828" i="14"/>
  <c r="G1829" i="14"/>
  <c r="G1830" i="14"/>
  <c r="G1831" i="14"/>
  <c r="G1832" i="14"/>
  <c r="G1833" i="14"/>
  <c r="G1834" i="14"/>
  <c r="G1835" i="14"/>
  <c r="G1836" i="14"/>
  <c r="G1837" i="14"/>
  <c r="G1838" i="14"/>
  <c r="G1839" i="14"/>
  <c r="G1840" i="14"/>
  <c r="G1841" i="14"/>
  <c r="G1842" i="14"/>
  <c r="G1843" i="14"/>
  <c r="G1844" i="14"/>
  <c r="G1845" i="14"/>
  <c r="G1846" i="14"/>
  <c r="G1847" i="14"/>
  <c r="G1848" i="14"/>
  <c r="G1849" i="14"/>
  <c r="G1850" i="14"/>
  <c r="G1851" i="14"/>
  <c r="G1852" i="14"/>
  <c r="G1853" i="14"/>
  <c r="G1854" i="14"/>
  <c r="G1855" i="14"/>
  <c r="G1856" i="14"/>
  <c r="G1857" i="14"/>
  <c r="G1858" i="14"/>
  <c r="G1859" i="14"/>
  <c r="G1860" i="14"/>
  <c r="G1861" i="14"/>
  <c r="G1862" i="14"/>
  <c r="G1863" i="14"/>
  <c r="G1864" i="14"/>
  <c r="G1865" i="14"/>
  <c r="G1866" i="14"/>
  <c r="G1867" i="14"/>
  <c r="G1868" i="14"/>
  <c r="G1869" i="14"/>
  <c r="G1870" i="14"/>
  <c r="G1871" i="14"/>
  <c r="G1872" i="14"/>
  <c r="G1873" i="14"/>
  <c r="G1874" i="14"/>
  <c r="G1875" i="14"/>
  <c r="G1876" i="14"/>
  <c r="G1877" i="14"/>
  <c r="G1878" i="14"/>
  <c r="G1879" i="14"/>
  <c r="G1880" i="14"/>
  <c r="G1881" i="14"/>
  <c r="G1882" i="14"/>
  <c r="G1883" i="14"/>
  <c r="G1884" i="14"/>
  <c r="G1885" i="14"/>
  <c r="G1886" i="14"/>
  <c r="G1887" i="14"/>
  <c r="G1888" i="14"/>
  <c r="G1889" i="14"/>
  <c r="G1890" i="14"/>
  <c r="G1891" i="14"/>
  <c r="G1892" i="14"/>
  <c r="G1893" i="14"/>
  <c r="G1894" i="14"/>
  <c r="G1895" i="14"/>
  <c r="G1896" i="14"/>
  <c r="G1897" i="14"/>
  <c r="G1898" i="14"/>
  <c r="G1899" i="14"/>
  <c r="G1900" i="14"/>
  <c r="G1901" i="14"/>
  <c r="G1902" i="14"/>
  <c r="G1903" i="14"/>
  <c r="G1904" i="14"/>
  <c r="G1905" i="14"/>
  <c r="G1906" i="14"/>
  <c r="G1907" i="14"/>
  <c r="G1908" i="14"/>
  <c r="G1909" i="14"/>
  <c r="G1910" i="14"/>
  <c r="G1911" i="14"/>
  <c r="G1912" i="14"/>
  <c r="G1913" i="14"/>
  <c r="G1914" i="14"/>
  <c r="G1915" i="14"/>
  <c r="G1916" i="14"/>
  <c r="G1917" i="14"/>
  <c r="G1918" i="14"/>
  <c r="G1919" i="14"/>
  <c r="G1920" i="14"/>
  <c r="G1921" i="14"/>
  <c r="G1922" i="14"/>
  <c r="G1923" i="14"/>
  <c r="G1924" i="14"/>
  <c r="G1925" i="14"/>
  <c r="G1926" i="14"/>
  <c r="G1927" i="14"/>
  <c r="G1928" i="14"/>
  <c r="G1929" i="14"/>
  <c r="G1930" i="14"/>
  <c r="G1931" i="14"/>
  <c r="G1932" i="14"/>
  <c r="G1933" i="14"/>
  <c r="G1934" i="14"/>
  <c r="G1935" i="14"/>
  <c r="G1936" i="14"/>
  <c r="G1937" i="14"/>
  <c r="G1938" i="14"/>
  <c r="G1939" i="14"/>
  <c r="G1940" i="14"/>
  <c r="G1941" i="14"/>
  <c r="G1942" i="14"/>
  <c r="G1943" i="14"/>
  <c r="G1944" i="14"/>
  <c r="G1945" i="14"/>
  <c r="G1946" i="14"/>
  <c r="G1947" i="14"/>
  <c r="G1948" i="14"/>
  <c r="G1949" i="14"/>
  <c r="G1950" i="14"/>
  <c r="G1951" i="14"/>
  <c r="G1952" i="14"/>
  <c r="G1953" i="14"/>
  <c r="G1954" i="14"/>
  <c r="G1955" i="14"/>
  <c r="G1956" i="14"/>
  <c r="G1957" i="14"/>
  <c r="G1958" i="14"/>
  <c r="G1959" i="14"/>
  <c r="G1960" i="14"/>
  <c r="G1961" i="14"/>
  <c r="G1962" i="14"/>
  <c r="G1963" i="14"/>
  <c r="G1964" i="14"/>
  <c r="G1965" i="14"/>
  <c r="G1966" i="14"/>
  <c r="G1967" i="14"/>
  <c r="G1968" i="14"/>
  <c r="G1969" i="14"/>
  <c r="G1970" i="14"/>
  <c r="G1971" i="14"/>
  <c r="G1972" i="14"/>
  <c r="G1973" i="14"/>
  <c r="G1974" i="14"/>
  <c r="G1975" i="14"/>
  <c r="G1976" i="14"/>
  <c r="G1977" i="14"/>
  <c r="G1978" i="14"/>
  <c r="G1979" i="14"/>
  <c r="G1980" i="14"/>
  <c r="G1981" i="14"/>
  <c r="G1982" i="14"/>
  <c r="G1983" i="14"/>
  <c r="G1984" i="14"/>
  <c r="G1985" i="14"/>
  <c r="G1986" i="14"/>
  <c r="G1987" i="14"/>
  <c r="G1988" i="14"/>
  <c r="G1989" i="14"/>
  <c r="G1990" i="14"/>
  <c r="G1991" i="14"/>
  <c r="G1992" i="14"/>
  <c r="G1993" i="14"/>
  <c r="G1994" i="14"/>
  <c r="G1995" i="14"/>
  <c r="G1996" i="14"/>
  <c r="G1997" i="14"/>
  <c r="G1998" i="14"/>
  <c r="G1999" i="14"/>
  <c r="G2000" i="14"/>
  <c r="G2001" i="14"/>
  <c r="G2002" i="14"/>
  <c r="G2003" i="14"/>
  <c r="G2004" i="14"/>
  <c r="G2005" i="14"/>
  <c r="G2006" i="14"/>
  <c r="G2007" i="14"/>
  <c r="G2008" i="14"/>
  <c r="G2009" i="14"/>
  <c r="G2010" i="14"/>
  <c r="G2011" i="14"/>
  <c r="G2012" i="14"/>
  <c r="G2013" i="14"/>
  <c r="G2014" i="14"/>
  <c r="G2015" i="14"/>
  <c r="G2016" i="14"/>
  <c r="G2017" i="14"/>
  <c r="G2018" i="14"/>
  <c r="G2019" i="14"/>
  <c r="G2020" i="14"/>
  <c r="G2021" i="14"/>
  <c r="G2022" i="14"/>
  <c r="G2023" i="14"/>
  <c r="G2024" i="14"/>
  <c r="G2025" i="14"/>
  <c r="G2026" i="14"/>
  <c r="G2027" i="14"/>
  <c r="G2028" i="14"/>
  <c r="G2029" i="14"/>
  <c r="G2030" i="14"/>
  <c r="G2031" i="14"/>
  <c r="G2032" i="14"/>
  <c r="G2033" i="14"/>
  <c r="G2034" i="14"/>
  <c r="G2035" i="14"/>
  <c r="G2036" i="14"/>
  <c r="G2037" i="14"/>
  <c r="G2038" i="14"/>
  <c r="G2039" i="14"/>
  <c r="G2040" i="14"/>
  <c r="G2041" i="14"/>
  <c r="G2042" i="14"/>
  <c r="G2043" i="14"/>
  <c r="G2044" i="14"/>
  <c r="G2045" i="14"/>
  <c r="G2046" i="14"/>
  <c r="G2047" i="14"/>
  <c r="G2048" i="14"/>
  <c r="G2049" i="14"/>
  <c r="G2050" i="14"/>
  <c r="G2051" i="14"/>
  <c r="G2052" i="14"/>
  <c r="G2053" i="14"/>
  <c r="G2054" i="14"/>
  <c r="G2055" i="14"/>
  <c r="G2056" i="14"/>
  <c r="G2057" i="14"/>
  <c r="G2058" i="14"/>
  <c r="G2059" i="14"/>
  <c r="G2060" i="14"/>
  <c r="G2061" i="14"/>
  <c r="G2062" i="14"/>
  <c r="G2063" i="14"/>
  <c r="G2064" i="14"/>
  <c r="G2065" i="14"/>
  <c r="G2066" i="14"/>
  <c r="G2067" i="14"/>
  <c r="G2068" i="14"/>
  <c r="G2069" i="14"/>
  <c r="G2070" i="14"/>
  <c r="G2071" i="14"/>
  <c r="G2072" i="14"/>
  <c r="G2073" i="14"/>
  <c r="G2074" i="14"/>
  <c r="G2075" i="14"/>
  <c r="G2076" i="14"/>
  <c r="G2077" i="14"/>
  <c r="G2078" i="14"/>
  <c r="G2079" i="14"/>
  <c r="G2080" i="14"/>
  <c r="G2081" i="14"/>
  <c r="G2082" i="14"/>
  <c r="G2083" i="14"/>
  <c r="G2084" i="14"/>
  <c r="G2085" i="14"/>
  <c r="G2086" i="14"/>
  <c r="G2087" i="14"/>
  <c r="G2088" i="14"/>
  <c r="G2089" i="14"/>
  <c r="G2090" i="14"/>
  <c r="G2091" i="14"/>
  <c r="G2092" i="14"/>
  <c r="G2093" i="14"/>
  <c r="G2094" i="14"/>
  <c r="G2095" i="14"/>
  <c r="G2096" i="14"/>
  <c r="G2097" i="14"/>
  <c r="G2098" i="14"/>
  <c r="G2099" i="14"/>
  <c r="G2100" i="14"/>
  <c r="G2101" i="14"/>
  <c r="G2102" i="14"/>
  <c r="G2103" i="14"/>
  <c r="G2104" i="14"/>
  <c r="G2105" i="14"/>
  <c r="G2106" i="14"/>
  <c r="G2107" i="14"/>
  <c r="G2108" i="14"/>
  <c r="G2109" i="14"/>
  <c r="G2110" i="14"/>
  <c r="G2111" i="14"/>
  <c r="G2112" i="14"/>
  <c r="G2113" i="14"/>
  <c r="G2114" i="14"/>
  <c r="G2115" i="14"/>
  <c r="G2116" i="14"/>
  <c r="G2117" i="14"/>
  <c r="G2118" i="14"/>
  <c r="G2119" i="14"/>
  <c r="G2120" i="14"/>
  <c r="G2121" i="14"/>
  <c r="G2122" i="14"/>
  <c r="G2123" i="14"/>
  <c r="G2124" i="14"/>
  <c r="G2125" i="14"/>
  <c r="G2126" i="14"/>
  <c r="G2127" i="14"/>
  <c r="G2128" i="14"/>
  <c r="G2129" i="14"/>
  <c r="G2130" i="14"/>
  <c r="G2131" i="14"/>
  <c r="G2132" i="14"/>
  <c r="G2133" i="14"/>
  <c r="G2134" i="14"/>
  <c r="G2135" i="14"/>
  <c r="G2136" i="14"/>
  <c r="G2137" i="14"/>
  <c r="G2138" i="14"/>
  <c r="G2139" i="14"/>
  <c r="G2140" i="14"/>
  <c r="G2141" i="14"/>
  <c r="G2142" i="14"/>
  <c r="G2143" i="14"/>
  <c r="G2144" i="14"/>
  <c r="G2145" i="14"/>
  <c r="G2146" i="14"/>
  <c r="G2147" i="14"/>
  <c r="G2148" i="14"/>
  <c r="G2149" i="14"/>
  <c r="G2150" i="14"/>
  <c r="G2151" i="14"/>
  <c r="G2152" i="14"/>
  <c r="G2153" i="14"/>
  <c r="G2154" i="14"/>
  <c r="G2155" i="14"/>
  <c r="G2156" i="14"/>
  <c r="G2157" i="14"/>
  <c r="G2158" i="14"/>
  <c r="G2159" i="14"/>
  <c r="G2160" i="14"/>
  <c r="G2161" i="14"/>
  <c r="G2162" i="14"/>
  <c r="G2163" i="14"/>
  <c r="G2164" i="14"/>
  <c r="G2165" i="14"/>
  <c r="G2166" i="14"/>
  <c r="G2167" i="14"/>
  <c r="G2168" i="14"/>
  <c r="G2169" i="14"/>
  <c r="G2170" i="14"/>
  <c r="G2171" i="14"/>
  <c r="G2172" i="14"/>
  <c r="G2173" i="14"/>
  <c r="G2174" i="14"/>
  <c r="G2175" i="14"/>
  <c r="G2176" i="14"/>
  <c r="G2177" i="14"/>
  <c r="G2178" i="14"/>
  <c r="G2179" i="14"/>
  <c r="G2180" i="14"/>
  <c r="G2181" i="14"/>
  <c r="G2182" i="14"/>
  <c r="G2183" i="14"/>
  <c r="G2184" i="14"/>
  <c r="G2185" i="14"/>
  <c r="G2186" i="14"/>
  <c r="G2187" i="14"/>
  <c r="G2188" i="14"/>
  <c r="G2189" i="14"/>
  <c r="G2190" i="14"/>
  <c r="G2191" i="14"/>
  <c r="G2192" i="14"/>
  <c r="G2193" i="14"/>
  <c r="G2194" i="14"/>
  <c r="G2195" i="14"/>
  <c r="G2196" i="14"/>
  <c r="G2197" i="14"/>
  <c r="G2198" i="14"/>
  <c r="G2199" i="14"/>
  <c r="G2200" i="14"/>
  <c r="G2201" i="14"/>
  <c r="G2202" i="14"/>
  <c r="G2203" i="14"/>
  <c r="G2204" i="14"/>
  <c r="G2205" i="14"/>
  <c r="G2206" i="14"/>
  <c r="G2207" i="14"/>
  <c r="G2208" i="14"/>
  <c r="G2209" i="14"/>
  <c r="G2210" i="14"/>
  <c r="G2211" i="14"/>
  <c r="G2212" i="14"/>
  <c r="G2213" i="14"/>
  <c r="G2214" i="14"/>
  <c r="G2215" i="14"/>
  <c r="G2216" i="14"/>
  <c r="G2217" i="14"/>
  <c r="G2218" i="14"/>
  <c r="G2219" i="14"/>
  <c r="G2220" i="14"/>
  <c r="G2221" i="14"/>
  <c r="G2222" i="14"/>
  <c r="G2223" i="14"/>
  <c r="G2224" i="14"/>
  <c r="G2225" i="14"/>
  <c r="G2226" i="14"/>
  <c r="G2227" i="14"/>
  <c r="G2228" i="14"/>
  <c r="G2229" i="14"/>
  <c r="G2230" i="14"/>
  <c r="G2231" i="14"/>
  <c r="G2232" i="14"/>
  <c r="G2233" i="14"/>
  <c r="G2234" i="14"/>
  <c r="G2235" i="14"/>
  <c r="G2236" i="14"/>
  <c r="G2237" i="14"/>
  <c r="G2238" i="14"/>
  <c r="G2239" i="14"/>
  <c r="G2240" i="14"/>
  <c r="G2241" i="14"/>
  <c r="G2242" i="14"/>
  <c r="G2243" i="14"/>
  <c r="G2244" i="14"/>
  <c r="G2245" i="14"/>
  <c r="G2246" i="14"/>
  <c r="G2247" i="14"/>
  <c r="G2248" i="14"/>
  <c r="G2249" i="14"/>
  <c r="G2250" i="14"/>
  <c r="G2251" i="14"/>
  <c r="G2252" i="14"/>
  <c r="G2253" i="14"/>
  <c r="G2254" i="14"/>
  <c r="G2255" i="14"/>
  <c r="G2256" i="14"/>
  <c r="G2257" i="14"/>
  <c r="G2258" i="14"/>
  <c r="G2259" i="14"/>
  <c r="G2260" i="14"/>
  <c r="G2261" i="14"/>
  <c r="G2262" i="14"/>
  <c r="G2263" i="14"/>
  <c r="G2264" i="14"/>
  <c r="G2265" i="14"/>
  <c r="G2266" i="14"/>
  <c r="G2267" i="14"/>
  <c r="G2268" i="14"/>
  <c r="G2269" i="14"/>
  <c r="G2270" i="14"/>
  <c r="G2271" i="14"/>
  <c r="G2272" i="14"/>
  <c r="G2273" i="14"/>
  <c r="G2274" i="14"/>
  <c r="G2275" i="14"/>
  <c r="G2276" i="14"/>
  <c r="G2277" i="14"/>
  <c r="G2278" i="14"/>
  <c r="G2279" i="14"/>
  <c r="G2280" i="14"/>
  <c r="G2281" i="14"/>
  <c r="G2282" i="14"/>
  <c r="G2283" i="14"/>
  <c r="G2284" i="14"/>
  <c r="G2285" i="14"/>
  <c r="G2286" i="14"/>
  <c r="G2287" i="14"/>
  <c r="G2288" i="14"/>
  <c r="G2289" i="14"/>
  <c r="G2290" i="14"/>
  <c r="G2291" i="14"/>
  <c r="G2292" i="14"/>
  <c r="G2293" i="14"/>
  <c r="G2294" i="14"/>
  <c r="G2295" i="14"/>
  <c r="G2296" i="14"/>
  <c r="G2297" i="14"/>
  <c r="G2298" i="14"/>
  <c r="G2299" i="14"/>
  <c r="G2300" i="14"/>
  <c r="G2301" i="14"/>
  <c r="G2302" i="14"/>
  <c r="G2303" i="14"/>
  <c r="G2304" i="14"/>
  <c r="G2305" i="14"/>
  <c r="G2306" i="14"/>
  <c r="G2307" i="14"/>
  <c r="G2308" i="14"/>
  <c r="G2309" i="14"/>
  <c r="G2310" i="14"/>
  <c r="G2311" i="14"/>
  <c r="G2312" i="14"/>
  <c r="G2313" i="14"/>
  <c r="G2314" i="14"/>
  <c r="G2315" i="14"/>
  <c r="G2316" i="14"/>
  <c r="G2317" i="14"/>
  <c r="G2318" i="14"/>
  <c r="G2319" i="14"/>
  <c r="G2320" i="14"/>
  <c r="G2321" i="14"/>
  <c r="G2322" i="14"/>
  <c r="G2323" i="14"/>
  <c r="G2324" i="14"/>
  <c r="G2325" i="14"/>
  <c r="G2326" i="14"/>
  <c r="G2327" i="14"/>
  <c r="G2328" i="14"/>
  <c r="G2329" i="14"/>
  <c r="G2330" i="14"/>
  <c r="G2331" i="14"/>
  <c r="G2332" i="14"/>
  <c r="G2333" i="14"/>
  <c r="G2334" i="14"/>
  <c r="G2335" i="14"/>
  <c r="G2336" i="14"/>
  <c r="G2337" i="14"/>
  <c r="G2338" i="14"/>
  <c r="G2339" i="14"/>
  <c r="G2340" i="14"/>
  <c r="G2341" i="14"/>
  <c r="G2342" i="14"/>
  <c r="G2343" i="14"/>
  <c r="G2344" i="14"/>
  <c r="G2345" i="14"/>
  <c r="G2346" i="14"/>
  <c r="G2347" i="14"/>
  <c r="G2348" i="14"/>
  <c r="G2349" i="14"/>
  <c r="G2350" i="14"/>
  <c r="G2351" i="14"/>
  <c r="G2352" i="14"/>
  <c r="G2353" i="14"/>
  <c r="G2354" i="14"/>
  <c r="G2355" i="14"/>
  <c r="G2356" i="14"/>
  <c r="G2357" i="14"/>
  <c r="G2358" i="14"/>
  <c r="G2359" i="14"/>
  <c r="G2360" i="14"/>
  <c r="G2361" i="14"/>
  <c r="G2362" i="14"/>
  <c r="G2363" i="14"/>
  <c r="G2364" i="14"/>
  <c r="G2365" i="14"/>
  <c r="G2366" i="14"/>
  <c r="G2367" i="14"/>
  <c r="G2368" i="14"/>
  <c r="G2369" i="14"/>
  <c r="G2370" i="14"/>
  <c r="G2371" i="14"/>
  <c r="G2372" i="14"/>
  <c r="G2373" i="14"/>
  <c r="G2374" i="14"/>
  <c r="G2375" i="14"/>
  <c r="G2376" i="14"/>
  <c r="G2377" i="14"/>
  <c r="G2378" i="14"/>
  <c r="G2379" i="14"/>
  <c r="G2380" i="14"/>
  <c r="G2381" i="14"/>
  <c r="G2382" i="14"/>
  <c r="G2383" i="14"/>
  <c r="G2384" i="14"/>
  <c r="G2385" i="14"/>
  <c r="G2386" i="14"/>
  <c r="G2387" i="14"/>
  <c r="G2388" i="14"/>
  <c r="G2389" i="14"/>
  <c r="G2390" i="14"/>
  <c r="G2391" i="14"/>
  <c r="G2392" i="14"/>
  <c r="G2393" i="14"/>
  <c r="G2394" i="14"/>
  <c r="G2395" i="14"/>
  <c r="G2396" i="14"/>
  <c r="G2397" i="14"/>
  <c r="G2398" i="14"/>
  <c r="G2399" i="14"/>
  <c r="G2400" i="14"/>
  <c r="G2401" i="14"/>
  <c r="G2402" i="14"/>
  <c r="G2403" i="14"/>
  <c r="G2404" i="14"/>
  <c r="G2405" i="14"/>
  <c r="G2406" i="14"/>
  <c r="G2407" i="14"/>
  <c r="G2408" i="14"/>
  <c r="G2409" i="14"/>
  <c r="G2410" i="14"/>
  <c r="G2411" i="14"/>
  <c r="G2412" i="14"/>
  <c r="G2413" i="14"/>
  <c r="G2414" i="14"/>
  <c r="G2415" i="14"/>
  <c r="G2416" i="14"/>
  <c r="G2417" i="14"/>
  <c r="G2418" i="14"/>
  <c r="G2419" i="14"/>
  <c r="G2420" i="14"/>
  <c r="G2421" i="14"/>
  <c r="G2422" i="14"/>
  <c r="G2423" i="14"/>
  <c r="G2424" i="14"/>
  <c r="G2425" i="14"/>
  <c r="G2426" i="14"/>
  <c r="G2427" i="14"/>
  <c r="G2428" i="14"/>
  <c r="G2429" i="14"/>
  <c r="G2430" i="14"/>
  <c r="G2431" i="14"/>
  <c r="G2432" i="14"/>
  <c r="G2433" i="14"/>
  <c r="G2434" i="14"/>
  <c r="G2435" i="14"/>
  <c r="G2436" i="14"/>
  <c r="G2437" i="14"/>
  <c r="G2438" i="14"/>
  <c r="G2439" i="14"/>
  <c r="G2440" i="14"/>
  <c r="G2441" i="14"/>
  <c r="G2442" i="14"/>
  <c r="G2443" i="14"/>
  <c r="G2444" i="14"/>
  <c r="G2445" i="14"/>
  <c r="G2446" i="14"/>
  <c r="G2447" i="14"/>
  <c r="G2448" i="14"/>
  <c r="G2449" i="14"/>
  <c r="G2450" i="14"/>
  <c r="G2451" i="14"/>
  <c r="G2452" i="14"/>
  <c r="G2453" i="14"/>
  <c r="G2454" i="14"/>
  <c r="G2455" i="14"/>
  <c r="G2456" i="14"/>
  <c r="G2457" i="14"/>
  <c r="G2458" i="14"/>
  <c r="G2459" i="14"/>
  <c r="G2460" i="14"/>
  <c r="G2461" i="14"/>
  <c r="G2462" i="14"/>
  <c r="G2463" i="14"/>
  <c r="G2464" i="14"/>
  <c r="G2465" i="14"/>
  <c r="G2466" i="14"/>
  <c r="G2467" i="14"/>
  <c r="G2468" i="14"/>
  <c r="G2469" i="14"/>
  <c r="G2470" i="14"/>
  <c r="G2471" i="14"/>
  <c r="G2472" i="14"/>
  <c r="G2473" i="14"/>
  <c r="G2474" i="14"/>
  <c r="G2475" i="14"/>
  <c r="G2476" i="14"/>
  <c r="G2477" i="14"/>
  <c r="G2478" i="14"/>
  <c r="G2479" i="14"/>
  <c r="G2480" i="14"/>
  <c r="G2481" i="14"/>
  <c r="G2482" i="14"/>
  <c r="G2483" i="14"/>
  <c r="G2484" i="14"/>
  <c r="G2485" i="14"/>
  <c r="G2486" i="14"/>
  <c r="G2487" i="14"/>
  <c r="G2488" i="14"/>
  <c r="G2489" i="14"/>
  <c r="G2490" i="14"/>
  <c r="G2491" i="14"/>
  <c r="G2492" i="14"/>
  <c r="G2493" i="14"/>
  <c r="G2494" i="14"/>
  <c r="G2495" i="14"/>
  <c r="G2496" i="14"/>
  <c r="G2497" i="14"/>
  <c r="G2498" i="14"/>
  <c r="G2499" i="14"/>
  <c r="G2500" i="14"/>
  <c r="G2501" i="14"/>
  <c r="G2502" i="14"/>
  <c r="G2503" i="14"/>
  <c r="G2504" i="14"/>
  <c r="G2505" i="14"/>
  <c r="G2506" i="14"/>
  <c r="G2507" i="14"/>
  <c r="G2508" i="14"/>
  <c r="G2509" i="14"/>
  <c r="G2510" i="14"/>
  <c r="G2511" i="14"/>
  <c r="G2512" i="14"/>
  <c r="G2513" i="14"/>
  <c r="G2514" i="14"/>
  <c r="G2515" i="14"/>
  <c r="G2516" i="14"/>
  <c r="G2517" i="14"/>
  <c r="G2518" i="14"/>
  <c r="G2519" i="14"/>
  <c r="G2520" i="14"/>
  <c r="G2521" i="14"/>
  <c r="G2522" i="14"/>
  <c r="G2523" i="14"/>
  <c r="G2524" i="14"/>
  <c r="G2525" i="14"/>
  <c r="G2526" i="14"/>
  <c r="G2527" i="14"/>
  <c r="G2528" i="14"/>
  <c r="G2529" i="14"/>
  <c r="G2530" i="14"/>
  <c r="G2531" i="14"/>
  <c r="G2532" i="14"/>
  <c r="G2533" i="14"/>
  <c r="G2534" i="14"/>
  <c r="G2535" i="14"/>
  <c r="G2536" i="14"/>
  <c r="G2537" i="14"/>
  <c r="G2538" i="14"/>
  <c r="G2539" i="14"/>
  <c r="G2540" i="14"/>
  <c r="G2541" i="14"/>
  <c r="G2542" i="14"/>
  <c r="G2543" i="14"/>
  <c r="G2544" i="14"/>
  <c r="G2545" i="14"/>
  <c r="G2546" i="14"/>
  <c r="G2547" i="14"/>
  <c r="G2548" i="14"/>
  <c r="G2549" i="14"/>
  <c r="G2550" i="14"/>
  <c r="G2551" i="14"/>
  <c r="G2552" i="14"/>
  <c r="G2553" i="14"/>
  <c r="G2554" i="14"/>
  <c r="G2555" i="14"/>
  <c r="G2556" i="14"/>
  <c r="G2557" i="14"/>
  <c r="G2558" i="14"/>
  <c r="G2559" i="14"/>
  <c r="G2560" i="14"/>
  <c r="G2561" i="14"/>
  <c r="G2562" i="14"/>
  <c r="G2563" i="14"/>
  <c r="G2564" i="14"/>
  <c r="G2565" i="14"/>
  <c r="G2566" i="14"/>
  <c r="G2567" i="14"/>
  <c r="G2568" i="14"/>
  <c r="G2569" i="14"/>
  <c r="G2570" i="14"/>
  <c r="G2571" i="14"/>
  <c r="G2572" i="14"/>
  <c r="G2573" i="14"/>
  <c r="G2574" i="14"/>
  <c r="G2575" i="14"/>
  <c r="G2576" i="14"/>
  <c r="G2577" i="14"/>
  <c r="G2578" i="14"/>
  <c r="G2579" i="14"/>
  <c r="G2580" i="14"/>
  <c r="G2581" i="14"/>
  <c r="G2582" i="14"/>
  <c r="G2583" i="14"/>
  <c r="G2584" i="14"/>
  <c r="G2585" i="14"/>
  <c r="G2586" i="14"/>
  <c r="G2587" i="14"/>
  <c r="G2588" i="14"/>
  <c r="G2589" i="14"/>
  <c r="G2590" i="14"/>
  <c r="G2591" i="14"/>
  <c r="G2592" i="14"/>
  <c r="G2593" i="14"/>
  <c r="G2594" i="14"/>
  <c r="G2595" i="14"/>
  <c r="G2596" i="14"/>
  <c r="G2597" i="14"/>
  <c r="G2598" i="14"/>
  <c r="G2599" i="14"/>
  <c r="G2600" i="14"/>
  <c r="G2601" i="14"/>
  <c r="G2602" i="14"/>
  <c r="G2603" i="14"/>
  <c r="G2604" i="14"/>
  <c r="G2605" i="14"/>
  <c r="G2606" i="14"/>
  <c r="G2607" i="14"/>
  <c r="G2608" i="14"/>
  <c r="G2609" i="14"/>
  <c r="G2610" i="14"/>
  <c r="G2611" i="14"/>
  <c r="G2612" i="14"/>
  <c r="G2613" i="14"/>
  <c r="G2614" i="14"/>
  <c r="G2615" i="14"/>
  <c r="G2616" i="14"/>
  <c r="G2617" i="14"/>
  <c r="G2618" i="14"/>
  <c r="G2619" i="14"/>
  <c r="G2620" i="14"/>
  <c r="G2621" i="14"/>
  <c r="G2622" i="14"/>
  <c r="G2623" i="14"/>
  <c r="G2624" i="14"/>
  <c r="G2625" i="14"/>
  <c r="G2626" i="14"/>
  <c r="G2627" i="14"/>
  <c r="G2628" i="14"/>
  <c r="G2629" i="14"/>
  <c r="G2630" i="14"/>
  <c r="G2631" i="14"/>
  <c r="G2632" i="14"/>
  <c r="G2633" i="14"/>
  <c r="G2634" i="14"/>
  <c r="G2635" i="14"/>
  <c r="G2636" i="14"/>
  <c r="G2637" i="14"/>
  <c r="G2638" i="14"/>
  <c r="G2639" i="14"/>
  <c r="G2640" i="14"/>
  <c r="G2641" i="14"/>
  <c r="G2642" i="14"/>
  <c r="G2643" i="14"/>
  <c r="G2644" i="14"/>
  <c r="G2645" i="14"/>
  <c r="G2646" i="14"/>
  <c r="G2647" i="14"/>
  <c r="G2648" i="14"/>
  <c r="G2649" i="14"/>
  <c r="G2650" i="14"/>
  <c r="G2651" i="14"/>
  <c r="G2652" i="14"/>
  <c r="G2653" i="14"/>
  <c r="G2654" i="14"/>
  <c r="G2655" i="14"/>
  <c r="G2656" i="14"/>
  <c r="G2657" i="14"/>
  <c r="G2658" i="14"/>
  <c r="G2659" i="14"/>
  <c r="G2660" i="14"/>
  <c r="G2661" i="14"/>
  <c r="G2662" i="14"/>
  <c r="G2663" i="14"/>
  <c r="G2664" i="14"/>
  <c r="G2665" i="14"/>
  <c r="G2666" i="14"/>
  <c r="G2667" i="14"/>
  <c r="G2668" i="14"/>
  <c r="G2669" i="14"/>
  <c r="G2670" i="14"/>
  <c r="G2671" i="14"/>
  <c r="G2672" i="14"/>
  <c r="G2673" i="14"/>
  <c r="G2674" i="14"/>
  <c r="G2675" i="14"/>
  <c r="G2676" i="14"/>
  <c r="G2677" i="14"/>
  <c r="G2678" i="14"/>
  <c r="G2679" i="14"/>
  <c r="G2680" i="14"/>
  <c r="G2681" i="14"/>
  <c r="G2682" i="14"/>
  <c r="G2683" i="14"/>
  <c r="G2684" i="14"/>
  <c r="G2685" i="14"/>
  <c r="G2686" i="14"/>
  <c r="G2687" i="14"/>
  <c r="G2688" i="14"/>
  <c r="G2689" i="14"/>
  <c r="G2690" i="14"/>
  <c r="G2691" i="14"/>
  <c r="G2692" i="14"/>
  <c r="G2693" i="14"/>
  <c r="G2694" i="14"/>
  <c r="G2695" i="14"/>
  <c r="G2696" i="14"/>
  <c r="G2697" i="14"/>
  <c r="G2698" i="14"/>
  <c r="G2699" i="14"/>
  <c r="G2700" i="14"/>
  <c r="G2701" i="14"/>
  <c r="G2702" i="14"/>
  <c r="G2703" i="14"/>
  <c r="G2704" i="14"/>
  <c r="G2705" i="14"/>
  <c r="G2706" i="14"/>
  <c r="G2707" i="14"/>
  <c r="G2708" i="14"/>
  <c r="G2709" i="14"/>
  <c r="G2710" i="14"/>
  <c r="G2711" i="14"/>
  <c r="G2712" i="14"/>
  <c r="G2713" i="14"/>
  <c r="G2714" i="14"/>
  <c r="G2715" i="14"/>
  <c r="G2716" i="14"/>
  <c r="G2717" i="14"/>
  <c r="G2718" i="14"/>
  <c r="G2719" i="14"/>
  <c r="G2720" i="14"/>
  <c r="G2721" i="14"/>
  <c r="G2722" i="14"/>
  <c r="G2723" i="14"/>
  <c r="G2724" i="14"/>
  <c r="G2725" i="14"/>
  <c r="G2726" i="14"/>
  <c r="G2727" i="14"/>
  <c r="G2728" i="14"/>
  <c r="G2729" i="14"/>
  <c r="G2730" i="14"/>
  <c r="G2731" i="14"/>
  <c r="G2732" i="14"/>
  <c r="G2733" i="14"/>
  <c r="G2734" i="14"/>
  <c r="G2735" i="14"/>
  <c r="G2736" i="14"/>
  <c r="G2737" i="14"/>
  <c r="G2738" i="14"/>
  <c r="G2739" i="14"/>
  <c r="G2740" i="14"/>
  <c r="G2741" i="14"/>
  <c r="G2742" i="14"/>
  <c r="G2743" i="14"/>
  <c r="G2744" i="14"/>
  <c r="G2745" i="14"/>
  <c r="G2746" i="14"/>
  <c r="G2747" i="14"/>
  <c r="G2748" i="14"/>
  <c r="G2749" i="14"/>
  <c r="G2750" i="14"/>
  <c r="G2751" i="14"/>
  <c r="G2752" i="14"/>
  <c r="G2753" i="14"/>
  <c r="G2754" i="14"/>
  <c r="G2755" i="14"/>
  <c r="G2756" i="14"/>
  <c r="G2757" i="14"/>
  <c r="G2758" i="14"/>
  <c r="G2759" i="14"/>
  <c r="G2760" i="14"/>
  <c r="G2761" i="14"/>
  <c r="G2762" i="14"/>
  <c r="G2763" i="14"/>
  <c r="G2764" i="14"/>
  <c r="G2765" i="14"/>
  <c r="G2766" i="14"/>
  <c r="G2767" i="14"/>
  <c r="G2768" i="14"/>
  <c r="G2769" i="14"/>
  <c r="G2770" i="14"/>
  <c r="G2771" i="14"/>
  <c r="G2772" i="14"/>
  <c r="G2773" i="14"/>
  <c r="G2774" i="14"/>
  <c r="G2775" i="14"/>
  <c r="G2776" i="14"/>
  <c r="G2777" i="14"/>
  <c r="G2778" i="14"/>
  <c r="G2779" i="14"/>
  <c r="G2780" i="14"/>
  <c r="G2781" i="14"/>
  <c r="G2782" i="14"/>
  <c r="G2783" i="14"/>
  <c r="G2784" i="14"/>
  <c r="G2785" i="14"/>
  <c r="G2786" i="14"/>
  <c r="G2787" i="14"/>
  <c r="G2788" i="14"/>
  <c r="G2789" i="14"/>
  <c r="G2790" i="14"/>
  <c r="G2791" i="14"/>
  <c r="G2792" i="14"/>
  <c r="G2793" i="14"/>
  <c r="G2794" i="14"/>
  <c r="G2795" i="14"/>
  <c r="G2796" i="14"/>
  <c r="G2797" i="14"/>
  <c r="G2798" i="14"/>
  <c r="G2799" i="14"/>
  <c r="G2800" i="14"/>
  <c r="G2801" i="14"/>
  <c r="G2802" i="14"/>
  <c r="G2803" i="14"/>
  <c r="G2804" i="14"/>
  <c r="G2805" i="14"/>
  <c r="G2806" i="14"/>
  <c r="G2807" i="14"/>
  <c r="G2808" i="14"/>
  <c r="G2809" i="14"/>
  <c r="G2810" i="14"/>
  <c r="G2811" i="14"/>
  <c r="G2812" i="14"/>
  <c r="G2813" i="14"/>
  <c r="G2814" i="14"/>
  <c r="G2815" i="14"/>
  <c r="G2816" i="14"/>
  <c r="G2817" i="14"/>
  <c r="G2818" i="14"/>
  <c r="G2819" i="14"/>
  <c r="G2820" i="14"/>
  <c r="G2821" i="14"/>
  <c r="G2822" i="14"/>
  <c r="G2823" i="14"/>
  <c r="G2824" i="14"/>
  <c r="G2825" i="14"/>
  <c r="G2826" i="14"/>
  <c r="G2827" i="14"/>
  <c r="G2828" i="14"/>
  <c r="G2829" i="14"/>
  <c r="G2830" i="14"/>
  <c r="G2831" i="14"/>
  <c r="G2832" i="14"/>
  <c r="G2833" i="14"/>
  <c r="G2834" i="14"/>
  <c r="G2835" i="14"/>
  <c r="G2836" i="14"/>
  <c r="G2837" i="14"/>
  <c r="G2838" i="14"/>
  <c r="G2839" i="14"/>
  <c r="G2840" i="14"/>
  <c r="G2841" i="14"/>
  <c r="G2842" i="14"/>
  <c r="G2843" i="14"/>
  <c r="G2844" i="14"/>
  <c r="G2845" i="14"/>
  <c r="G2846" i="14"/>
  <c r="G2847" i="14"/>
  <c r="G2848" i="14"/>
  <c r="G2849" i="14"/>
  <c r="G2850" i="14"/>
  <c r="G2851" i="14"/>
  <c r="G2852" i="14"/>
  <c r="G2853" i="14"/>
  <c r="G2854" i="14"/>
  <c r="G2855" i="14"/>
  <c r="G2856" i="14"/>
  <c r="G2857" i="14"/>
  <c r="G58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3" i="14"/>
  <c r="G10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2" i="2"/>
  <c r="G108" i="2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348" i="1"/>
  <c r="Q348" i="1"/>
  <c r="Q349" i="1"/>
  <c r="Q350" i="1"/>
  <c r="Q351" i="1"/>
  <c r="Q352" i="1"/>
  <c r="Q353" i="1"/>
  <c r="S353" i="1" s="1"/>
  <c r="Q354" i="1"/>
  <c r="Q355" i="1"/>
  <c r="Q356" i="1"/>
  <c r="Q357" i="1"/>
  <c r="Q358" i="1"/>
  <c r="Q359" i="1"/>
  <c r="Q360" i="1"/>
  <c r="Q361" i="1"/>
  <c r="S361" i="1" s="1"/>
  <c r="Q362" i="1"/>
  <c r="Q363" i="1"/>
  <c r="Q364" i="1"/>
  <c r="Q365" i="1"/>
  <c r="Q366" i="1"/>
  <c r="Q367" i="1"/>
  <c r="Q368" i="1"/>
  <c r="Q369" i="1"/>
  <c r="S369" i="1" s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S385" i="1" s="1"/>
  <c r="Q386" i="1"/>
  <c r="Q387" i="1"/>
  <c r="Q388" i="1"/>
  <c r="Q389" i="1"/>
  <c r="Q390" i="1"/>
  <c r="Q391" i="1"/>
  <c r="Q392" i="1"/>
  <c r="Q393" i="1"/>
  <c r="S393" i="1" s="1"/>
  <c r="Q394" i="1"/>
  <c r="Q395" i="1"/>
  <c r="Q396" i="1"/>
  <c r="Q397" i="1"/>
  <c r="Q398" i="1"/>
  <c r="Q399" i="1"/>
  <c r="Q400" i="1"/>
  <c r="Q401" i="1"/>
  <c r="Q402" i="1"/>
  <c r="P349" i="1"/>
  <c r="P350" i="1"/>
  <c r="P351" i="1"/>
  <c r="S351" i="1" s="1"/>
  <c r="P352" i="1"/>
  <c r="P353" i="1"/>
  <c r="P354" i="1"/>
  <c r="P355" i="1"/>
  <c r="P356" i="1"/>
  <c r="P357" i="1"/>
  <c r="P358" i="1"/>
  <c r="P359" i="1"/>
  <c r="S359" i="1" s="1"/>
  <c r="P360" i="1"/>
  <c r="P361" i="1"/>
  <c r="P362" i="1"/>
  <c r="P363" i="1"/>
  <c r="P364" i="1"/>
  <c r="P365" i="1"/>
  <c r="P366" i="1"/>
  <c r="P367" i="1"/>
  <c r="S367" i="1" s="1"/>
  <c r="P368" i="1"/>
  <c r="P369" i="1"/>
  <c r="P370" i="1"/>
  <c r="P371" i="1"/>
  <c r="P372" i="1"/>
  <c r="P373" i="1"/>
  <c r="P374" i="1"/>
  <c r="P375" i="1"/>
  <c r="S375" i="1" s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S391" i="1" s="1"/>
  <c r="U391" i="1" s="1"/>
  <c r="P392" i="1"/>
  <c r="P393" i="1"/>
  <c r="P394" i="1"/>
  <c r="P395" i="1"/>
  <c r="P396" i="1"/>
  <c r="P397" i="1"/>
  <c r="P398" i="1"/>
  <c r="P399" i="1"/>
  <c r="P400" i="1"/>
  <c r="P401" i="1"/>
  <c r="P402" i="1"/>
  <c r="P348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S383" i="1"/>
  <c r="O383" i="1"/>
  <c r="O382" i="1"/>
  <c r="O381" i="1"/>
  <c r="O380" i="1"/>
  <c r="O379" i="1"/>
  <c r="O378" i="1"/>
  <c r="S377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AA284" i="1"/>
  <c r="AA283" i="1"/>
  <c r="AA282" i="1"/>
  <c r="Z284" i="1"/>
  <c r="Z283" i="1"/>
  <c r="Z282" i="1"/>
  <c r="U336" i="1"/>
  <c r="Y284" i="1"/>
  <c r="Y283" i="1"/>
  <c r="Y282" i="1"/>
  <c r="O335" i="1"/>
  <c r="Q335" i="1" s="1"/>
  <c r="O334" i="1"/>
  <c r="Q334" i="1" s="1"/>
  <c r="O333" i="1"/>
  <c r="R333" i="1" s="1"/>
  <c r="O332" i="1"/>
  <c r="R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Q326" i="1" s="1"/>
  <c r="O325" i="1"/>
  <c r="R325" i="1" s="1"/>
  <c r="O324" i="1"/>
  <c r="R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Q318" i="1" s="1"/>
  <c r="O317" i="1"/>
  <c r="R317" i="1" s="1"/>
  <c r="O316" i="1"/>
  <c r="R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Q310" i="1" s="1"/>
  <c r="O309" i="1"/>
  <c r="R309" i="1" s="1"/>
  <c r="O308" i="1"/>
  <c r="R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Q302" i="1" s="1"/>
  <c r="O301" i="1"/>
  <c r="R301" i="1" s="1"/>
  <c r="O300" i="1"/>
  <c r="R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Q294" i="1" s="1"/>
  <c r="O293" i="1"/>
  <c r="R293" i="1" s="1"/>
  <c r="O292" i="1"/>
  <c r="R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Q286" i="1" s="1"/>
  <c r="O285" i="1"/>
  <c r="R285" i="1" s="1"/>
  <c r="O284" i="1"/>
  <c r="R284" i="1" s="1"/>
  <c r="O283" i="1"/>
  <c r="P283" i="1" s="1"/>
  <c r="O282" i="1"/>
  <c r="P282" i="1" s="1"/>
  <c r="O281" i="1"/>
  <c r="R281" i="1" s="1"/>
  <c r="AA215" i="1"/>
  <c r="AA214" i="1"/>
  <c r="AA213" i="1"/>
  <c r="Z215" i="1"/>
  <c r="Z214" i="1"/>
  <c r="Z213" i="1"/>
  <c r="Y215" i="1"/>
  <c r="Y214" i="1"/>
  <c r="Y213" i="1"/>
  <c r="U207" i="1"/>
  <c r="T207" i="1"/>
  <c r="S207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S226" i="1" s="1"/>
  <c r="U226" i="1" s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12" i="1"/>
  <c r="O266" i="1"/>
  <c r="O265" i="1"/>
  <c r="O264" i="1"/>
  <c r="O263" i="1"/>
  <c r="O262" i="1"/>
  <c r="O261" i="1"/>
  <c r="O260" i="1"/>
  <c r="O259" i="1"/>
  <c r="S258" i="1"/>
  <c r="U258" i="1" s="1"/>
  <c r="O258" i="1"/>
  <c r="O257" i="1"/>
  <c r="O256" i="1"/>
  <c r="O255" i="1"/>
  <c r="O254" i="1"/>
  <c r="O253" i="1"/>
  <c r="O252" i="1"/>
  <c r="O251" i="1"/>
  <c r="S250" i="1"/>
  <c r="U250" i="1" s="1"/>
  <c r="O250" i="1"/>
  <c r="O249" i="1"/>
  <c r="O248" i="1"/>
  <c r="O247" i="1"/>
  <c r="O246" i="1"/>
  <c r="O245" i="1"/>
  <c r="O244" i="1"/>
  <c r="O243" i="1"/>
  <c r="S242" i="1"/>
  <c r="U242" i="1" s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S212" i="1"/>
  <c r="O212" i="1"/>
  <c r="AA149" i="1"/>
  <c r="AA148" i="1"/>
  <c r="AA147" i="1"/>
  <c r="Z149" i="1"/>
  <c r="Z148" i="1"/>
  <c r="Z147" i="1"/>
  <c r="Y149" i="1"/>
  <c r="Y148" i="1"/>
  <c r="Y147" i="1"/>
  <c r="U201" i="1"/>
  <c r="U141" i="1"/>
  <c r="T141" i="1"/>
  <c r="S141" i="1"/>
  <c r="R146" i="1"/>
  <c r="R147" i="1"/>
  <c r="S146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Q147" i="1"/>
  <c r="Q148" i="1"/>
  <c r="Q149" i="1"/>
  <c r="Q150" i="1"/>
  <c r="Q151" i="1"/>
  <c r="Q152" i="1"/>
  <c r="Q153" i="1"/>
  <c r="S153" i="1" s="1"/>
  <c r="U153" i="1" s="1"/>
  <c r="Q154" i="1"/>
  <c r="Q155" i="1"/>
  <c r="Q156" i="1"/>
  <c r="Q157" i="1"/>
  <c r="Q158" i="1"/>
  <c r="Q159" i="1"/>
  <c r="Q160" i="1"/>
  <c r="Q161" i="1"/>
  <c r="S161" i="1" s="1"/>
  <c r="U161" i="1" s="1"/>
  <c r="Q162" i="1"/>
  <c r="Q163" i="1"/>
  <c r="Q164" i="1"/>
  <c r="Q165" i="1"/>
  <c r="Q166" i="1"/>
  <c r="Q167" i="1"/>
  <c r="Q168" i="1"/>
  <c r="Q169" i="1"/>
  <c r="S169" i="1" s="1"/>
  <c r="U169" i="1" s="1"/>
  <c r="Q170" i="1"/>
  <c r="Q171" i="1"/>
  <c r="Q172" i="1"/>
  <c r="Q173" i="1"/>
  <c r="Q174" i="1"/>
  <c r="Q175" i="1"/>
  <c r="Q176" i="1"/>
  <c r="Q177" i="1"/>
  <c r="S177" i="1" s="1"/>
  <c r="U177" i="1" s="1"/>
  <c r="Q178" i="1"/>
  <c r="Q179" i="1"/>
  <c r="Q180" i="1"/>
  <c r="Q181" i="1"/>
  <c r="Q182" i="1"/>
  <c r="Q183" i="1"/>
  <c r="Q184" i="1"/>
  <c r="Q185" i="1"/>
  <c r="S185" i="1" s="1"/>
  <c r="Q186" i="1"/>
  <c r="Q187" i="1"/>
  <c r="Q188" i="1"/>
  <c r="Q189" i="1"/>
  <c r="Q190" i="1"/>
  <c r="Q191" i="1"/>
  <c r="Q192" i="1"/>
  <c r="Q193" i="1"/>
  <c r="S193" i="1" s="1"/>
  <c r="Q194" i="1"/>
  <c r="Q195" i="1"/>
  <c r="Q196" i="1"/>
  <c r="Q197" i="1"/>
  <c r="Q198" i="1"/>
  <c r="Q199" i="1"/>
  <c r="Q200" i="1"/>
  <c r="Q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146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AB82" i="1"/>
  <c r="AB81" i="1"/>
  <c r="AB80" i="1"/>
  <c r="AA82" i="1"/>
  <c r="AA81" i="1"/>
  <c r="AA80" i="1"/>
  <c r="Z82" i="1"/>
  <c r="Z81" i="1"/>
  <c r="Z80" i="1"/>
  <c r="U74" i="1"/>
  <c r="T74" i="1"/>
  <c r="S74" i="1"/>
  <c r="AA15" i="1"/>
  <c r="AA14" i="1"/>
  <c r="AA13" i="1"/>
  <c r="Z15" i="1"/>
  <c r="Z14" i="1"/>
  <c r="Z13" i="1"/>
  <c r="Y15" i="1"/>
  <c r="Y14" i="1"/>
  <c r="Y13" i="1"/>
  <c r="U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79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S112" i="1"/>
  <c r="O112" i="1"/>
  <c r="O111" i="1"/>
  <c r="O110" i="1"/>
  <c r="O109" i="1"/>
  <c r="O108" i="1"/>
  <c r="O107" i="1"/>
  <c r="O106" i="1"/>
  <c r="O105" i="1"/>
  <c r="S104" i="1"/>
  <c r="O104" i="1"/>
  <c r="O103" i="1"/>
  <c r="O102" i="1"/>
  <c r="O101" i="1"/>
  <c r="O100" i="1"/>
  <c r="S99" i="1"/>
  <c r="O99" i="1"/>
  <c r="O98" i="1"/>
  <c r="O97" i="1"/>
  <c r="S96" i="1"/>
  <c r="O96" i="1"/>
  <c r="O95" i="1"/>
  <c r="O94" i="1"/>
  <c r="O93" i="1"/>
  <c r="O92" i="1"/>
  <c r="S91" i="1"/>
  <c r="O91" i="1"/>
  <c r="O90" i="1"/>
  <c r="O89" i="1"/>
  <c r="O88" i="1"/>
  <c r="O87" i="1"/>
  <c r="O86" i="1"/>
  <c r="O85" i="1"/>
  <c r="O84" i="1"/>
  <c r="S83" i="1"/>
  <c r="O83" i="1"/>
  <c r="O82" i="1"/>
  <c r="O81" i="1"/>
  <c r="O80" i="1"/>
  <c r="O79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12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9" i="1"/>
  <c r="R19" i="1" s="1"/>
  <c r="O8" i="1"/>
  <c r="O7" i="1"/>
  <c r="Q1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G2" i="1"/>
  <c r="U361" i="1" l="1"/>
  <c r="T361" i="1"/>
  <c r="U377" i="1"/>
  <c r="T377" i="1"/>
  <c r="U393" i="1"/>
  <c r="T393" i="1"/>
  <c r="T359" i="1"/>
  <c r="U359" i="1"/>
  <c r="T375" i="1"/>
  <c r="U375" i="1"/>
  <c r="U353" i="1"/>
  <c r="T353" i="1"/>
  <c r="U369" i="1"/>
  <c r="T369" i="1"/>
  <c r="U385" i="1"/>
  <c r="T385" i="1"/>
  <c r="S348" i="1"/>
  <c r="U348" i="1" s="1"/>
  <c r="T351" i="1"/>
  <c r="U351" i="1"/>
  <c r="T367" i="1"/>
  <c r="U367" i="1"/>
  <c r="S380" i="1"/>
  <c r="U380" i="1" s="1"/>
  <c r="T383" i="1"/>
  <c r="U383" i="1"/>
  <c r="T391" i="1"/>
  <c r="S396" i="1"/>
  <c r="S349" i="1"/>
  <c r="U349" i="1" s="1"/>
  <c r="S356" i="1"/>
  <c r="S357" i="1"/>
  <c r="U357" i="1" s="1"/>
  <c r="S364" i="1"/>
  <c r="S365" i="1"/>
  <c r="U365" i="1" s="1"/>
  <c r="S372" i="1"/>
  <c r="S373" i="1"/>
  <c r="U373" i="1" s="1"/>
  <c r="S381" i="1"/>
  <c r="U381" i="1" s="1"/>
  <c r="S388" i="1"/>
  <c r="S389" i="1"/>
  <c r="U389" i="1" s="1"/>
  <c r="S397" i="1"/>
  <c r="U397" i="1" s="1"/>
  <c r="S355" i="1"/>
  <c r="U355" i="1" s="1"/>
  <c r="S363" i="1"/>
  <c r="U363" i="1" s="1"/>
  <c r="S371" i="1"/>
  <c r="U371" i="1" s="1"/>
  <c r="S379" i="1"/>
  <c r="U379" i="1" s="1"/>
  <c r="S387" i="1"/>
  <c r="U387" i="1" s="1"/>
  <c r="S401" i="1"/>
  <c r="U401" i="1" s="1"/>
  <c r="P334" i="1"/>
  <c r="P326" i="1"/>
  <c r="P318" i="1"/>
  <c r="P310" i="1"/>
  <c r="P302" i="1"/>
  <c r="P294" i="1"/>
  <c r="P286" i="1"/>
  <c r="Q333" i="1"/>
  <c r="S333" i="1" s="1"/>
  <c r="U333" i="1" s="1"/>
  <c r="Q325" i="1"/>
  <c r="Q317" i="1"/>
  <c r="Q309" i="1"/>
  <c r="Q301" i="1"/>
  <c r="Q293" i="1"/>
  <c r="Q285" i="1"/>
  <c r="R331" i="1"/>
  <c r="R323" i="1"/>
  <c r="R315" i="1"/>
  <c r="R307" i="1"/>
  <c r="R299" i="1"/>
  <c r="R291" i="1"/>
  <c r="R283" i="1"/>
  <c r="P333" i="1"/>
  <c r="P325" i="1"/>
  <c r="S325" i="1" s="1"/>
  <c r="U325" i="1" s="1"/>
  <c r="P317" i="1"/>
  <c r="S317" i="1" s="1"/>
  <c r="U317" i="1" s="1"/>
  <c r="P309" i="1"/>
  <c r="P301" i="1"/>
  <c r="P293" i="1"/>
  <c r="P285" i="1"/>
  <c r="Q332" i="1"/>
  <c r="Q324" i="1"/>
  <c r="Q316" i="1"/>
  <c r="Q308" i="1"/>
  <c r="Q300" i="1"/>
  <c r="Q292" i="1"/>
  <c r="Q284" i="1"/>
  <c r="R330" i="1"/>
  <c r="R322" i="1"/>
  <c r="R314" i="1"/>
  <c r="R306" i="1"/>
  <c r="R298" i="1"/>
  <c r="R290" i="1"/>
  <c r="R282" i="1"/>
  <c r="P332" i="1"/>
  <c r="S332" i="1" s="1"/>
  <c r="P324" i="1"/>
  <c r="P316" i="1"/>
  <c r="P308" i="1"/>
  <c r="P300" i="1"/>
  <c r="S300" i="1" s="1"/>
  <c r="U300" i="1" s="1"/>
  <c r="P292" i="1"/>
  <c r="P284" i="1"/>
  <c r="Q331" i="1"/>
  <c r="Q323" i="1"/>
  <c r="Q315" i="1"/>
  <c r="Q307" i="1"/>
  <c r="Q299" i="1"/>
  <c r="Q291" i="1"/>
  <c r="Q283" i="1"/>
  <c r="R329" i="1"/>
  <c r="R321" i="1"/>
  <c r="R313" i="1"/>
  <c r="R305" i="1"/>
  <c r="S305" i="1" s="1"/>
  <c r="R297" i="1"/>
  <c r="R289" i="1"/>
  <c r="P281" i="1"/>
  <c r="S281" i="1" s="1"/>
  <c r="Q330" i="1"/>
  <c r="Q322" i="1"/>
  <c r="Q314" i="1"/>
  <c r="Q306" i="1"/>
  <c r="Q298" i="1"/>
  <c r="Q290" i="1"/>
  <c r="Q282" i="1"/>
  <c r="R328" i="1"/>
  <c r="R320" i="1"/>
  <c r="S320" i="1" s="1"/>
  <c r="U320" i="1" s="1"/>
  <c r="R312" i="1"/>
  <c r="R304" i="1"/>
  <c r="R296" i="1"/>
  <c r="R288" i="1"/>
  <c r="S288" i="1" s="1"/>
  <c r="U288" i="1" s="1"/>
  <c r="Q281" i="1"/>
  <c r="Q329" i="1"/>
  <c r="S329" i="1" s="1"/>
  <c r="U329" i="1" s="1"/>
  <c r="Q321" i="1"/>
  <c r="S321" i="1" s="1"/>
  <c r="U321" i="1" s="1"/>
  <c r="Q313" i="1"/>
  <c r="S313" i="1" s="1"/>
  <c r="Q305" i="1"/>
  <c r="Q297" i="1"/>
  <c r="S297" i="1" s="1"/>
  <c r="U297" i="1" s="1"/>
  <c r="Q289" i="1"/>
  <c r="S289" i="1" s="1"/>
  <c r="R335" i="1"/>
  <c r="R327" i="1"/>
  <c r="R319" i="1"/>
  <c r="R311" i="1"/>
  <c r="R303" i="1"/>
  <c r="R295" i="1"/>
  <c r="R287" i="1"/>
  <c r="P335" i="1"/>
  <c r="Q328" i="1"/>
  <c r="Q320" i="1"/>
  <c r="Q312" i="1"/>
  <c r="Q304" i="1"/>
  <c r="S304" i="1" s="1"/>
  <c r="U304" i="1" s="1"/>
  <c r="Q296" i="1"/>
  <c r="S296" i="1" s="1"/>
  <c r="U296" i="1" s="1"/>
  <c r="Q288" i="1"/>
  <c r="R334" i="1"/>
  <c r="R326" i="1"/>
  <c r="R318" i="1"/>
  <c r="R310" i="1"/>
  <c r="R302" i="1"/>
  <c r="R294" i="1"/>
  <c r="R286" i="1"/>
  <c r="Q327" i="1"/>
  <c r="Q319" i="1"/>
  <c r="Q311" i="1"/>
  <c r="Q303" i="1"/>
  <c r="Q295" i="1"/>
  <c r="Q287" i="1"/>
  <c r="S285" i="1"/>
  <c r="U285" i="1" s="1"/>
  <c r="S309" i="1"/>
  <c r="U309" i="1" s="1"/>
  <c r="S293" i="1"/>
  <c r="U293" i="1" s="1"/>
  <c r="S301" i="1"/>
  <c r="U301" i="1" s="1"/>
  <c r="S312" i="1"/>
  <c r="U312" i="1" s="1"/>
  <c r="S220" i="1"/>
  <c r="U220" i="1" s="1"/>
  <c r="S228" i="1"/>
  <c r="S236" i="1"/>
  <c r="T236" i="1" s="1"/>
  <c r="S219" i="1"/>
  <c r="S252" i="1"/>
  <c r="T252" i="1" s="1"/>
  <c r="S244" i="1"/>
  <c r="T244" i="1" s="1"/>
  <c r="S227" i="1"/>
  <c r="U227" i="1" s="1"/>
  <c r="S243" i="1"/>
  <c r="U243" i="1" s="1"/>
  <c r="S260" i="1"/>
  <c r="T212" i="1"/>
  <c r="U212" i="1"/>
  <c r="T219" i="1"/>
  <c r="U219" i="1"/>
  <c r="S229" i="1"/>
  <c r="U229" i="1" s="1"/>
  <c r="S221" i="1"/>
  <c r="U221" i="1" s="1"/>
  <c r="S231" i="1"/>
  <c r="U231" i="1" s="1"/>
  <c r="S237" i="1"/>
  <c r="U237" i="1" s="1"/>
  <c r="S251" i="1"/>
  <c r="U251" i="1" s="1"/>
  <c r="S213" i="1"/>
  <c r="U213" i="1" s="1"/>
  <c r="U228" i="1"/>
  <c r="T228" i="1"/>
  <c r="U244" i="1"/>
  <c r="S265" i="1"/>
  <c r="U265" i="1" s="1"/>
  <c r="T220" i="1"/>
  <c r="S247" i="1"/>
  <c r="U247" i="1" s="1"/>
  <c r="S235" i="1"/>
  <c r="U235" i="1" s="1"/>
  <c r="S245" i="1"/>
  <c r="S253" i="1"/>
  <c r="S261" i="1"/>
  <c r="S218" i="1"/>
  <c r="U218" i="1" s="1"/>
  <c r="S234" i="1"/>
  <c r="U234" i="1" s="1"/>
  <c r="S215" i="1"/>
  <c r="T226" i="1"/>
  <c r="T242" i="1"/>
  <c r="T250" i="1"/>
  <c r="T258" i="1"/>
  <c r="S216" i="1"/>
  <c r="U216" i="1" s="1"/>
  <c r="S224" i="1"/>
  <c r="U224" i="1" s="1"/>
  <c r="S232" i="1"/>
  <c r="U232" i="1" s="1"/>
  <c r="S240" i="1"/>
  <c r="U240" i="1" s="1"/>
  <c r="S248" i="1"/>
  <c r="U248" i="1" s="1"/>
  <c r="S256" i="1"/>
  <c r="U256" i="1" s="1"/>
  <c r="S264" i="1"/>
  <c r="U264" i="1" s="1"/>
  <c r="U185" i="1"/>
  <c r="T185" i="1"/>
  <c r="S170" i="1"/>
  <c r="U170" i="1" s="1"/>
  <c r="S162" i="1"/>
  <c r="T162" i="1" s="1"/>
  <c r="S154" i="1"/>
  <c r="T154" i="1" s="1"/>
  <c r="S178" i="1"/>
  <c r="U178" i="1" s="1"/>
  <c r="S186" i="1"/>
  <c r="U186" i="1" s="1"/>
  <c r="T153" i="1"/>
  <c r="T177" i="1"/>
  <c r="S194" i="1"/>
  <c r="U194" i="1" s="1"/>
  <c r="S179" i="1"/>
  <c r="U179" i="1" s="1"/>
  <c r="U193" i="1"/>
  <c r="T193" i="1"/>
  <c r="T161" i="1"/>
  <c r="U162" i="1"/>
  <c r="U146" i="1"/>
  <c r="T146" i="1"/>
  <c r="S155" i="1"/>
  <c r="U155" i="1" s="1"/>
  <c r="S163" i="1"/>
  <c r="U163" i="1" s="1"/>
  <c r="U154" i="1"/>
  <c r="S147" i="1"/>
  <c r="U147" i="1" s="1"/>
  <c r="S171" i="1"/>
  <c r="U171" i="1" s="1"/>
  <c r="T169" i="1"/>
  <c r="S152" i="1"/>
  <c r="U152" i="1" s="1"/>
  <c r="S160" i="1"/>
  <c r="U160" i="1" s="1"/>
  <c r="S166" i="1"/>
  <c r="S168" i="1"/>
  <c r="U168" i="1" s="1"/>
  <c r="S174" i="1"/>
  <c r="S176" i="1"/>
  <c r="U176" i="1" s="1"/>
  <c r="S182" i="1"/>
  <c r="S184" i="1"/>
  <c r="U184" i="1" s="1"/>
  <c r="S192" i="1"/>
  <c r="U192" i="1" s="1"/>
  <c r="S200" i="1"/>
  <c r="U200" i="1" s="1"/>
  <c r="S150" i="1"/>
  <c r="U150" i="1" s="1"/>
  <c r="S158" i="1"/>
  <c r="U158" i="1" s="1"/>
  <c r="S190" i="1"/>
  <c r="U190" i="1" s="1"/>
  <c r="S198" i="1"/>
  <c r="U198" i="1" s="1"/>
  <c r="S111" i="1"/>
  <c r="S119" i="1"/>
  <c r="S127" i="1"/>
  <c r="T127" i="1" s="1"/>
  <c r="S88" i="1"/>
  <c r="U88" i="1" s="1"/>
  <c r="U119" i="1"/>
  <c r="T119" i="1"/>
  <c r="U104" i="1"/>
  <c r="T104" i="1"/>
  <c r="T99" i="1"/>
  <c r="U99" i="1"/>
  <c r="U127" i="1"/>
  <c r="U112" i="1"/>
  <c r="T112" i="1"/>
  <c r="S120" i="1"/>
  <c r="U120" i="1" s="1"/>
  <c r="T83" i="1"/>
  <c r="U83" i="1"/>
  <c r="U96" i="1"/>
  <c r="T96" i="1"/>
  <c r="T91" i="1"/>
  <c r="U91" i="1"/>
  <c r="U111" i="1"/>
  <c r="T111" i="1"/>
  <c r="S128" i="1"/>
  <c r="U128" i="1" s="1"/>
  <c r="S80" i="1"/>
  <c r="U80" i="1" s="1"/>
  <c r="S87" i="1"/>
  <c r="U87" i="1" s="1"/>
  <c r="S95" i="1"/>
  <c r="U95" i="1" s="1"/>
  <c r="S103" i="1"/>
  <c r="U103" i="1" s="1"/>
  <c r="S86" i="1"/>
  <c r="U86" i="1" s="1"/>
  <c r="S94" i="1"/>
  <c r="U94" i="1" s="1"/>
  <c r="S102" i="1"/>
  <c r="U102" i="1" s="1"/>
  <c r="S110" i="1"/>
  <c r="U110" i="1" s="1"/>
  <c r="S118" i="1"/>
  <c r="U118" i="1" s="1"/>
  <c r="S126" i="1"/>
  <c r="U126" i="1" s="1"/>
  <c r="S107" i="1"/>
  <c r="U107" i="1" s="1"/>
  <c r="S115" i="1"/>
  <c r="U115" i="1" s="1"/>
  <c r="S123" i="1"/>
  <c r="U123" i="1" s="1"/>
  <c r="S131" i="1"/>
  <c r="U131" i="1" s="1"/>
  <c r="Q65" i="1"/>
  <c r="Q57" i="1"/>
  <c r="Q49" i="1"/>
  <c r="Q41" i="1"/>
  <c r="Q33" i="1"/>
  <c r="Q25" i="1"/>
  <c r="S25" i="1" s="1"/>
  <c r="Q17" i="1"/>
  <c r="S17" i="1" s="1"/>
  <c r="R63" i="1"/>
  <c r="R55" i="1"/>
  <c r="R47" i="1"/>
  <c r="R39" i="1"/>
  <c r="R31" i="1"/>
  <c r="R23" i="1"/>
  <c r="R15" i="1"/>
  <c r="Q52" i="1"/>
  <c r="S52" i="1" s="1"/>
  <c r="Q36" i="1"/>
  <c r="Q28" i="1"/>
  <c r="Q20" i="1"/>
  <c r="R58" i="1"/>
  <c r="R42" i="1"/>
  <c r="R18" i="1"/>
  <c r="Q43" i="1"/>
  <c r="Q27" i="1"/>
  <c r="S27" i="1" s="1"/>
  <c r="R57" i="1"/>
  <c r="R41" i="1"/>
  <c r="R17" i="1"/>
  <c r="Q50" i="1"/>
  <c r="Q18" i="1"/>
  <c r="R40" i="1"/>
  <c r="Q64" i="1"/>
  <c r="Q56" i="1"/>
  <c r="S56" i="1" s="1"/>
  <c r="Q48" i="1"/>
  <c r="S48" i="1" s="1"/>
  <c r="Q40" i="1"/>
  <c r="S40" i="1" s="1"/>
  <c r="Q32" i="1"/>
  <c r="Q24" i="1"/>
  <c r="Q16" i="1"/>
  <c r="R62" i="1"/>
  <c r="R54" i="1"/>
  <c r="R46" i="1"/>
  <c r="R38" i="1"/>
  <c r="R30" i="1"/>
  <c r="R22" i="1"/>
  <c r="R14" i="1"/>
  <c r="Q58" i="1"/>
  <c r="S58" i="1" s="1"/>
  <c r="Q34" i="1"/>
  <c r="R48" i="1"/>
  <c r="R16" i="1"/>
  <c r="Q63" i="1"/>
  <c r="S63" i="1" s="1"/>
  <c r="Q55" i="1"/>
  <c r="S55" i="1" s="1"/>
  <c r="Q47" i="1"/>
  <c r="S47" i="1" s="1"/>
  <c r="Q39" i="1"/>
  <c r="S39" i="1" s="1"/>
  <c r="Q31" i="1"/>
  <c r="S31" i="1" s="1"/>
  <c r="Q23" i="1"/>
  <c r="S23" i="1" s="1"/>
  <c r="Q15" i="1"/>
  <c r="S15" i="1" s="1"/>
  <c r="R61" i="1"/>
  <c r="R53" i="1"/>
  <c r="R45" i="1"/>
  <c r="R37" i="1"/>
  <c r="R29" i="1"/>
  <c r="R21" i="1"/>
  <c r="R13" i="1"/>
  <c r="S45" i="1"/>
  <c r="U45" i="1" s="1"/>
  <c r="S13" i="1"/>
  <c r="U13" i="1" s="1"/>
  <c r="Q59" i="1"/>
  <c r="Q51" i="1"/>
  <c r="Q19" i="1"/>
  <c r="R49" i="1"/>
  <c r="R33" i="1"/>
  <c r="Q42" i="1"/>
  <c r="S42" i="1" s="1"/>
  <c r="R65" i="1"/>
  <c r="R32" i="1"/>
  <c r="Q62" i="1"/>
  <c r="S62" i="1" s="1"/>
  <c r="Q54" i="1"/>
  <c r="S54" i="1" s="1"/>
  <c r="Q46" i="1"/>
  <c r="S46" i="1" s="1"/>
  <c r="Q38" i="1"/>
  <c r="S38" i="1" s="1"/>
  <c r="Q30" i="1"/>
  <c r="S30" i="1" s="1"/>
  <c r="Q22" i="1"/>
  <c r="S22" i="1" s="1"/>
  <c r="Q14" i="1"/>
  <c r="S14" i="1" s="1"/>
  <c r="R60" i="1"/>
  <c r="R52" i="1"/>
  <c r="R44" i="1"/>
  <c r="R36" i="1"/>
  <c r="S36" i="1" s="1"/>
  <c r="R28" i="1"/>
  <c r="S28" i="1" s="1"/>
  <c r="R20" i="1"/>
  <c r="R64" i="1"/>
  <c r="S20" i="1"/>
  <c r="U20" i="1" s="1"/>
  <c r="Q12" i="1"/>
  <c r="Q60" i="1"/>
  <c r="S60" i="1" s="1"/>
  <c r="Q44" i="1"/>
  <c r="S44" i="1" s="1"/>
  <c r="R12" i="1"/>
  <c r="R50" i="1"/>
  <c r="R34" i="1"/>
  <c r="R26" i="1"/>
  <c r="Q35" i="1"/>
  <c r="S35" i="1" s="1"/>
  <c r="R66" i="1"/>
  <c r="R25" i="1"/>
  <c r="Q66" i="1"/>
  <c r="Q26" i="1"/>
  <c r="R56" i="1"/>
  <c r="R24" i="1"/>
  <c r="Q61" i="1"/>
  <c r="S61" i="1" s="1"/>
  <c r="Q53" i="1"/>
  <c r="S53" i="1" s="1"/>
  <c r="Q45" i="1"/>
  <c r="Q37" i="1"/>
  <c r="S37" i="1" s="1"/>
  <c r="Q29" i="1"/>
  <c r="S29" i="1" s="1"/>
  <c r="Q21" i="1"/>
  <c r="S21" i="1" s="1"/>
  <c r="R59" i="1"/>
  <c r="R51" i="1"/>
  <c r="R43" i="1"/>
  <c r="S43" i="1" s="1"/>
  <c r="R35" i="1"/>
  <c r="R27" i="1"/>
  <c r="S12" i="1"/>
  <c r="U12" i="1" s="1"/>
  <c r="S59" i="1"/>
  <c r="U59" i="1" s="1"/>
  <c r="S51" i="1"/>
  <c r="U51" i="1" s="1"/>
  <c r="S19" i="1"/>
  <c r="U19" i="1" s="1"/>
  <c r="T387" i="1" l="1"/>
  <c r="T349" i="1"/>
  <c r="U364" i="1"/>
  <c r="T364" i="1"/>
  <c r="U388" i="1"/>
  <c r="T388" i="1"/>
  <c r="U372" i="1"/>
  <c r="T372" i="1"/>
  <c r="U396" i="1"/>
  <c r="T396" i="1"/>
  <c r="U356" i="1"/>
  <c r="T356" i="1"/>
  <c r="S382" i="1"/>
  <c r="U382" i="1" s="1"/>
  <c r="S392" i="1"/>
  <c r="U392" i="1" s="1"/>
  <c r="S360" i="1"/>
  <c r="U360" i="1" s="1"/>
  <c r="S362" i="1"/>
  <c r="U362" i="1" s="1"/>
  <c r="S374" i="1"/>
  <c r="U374" i="1" s="1"/>
  <c r="S402" i="1"/>
  <c r="U402" i="1" s="1"/>
  <c r="T381" i="1"/>
  <c r="T380" i="1"/>
  <c r="T348" i="1"/>
  <c r="S366" i="1"/>
  <c r="U366" i="1" s="1"/>
  <c r="S384" i="1"/>
  <c r="U384" i="1" s="1"/>
  <c r="S352" i="1"/>
  <c r="U352" i="1" s="1"/>
  <c r="S378" i="1"/>
  <c r="U378" i="1" s="1"/>
  <c r="T365" i="1"/>
  <c r="T379" i="1"/>
  <c r="T397" i="1"/>
  <c r="S398" i="1"/>
  <c r="U398" i="1" s="1"/>
  <c r="S368" i="1"/>
  <c r="U368" i="1" s="1"/>
  <c r="S390" i="1"/>
  <c r="U390" i="1" s="1"/>
  <c r="S386" i="1"/>
  <c r="U386" i="1" s="1"/>
  <c r="S395" i="1"/>
  <c r="U395" i="1" s="1"/>
  <c r="S358" i="1"/>
  <c r="U358" i="1" s="1"/>
  <c r="T363" i="1"/>
  <c r="T371" i="1"/>
  <c r="S399" i="1"/>
  <c r="U399" i="1" s="1"/>
  <c r="S400" i="1"/>
  <c r="U400" i="1" s="1"/>
  <c r="S354" i="1"/>
  <c r="U354" i="1" s="1"/>
  <c r="S350" i="1"/>
  <c r="U350" i="1" s="1"/>
  <c r="S376" i="1"/>
  <c r="U376" i="1" s="1"/>
  <c r="S394" i="1"/>
  <c r="U394" i="1" s="1"/>
  <c r="S370" i="1"/>
  <c r="U370" i="1" s="1"/>
  <c r="T355" i="1"/>
  <c r="T389" i="1"/>
  <c r="T401" i="1"/>
  <c r="T373" i="1"/>
  <c r="T357" i="1"/>
  <c r="S328" i="1"/>
  <c r="U328" i="1" s="1"/>
  <c r="S308" i="1"/>
  <c r="S324" i="1"/>
  <c r="T332" i="1"/>
  <c r="U332" i="1"/>
  <c r="S316" i="1"/>
  <c r="S284" i="1"/>
  <c r="T300" i="1"/>
  <c r="S292" i="1"/>
  <c r="T333" i="1"/>
  <c r="T285" i="1"/>
  <c r="U289" i="1"/>
  <c r="T289" i="1"/>
  <c r="U313" i="1"/>
  <c r="T313" i="1"/>
  <c r="U281" i="1"/>
  <c r="T281" i="1"/>
  <c r="U305" i="1"/>
  <c r="T305" i="1"/>
  <c r="S330" i="1"/>
  <c r="U330" i="1" s="1"/>
  <c r="S318" i="1"/>
  <c r="U318" i="1" s="1"/>
  <c r="T304" i="1"/>
  <c r="T317" i="1"/>
  <c r="T312" i="1"/>
  <c r="S299" i="1"/>
  <c r="U299" i="1" s="1"/>
  <c r="S335" i="1"/>
  <c r="U335" i="1" s="1"/>
  <c r="S303" i="1"/>
  <c r="U303" i="1" s="1"/>
  <c r="T321" i="1"/>
  <c r="T293" i="1"/>
  <c r="S315" i="1"/>
  <c r="U315" i="1" s="1"/>
  <c r="T329" i="1"/>
  <c r="S322" i="1"/>
  <c r="U322" i="1" s="1"/>
  <c r="S290" i="1"/>
  <c r="U290" i="1" s="1"/>
  <c r="S291" i="1"/>
  <c r="U291" i="1" s="1"/>
  <c r="S310" i="1"/>
  <c r="U310" i="1" s="1"/>
  <c r="T297" i="1"/>
  <c r="T325" i="1"/>
  <c r="S311" i="1"/>
  <c r="U311" i="1" s="1"/>
  <c r="S286" i="1"/>
  <c r="U286" i="1" s="1"/>
  <c r="S283" i="1"/>
  <c r="U283" i="1" s="1"/>
  <c r="S327" i="1"/>
  <c r="U327" i="1" s="1"/>
  <c r="S295" i="1"/>
  <c r="U295" i="1" s="1"/>
  <c r="T320" i="1"/>
  <c r="S314" i="1"/>
  <c r="U314" i="1" s="1"/>
  <c r="S282" i="1"/>
  <c r="U282" i="1" s="1"/>
  <c r="S334" i="1"/>
  <c r="U334" i="1" s="1"/>
  <c r="S302" i="1"/>
  <c r="U302" i="1" s="1"/>
  <c r="T296" i="1"/>
  <c r="T309" i="1"/>
  <c r="S307" i="1"/>
  <c r="U307" i="1" s="1"/>
  <c r="S331" i="1"/>
  <c r="U331" i="1" s="1"/>
  <c r="S319" i="1"/>
  <c r="U319" i="1" s="1"/>
  <c r="S287" i="1"/>
  <c r="U287" i="1" s="1"/>
  <c r="T301" i="1"/>
  <c r="T288" i="1"/>
  <c r="S298" i="1"/>
  <c r="U298" i="1" s="1"/>
  <c r="S306" i="1"/>
  <c r="U306" i="1" s="1"/>
  <c r="S323" i="1"/>
  <c r="U323" i="1" s="1"/>
  <c r="S326" i="1"/>
  <c r="U326" i="1" s="1"/>
  <c r="S294" i="1"/>
  <c r="U294" i="1" s="1"/>
  <c r="T237" i="1"/>
  <c r="U236" i="1"/>
  <c r="T235" i="1"/>
  <c r="U252" i="1"/>
  <c r="T247" i="1"/>
  <c r="T231" i="1"/>
  <c r="T216" i="1"/>
  <c r="T251" i="1"/>
  <c r="T240" i="1"/>
  <c r="T248" i="1"/>
  <c r="T213" i="1"/>
  <c r="T221" i="1"/>
  <c r="U261" i="1"/>
  <c r="T261" i="1"/>
  <c r="U253" i="1"/>
  <c r="T253" i="1"/>
  <c r="U245" i="1"/>
  <c r="T245" i="1"/>
  <c r="U215" i="1"/>
  <c r="T215" i="1"/>
  <c r="S255" i="1"/>
  <c r="U255" i="1" s="1"/>
  <c r="S246" i="1"/>
  <c r="U246" i="1" s="1"/>
  <c r="S222" i="1"/>
  <c r="U222" i="1" s="1"/>
  <c r="S225" i="1"/>
  <c r="U225" i="1" s="1"/>
  <c r="T256" i="1"/>
  <c r="T229" i="1"/>
  <c r="T243" i="1"/>
  <c r="S230" i="1"/>
  <c r="U230" i="1" s="1"/>
  <c r="S249" i="1"/>
  <c r="U249" i="1" s="1"/>
  <c r="T264" i="1"/>
  <c r="S223" i="1"/>
  <c r="U223" i="1" s="1"/>
  <c r="T223" i="1"/>
  <c r="S254" i="1"/>
  <c r="U254" i="1" s="1"/>
  <c r="S263" i="1"/>
  <c r="U263" i="1" s="1"/>
  <c r="S241" i="1"/>
  <c r="U241" i="1" s="1"/>
  <c r="T265" i="1"/>
  <c r="S233" i="1"/>
  <c r="U233" i="1" s="1"/>
  <c r="T234" i="1"/>
  <c r="U260" i="1"/>
  <c r="T260" i="1"/>
  <c r="T217" i="1"/>
  <c r="S217" i="1"/>
  <c r="U217" i="1" s="1"/>
  <c r="S262" i="1"/>
  <c r="U262" i="1" s="1"/>
  <c r="S214" i="1"/>
  <c r="U214" i="1" s="1"/>
  <c r="S266" i="1"/>
  <c r="U266" i="1" s="1"/>
  <c r="T232" i="1"/>
  <c r="S238" i="1"/>
  <c r="U238" i="1" s="1"/>
  <c r="T227" i="1"/>
  <c r="S239" i="1"/>
  <c r="U239" i="1" s="1"/>
  <c r="S257" i="1"/>
  <c r="U257" i="1" s="1"/>
  <c r="T259" i="1"/>
  <c r="S259" i="1"/>
  <c r="U259" i="1" s="1"/>
  <c r="T224" i="1"/>
  <c r="T218" i="1"/>
  <c r="T178" i="1"/>
  <c r="T194" i="1"/>
  <c r="T184" i="1"/>
  <c r="T150" i="1"/>
  <c r="T147" i="1"/>
  <c r="T179" i="1"/>
  <c r="T176" i="1"/>
  <c r="T170" i="1"/>
  <c r="T163" i="1"/>
  <c r="T186" i="1"/>
  <c r="T171" i="1"/>
  <c r="U166" i="1"/>
  <c r="T166" i="1"/>
  <c r="U182" i="1"/>
  <c r="T182" i="1"/>
  <c r="U174" i="1"/>
  <c r="T174" i="1"/>
  <c r="S187" i="1"/>
  <c r="U187" i="1" s="1"/>
  <c r="S180" i="1"/>
  <c r="U180" i="1" s="1"/>
  <c r="S148" i="1"/>
  <c r="U148" i="1" s="1"/>
  <c r="S157" i="1"/>
  <c r="U157" i="1" s="1"/>
  <c r="S167" i="1"/>
  <c r="U167" i="1" s="1"/>
  <c r="T158" i="1"/>
  <c r="T192" i="1"/>
  <c r="T168" i="1"/>
  <c r="S175" i="1"/>
  <c r="U175" i="1" s="1"/>
  <c r="S159" i="1"/>
  <c r="U159" i="1" s="1"/>
  <c r="S156" i="1"/>
  <c r="U156" i="1" s="1"/>
  <c r="S183" i="1"/>
  <c r="U183" i="1" s="1"/>
  <c r="S172" i="1"/>
  <c r="U172" i="1" s="1"/>
  <c r="S197" i="1"/>
  <c r="U197" i="1" s="1"/>
  <c r="S173" i="1"/>
  <c r="U173" i="1" s="1"/>
  <c r="S151" i="1"/>
  <c r="U151" i="1" s="1"/>
  <c r="T198" i="1"/>
  <c r="T155" i="1"/>
  <c r="S149" i="1"/>
  <c r="U149" i="1" s="1"/>
  <c r="T149" i="1"/>
  <c r="T200" i="1"/>
  <c r="T152" i="1"/>
  <c r="T160" i="1"/>
  <c r="S196" i="1"/>
  <c r="U196" i="1" s="1"/>
  <c r="S164" i="1"/>
  <c r="U164" i="1" s="1"/>
  <c r="S189" i="1"/>
  <c r="U189" i="1" s="1"/>
  <c r="S199" i="1"/>
  <c r="U199" i="1" s="1"/>
  <c r="S188" i="1"/>
  <c r="U188" i="1" s="1"/>
  <c r="S181" i="1"/>
  <c r="U181" i="1" s="1"/>
  <c r="S195" i="1"/>
  <c r="U195" i="1" s="1"/>
  <c r="S165" i="1"/>
  <c r="U165" i="1" s="1"/>
  <c r="S191" i="1"/>
  <c r="U191" i="1" s="1"/>
  <c r="T190" i="1"/>
  <c r="T123" i="1"/>
  <c r="T128" i="1"/>
  <c r="T95" i="1"/>
  <c r="T120" i="1"/>
  <c r="T118" i="1"/>
  <c r="S82" i="1"/>
  <c r="U82" i="1" s="1"/>
  <c r="S100" i="1"/>
  <c r="U100" i="1" s="1"/>
  <c r="S133" i="1"/>
  <c r="U133" i="1" s="1"/>
  <c r="T80" i="1"/>
  <c r="T131" i="1"/>
  <c r="T102" i="1"/>
  <c r="S89" i="1"/>
  <c r="U89" i="1" s="1"/>
  <c r="S113" i="1"/>
  <c r="U113" i="1" s="1"/>
  <c r="S81" i="1"/>
  <c r="U81" i="1" s="1"/>
  <c r="T81" i="1"/>
  <c r="S124" i="1"/>
  <c r="U124" i="1" s="1"/>
  <c r="S125" i="1"/>
  <c r="U125" i="1" s="1"/>
  <c r="T107" i="1"/>
  <c r="T110" i="1"/>
  <c r="S130" i="1"/>
  <c r="U130" i="1" s="1"/>
  <c r="T130" i="1"/>
  <c r="S117" i="1"/>
  <c r="U117" i="1" s="1"/>
  <c r="T103" i="1"/>
  <c r="S105" i="1"/>
  <c r="U105" i="1" s="1"/>
  <c r="S122" i="1"/>
  <c r="U122" i="1" s="1"/>
  <c r="S116" i="1"/>
  <c r="U116" i="1" s="1"/>
  <c r="S92" i="1"/>
  <c r="U92" i="1" s="1"/>
  <c r="S109" i="1"/>
  <c r="U109" i="1" s="1"/>
  <c r="T115" i="1"/>
  <c r="S114" i="1"/>
  <c r="U114" i="1" s="1"/>
  <c r="T114" i="1"/>
  <c r="S101" i="1"/>
  <c r="U101" i="1" s="1"/>
  <c r="S90" i="1"/>
  <c r="U90" i="1" s="1"/>
  <c r="S129" i="1"/>
  <c r="U129" i="1" s="1"/>
  <c r="S97" i="1"/>
  <c r="U97" i="1" s="1"/>
  <c r="T97" i="1"/>
  <c r="S106" i="1"/>
  <c r="U106" i="1" s="1"/>
  <c r="S108" i="1"/>
  <c r="U108" i="1" s="1"/>
  <c r="S93" i="1"/>
  <c r="U93" i="1" s="1"/>
  <c r="T87" i="1"/>
  <c r="T86" i="1"/>
  <c r="T88" i="1"/>
  <c r="S121" i="1"/>
  <c r="U121" i="1" s="1"/>
  <c r="S132" i="1"/>
  <c r="U132" i="1" s="1"/>
  <c r="S98" i="1"/>
  <c r="U98" i="1" s="1"/>
  <c r="T98" i="1"/>
  <c r="S84" i="1"/>
  <c r="U84" i="1" s="1"/>
  <c r="S85" i="1"/>
  <c r="U85" i="1" s="1"/>
  <c r="T94" i="1"/>
  <c r="T126" i="1"/>
  <c r="U27" i="1"/>
  <c r="T27" i="1"/>
  <c r="U52" i="1"/>
  <c r="T52" i="1"/>
  <c r="U53" i="1"/>
  <c r="T53" i="1"/>
  <c r="U35" i="1"/>
  <c r="T35" i="1"/>
  <c r="U14" i="1"/>
  <c r="T14" i="1"/>
  <c r="U15" i="1"/>
  <c r="T15" i="1"/>
  <c r="U37" i="1"/>
  <c r="T37" i="1"/>
  <c r="U60" i="1"/>
  <c r="T60" i="1"/>
  <c r="U62" i="1"/>
  <c r="T62" i="1"/>
  <c r="U43" i="1"/>
  <c r="T43" i="1"/>
  <c r="U61" i="1"/>
  <c r="T61" i="1"/>
  <c r="U22" i="1"/>
  <c r="T22" i="1"/>
  <c r="U23" i="1"/>
  <c r="T23" i="1"/>
  <c r="U30" i="1"/>
  <c r="T30" i="1"/>
  <c r="U31" i="1"/>
  <c r="T31" i="1"/>
  <c r="U28" i="1"/>
  <c r="T28" i="1"/>
  <c r="U38" i="1"/>
  <c r="T38" i="1"/>
  <c r="U39" i="1"/>
  <c r="T39" i="1"/>
  <c r="U21" i="1"/>
  <c r="T21" i="1"/>
  <c r="U36" i="1"/>
  <c r="T36" i="1"/>
  <c r="U46" i="1"/>
  <c r="T46" i="1"/>
  <c r="U47" i="1"/>
  <c r="T47" i="1"/>
  <c r="U63" i="1"/>
  <c r="T63" i="1"/>
  <c r="U29" i="1"/>
  <c r="T29" i="1"/>
  <c r="U44" i="1"/>
  <c r="T44" i="1"/>
  <c r="U54" i="1"/>
  <c r="T54" i="1"/>
  <c r="U55" i="1"/>
  <c r="T55" i="1"/>
  <c r="S64" i="1"/>
  <c r="S33" i="1"/>
  <c r="S41" i="1"/>
  <c r="T51" i="1"/>
  <c r="S34" i="1"/>
  <c r="S16" i="1"/>
  <c r="S18" i="1"/>
  <c r="S49" i="1"/>
  <c r="T59" i="1"/>
  <c r="T13" i="1"/>
  <c r="S26" i="1"/>
  <c r="T58" i="1"/>
  <c r="U58" i="1"/>
  <c r="S24" i="1"/>
  <c r="S50" i="1"/>
  <c r="S57" i="1"/>
  <c r="T12" i="1"/>
  <c r="U25" i="1"/>
  <c r="T25" i="1"/>
  <c r="S66" i="1"/>
  <c r="S32" i="1"/>
  <c r="S65" i="1"/>
  <c r="T20" i="1"/>
  <c r="T42" i="1"/>
  <c r="U42" i="1"/>
  <c r="T40" i="1"/>
  <c r="U40" i="1"/>
  <c r="T19" i="1"/>
  <c r="U56" i="1"/>
  <c r="T56" i="1"/>
  <c r="U48" i="1"/>
  <c r="T48" i="1"/>
  <c r="U17" i="1"/>
  <c r="T17" i="1"/>
  <c r="T45" i="1"/>
  <c r="T370" i="1" l="1"/>
  <c r="T362" i="1"/>
  <c r="T350" i="1"/>
  <c r="T354" i="1"/>
  <c r="T386" i="1"/>
  <c r="T374" i="1"/>
  <c r="T358" i="1"/>
  <c r="T399" i="1"/>
  <c r="U403" i="1"/>
  <c r="T384" i="1"/>
  <c r="T392" i="1"/>
  <c r="T376" i="1"/>
  <c r="T366" i="1"/>
  <c r="T382" i="1"/>
  <c r="T368" i="1"/>
  <c r="T352" i="1"/>
  <c r="T360" i="1"/>
  <c r="T394" i="1"/>
  <c r="T400" i="1"/>
  <c r="T395" i="1"/>
  <c r="T398" i="1"/>
  <c r="T402" i="1"/>
  <c r="T390" i="1"/>
  <c r="T378" i="1"/>
  <c r="T328" i="1"/>
  <c r="T324" i="1"/>
  <c r="U324" i="1"/>
  <c r="U308" i="1"/>
  <c r="T308" i="1"/>
  <c r="T292" i="1"/>
  <c r="U292" i="1"/>
  <c r="T284" i="1"/>
  <c r="U284" i="1"/>
  <c r="U316" i="1"/>
  <c r="T316" i="1"/>
  <c r="T314" i="1"/>
  <c r="T298" i="1"/>
  <c r="T310" i="1"/>
  <c r="T291" i="1"/>
  <c r="T323" i="1"/>
  <c r="T334" i="1"/>
  <c r="T307" i="1"/>
  <c r="T294" i="1"/>
  <c r="T330" i="1"/>
  <c r="T287" i="1"/>
  <c r="T306" i="1"/>
  <c r="T319" i="1"/>
  <c r="T302" i="1"/>
  <c r="T331" i="1"/>
  <c r="T295" i="1"/>
  <c r="T311" i="1"/>
  <c r="T290" i="1"/>
  <c r="T286" i="1"/>
  <c r="T303" i="1"/>
  <c r="T327" i="1"/>
  <c r="T322" i="1"/>
  <c r="T318" i="1"/>
  <c r="T326" i="1"/>
  <c r="T282" i="1"/>
  <c r="S275" i="1" s="1"/>
  <c r="T283" i="1"/>
  <c r="T335" i="1"/>
  <c r="T315" i="1"/>
  <c r="T299" i="1"/>
  <c r="T255" i="1"/>
  <c r="T239" i="1"/>
  <c r="T241" i="1"/>
  <c r="T263" i="1"/>
  <c r="U267" i="1"/>
  <c r="T257" i="1"/>
  <c r="T249" i="1"/>
  <c r="T222" i="1"/>
  <c r="T214" i="1"/>
  <c r="T233" i="1"/>
  <c r="T254" i="1"/>
  <c r="T262" i="1"/>
  <c r="T225" i="1"/>
  <c r="T266" i="1"/>
  <c r="T230" i="1"/>
  <c r="T246" i="1"/>
  <c r="T238" i="1"/>
  <c r="T183" i="1"/>
  <c r="T199" i="1"/>
  <c r="T172" i="1"/>
  <c r="T181" i="1"/>
  <c r="T196" i="1"/>
  <c r="T191" i="1"/>
  <c r="T175" i="1"/>
  <c r="T151" i="1"/>
  <c r="T156" i="1"/>
  <c r="T157" i="1"/>
  <c r="T197" i="1"/>
  <c r="T164" i="1"/>
  <c r="T159" i="1"/>
  <c r="T167" i="1"/>
  <c r="T188" i="1"/>
  <c r="T165" i="1"/>
  <c r="T148" i="1"/>
  <c r="T187" i="1"/>
  <c r="T195" i="1"/>
  <c r="T189" i="1"/>
  <c r="T173" i="1"/>
  <c r="T180" i="1"/>
  <c r="T129" i="1"/>
  <c r="T122" i="1"/>
  <c r="T117" i="1"/>
  <c r="T89" i="1"/>
  <c r="T90" i="1"/>
  <c r="T109" i="1"/>
  <c r="T124" i="1"/>
  <c r="T101" i="1"/>
  <c r="T116" i="1"/>
  <c r="T132" i="1"/>
  <c r="T93" i="1"/>
  <c r="T105" i="1"/>
  <c r="T113" i="1"/>
  <c r="T133" i="1"/>
  <c r="T85" i="1"/>
  <c r="T121" i="1"/>
  <c r="T108" i="1"/>
  <c r="T100" i="1"/>
  <c r="T106" i="1"/>
  <c r="T92" i="1"/>
  <c r="T125" i="1"/>
  <c r="T82" i="1"/>
  <c r="T84" i="1"/>
  <c r="T33" i="1"/>
  <c r="U33" i="1"/>
  <c r="U7" i="1"/>
  <c r="T7" i="1"/>
  <c r="S7" i="1"/>
  <c r="T64" i="1"/>
  <c r="U64" i="1"/>
  <c r="T57" i="1"/>
  <c r="U57" i="1"/>
  <c r="U50" i="1"/>
  <c r="T50" i="1"/>
  <c r="T18" i="1"/>
  <c r="U18" i="1"/>
  <c r="U49" i="1"/>
  <c r="T49" i="1"/>
  <c r="U65" i="1"/>
  <c r="T65" i="1"/>
  <c r="U24" i="1"/>
  <c r="T24" i="1"/>
  <c r="U16" i="1"/>
  <c r="T16" i="1"/>
  <c r="T32" i="1"/>
  <c r="U32" i="1"/>
  <c r="U34" i="1"/>
  <c r="T34" i="1"/>
  <c r="U66" i="1"/>
  <c r="T66" i="1"/>
  <c r="U26" i="1"/>
  <c r="T26" i="1"/>
  <c r="U41" i="1"/>
  <c r="T41" i="1"/>
  <c r="O409" i="1" l="1"/>
  <c r="AA351" i="1"/>
  <c r="O410" i="1"/>
  <c r="N411" i="1"/>
  <c r="Z349" i="1"/>
  <c r="AA350" i="1"/>
  <c r="Y351" i="1"/>
  <c r="M409" i="1"/>
  <c r="O411" i="1"/>
  <c r="AA349" i="1"/>
  <c r="Z350" i="1"/>
  <c r="Z351" i="1"/>
  <c r="N409" i="1"/>
  <c r="M410" i="1"/>
  <c r="N410" i="1"/>
  <c r="S343" i="1"/>
  <c r="M411" i="1"/>
  <c r="T343" i="1"/>
  <c r="U343" i="1"/>
  <c r="Y349" i="1"/>
  <c r="Y350" i="1"/>
  <c r="U275" i="1"/>
  <c r="T275" i="1"/>
  <c r="U67" i="1"/>
  <c r="Q419" i="1" l="1"/>
  <c r="Q427" i="1"/>
  <c r="Q435" i="1"/>
  <c r="Q443" i="1"/>
  <c r="Q451" i="1"/>
  <c r="Q459" i="1"/>
  <c r="Q467" i="1"/>
  <c r="Q430" i="1"/>
  <c r="Q446" i="1"/>
  <c r="Q423" i="1"/>
  <c r="Q447" i="1"/>
  <c r="Q463" i="1"/>
  <c r="Q416" i="1"/>
  <c r="Q432" i="1"/>
  <c r="Q456" i="1"/>
  <c r="Q417" i="1"/>
  <c r="Q441" i="1"/>
  <c r="Q465" i="1"/>
  <c r="Q418" i="1"/>
  <c r="Q450" i="1"/>
  <c r="Q466" i="1"/>
  <c r="Q420" i="1"/>
  <c r="Q428" i="1"/>
  <c r="Q436" i="1"/>
  <c r="Q444" i="1"/>
  <c r="Q452" i="1"/>
  <c r="Q460" i="1"/>
  <c r="Q468" i="1"/>
  <c r="Q422" i="1"/>
  <c r="Q462" i="1"/>
  <c r="Q439" i="1"/>
  <c r="Q448" i="1"/>
  <c r="Q433" i="1"/>
  <c r="Q457" i="1"/>
  <c r="Q434" i="1"/>
  <c r="Q458" i="1"/>
  <c r="Q421" i="1"/>
  <c r="Q429" i="1"/>
  <c r="Q437" i="1"/>
  <c r="Q445" i="1"/>
  <c r="Q453" i="1"/>
  <c r="Q461" i="1"/>
  <c r="Q414" i="1"/>
  <c r="Q438" i="1"/>
  <c r="Q454" i="1"/>
  <c r="Q415" i="1"/>
  <c r="Q431" i="1"/>
  <c r="Q455" i="1"/>
  <c r="Q424" i="1"/>
  <c r="Q440" i="1"/>
  <c r="Q464" i="1"/>
  <c r="Q425" i="1"/>
  <c r="Q449" i="1"/>
  <c r="Q426" i="1"/>
  <c r="Q442" i="1"/>
  <c r="R417" i="1"/>
  <c r="R425" i="1"/>
  <c r="R433" i="1"/>
  <c r="R441" i="1"/>
  <c r="R449" i="1"/>
  <c r="R457" i="1"/>
  <c r="R465" i="1"/>
  <c r="R420" i="1"/>
  <c r="R444" i="1"/>
  <c r="R460" i="1"/>
  <c r="R445" i="1"/>
  <c r="R414" i="1"/>
  <c r="R430" i="1"/>
  <c r="R446" i="1"/>
  <c r="R415" i="1"/>
  <c r="R431" i="1"/>
  <c r="R455" i="1"/>
  <c r="R416" i="1"/>
  <c r="R432" i="1"/>
  <c r="R448" i="1"/>
  <c r="R418" i="1"/>
  <c r="R426" i="1"/>
  <c r="R434" i="1"/>
  <c r="R442" i="1"/>
  <c r="R450" i="1"/>
  <c r="R458" i="1"/>
  <c r="R466" i="1"/>
  <c r="R461" i="1"/>
  <c r="R462" i="1"/>
  <c r="R447" i="1"/>
  <c r="R456" i="1"/>
  <c r="R419" i="1"/>
  <c r="R427" i="1"/>
  <c r="R435" i="1"/>
  <c r="R443" i="1"/>
  <c r="R451" i="1"/>
  <c r="R459" i="1"/>
  <c r="R467" i="1"/>
  <c r="R428" i="1"/>
  <c r="R436" i="1"/>
  <c r="R452" i="1"/>
  <c r="R468" i="1"/>
  <c r="R421" i="1"/>
  <c r="R429" i="1"/>
  <c r="R437" i="1"/>
  <c r="R453" i="1"/>
  <c r="R422" i="1"/>
  <c r="R438" i="1"/>
  <c r="R454" i="1"/>
  <c r="R423" i="1"/>
  <c r="R439" i="1"/>
  <c r="R463" i="1"/>
  <c r="R424" i="1"/>
  <c r="R440" i="1"/>
  <c r="R464" i="1"/>
  <c r="P420" i="1"/>
  <c r="P428" i="1"/>
  <c r="P436" i="1"/>
  <c r="P444" i="1"/>
  <c r="P452" i="1"/>
  <c r="P460" i="1"/>
  <c r="P468" i="1"/>
  <c r="P415" i="1"/>
  <c r="P431" i="1"/>
  <c r="P447" i="1"/>
  <c r="P432" i="1"/>
  <c r="P448" i="1"/>
  <c r="P464" i="1"/>
  <c r="P425" i="1"/>
  <c r="P441" i="1"/>
  <c r="P465" i="1"/>
  <c r="P434" i="1"/>
  <c r="P458" i="1"/>
  <c r="P435" i="1"/>
  <c r="P459" i="1"/>
  <c r="P421" i="1"/>
  <c r="P429" i="1"/>
  <c r="P437" i="1"/>
  <c r="P445" i="1"/>
  <c r="P453" i="1"/>
  <c r="P461" i="1"/>
  <c r="P414" i="1"/>
  <c r="P439" i="1"/>
  <c r="P463" i="1"/>
  <c r="P416" i="1"/>
  <c r="P440" i="1"/>
  <c r="P417" i="1"/>
  <c r="P449" i="1"/>
  <c r="P426" i="1"/>
  <c r="P450" i="1"/>
  <c r="P427" i="1"/>
  <c r="P451" i="1"/>
  <c r="P467" i="1"/>
  <c r="P422" i="1"/>
  <c r="P430" i="1"/>
  <c r="P438" i="1"/>
  <c r="P446" i="1"/>
  <c r="P454" i="1"/>
  <c r="P462" i="1"/>
  <c r="P423" i="1"/>
  <c r="P455" i="1"/>
  <c r="P424" i="1"/>
  <c r="P456" i="1"/>
  <c r="P433" i="1"/>
  <c r="P457" i="1"/>
  <c r="P418" i="1"/>
  <c r="P442" i="1"/>
  <c r="P466" i="1"/>
  <c r="P419" i="1"/>
  <c r="P443" i="1"/>
  <c r="S461" i="1" l="1"/>
  <c r="U461" i="1" s="1"/>
  <c r="S433" i="1"/>
  <c r="U433" i="1" s="1"/>
  <c r="S438" i="1"/>
  <c r="U438" i="1" s="1"/>
  <c r="S449" i="1"/>
  <c r="U449" i="1" s="1"/>
  <c r="T449" i="1"/>
  <c r="S453" i="1"/>
  <c r="U453" i="1" s="1"/>
  <c r="T453" i="1"/>
  <c r="S434" i="1"/>
  <c r="U434" i="1" s="1"/>
  <c r="S431" i="1"/>
  <c r="U431" i="1" s="1"/>
  <c r="T431" i="1"/>
  <c r="S420" i="1"/>
  <c r="U420" i="1" s="1"/>
  <c r="T420" i="1"/>
  <c r="S456" i="1"/>
  <c r="U456" i="1" s="1"/>
  <c r="T456" i="1"/>
  <c r="S430" i="1"/>
  <c r="U430" i="1" s="1"/>
  <c r="S417" i="1"/>
  <c r="U417" i="1" s="1"/>
  <c r="T417" i="1"/>
  <c r="S445" i="1"/>
  <c r="U445" i="1" s="1"/>
  <c r="T445" i="1"/>
  <c r="S465" i="1"/>
  <c r="U465" i="1" s="1"/>
  <c r="T465" i="1"/>
  <c r="S415" i="1"/>
  <c r="U415" i="1" s="1"/>
  <c r="S443" i="1"/>
  <c r="U443" i="1" s="1"/>
  <c r="T443" i="1"/>
  <c r="S424" i="1"/>
  <c r="U424" i="1" s="1"/>
  <c r="S422" i="1"/>
  <c r="U422" i="1" s="1"/>
  <c r="T422" i="1"/>
  <c r="S440" i="1"/>
  <c r="U440" i="1" s="1"/>
  <c r="S437" i="1"/>
  <c r="U437" i="1" s="1"/>
  <c r="T437" i="1"/>
  <c r="S441" i="1"/>
  <c r="U441" i="1" s="1"/>
  <c r="S468" i="1"/>
  <c r="U468" i="1" s="1"/>
  <c r="T468" i="1"/>
  <c r="S426" i="1"/>
  <c r="U426" i="1" s="1"/>
  <c r="S428" i="1"/>
  <c r="U428" i="1" s="1"/>
  <c r="T428" i="1"/>
  <c r="S419" i="1"/>
  <c r="U419" i="1" s="1"/>
  <c r="S466" i="1"/>
  <c r="U466" i="1" s="1"/>
  <c r="T466" i="1"/>
  <c r="S451" i="1"/>
  <c r="U451" i="1" s="1"/>
  <c r="S421" i="1"/>
  <c r="U421" i="1" s="1"/>
  <c r="T421" i="1"/>
  <c r="S452" i="1"/>
  <c r="U452" i="1" s="1"/>
  <c r="S446" i="1"/>
  <c r="U446" i="1" s="1"/>
  <c r="T446" i="1"/>
  <c r="S447" i="1"/>
  <c r="U447" i="1" s="1"/>
  <c r="S455" i="1"/>
  <c r="U455" i="1" s="1"/>
  <c r="T455" i="1"/>
  <c r="S416" i="1"/>
  <c r="U416" i="1" s="1"/>
  <c r="S425" i="1"/>
  <c r="U425" i="1" s="1"/>
  <c r="T425" i="1"/>
  <c r="S442" i="1"/>
  <c r="U442" i="1" s="1"/>
  <c r="S427" i="1"/>
  <c r="U427" i="1" s="1"/>
  <c r="T427" i="1"/>
  <c r="S459" i="1"/>
  <c r="U459" i="1" s="1"/>
  <c r="S444" i="1"/>
  <c r="U444" i="1" s="1"/>
  <c r="T444" i="1"/>
  <c r="S457" i="1"/>
  <c r="U457" i="1" s="1"/>
  <c r="S458" i="1"/>
  <c r="U458" i="1" s="1"/>
  <c r="T458" i="1"/>
  <c r="S467" i="1"/>
  <c r="U467" i="1" s="1"/>
  <c r="S429" i="1"/>
  <c r="U429" i="1" s="1"/>
  <c r="T429" i="1"/>
  <c r="S460" i="1"/>
  <c r="U460" i="1" s="1"/>
  <c r="S423" i="1"/>
  <c r="U423" i="1" s="1"/>
  <c r="T423" i="1"/>
  <c r="S463" i="1"/>
  <c r="U463" i="1" s="1"/>
  <c r="S464" i="1"/>
  <c r="U464" i="1" s="1"/>
  <c r="T464" i="1"/>
  <c r="S462" i="1"/>
  <c r="U462" i="1" s="1"/>
  <c r="S439" i="1"/>
  <c r="U439" i="1" s="1"/>
  <c r="T439" i="1"/>
  <c r="S448" i="1"/>
  <c r="U448" i="1" s="1"/>
  <c r="S418" i="1"/>
  <c r="U418" i="1" s="1"/>
  <c r="T418" i="1"/>
  <c r="S454" i="1"/>
  <c r="U454" i="1" s="1"/>
  <c r="S450" i="1"/>
  <c r="U450" i="1" s="1"/>
  <c r="T450" i="1"/>
  <c r="S414" i="1"/>
  <c r="U414" i="1" s="1"/>
  <c r="S435" i="1"/>
  <c r="U435" i="1" s="1"/>
  <c r="T435" i="1"/>
  <c r="S432" i="1"/>
  <c r="U432" i="1" s="1"/>
  <c r="S436" i="1"/>
  <c r="U436" i="1" s="1"/>
  <c r="T436" i="1"/>
  <c r="T414" i="1" l="1"/>
  <c r="AA417" i="1" s="1"/>
  <c r="T448" i="1"/>
  <c r="T463" i="1"/>
  <c r="T467" i="1"/>
  <c r="T459" i="1"/>
  <c r="T416" i="1"/>
  <c r="Y416" i="1" s="1"/>
  <c r="T452" i="1"/>
  <c r="T419" i="1"/>
  <c r="Y417" i="1" s="1"/>
  <c r="T441" i="1"/>
  <c r="T415" i="1"/>
  <c r="T430" i="1"/>
  <c r="T434" i="1"/>
  <c r="T461" i="1"/>
  <c r="T432" i="1"/>
  <c r="T454" i="1"/>
  <c r="T462" i="1"/>
  <c r="T460" i="1"/>
  <c r="T457" i="1"/>
  <c r="T442" i="1"/>
  <c r="T447" i="1"/>
  <c r="T451" i="1"/>
  <c r="T426" i="1"/>
  <c r="T440" i="1"/>
  <c r="T433" i="1"/>
  <c r="T438" i="1"/>
  <c r="U469" i="1"/>
  <c r="T424" i="1"/>
  <c r="Z417" i="1" s="1"/>
  <c r="Z415" i="1" l="1"/>
  <c r="AA415" i="1"/>
  <c r="T409" i="1"/>
  <c r="AA416" i="1"/>
  <c r="Y415" i="1"/>
  <c r="U409" i="1"/>
  <c r="S409" i="1"/>
  <c r="Z416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S79" i="1" l="1"/>
  <c r="U134" i="1" s="1"/>
  <c r="T7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645D9D-E68E-497D-9901-A0B7E3B8C485}" keepAlive="1" name="Query - 2015" description="Connection to the '2015' query in the workbook." type="5" refreshedVersion="7" background="1" saveData="1">
    <dbPr connection="Provider=Microsoft.Mashup.OleDb.1;Data Source=$Workbook$;Location=2015;Extended Properties=&quot;&quot;" command="SELECT * FROM [2015]"/>
  </connection>
  <connection id="2" xr16:uid="{87D946A4-D5C3-46FE-8777-937B638E590D}" keepAlive="1" name="Query - 2016" description="Connection to the '2016' query in the workbook." type="5" refreshedVersion="7" background="1" saveData="1">
    <dbPr connection="Provider=Microsoft.Mashup.OleDb.1;Data Source=$Workbook$;Location=2016;Extended Properties=&quot;&quot;" command="SELECT * FROM [2016]"/>
  </connection>
  <connection id="3" xr16:uid="{4272CC16-16D7-4CBB-9B02-988068BC1F3C}" keepAlive="1" name="Query - 2017" description="Connection to the '2017' query in the workbook." type="5" refreshedVersion="7" background="1" saveData="1">
    <dbPr connection="Provider=Microsoft.Mashup.OleDb.1;Data Source=$Workbook$;Location=2017;Extended Properties=&quot;&quot;" command="SELECT * FROM [2017]"/>
  </connection>
  <connection id="4" xr16:uid="{E85B3D63-7840-4AB0-BF51-31FB9CC8F201}" keepAlive="1" name="Query - 2018" description="Connection to the '2018' query in the workbook." type="5" refreshedVersion="7" background="1" saveData="1">
    <dbPr connection="Provider=Microsoft.Mashup.OleDb.1;Data Source=$Workbook$;Location=2018;Extended Properties=&quot;&quot;" command="SELECT * FROM [2018]"/>
  </connection>
  <connection id="5" xr16:uid="{17088D14-9646-47B7-8BF7-8C14F9B37533}" keepAlive="1" name="Query - 2019" description="Connection to the '2019' query in the workbook." type="5" refreshedVersion="7" background="1" saveData="1">
    <dbPr connection="Provider=Microsoft.Mashup.OleDb.1;Data Source=$Workbook$;Location=2019;Extended Properties=&quot;&quot;" command="SELECT * FROM [2019]"/>
  </connection>
  <connection id="6" xr16:uid="{9A68D9BA-FDAF-4FB6-8E87-AFCD2E0DEABD}" keepAlive="1" name="Query - 2020" description="Connection to the '2020' query in the workbook." type="5" refreshedVersion="7" background="1" saveData="1">
    <dbPr connection="Provider=Microsoft.Mashup.OleDb.1;Data Source=$Workbook$;Location=2020;Extended Properties=&quot;&quot;" command="SELECT * FROM [2020]"/>
  </connection>
  <connection id="7" xr16:uid="{4DD90429-4931-4C6D-9776-DE257BD97EDD}" keepAlive="1" name="Query - 2021" description="Connection to the '2021' query in the workbook." type="5" refreshedVersion="7" background="1" saveData="1">
    <dbPr connection="Provider=Microsoft.Mashup.OleDb.1;Data Source=$Workbook$;Location=2021;Extended Properties=&quot;&quot;" command="SELECT * FROM [2021]"/>
  </connection>
  <connection id="8" xr16:uid="{0981364E-D72C-4101-BA8C-60DED1751BF4}" keepAlive="1" name="Query - 2022" description="Connection to the '2022' query in the workbook." type="5" refreshedVersion="7" background="1" saveData="1">
    <dbPr connection="Provider=Microsoft.Mashup.OleDb.1;Data Source=$Workbook$;Location=2022;Extended Properties=&quot;&quot;" command="SELECT * FROM [2022]"/>
  </connection>
  <connection id="9" xr16:uid="{51BCE0BA-796F-423D-97E9-BCE4F7DA4E8B}" keepAlive="1" name="Query - 2022 (2)" description="Connection to the '2022 (2)' query in the workbook." type="5" refreshedVersion="7" background="1" saveData="1">
    <dbPr connection="Provider=Microsoft.Mashup.OleDb.1;Data Source=$Workbook$;Location=&quot;2022 (2)&quot;;Extended Properties=&quot;&quot;" command="SELECT * FROM [2022 (2)]"/>
  </connection>
  <connection id="10" xr16:uid="{EDA7A845-B016-4562-8305-F8F17A0294B6}" keepAlive="1" name="Query - 2023" description="Connection to the '2023' query in the workbook." type="5" refreshedVersion="7" background="1" saveData="1">
    <dbPr connection="Provider=Microsoft.Mashup.OleDb.1;Data Source=$Workbook$;Location=2023;Extended Properties=&quot;&quot;" command="SELECT * FROM [2023]"/>
  </connection>
  <connection id="11" xr16:uid="{EC682040-46DD-46EA-991E-CE2F65998BBD}" keepAlive="1" name="Query - 2024" description="Connection to the '2024' query in the workbook." type="5" refreshedVersion="7" background="1" saveData="1">
    <dbPr connection="Provider=Microsoft.Mashup.OleDb.1;Data Source=$Workbook$;Location=2024;Extended Properties=&quot;&quot;" command="SELECT * FROM [2024]"/>
  </connection>
  <connection id="12" xr16:uid="{CC856E14-1C97-4FAD-B440-E1038B10FC9B}" keepAlive="1" name="Query - 2024 (2)" description="Connection to the '2024 (2)' query in the workbook." type="5" refreshedVersion="7" background="1" saveData="1">
    <dbPr connection="Provider=Microsoft.Mashup.OleDb.1;Data Source=$Workbook$;Location=&quot;2024 (2)&quot;;Extended Properties=&quot;&quot;" command="SELECT * FROM [2024 (2)]"/>
  </connection>
  <connection id="13" xr16:uid="{CA071D43-DE69-46D9-9E94-FE956E77A6C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4" xr16:uid="{D446E7DF-FD79-4763-9423-F8D5226DDAA0}" keepAlive="1" name="Query - Parameter10" description="Connection to the 'Parameter10' query in the workbook." type="5" refreshedVersion="0" background="1">
    <dbPr connection="Provider=Microsoft.Mashup.OleDb.1;Data Source=$Workbook$;Location=Parameter10;Extended Properties=&quot;&quot;" command="SELECT * FROM [Parameter10]"/>
  </connection>
  <connection id="15" xr16:uid="{57024E6F-3B8B-4075-B209-FC48C7AB15E5}" keepAlive="1" name="Query - Parameter11" description="Connection to the 'Parameter11' query in the workbook." type="5" refreshedVersion="0" background="1">
    <dbPr connection="Provider=Microsoft.Mashup.OleDb.1;Data Source=$Workbook$;Location=Parameter11;Extended Properties=&quot;&quot;" command="SELECT * FROM [Parameter11]"/>
  </connection>
  <connection id="16" xr16:uid="{4F712AC9-8132-47CF-AB62-15DB14C4E8FB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17" xr16:uid="{2C0F8266-9BA4-4882-B6BA-D138AC642552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18" xr16:uid="{3278399D-F482-4B9D-8149-8D6DFD670BB2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19" xr16:uid="{A0AB7212-EF4C-4D3A-A911-66092676BCB0}" keepAlive="1" name="Query - Parameter5" description="Connection to the 'Parameter5' query in the workbook." type="5" refreshedVersion="0" background="1">
    <dbPr connection="Provider=Microsoft.Mashup.OleDb.1;Data Source=$Workbook$;Location=Parameter5;Extended Properties=&quot;&quot;" command="SELECT * FROM [Parameter5]"/>
  </connection>
  <connection id="20" xr16:uid="{721B19E4-2D46-48CE-98AB-BEAE7C36A6BE}" keepAlive="1" name="Query - Parameter6" description="Connection to the 'Parameter6' query in the workbook." type="5" refreshedVersion="0" background="1">
    <dbPr connection="Provider=Microsoft.Mashup.OleDb.1;Data Source=$Workbook$;Location=Parameter6;Extended Properties=&quot;&quot;" command="SELECT * FROM [Parameter6]"/>
  </connection>
  <connection id="21" xr16:uid="{B4848984-A45B-4174-8FF0-2C377352A3A7}" keepAlive="1" name="Query - Parameter7" description="Connection to the 'Parameter7' query in the workbook." type="5" refreshedVersion="0" background="1">
    <dbPr connection="Provider=Microsoft.Mashup.OleDb.1;Data Source=$Workbook$;Location=Parameter7;Extended Properties=&quot;&quot;" command="SELECT * FROM [Parameter7]"/>
  </connection>
  <connection id="22" xr16:uid="{815F3FAE-91BB-45B1-92E9-9F3076321828}" keepAlive="1" name="Query - Parameter8" description="Connection to the 'Parameter8' query in the workbook." type="5" refreshedVersion="0" background="1">
    <dbPr connection="Provider=Microsoft.Mashup.OleDb.1;Data Source=$Workbook$;Location=Parameter8;Extended Properties=&quot;&quot;" command="SELECT * FROM [Parameter8]"/>
  </connection>
  <connection id="23" xr16:uid="{58F45F34-224E-45AD-9F61-00EEE60BF5AF}" keepAlive="1" name="Query - Parameter9" description="Connection to the 'Parameter9' query in the workbook." type="5" refreshedVersion="0" background="1">
    <dbPr connection="Provider=Microsoft.Mashup.OleDb.1;Data Source=$Workbook$;Location=Parameter9;Extended Properties=&quot;&quot;" command="SELECT * FROM [Parameter9]"/>
  </connection>
  <connection id="24" xr16:uid="{C1E5A117-58A6-4D80-89C7-F9035AEBC2E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25" xr16:uid="{C0600910-1673-4FCE-9C3B-869DB60E79BF}" keepAlive="1" name="Query - Sample File (10)" description="Connection to the 'Sample File (10)' query in the workbook." type="5" refreshedVersion="0" background="1">
    <dbPr connection="Provider=Microsoft.Mashup.OleDb.1;Data Source=$Workbook$;Location=&quot;Sample File (10)&quot;;Extended Properties=&quot;&quot;" command="SELECT * FROM [Sample File (10)]"/>
  </connection>
  <connection id="26" xr16:uid="{EF607B8F-1D78-4A9B-912F-182C958982FD}" keepAlive="1" name="Query - Sample File (11)" description="Connection to the 'Sample File (11)' query in the workbook." type="5" refreshedVersion="0" background="1">
    <dbPr connection="Provider=Microsoft.Mashup.OleDb.1;Data Source=$Workbook$;Location=&quot;Sample File (11)&quot;;Extended Properties=&quot;&quot;" command="SELECT * FROM [Sample File (11)]"/>
  </connection>
  <connection id="27" xr16:uid="{340AD22C-3F11-4E94-B816-E9CA9D81E9C9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28" xr16:uid="{13A1D42A-2BE3-4BC4-BBA5-494884B81AA7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29" xr16:uid="{67E300CD-8DFE-475C-950A-F8174D46FE85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30" xr16:uid="{61114F0D-8EF3-42F0-B45D-9F0F8306198F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31" xr16:uid="{BDD16A81-8762-484A-BAD9-90CEB06A9EAF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32" xr16:uid="{B3B961D2-6A2B-485D-A374-011F143A2C29}" keepAlive="1" name="Query - Sample File (7)" description="Connection to the 'Sample File (7)' query in the workbook." type="5" refreshedVersion="0" background="1">
    <dbPr connection="Provider=Microsoft.Mashup.OleDb.1;Data Source=$Workbook$;Location=&quot;Sample File (7)&quot;;Extended Properties=&quot;&quot;" command="SELECT * FROM [Sample File (7)]"/>
  </connection>
  <connection id="33" xr16:uid="{46837960-56DD-46EF-A2A6-B436287868CB}" keepAlive="1" name="Query - Sample File (8)" description="Connection to the 'Sample File (8)' query in the workbook." type="5" refreshedVersion="0" background="1">
    <dbPr connection="Provider=Microsoft.Mashup.OleDb.1;Data Source=$Workbook$;Location=&quot;Sample File (8)&quot;;Extended Properties=&quot;&quot;" command="SELECT * FROM [Sample File (8)]"/>
  </connection>
  <connection id="34" xr16:uid="{8BFA5755-0DFD-4D9E-82B7-6620B5EBD077}" keepAlive="1" name="Query - Sample File (9)" description="Connection to the 'Sample File (9)' query in the workbook." type="5" refreshedVersion="0" background="1">
    <dbPr connection="Provider=Microsoft.Mashup.OleDb.1;Data Source=$Workbook$;Location=&quot;Sample File (9)&quot;;Extended Properties=&quot;&quot;" command="SELECT * FROM [Sample File (9)]"/>
  </connection>
  <connection id="35" xr16:uid="{D34A3A14-7A45-4517-BB90-2D2EE83AE975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36" xr16:uid="{DB1F0199-CB33-4420-B8CE-0F9C4230BA51}" keepAlive="1" name="Query - Transform File (10)" description="Connection to the 'Transform File (10)' query in the workbook." type="5" refreshedVersion="0" background="1">
    <dbPr connection="Provider=Microsoft.Mashup.OleDb.1;Data Source=$Workbook$;Location=&quot;Transform File (10)&quot;;Extended Properties=&quot;&quot;" command="SELECT * FROM [Transform File (10)]"/>
  </connection>
  <connection id="37" xr16:uid="{66A21FEE-2CB6-4D29-B1F2-E73925501485}" keepAlive="1" name="Query - Transform File (11)" description="Connection to the 'Transform File (11)' query in the workbook." type="5" refreshedVersion="0" background="1">
    <dbPr connection="Provider=Microsoft.Mashup.OleDb.1;Data Source=$Workbook$;Location=&quot;Transform File (11)&quot;;Extended Properties=&quot;&quot;" command="SELECT * FROM [Transform File (11)]"/>
  </connection>
  <connection id="38" xr16:uid="{89E1D2D6-FDFC-4F06-94BD-AB7C3DCDE0C3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39" xr16:uid="{C1E195D4-EE60-499D-A6F0-70D2672AB89F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40" xr16:uid="{144063E6-53B5-41AA-ABB2-69EB7C4ADA5C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41" xr16:uid="{3FD61088-67C6-45A4-9C50-8286D452F967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  <connection id="42" xr16:uid="{7C021413-34F8-4A2D-8642-F33F0DEBA303}" keepAlive="1" name="Query - Transform File (6)" description="Connection to the 'Transform File (6)' query in the workbook." type="5" refreshedVersion="0" background="1">
    <dbPr connection="Provider=Microsoft.Mashup.OleDb.1;Data Source=$Workbook$;Location=&quot;Transform File (6)&quot;;Extended Properties=&quot;&quot;" command="SELECT * FROM [Transform File (6)]"/>
  </connection>
  <connection id="43" xr16:uid="{59F36060-E2C5-4982-8452-508AD0756D40}" keepAlive="1" name="Query - Transform File (7)" description="Connection to the 'Transform File (7)' query in the workbook." type="5" refreshedVersion="0" background="1">
    <dbPr connection="Provider=Microsoft.Mashup.OleDb.1;Data Source=$Workbook$;Location=&quot;Transform File (7)&quot;;Extended Properties=&quot;&quot;" command="SELECT * FROM [Transform File (7)]"/>
  </connection>
  <connection id="44" xr16:uid="{19D3ABDD-0321-4115-960E-6D96E983644D}" keepAlive="1" name="Query - Transform File (8)" description="Connection to the 'Transform File (8)' query in the workbook." type="5" refreshedVersion="0" background="1">
    <dbPr connection="Provider=Microsoft.Mashup.OleDb.1;Data Source=$Workbook$;Location=&quot;Transform File (8)&quot;;Extended Properties=&quot;&quot;" command="SELECT * FROM [Transform File (8)]"/>
  </connection>
  <connection id="45" xr16:uid="{0AA66CFC-15FF-4641-9812-42CD48FA8C90}" keepAlive="1" name="Query - Transform File (9)" description="Connection to the 'Transform File (9)' query in the workbook." type="5" refreshedVersion="0" background="1">
    <dbPr connection="Provider=Microsoft.Mashup.OleDb.1;Data Source=$Workbook$;Location=&quot;Transform File (9)&quot;;Extended Properties=&quot;&quot;" command="SELECT * FROM [Transform File (9)]"/>
  </connection>
  <connection id="46" xr16:uid="{E8EFAC7B-14DA-493D-8DDD-9A6CA0570D46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47" xr16:uid="{691A1EE4-7CE0-476B-8D9E-EA71122C6192}" keepAlive="1" name="Query - Transform Sample File (10)" description="Connection to the 'Transform Sample File (10)' query in the workbook." type="5" refreshedVersion="0" background="1">
    <dbPr connection="Provider=Microsoft.Mashup.OleDb.1;Data Source=$Workbook$;Location=&quot;Transform Sample File (10)&quot;;Extended Properties=&quot;&quot;" command="SELECT * FROM [Transform Sample File (10)]"/>
  </connection>
  <connection id="48" xr16:uid="{111884A9-D521-4EB0-9D70-32159A15F0B6}" keepAlive="1" name="Query - Transform Sample File (11)" description="Connection to the 'Transform Sample File (11)' query in the workbook." type="5" refreshedVersion="0" background="1">
    <dbPr connection="Provider=Microsoft.Mashup.OleDb.1;Data Source=$Workbook$;Location=&quot;Transform Sample File (11)&quot;;Extended Properties=&quot;&quot;" command="SELECT * FROM [Transform Sample File (11)]"/>
  </connection>
  <connection id="49" xr16:uid="{F3F35AE4-A603-49D8-94B2-9BA15E417B29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50" xr16:uid="{93A883F6-2A06-4E27-91E1-401078DB1D78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51" xr16:uid="{C190702C-05B9-4A5A-9173-F854D56044A1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  <connection id="52" xr16:uid="{7144037E-0C6D-4970-BD48-6FC2C16AB2F6}" keepAlive="1" name="Query - Transform Sample File (5)" description="Connection to the 'Transform Sample File (5)' query in the workbook." type="5" refreshedVersion="0" background="1">
    <dbPr connection="Provider=Microsoft.Mashup.OleDb.1;Data Source=$Workbook$;Location=&quot;Transform Sample File (5)&quot;;Extended Properties=&quot;&quot;" command="SELECT * FROM [Transform Sample File (5)]"/>
  </connection>
  <connection id="53" xr16:uid="{27237E67-7E52-4E35-B30A-23A5656420C2}" keepAlive="1" name="Query - Transform Sample File (6)" description="Connection to the 'Transform Sample File (6)' query in the workbook." type="5" refreshedVersion="0" background="1">
    <dbPr connection="Provider=Microsoft.Mashup.OleDb.1;Data Source=$Workbook$;Location=&quot;Transform Sample File (6)&quot;;Extended Properties=&quot;&quot;" command="SELECT * FROM [Transform Sample File (6)]"/>
  </connection>
  <connection id="54" xr16:uid="{9174E37F-D8A3-4F1E-A1D4-DA120A9516E9}" keepAlive="1" name="Query - Transform Sample File (7)" description="Connection to the 'Transform Sample File (7)' query in the workbook." type="5" refreshedVersion="0" background="1">
    <dbPr connection="Provider=Microsoft.Mashup.OleDb.1;Data Source=$Workbook$;Location=&quot;Transform Sample File (7)&quot;;Extended Properties=&quot;&quot;" command="SELECT * FROM [Transform Sample File (7)]"/>
  </connection>
  <connection id="55" xr16:uid="{453B5D26-23A0-4D70-A353-51BCF5612E2E}" keepAlive="1" name="Query - Transform Sample File (8)" description="Connection to the 'Transform Sample File (8)' query in the workbook." type="5" refreshedVersion="0" background="1">
    <dbPr connection="Provider=Microsoft.Mashup.OleDb.1;Data Source=$Workbook$;Location=&quot;Transform Sample File (8)&quot;;Extended Properties=&quot;&quot;" command="SELECT * FROM [Transform Sample File (8)]"/>
  </connection>
  <connection id="56" xr16:uid="{DF7BBEEF-DB29-4B4B-9A38-B6D891F01292}" keepAlive="1" name="Query - Transform Sample File (9)" description="Connection to the 'Transform Sample File (9)' query in the workbook." type="5" refreshedVersion="0" background="1">
    <dbPr connection="Provider=Microsoft.Mashup.OleDb.1;Data Source=$Workbook$;Location=&quot;Transform Sample File (9)&quot;;Extended Properties=&quot;&quot;" command="SELECT * FROM [Transform Sample File (9)]"/>
  </connection>
</connections>
</file>

<file path=xl/sharedStrings.xml><?xml version="1.0" encoding="utf-8"?>
<sst xmlns="http://schemas.openxmlformats.org/spreadsheetml/2006/main" count="9020" uniqueCount="2901">
  <si>
    <t>Source.Name</t>
  </si>
  <si>
    <t>Column1</t>
  </si>
  <si>
    <t>BADAN METEOROLOGI KLIMATOLOGI DAN GEOFISIKA (BMKG)</t>
  </si>
  <si>
    <t>Column3</t>
  </si>
  <si>
    <t>Column4</t>
  </si>
  <si>
    <t>Column5</t>
  </si>
  <si>
    <t>laporan_data_gempa-1-10 agustus.xlsx</t>
  </si>
  <si>
    <t>DATE (GMT)</t>
  </si>
  <si>
    <t>LINTANG (°)</t>
  </si>
  <si>
    <t>BUJUR (°)</t>
  </si>
  <si>
    <t>KEDALAMAN (KM)</t>
  </si>
  <si>
    <t>MAGNITUDO (M)</t>
  </si>
  <si>
    <t>2023-08-03 07:41:48</t>
  </si>
  <si>
    <t>2023-08-04 17:31:24</t>
  </si>
  <si>
    <t>2023-08-04 18:31:50</t>
  </si>
  <si>
    <t>2023-08-04 19:03:43</t>
  </si>
  <si>
    <t>2023-08-05 02:58:59</t>
  </si>
  <si>
    <t>2023-08-05 03:24:22</t>
  </si>
  <si>
    <t>2023-08-06 13:00:45</t>
  </si>
  <si>
    <t>2023-08-06 17:49:07</t>
  </si>
  <si>
    <t>2023-08-06 17:53:39</t>
  </si>
  <si>
    <t>2023-08-06 21:56:41</t>
  </si>
  <si>
    <t>laporan_data_gempa-1-10 april.xlsx</t>
  </si>
  <si>
    <t>2023-04-01 02:05:42</t>
  </si>
  <si>
    <t>2023-04-01 20:48:26</t>
  </si>
  <si>
    <t>2023-04-03 17:41:09</t>
  </si>
  <si>
    <t>2023-04-03 18:26:47</t>
  </si>
  <si>
    <t>2023-04-04 16:54:46</t>
  </si>
  <si>
    <t>2023-04-04 22:08:06</t>
  </si>
  <si>
    <t>2023-04-05 14:24:16</t>
  </si>
  <si>
    <t>2023-04-06 04:38:50</t>
  </si>
  <si>
    <t>2023-04-09 10:38:19</t>
  </si>
  <si>
    <t>laporan_data_gempa-1-10 desember.xlsx</t>
  </si>
  <si>
    <t>2023-12-09 17:29:26</t>
  </si>
  <si>
    <t>laporan_data_gempa-1-10 januari.xlsx</t>
  </si>
  <si>
    <t>2023-01-06 10:30:06</t>
  </si>
  <si>
    <t>2023-01-06 10:41:53</t>
  </si>
  <si>
    <t>2023-01-09 17:32:24</t>
  </si>
  <si>
    <t>laporan_data_gempa-1-10 juli.xlsx</t>
  </si>
  <si>
    <t>2023-07-02 00:57:12</t>
  </si>
  <si>
    <t>2023-07-02 16:57:13</t>
  </si>
  <si>
    <t>2023-07-04 04:24:24</t>
  </si>
  <si>
    <t>laporan_data_gempa-1-10 maret.xlsx</t>
  </si>
  <si>
    <t>2023-03-07 21:59:09</t>
  </si>
  <si>
    <t>laporan_data_gempa-1-10 mei.xlsx</t>
  </si>
  <si>
    <t>2023-05-06 15:11:09</t>
  </si>
  <si>
    <t>2023-05-10 02:57:43</t>
  </si>
  <si>
    <t>laporan_data_gempa-1-10 november.xlsx</t>
  </si>
  <si>
    <t>2023-11-02 05:09:51</t>
  </si>
  <si>
    <t>2023-11-03 04:11:39</t>
  </si>
  <si>
    <t>2023-11-10 04:47:53</t>
  </si>
  <si>
    <t>laporan_data_gempa-1-10 oktober.xlsx</t>
  </si>
  <si>
    <t>2023-10-03 15:55:15</t>
  </si>
  <si>
    <t>2023-10-06 02:20:55</t>
  </si>
  <si>
    <t>laporan_data_gempa-1-10 september.xlsx</t>
  </si>
  <si>
    <t>2023-09-05 09:24:42</t>
  </si>
  <si>
    <t>2023-09-06 17:33:31</t>
  </si>
  <si>
    <t>2023-09-08 23:05:32</t>
  </si>
  <si>
    <t>laporan_data_gempa-10 - 19 februari.xlsx</t>
  </si>
  <si>
    <t>2023-02-13 06:56:10</t>
  </si>
  <si>
    <t>2023-02-17 16:57:50</t>
  </si>
  <si>
    <t>2023-02-18 00:03:49</t>
  </si>
  <si>
    <t>laporan_data_gempa-11-20 agustus.xlsx</t>
  </si>
  <si>
    <t>2023-08-11 11:50:42</t>
  </si>
  <si>
    <t>2023-08-12 23:31:22</t>
  </si>
  <si>
    <t>2023-08-15 04:08:41</t>
  </si>
  <si>
    <t>2023-08-20 02:52:31</t>
  </si>
  <si>
    <t>laporan_data_gempa-11-20 april.xlsx</t>
  </si>
  <si>
    <t>2023-04-11 15:11:43</t>
  </si>
  <si>
    <t>2023-04-11 16:57:10</t>
  </si>
  <si>
    <t>2023-04-12 02:51:38</t>
  </si>
  <si>
    <t>laporan_data_gempa-11-20 desember.xlsx</t>
  </si>
  <si>
    <t>2023-12-13 18:24:23</t>
  </si>
  <si>
    <t>laporan_data_gempa-11-20 januari.xlsx</t>
  </si>
  <si>
    <t>2023-01-14 16:13:53</t>
  </si>
  <si>
    <t>2023-01-14 19:42:06</t>
  </si>
  <si>
    <t>2023-01-14 19:51:14</t>
  </si>
  <si>
    <t>2023-01-15 14:49:52</t>
  </si>
  <si>
    <t>2023-01-18 14:35:09</t>
  </si>
  <si>
    <t>laporan_data_gempa-11-20 juli.xlsx</t>
  </si>
  <si>
    <t>2023-07-12 19:08:42</t>
  </si>
  <si>
    <t>laporan_data_gempa-11-20 juni.xlsx</t>
  </si>
  <si>
    <t>2023-06-11 00:08:30</t>
  </si>
  <si>
    <t>2023-06-11 00:24:29</t>
  </si>
  <si>
    <t>2023-06-11 03:05:35</t>
  </si>
  <si>
    <t>2023-06-14 20:55:29</t>
  </si>
  <si>
    <t>laporan_data_gempa-11-20 maret.xlsx</t>
  </si>
  <si>
    <t>2023-03-13 16:13:38</t>
  </si>
  <si>
    <t>2023-03-13 19:40:46</t>
  </si>
  <si>
    <t>2023-03-13 20:15:08</t>
  </si>
  <si>
    <t>2023-03-18 06:02:13</t>
  </si>
  <si>
    <t>laporan_data_gempa-11-20 november.xlsx</t>
  </si>
  <si>
    <t>2023-11-19 19:19:19</t>
  </si>
  <si>
    <t>laporan_data_gempa-11-20 oktober.xlsx</t>
  </si>
  <si>
    <t>2023-10-13 08:59:34</t>
  </si>
  <si>
    <t>2023-10-18 20:40:43</t>
  </si>
  <si>
    <t>laporan_data_gempa-11-20 september.xlsx</t>
  </si>
  <si>
    <t>2023-09-12 17:54:58</t>
  </si>
  <si>
    <t>2023-09-12 17:56:55</t>
  </si>
  <si>
    <t>2023-09-14 07:28:04</t>
  </si>
  <si>
    <t>2023-09-16 10:09:41</t>
  </si>
  <si>
    <t>laporan_data_gempa-21-30 agustus.xlsx</t>
  </si>
  <si>
    <t>2023-08-21 02:28:20</t>
  </si>
  <si>
    <t>2023-08-26 02:24:39</t>
  </si>
  <si>
    <t>2023-08-30 06:18:47</t>
  </si>
  <si>
    <t>laporan_data_gempa-21-30 april.xlsx</t>
  </si>
  <si>
    <t>2023-04-25 02:20:44</t>
  </si>
  <si>
    <t>2023-04-26 04:55:09</t>
  </si>
  <si>
    <t>2023-04-28 14:26:22</t>
  </si>
  <si>
    <t>2023-04-28 16:00:03</t>
  </si>
  <si>
    <t>2023-04-28 19:17:34</t>
  </si>
  <si>
    <t>laporan_data_gempa-21-30 desember.xlsx</t>
  </si>
  <si>
    <t>2023-12-22 03:37:42</t>
  </si>
  <si>
    <t>2023-12-22 06:46:04</t>
  </si>
  <si>
    <t>2023-12-25 12:36:02</t>
  </si>
  <si>
    <t>2023-12-26 14:58:57</t>
  </si>
  <si>
    <t>2023-12-27 23:16:46</t>
  </si>
  <si>
    <t>2023-12-29 14:18:05</t>
  </si>
  <si>
    <t>laporan_data_gempa-21-30 januari.xlsx</t>
  </si>
  <si>
    <t>2023-01-22 23:08:47</t>
  </si>
  <si>
    <t>2023-01-26 06:35:39</t>
  </si>
  <si>
    <t>2023-01-27 02:14:53</t>
  </si>
  <si>
    <t>2023-01-27 06:10:08</t>
  </si>
  <si>
    <t>laporan_data_gempa-21-30 juni.xlsx</t>
  </si>
  <si>
    <t>2023-06-24 19:34:40</t>
  </si>
  <si>
    <t>2023-06-26 21:19:53</t>
  </si>
  <si>
    <t>2023-06-26 23:25:15</t>
  </si>
  <si>
    <t>2023-06-28 06:10:55</t>
  </si>
  <si>
    <t>laporan_data_gempa-21-30 maret.xlsx</t>
  </si>
  <si>
    <t>2023-03-25 23:32:34</t>
  </si>
  <si>
    <t>2023-03-26 17:30:03</t>
  </si>
  <si>
    <t>2023-03-26 21:19:50</t>
  </si>
  <si>
    <t>2023-03-26 22:45:49</t>
  </si>
  <si>
    <t>2023-03-29 18:10:21</t>
  </si>
  <si>
    <t>2023-03-30 01:10:25</t>
  </si>
  <si>
    <t>laporan_data_gempa-21-30 mei.xlsx</t>
  </si>
  <si>
    <t>2023-05-26 17:15:30</t>
  </si>
  <si>
    <t>laporan_data_gempa-21-30 november.xlsx</t>
  </si>
  <si>
    <t>2023-11-23 05:58:04</t>
  </si>
  <si>
    <t>2023-11-23 08:06:12</t>
  </si>
  <si>
    <t>laporan_data_gempa-21-30 september.xlsx</t>
  </si>
  <si>
    <t>2023-09-23 15:01:00</t>
  </si>
  <si>
    <t>2023-09-24 00:10:18</t>
  </si>
  <si>
    <t>2023-09-26 17:54:17</t>
  </si>
  <si>
    <t>laporan_data_gempa-31 januari-9 februari.xlsx</t>
  </si>
  <si>
    <t>2023-02-01 15:01:25</t>
  </si>
  <si>
    <t>2023-02-03 05:03:24</t>
  </si>
  <si>
    <t>2023-02-04 14:02:01</t>
  </si>
  <si>
    <t>2024-04-10 16:12:02</t>
  </si>
  <si>
    <t>laporan_data_gempa-1-10 desmber.xlsx</t>
  </si>
  <si>
    <t>2024-12-05 22:23:59</t>
  </si>
  <si>
    <t>laporan_data_gempa-1-10 februari.xlsx</t>
  </si>
  <si>
    <t>2024-02-01 15:18:17</t>
  </si>
  <si>
    <t>2024-02-02 05:44:41</t>
  </si>
  <si>
    <t>2024-01-01 18:53:46</t>
  </si>
  <si>
    <t>2024-01-02 08:29:06</t>
  </si>
  <si>
    <t>2024-03-06 22:14:05</t>
  </si>
  <si>
    <t>2024-03-07 16:18:43</t>
  </si>
  <si>
    <t>2024-11-03 10:00:39</t>
  </si>
  <si>
    <t>2024-10-04 13:20:24</t>
  </si>
  <si>
    <t>2024-10-07 06:50:07</t>
  </si>
  <si>
    <t>2024-08-11 22:16:43</t>
  </si>
  <si>
    <t>2024-08-17 10:58:15</t>
  </si>
  <si>
    <t>2024-08-20 12:01:34</t>
  </si>
  <si>
    <t>2024-04-13 01:49:49</t>
  </si>
  <si>
    <t>2024-04-13 15:10:10</t>
  </si>
  <si>
    <t>2024-04-18 19:10:48</t>
  </si>
  <si>
    <t>2024-12-15 19:56:33</t>
  </si>
  <si>
    <t>2024-12-16 17:59:46</t>
  </si>
  <si>
    <t>2024-01-15 16:33:12</t>
  </si>
  <si>
    <t>2024-01-16 10:08:32</t>
  </si>
  <si>
    <t>2024-01-16 17:04:29</t>
  </si>
  <si>
    <t>2024-07-13 13:48:47</t>
  </si>
  <si>
    <t>2024-07-15 11:09:33</t>
  </si>
  <si>
    <t>2024-06-18 09:53:22</t>
  </si>
  <si>
    <t>2024-03-12 12:04:59</t>
  </si>
  <si>
    <t>2024-03-14 20:36:03</t>
  </si>
  <si>
    <t>laporan_data_gempa-11-20 mei.xlsx</t>
  </si>
  <si>
    <t>2024-05-14 08:11:11</t>
  </si>
  <si>
    <t>2024-05-17 04:45:36</t>
  </si>
  <si>
    <t>2024-11-18 18:45:29</t>
  </si>
  <si>
    <t>2024-10-15 08:03:23</t>
  </si>
  <si>
    <t>2024-10-18 06:19:19</t>
  </si>
  <si>
    <t>2024-10-18 07:39:01</t>
  </si>
  <si>
    <t>2024-10-20 15:39:38</t>
  </si>
  <si>
    <t>2024-09-13 13:05:28</t>
  </si>
  <si>
    <t>2024-09-16 12:19:28</t>
  </si>
  <si>
    <t>2024-08-21 19:38:52</t>
  </si>
  <si>
    <t>2024-08-23 07:05:20</t>
  </si>
  <si>
    <t>laporan_data_gempa-21-30 februari.xlsx</t>
  </si>
  <si>
    <t>2024-02-21 06:12:47</t>
  </si>
  <si>
    <t>2024-02-25 20:07:06</t>
  </si>
  <si>
    <t>2024-01-21 13:30:05</t>
  </si>
  <si>
    <t>2024-01-26 04:45:49</t>
  </si>
  <si>
    <t>2024-01-30 19:39:46</t>
  </si>
  <si>
    <t>laporan_data_gempa-21-30 juli.xlsx</t>
  </si>
  <si>
    <t>2024-07-26 18:49:14</t>
  </si>
  <si>
    <t>2024-07-29 12:50:59</t>
  </si>
  <si>
    <t>2024-07-29 13:27:21</t>
  </si>
  <si>
    <t>2024-06-25 17:04:47</t>
  </si>
  <si>
    <t>2024-03-25 19:18:57</t>
  </si>
  <si>
    <t>2024-03-26 17:05:06</t>
  </si>
  <si>
    <t>2024-03-28 13:12:19</t>
  </si>
  <si>
    <t>2024-05-26 05:41:33</t>
  </si>
  <si>
    <t>2024-11-24 15:49:25</t>
  </si>
  <si>
    <t>2024-11-28 09:39:25</t>
  </si>
  <si>
    <t>2024-09-27 07:57:58</t>
  </si>
  <si>
    <t>2024-09-27 08:09:59</t>
  </si>
  <si>
    <t>Column2</t>
  </si>
  <si>
    <t>Column6</t>
  </si>
  <si>
    <t>Column7</t>
  </si>
  <si>
    <t>Radius (KM)</t>
  </si>
  <si>
    <t>Menentukan titik pusat centroid</t>
  </si>
  <si>
    <t>Cluster</t>
  </si>
  <si>
    <t>Cluster 1</t>
  </si>
  <si>
    <t>Cluster 2</t>
  </si>
  <si>
    <t>Cluster 3</t>
  </si>
  <si>
    <t>Kedalaman</t>
  </si>
  <si>
    <t>Magnitudo</t>
  </si>
  <si>
    <t>Radius</t>
  </si>
  <si>
    <t>Data Ke -</t>
  </si>
  <si>
    <t>Data ke-</t>
  </si>
  <si>
    <t>C1</t>
  </si>
  <si>
    <t>C2</t>
  </si>
  <si>
    <t>C3</t>
  </si>
  <si>
    <t>Terdekat</t>
  </si>
  <si>
    <t>(Minimum Distance)^2</t>
  </si>
  <si>
    <t>SSE</t>
  </si>
  <si>
    <t>Anggota Cluster</t>
  </si>
  <si>
    <t>Menentukan titik pusat centroid baru</t>
  </si>
  <si>
    <t>Cluster 1 Baru</t>
  </si>
  <si>
    <t>Cluster 2 Baru</t>
  </si>
  <si>
    <t>Cluster 3 Baru</t>
  </si>
  <si>
    <t>-</t>
  </si>
  <si>
    <t xml:space="preserve"> titik pusat centroid baru</t>
  </si>
  <si>
    <t>Iterasi ke -1</t>
  </si>
  <si>
    <t>Iterasi ke -2</t>
  </si>
  <si>
    <t xml:space="preserve"> Titik pusat centroid baru</t>
  </si>
  <si>
    <t>Iterasi ke - 3</t>
  </si>
  <si>
    <t>iterasi ke - 4</t>
  </si>
  <si>
    <t>Iterasi ke - 5</t>
  </si>
  <si>
    <t>Iterasi ke 6</t>
  </si>
  <si>
    <t>Iterasi ke 7</t>
  </si>
  <si>
    <t>laporan_data_gempa-1-10 juni.xlsx</t>
  </si>
  <si>
    <t>laporan_data_gempa-11-20 februari.xlsx</t>
  </si>
  <si>
    <t>laporan_data_gempa-21-30 oktober.xlsx</t>
  </si>
  <si>
    <t>2022-08-02 23:11:23</t>
  </si>
  <si>
    <t>2022-08-09 12:53:55</t>
  </si>
  <si>
    <t>2022-04-01 10:30:38</t>
  </si>
  <si>
    <t>2022-04-02 22:12:30</t>
  </si>
  <si>
    <t>2022-04-08 14:24:36</t>
  </si>
  <si>
    <t>2022-04-10 00:04:52</t>
  </si>
  <si>
    <t>2022-12-02 01:44:37</t>
  </si>
  <si>
    <t>2022-12-02 07:38:33</t>
  </si>
  <si>
    <t>2022-12-03 20:33:26</t>
  </si>
  <si>
    <t>2022-12-05 09:47:12</t>
  </si>
  <si>
    <t>2022-12-05 20:01:39</t>
  </si>
  <si>
    <t>2022-12-05 20:15:34</t>
  </si>
  <si>
    <t>2022-02-01 07:52:12</t>
  </si>
  <si>
    <t>2022-02-06 15:52:22</t>
  </si>
  <si>
    <t>2022-02-09 01:19:04</t>
  </si>
  <si>
    <t>2022-01-01 11:06:50</t>
  </si>
  <si>
    <t>2022-01-02 02:41:22</t>
  </si>
  <si>
    <t>2022-01-07 23:55:01</t>
  </si>
  <si>
    <t>2022-07-10 00:41:02</t>
  </si>
  <si>
    <t>2022-06-01 04:40:43</t>
  </si>
  <si>
    <t>2022-06-03 20:19:32</t>
  </si>
  <si>
    <t>2022-06-08 20:50:50</t>
  </si>
  <si>
    <t>2022-06-10 12:12:22</t>
  </si>
  <si>
    <t>2022-03-01 00:42:04</t>
  </si>
  <si>
    <t>2022-03-01 01:22:12</t>
  </si>
  <si>
    <t>2022-03-04 02:22:50</t>
  </si>
  <si>
    <t>2022-03-04 05:09:47</t>
  </si>
  <si>
    <t>2022-03-07 06:37:39</t>
  </si>
  <si>
    <t>2022-03-08 11:39:51</t>
  </si>
  <si>
    <t>2022-05-04 22:36:28</t>
  </si>
  <si>
    <t>2022-05-04 23:36:05</t>
  </si>
  <si>
    <t>2022-05-07 18:48:42</t>
  </si>
  <si>
    <t>2022-11-02 12:00:34</t>
  </si>
  <si>
    <t>2022-11-04 06:01:52</t>
  </si>
  <si>
    <t>2022-11-07 23:26:07</t>
  </si>
  <si>
    <t>2022-11-07 23:42:40</t>
  </si>
  <si>
    <t>2022-11-08 03:08:04</t>
  </si>
  <si>
    <t>2022-11-08 05:27:14</t>
  </si>
  <si>
    <t>2022-11-08 22:44:51</t>
  </si>
  <si>
    <t>2022-10-05 17:42:35</t>
  </si>
  <si>
    <t>2022-10-05 18:16:48</t>
  </si>
  <si>
    <t>2022-10-10 18:37:24</t>
  </si>
  <si>
    <t>2022-09-02 03:43:36</t>
  </si>
  <si>
    <t>2022-09-03 05:23:30</t>
  </si>
  <si>
    <t>2022-09-10 06:11:17</t>
  </si>
  <si>
    <t>2022-04-13 21:00:53</t>
  </si>
  <si>
    <t>2022-04-14 18:55:43</t>
  </si>
  <si>
    <t>2022-04-15 08:27:00</t>
  </si>
  <si>
    <t>2022-04-15 20:37:40</t>
  </si>
  <si>
    <t>2022-04-16 06:05:12</t>
  </si>
  <si>
    <t>2022-12-11 14:43:01</t>
  </si>
  <si>
    <t>2022-12-12 22:11:35</t>
  </si>
  <si>
    <t>2022-12-18 02:59:14</t>
  </si>
  <si>
    <t>2022-12-18 03:12:17</t>
  </si>
  <si>
    <t>2022-12-18 03:20:45</t>
  </si>
  <si>
    <t>2022-12-18 10:21:07</t>
  </si>
  <si>
    <t>2022-12-18 17:50:34</t>
  </si>
  <si>
    <t>2022-12-19 03:27:22</t>
  </si>
  <si>
    <t>2022-12-19 03:58:28</t>
  </si>
  <si>
    <t>2022-12-19 11:10:11</t>
  </si>
  <si>
    <t>2022-12-20 19:53:16</t>
  </si>
  <si>
    <t>2022-02-13 00:24:49</t>
  </si>
  <si>
    <t>2022-02-13 00:48:19</t>
  </si>
  <si>
    <t>2022-02-17 10:25:32</t>
  </si>
  <si>
    <t>2022-02-18 11:41:24</t>
  </si>
  <si>
    <t>2022-02-19 02:38:25</t>
  </si>
  <si>
    <t>2022-02-19 16:40:48</t>
  </si>
  <si>
    <t>2022-01-14 20:46:50</t>
  </si>
  <si>
    <t>2022-01-15 14:56:02</t>
  </si>
  <si>
    <t>2022-01-16 06:31:40</t>
  </si>
  <si>
    <t>2022-07-12 19:40:14</t>
  </si>
  <si>
    <t>2022-07-15 05:38:57</t>
  </si>
  <si>
    <t>2022-06-16 23:36:05</t>
  </si>
  <si>
    <t>2022-06-20 23:53:35</t>
  </si>
  <si>
    <t>2022-03-11 22:07:07</t>
  </si>
  <si>
    <t>2022-05-11 10:18:06</t>
  </si>
  <si>
    <t>2022-05-14 21:36:43</t>
  </si>
  <si>
    <t>2022-05-16 14:25:33</t>
  </si>
  <si>
    <t>2022-11-12 17:52:12</t>
  </si>
  <si>
    <t>2022-11-16 13:05:48</t>
  </si>
  <si>
    <t>2022-11-20 13:21:57</t>
  </si>
  <si>
    <t>2022-11-20 14:14:56</t>
  </si>
  <si>
    <t>2022-10-11 14:32:28</t>
  </si>
  <si>
    <t>2022-10-13 03:51:48</t>
  </si>
  <si>
    <t>2022-10-13 04:09:25</t>
  </si>
  <si>
    <t>2022-10-13 19:40:19</t>
  </si>
  <si>
    <t>2022-10-13 19:49:30</t>
  </si>
  <si>
    <t>2022-10-16 01:13:24</t>
  </si>
  <si>
    <t>2022-10-17 06:10:37</t>
  </si>
  <si>
    <t>2022-10-17 17:05:08</t>
  </si>
  <si>
    <t>2022-10-18 01:49:03</t>
  </si>
  <si>
    <t>2022-10-18 11:04:14</t>
  </si>
  <si>
    <t>2022-10-18 12:47:05</t>
  </si>
  <si>
    <t>2022-10-20 10:19:25</t>
  </si>
  <si>
    <t>2022-09-12 05:14:03</t>
  </si>
  <si>
    <t>2022-08-24 15:50:53</t>
  </si>
  <si>
    <t>2022-08-26 04:14:00</t>
  </si>
  <si>
    <t>2022-08-26 05:02:47</t>
  </si>
  <si>
    <t>2022-08-28 15:54:52</t>
  </si>
  <si>
    <t>2022-04-28 05:02:00</t>
  </si>
  <si>
    <t>2022-12-22 20:29:59</t>
  </si>
  <si>
    <t>2022-12-25 18:29:47</t>
  </si>
  <si>
    <t>2022-02-24 00:08:24</t>
  </si>
  <si>
    <t>2022-01-24 21:14:13</t>
  </si>
  <si>
    <t>2022-07-24 07:53:29</t>
  </si>
  <si>
    <t>2022-07-24 10:20:56</t>
  </si>
  <si>
    <t>2022-07-26 04:51:21</t>
  </si>
  <si>
    <t>2022-06-22 01:14:35</t>
  </si>
  <si>
    <t>2022-06-23 13:11:06</t>
  </si>
  <si>
    <t>2022-06-27 07:11:27</t>
  </si>
  <si>
    <t>2022-03-22 07:46:50</t>
  </si>
  <si>
    <t>2022-03-22 07:48:51</t>
  </si>
  <si>
    <t>2022-03-22 13:49:57</t>
  </si>
  <si>
    <t>2022-03-28 19:23:50</t>
  </si>
  <si>
    <t>2022-03-29 15:18:58</t>
  </si>
  <si>
    <t>2022-05-30 18:35:33</t>
  </si>
  <si>
    <t>2022-11-21 13:13:40</t>
  </si>
  <si>
    <t>2022-11-22 22:46:57</t>
  </si>
  <si>
    <t>2022-11-24 21:08:47</t>
  </si>
  <si>
    <t>2022-11-25 21:05:02</t>
  </si>
  <si>
    <t>2022-11-26 07:33:41</t>
  </si>
  <si>
    <t>2022-11-27 02:26:51</t>
  </si>
  <si>
    <t>2022-10-22 06:41:31</t>
  </si>
  <si>
    <t>2022-10-22 23:19:21</t>
  </si>
  <si>
    <t>2022-10-30 05:26:04</t>
  </si>
  <si>
    <t>2022-09-25 17:02:31</t>
  </si>
  <si>
    <t>2022-09-26 22:11:43</t>
  </si>
  <si>
    <t>2022-09-29 21:37:31</t>
  </si>
  <si>
    <t>2021-08-12 04:59:10</t>
  </si>
  <si>
    <t>2021-08-13 21:19:33</t>
  </si>
  <si>
    <t>2021-08-20 04:58:07</t>
  </si>
  <si>
    <t>2021-08-20 20:48:50</t>
  </si>
  <si>
    <t>2021-04-02 05:12:05</t>
  </si>
  <si>
    <t>2021-04-02 08:02:09</t>
  </si>
  <si>
    <t>2021-04-03 11:27:41</t>
  </si>
  <si>
    <t>2021-04-06 19:15:06</t>
  </si>
  <si>
    <t>2021-04-08 00:20:02</t>
  </si>
  <si>
    <t>2021-02-09 19:28:18</t>
  </si>
  <si>
    <t>2021-01-02 00:24:09</t>
  </si>
  <si>
    <t>2021-01-05 22:36:21</t>
  </si>
  <si>
    <t>2021-01-10 22:40:16</t>
  </si>
  <si>
    <t>2021-07-01 15:18:10</t>
  </si>
  <si>
    <t>2021-07-02 11:13:35</t>
  </si>
  <si>
    <t>2021-07-02 15:05:55</t>
  </si>
  <si>
    <t>2021-07-02 16:46:23</t>
  </si>
  <si>
    <t>2021-07-04 12:16:48</t>
  </si>
  <si>
    <t>2021-07-04 12:44:47</t>
  </si>
  <si>
    <t>2021-07-04 17:28:03</t>
  </si>
  <si>
    <t>2021-07-05 08:44:57</t>
  </si>
  <si>
    <t>2021-07-08 12:51:37</t>
  </si>
  <si>
    <t>2021-06-04 13:00:08</t>
  </si>
  <si>
    <t>2021-06-05 15:18:06</t>
  </si>
  <si>
    <t>2021-06-06 02:25:30</t>
  </si>
  <si>
    <t>2021-06-06 05:57:07</t>
  </si>
  <si>
    <t>2021-06-06 15:15:55</t>
  </si>
  <si>
    <t>2021-06-07 09:30:44</t>
  </si>
  <si>
    <t>2021-06-07 17:53:06</t>
  </si>
  <si>
    <t>2021-06-08 05:57:10</t>
  </si>
  <si>
    <t>2021-06-08 13:51:56</t>
  </si>
  <si>
    <t>2021-06-08 20:06:23</t>
  </si>
  <si>
    <t>2021-03-02 19:04:55</t>
  </si>
  <si>
    <t>2021-03-02 22:45:36</t>
  </si>
  <si>
    <t>2021-03-07 16:53:05</t>
  </si>
  <si>
    <t>2021-03-08 17:53:17</t>
  </si>
  <si>
    <t>2021-03-08 18:26:43</t>
  </si>
  <si>
    <t>2021-05-04 15:16:35</t>
  </si>
  <si>
    <t>2021-05-07 23:37:38</t>
  </si>
  <si>
    <t>2021-05-08 18:36:35</t>
  </si>
  <si>
    <t>2021-11-04 13:41:52</t>
  </si>
  <si>
    <t>2021-11-04 22:06:05</t>
  </si>
  <si>
    <t>2021-10-08 03:42:24</t>
  </si>
  <si>
    <t>2021-10-10 14:48:05</t>
  </si>
  <si>
    <t>2021-09-03 21:44:21</t>
  </si>
  <si>
    <t>2021-09-07 22:00:21</t>
  </si>
  <si>
    <t>2021-04-13 11:51:56</t>
  </si>
  <si>
    <t>2021-04-13 13:39:53</t>
  </si>
  <si>
    <t>2021-04-16 02:50:15</t>
  </si>
  <si>
    <t>2021-12-13 02:56:59</t>
  </si>
  <si>
    <t>2021-12-15 04:41:55</t>
  </si>
  <si>
    <t>2021-12-19 15:49:55</t>
  </si>
  <si>
    <t>2021-02-12 06:30:56</t>
  </si>
  <si>
    <t>2021-02-12 06:40:03</t>
  </si>
  <si>
    <t>2021-02-14 13:40:10</t>
  </si>
  <si>
    <t>2021-02-17 19:40:56</t>
  </si>
  <si>
    <t>2021-01-18 13:41:44</t>
  </si>
  <si>
    <t>2021-01-18 14:00:14</t>
  </si>
  <si>
    <t>2021-07-13 01:36:12</t>
  </si>
  <si>
    <t>2021-07-13 02:27:41</t>
  </si>
  <si>
    <t>2021-07-13 18:51:18</t>
  </si>
  <si>
    <t>2021-06-13 01:00:49</t>
  </si>
  <si>
    <t>2021-03-16 16:38:41</t>
  </si>
  <si>
    <t>2021-03-16 16:44:02</t>
  </si>
  <si>
    <t>2021-03-19 04:00:09</t>
  </si>
  <si>
    <t>2021-03-19 11:47:08</t>
  </si>
  <si>
    <t>2021-05-20 09:05:34</t>
  </si>
  <si>
    <t>2021-11-18 16:15:54</t>
  </si>
  <si>
    <t>2021-10-11 07:09:17</t>
  </si>
  <si>
    <t>2021-10-11 16:18:51</t>
  </si>
  <si>
    <t>2021-10-11 21:20:32</t>
  </si>
  <si>
    <t>2021-10-14 04:21:22</t>
  </si>
  <si>
    <t>2021-09-11 10:41:49</t>
  </si>
  <si>
    <t>2021-09-17 08:54:32</t>
  </si>
  <si>
    <t>laporan_data_gempa-21-28 februari.xlsx</t>
  </si>
  <si>
    <t>2021-02-24 09:04:08</t>
  </si>
  <si>
    <t>2021-02-26 06:04:30</t>
  </si>
  <si>
    <t>2021-02-28 13:38:46</t>
  </si>
  <si>
    <t>2021-04-23 12:51:00</t>
  </si>
  <si>
    <t>2021-04-23 17:41:43</t>
  </si>
  <si>
    <t>2021-04-23 20:24:44</t>
  </si>
  <si>
    <t>2021-04-23 22:28:20</t>
  </si>
  <si>
    <t>2021-04-25 16:39:37</t>
  </si>
  <si>
    <t>2021-04-29 20:47:35</t>
  </si>
  <si>
    <t>2021-04-30 14:04:37</t>
  </si>
  <si>
    <t>2021-04-30 16:27:01</t>
  </si>
  <si>
    <t>2021-12-22 18:54:06</t>
  </si>
  <si>
    <t>2021-12-23 07:44:19</t>
  </si>
  <si>
    <t>2021-01-21 10:47:00</t>
  </si>
  <si>
    <t>2021-01-24 10:35:29</t>
  </si>
  <si>
    <t>2021-01-24 19:41:31</t>
  </si>
  <si>
    <t>2021-01-26 23:31:29</t>
  </si>
  <si>
    <t>2021-07-27 15:35:46</t>
  </si>
  <si>
    <t>2021-07-28 20:53:54</t>
  </si>
  <si>
    <t>2021-07-28 21:25:41</t>
  </si>
  <si>
    <t>2021-07-29 04:44:21</t>
  </si>
  <si>
    <t>2021-06-23 07:03:19</t>
  </si>
  <si>
    <t>2021-06-25 04:58:37</t>
  </si>
  <si>
    <t>2021-06-25 20:14:15</t>
  </si>
  <si>
    <t>2021-06-29 23:57:42</t>
  </si>
  <si>
    <t>2021-03-22 13:38:18</t>
  </si>
  <si>
    <t>2021-03-24 08:30:35</t>
  </si>
  <si>
    <t>2021-03-26 12:47:37</t>
  </si>
  <si>
    <t>2021-03-26 13:00:49</t>
  </si>
  <si>
    <t>2021-03-27 15:57:27</t>
  </si>
  <si>
    <t>2021-03-27 17:41:51</t>
  </si>
  <si>
    <t>2021-03-27 19:49:41</t>
  </si>
  <si>
    <t>2021-05-21 02:56:31</t>
  </si>
  <si>
    <t>2021-05-21 03:23:35</t>
  </si>
  <si>
    <t>2021-05-21 21:13:51</t>
  </si>
  <si>
    <t>2021-05-24 14:39:00</t>
  </si>
  <si>
    <t>2021-05-24 17:57:05</t>
  </si>
  <si>
    <t>2021-05-26 11:06:45</t>
  </si>
  <si>
    <t>2021-05-26 23:37:34</t>
  </si>
  <si>
    <t>2021-05-28 09:23:58</t>
  </si>
  <si>
    <t>2021-11-21 04:18:04</t>
  </si>
  <si>
    <t>2021-11-25 04:04:39</t>
  </si>
  <si>
    <t>2021-11-25 04:16:10</t>
  </si>
  <si>
    <t>2021-11-25 04:24:04</t>
  </si>
  <si>
    <t>2021-11-29 11:52:18</t>
  </si>
  <si>
    <t>2021-10-24 14:19:09</t>
  </si>
  <si>
    <t>2021-10-28 04:18:03</t>
  </si>
  <si>
    <t>2021-10-28 12:48:00</t>
  </si>
  <si>
    <t>2021-09-24 17:02:06</t>
  </si>
  <si>
    <t>2021-09-24 20:49:17</t>
  </si>
  <si>
    <t>2021-09-24 22:12:50</t>
  </si>
  <si>
    <t>2021-09-30 14:56:24</t>
  </si>
  <si>
    <t>2020-08-08 18:02:57</t>
  </si>
  <si>
    <t>2020-08-09 04:06:52</t>
  </si>
  <si>
    <t>2020-04-02 09:32:17</t>
  </si>
  <si>
    <t>2020-04-04 08:51:13</t>
  </si>
  <si>
    <t>2020-04-06 04:17:24</t>
  </si>
  <si>
    <t>2020-12-01 09:56:19</t>
  </si>
  <si>
    <t>2020-12-02 23:36:46</t>
  </si>
  <si>
    <t>2020-12-03 16:26:42</t>
  </si>
  <si>
    <t>2020-12-04 03:34:34</t>
  </si>
  <si>
    <t>2020-12-06 12:19:11</t>
  </si>
  <si>
    <t>2020-12-07 00:32:57</t>
  </si>
  <si>
    <t>2020-02-01 04:33:50</t>
  </si>
  <si>
    <t>2020-02-03 10:50:47</t>
  </si>
  <si>
    <t>2020-02-03 16:58:44</t>
  </si>
  <si>
    <t>2020-02-10 05:32:32</t>
  </si>
  <si>
    <t>2020-02-10 11:58:36</t>
  </si>
  <si>
    <t>2020-01-05 23:20:08</t>
  </si>
  <si>
    <t>2020-01-09 17:20:09</t>
  </si>
  <si>
    <t>2020-07-06 05:43:20</t>
  </si>
  <si>
    <t>2020-07-08 00:56:20</t>
  </si>
  <si>
    <t>2020-06-03 04:32:36</t>
  </si>
  <si>
    <t>2020-06-04 15:20:54</t>
  </si>
  <si>
    <t>2020-06-10 08:35:39</t>
  </si>
  <si>
    <t>2020-03-02 08:52:37</t>
  </si>
  <si>
    <t>2020-03-02 16:14:20</t>
  </si>
  <si>
    <t>2020-03-08 12:11:32</t>
  </si>
  <si>
    <t>2020-03-08 16:14:25</t>
  </si>
  <si>
    <t>2020-03-08 19:52:54</t>
  </si>
  <si>
    <t>2020-05-01 23:06:02</t>
  </si>
  <si>
    <t>2020-05-10 01:01:01</t>
  </si>
  <si>
    <t>2020-05-10 22:08:22</t>
  </si>
  <si>
    <t>2020-05-10 22:09:58</t>
  </si>
  <si>
    <t>2020-05-10 22:36:24</t>
  </si>
  <si>
    <t>2020-05-10 22:44:03</t>
  </si>
  <si>
    <t>2020-05-10 22:49:49</t>
  </si>
  <si>
    <t>2020-05-10 23:05:11</t>
  </si>
  <si>
    <t>2020-11-02 15:28:51</t>
  </si>
  <si>
    <t>2020-10-07 04:56:05</t>
  </si>
  <si>
    <t>2020-08-11 03:29:25</t>
  </si>
  <si>
    <t>2020-08-15 09:11:13</t>
  </si>
  <si>
    <t>2020-08-15 17:29:51</t>
  </si>
  <si>
    <t>2020-08-15 20:03:08</t>
  </si>
  <si>
    <t>2020-08-18 06:01:35</t>
  </si>
  <si>
    <t>2020-04-17 06:39:43</t>
  </si>
  <si>
    <t>2020-04-20 11:08:52</t>
  </si>
  <si>
    <t>2020-02-13 02:56:22</t>
  </si>
  <si>
    <t>2020-02-14 02:27:41</t>
  </si>
  <si>
    <t>2020-02-14 09:22:34</t>
  </si>
  <si>
    <t>2020-02-15 06:23:27</t>
  </si>
  <si>
    <t>2020-02-16 16:29:18</t>
  </si>
  <si>
    <t>2020-02-16 19:13:42</t>
  </si>
  <si>
    <t>2020-02-18 03:51:47</t>
  </si>
  <si>
    <t>2020-02-20 11:00:49</t>
  </si>
  <si>
    <t>2020-02-20 21:31:42</t>
  </si>
  <si>
    <t>2020-01-12 11:30:56</t>
  </si>
  <si>
    <t>2020-01-12 18:31:09</t>
  </si>
  <si>
    <t>2020-01-13 23:56:16</t>
  </si>
  <si>
    <t>2020-01-20 09:43:10</t>
  </si>
  <si>
    <t>2020-06-14 21:52:53</t>
  </si>
  <si>
    <t>2020-06-15 09:17:48</t>
  </si>
  <si>
    <t>2020-06-16 18:05:47</t>
  </si>
  <si>
    <t>2020-06-19 01:24:28</t>
  </si>
  <si>
    <t>2020-03-14 01:14:28</t>
  </si>
  <si>
    <t>2020-03-14 15:16:34</t>
  </si>
  <si>
    <t>2020-03-17 23:27:56</t>
  </si>
  <si>
    <t>2020-03-19 18:37:42</t>
  </si>
  <si>
    <t>2020-03-19 18:57:45</t>
  </si>
  <si>
    <t>2020-03-20 04:47:03</t>
  </si>
  <si>
    <t>2020-05-12 00:20:53</t>
  </si>
  <si>
    <t>2020-05-12 01:14:16</t>
  </si>
  <si>
    <t>2020-05-12 02:13:23</t>
  </si>
  <si>
    <t>2020-05-12 10:12:40</t>
  </si>
  <si>
    <t>2020-05-12 10:33:35</t>
  </si>
  <si>
    <t>2020-05-12 15:47:00</t>
  </si>
  <si>
    <t>2020-05-13 03:31:27</t>
  </si>
  <si>
    <t>2020-05-14 10:12:15</t>
  </si>
  <si>
    <t>2020-05-17 05:03:11</t>
  </si>
  <si>
    <t>2020-05-18 10:05:39</t>
  </si>
  <si>
    <t>2020-05-18 17:21:29</t>
  </si>
  <si>
    <t>2020-05-18 17:23:48</t>
  </si>
  <si>
    <t>2020-11-14 14:19:01</t>
  </si>
  <si>
    <t>2020-11-17 17:21:02</t>
  </si>
  <si>
    <t>2020-11-17 22:44:17</t>
  </si>
  <si>
    <t>2020-10-15 22:56:28</t>
  </si>
  <si>
    <t>2020-10-17 02:29:00</t>
  </si>
  <si>
    <t>2020-10-17 23:36:50</t>
  </si>
  <si>
    <t>2020-10-20 19:02:00</t>
  </si>
  <si>
    <t>2020-10-20 20:02:51</t>
  </si>
  <si>
    <t>2020-09-12 15:11:05</t>
  </si>
  <si>
    <t>2020-09-14 09:59:18</t>
  </si>
  <si>
    <t>2020-09-14 17:01:24</t>
  </si>
  <si>
    <t>2020-09-19 17:44:15</t>
  </si>
  <si>
    <t>laporan_data_gempa-12-20 desember.xlsx</t>
  </si>
  <si>
    <t>2020-12-11 12:51:06</t>
  </si>
  <si>
    <t>2020-12-18 17:30:31</t>
  </si>
  <si>
    <t>2020-08-22 21:56:32</t>
  </si>
  <si>
    <t>2020-04-26 19:19:10</t>
  </si>
  <si>
    <t>2020-04-29 02:25:25</t>
  </si>
  <si>
    <t>2020-12-26 02:37:46</t>
  </si>
  <si>
    <t>2020-12-26 15:52:15</t>
  </si>
  <si>
    <t>2020-02-26 03:01:18</t>
  </si>
  <si>
    <t>2020-02-26 05:49:10</t>
  </si>
  <si>
    <t>2020-02-26 05:53:53</t>
  </si>
  <si>
    <t>2020-01-27 18:34:18</t>
  </si>
  <si>
    <t>2020-07-29 10:52:09</t>
  </si>
  <si>
    <t>2020-03-22 04:49:41</t>
  </si>
  <si>
    <t>2020-03-23 22:29:14</t>
  </si>
  <si>
    <t>2020-03-24 19:23:33</t>
  </si>
  <si>
    <t>2020-05-21 06:50:28</t>
  </si>
  <si>
    <t>2020-05-21 06:55:50</t>
  </si>
  <si>
    <t>2020-05-21 21:45:23</t>
  </si>
  <si>
    <t>2020-05-21 22:54:53</t>
  </si>
  <si>
    <t>2020-05-24 21:20:56</t>
  </si>
  <si>
    <t>2020-05-26 03:46:41</t>
  </si>
  <si>
    <t>2020-05-28 07:23:14</t>
  </si>
  <si>
    <t>2020-05-28 09:46:05</t>
  </si>
  <si>
    <t>2020-11-25 08:11:00</t>
  </si>
  <si>
    <t>2020-11-25 21:32:51</t>
  </si>
  <si>
    <t>2020-11-27 01:48:55</t>
  </si>
  <si>
    <t>2020-11-27 17:56:10</t>
  </si>
  <si>
    <t>2020-11-28 02:03:34</t>
  </si>
  <si>
    <t>2020-11-28 15:54:03</t>
  </si>
  <si>
    <t>2020-11-30 10:29:06</t>
  </si>
  <si>
    <t>2020-10-21 03:44:36</t>
  </si>
  <si>
    <t>2020-10-26 15:05:45</t>
  </si>
  <si>
    <t>2020-09-21 12:20:18</t>
  </si>
  <si>
    <t>2020-09-23 23:41:47</t>
  </si>
  <si>
    <t>2020-09-26 04:33:57</t>
  </si>
  <si>
    <t>2019-02-01 07:41:13</t>
  </si>
  <si>
    <t>2019-02-01 07:44:00</t>
  </si>
  <si>
    <t>2019-02-01 11:58:38</t>
  </si>
  <si>
    <t>2019-02-02 07:34:01</t>
  </si>
  <si>
    <t>2019-02-02 18:43:21</t>
  </si>
  <si>
    <t>2019-02-02 19:07:43</t>
  </si>
  <si>
    <t>2019-02-03 23:05:35</t>
  </si>
  <si>
    <t>2019-02-05 09:41:56</t>
  </si>
  <si>
    <t>2019-02-05 19:30:38</t>
  </si>
  <si>
    <t>2019-02-06 15:44:23</t>
  </si>
  <si>
    <t>2019-02-06 15:52:33</t>
  </si>
  <si>
    <t>2019-02-06 15:56:43</t>
  </si>
  <si>
    <t>2019-02-07 17:46:25</t>
  </si>
  <si>
    <t>2019-01-02 10:54:36</t>
  </si>
  <si>
    <t>2019-01-03 01:45:11</t>
  </si>
  <si>
    <t>2019-01-03 01:58:31</t>
  </si>
  <si>
    <t>2019-01-03 03:03:13</t>
  </si>
  <si>
    <t>2019-01-03 12:07:56</t>
  </si>
  <si>
    <t>2019-01-03 12:14:46</t>
  </si>
  <si>
    <t>2019-01-03 17:33:27</t>
  </si>
  <si>
    <t>2019-01-04 00:48:27</t>
  </si>
  <si>
    <t>2019-01-04 08:19:48</t>
  </si>
  <si>
    <t>2019-01-04 09:51:02</t>
  </si>
  <si>
    <t>2019-01-04 19:23:41</t>
  </si>
  <si>
    <t>2019-01-04 21:46:42</t>
  </si>
  <si>
    <t>2019-01-05 00:02:19</t>
  </si>
  <si>
    <t>2019-01-05 05:31:58</t>
  </si>
  <si>
    <t>2019-01-05 19:02:59</t>
  </si>
  <si>
    <t>2019-01-05 21:10:03</t>
  </si>
  <si>
    <t>2019-01-06 07:44:04</t>
  </si>
  <si>
    <t>2019-01-06 12:12:20</t>
  </si>
  <si>
    <t>2019-01-07 05:37:58</t>
  </si>
  <si>
    <t>2019-01-07 06:04:42</t>
  </si>
  <si>
    <t>2019-01-07 06:46:37</t>
  </si>
  <si>
    <t>2019-01-07 12:49:11</t>
  </si>
  <si>
    <t>2019-01-07 20:47:35</t>
  </si>
  <si>
    <t>2019-01-10 00:42:29</t>
  </si>
  <si>
    <t>2019-01-10 09:14:19</t>
  </si>
  <si>
    <t>2019-01-10 18:51:04</t>
  </si>
  <si>
    <t>2019-03-01 01:35:50</t>
  </si>
  <si>
    <t>2019-03-02 03:25:40</t>
  </si>
  <si>
    <t>2019-03-02 05:55:04</t>
  </si>
  <si>
    <t>2019-03-02 13:37:29</t>
  </si>
  <si>
    <t>2019-03-03 07:54:30</t>
  </si>
  <si>
    <t>2019-03-04 17:39:43</t>
  </si>
  <si>
    <t>2019-03-05 04:11:58</t>
  </si>
  <si>
    <t>2019-03-08 15:06:46</t>
  </si>
  <si>
    <t>2019-03-09 17:15:17</t>
  </si>
  <si>
    <t>2019-02-12 11:23:17</t>
  </si>
  <si>
    <t>2019-02-13 15:52:51</t>
  </si>
  <si>
    <t>2019-02-13 16:38:06</t>
  </si>
  <si>
    <t>2019-02-14 21:52:08</t>
  </si>
  <si>
    <t>2019-02-18 10:12:01</t>
  </si>
  <si>
    <t>2019-02-18 10:25:47</t>
  </si>
  <si>
    <t>2019-02-18 16:22:26</t>
  </si>
  <si>
    <t>2019-02-19 12:16:59</t>
  </si>
  <si>
    <t>2019-02-19 12:18:39</t>
  </si>
  <si>
    <t>2019-02-19 12:19:58</t>
  </si>
  <si>
    <t>2019-02-19 12:27:01</t>
  </si>
  <si>
    <t>2019-02-20 03:12:00</t>
  </si>
  <si>
    <t>2019-02-20 06:43:13</t>
  </si>
  <si>
    <t>2019-02-20 16:48:52</t>
  </si>
  <si>
    <t>2019-01-11 01:28:52</t>
  </si>
  <si>
    <t>2019-01-11 02:04:39</t>
  </si>
  <si>
    <t>2019-01-11 02:58:54</t>
  </si>
  <si>
    <t>2019-01-11 04:34:34</t>
  </si>
  <si>
    <t>2019-01-12 06:41:11</t>
  </si>
  <si>
    <t>2019-01-12 07:41:09</t>
  </si>
  <si>
    <t>2019-01-13 13:40:07</t>
  </si>
  <si>
    <t>2019-01-13 20:57:03</t>
  </si>
  <si>
    <t>2019-01-16 00:29:24</t>
  </si>
  <si>
    <t>2019-01-16 02:05:07</t>
  </si>
  <si>
    <t>2019-01-16 04:05:14</t>
  </si>
  <si>
    <t>2019-01-18 02:52:24</t>
  </si>
  <si>
    <t>2019-01-20 02:52:43</t>
  </si>
  <si>
    <t>2019-01-20 03:00:01</t>
  </si>
  <si>
    <t>2019-01-20 08:01:45</t>
  </si>
  <si>
    <t>2019-01-20 09:19:46</t>
  </si>
  <si>
    <t>2019-01-20 11:21:29</t>
  </si>
  <si>
    <t>2019-03-11 02:42:12</t>
  </si>
  <si>
    <t>2019-03-11 02:59:32</t>
  </si>
  <si>
    <t>2019-03-11 23:11:49</t>
  </si>
  <si>
    <t>2019-03-12 08:11:31</t>
  </si>
  <si>
    <t>2019-03-12 09:15:42</t>
  </si>
  <si>
    <t>2019-03-12 19:18:58</t>
  </si>
  <si>
    <t>2019-03-13 02:07:31</t>
  </si>
  <si>
    <t>2019-03-13 11:36:13</t>
  </si>
  <si>
    <t>2019-03-14 00:03:57</t>
  </si>
  <si>
    <t>2019-03-15 08:46:56</t>
  </si>
  <si>
    <t>2019-03-15 22:20:42</t>
  </si>
  <si>
    <t>2019-03-17 07:07:26</t>
  </si>
  <si>
    <t>2019-03-17 07:09:20</t>
  </si>
  <si>
    <t>2019-03-17 07:11:39</t>
  </si>
  <si>
    <t>2019-03-17 07:17:25</t>
  </si>
  <si>
    <t>2019-03-17 07:27:25</t>
  </si>
  <si>
    <t>2019-03-17 07:31:23</t>
  </si>
  <si>
    <t>2019-03-17 07:37:53</t>
  </si>
  <si>
    <t>2019-03-17 07:49:25</t>
  </si>
  <si>
    <t>2019-03-17 07:55:07</t>
  </si>
  <si>
    <t>2019-03-17 08:43:48</t>
  </si>
  <si>
    <t>2019-03-17 08:49:07</t>
  </si>
  <si>
    <t>2019-03-17 09:02:36</t>
  </si>
  <si>
    <t>2019-03-17 09:07:39</t>
  </si>
  <si>
    <t>2019-03-17 09:11:54</t>
  </si>
  <si>
    <t>2019-03-17 09:36:59</t>
  </si>
  <si>
    <t>2019-03-17 09:52:36</t>
  </si>
  <si>
    <t>2019-03-17 10:15:02</t>
  </si>
  <si>
    <t>2019-03-17 10:34:08</t>
  </si>
  <si>
    <t>2019-03-17 11:30:30</t>
  </si>
  <si>
    <t>2019-03-17 11:33:49</t>
  </si>
  <si>
    <t>2019-03-17 11:56:08</t>
  </si>
  <si>
    <t>2019-03-17 12:03:03</t>
  </si>
  <si>
    <t>2019-03-17 12:17:29</t>
  </si>
  <si>
    <t>2019-03-17 12:22:27</t>
  </si>
  <si>
    <t>2019-03-17 12:26:25</t>
  </si>
  <si>
    <t>2019-03-17 12:40:43</t>
  </si>
  <si>
    <t>2019-03-17 13:15:04</t>
  </si>
  <si>
    <t>2019-03-17 13:21:32</t>
  </si>
  <si>
    <t>2019-03-17 14:49:50</t>
  </si>
  <si>
    <t>2019-03-17 15:51:30</t>
  </si>
  <si>
    <t>2019-03-17 16:56:56</t>
  </si>
  <si>
    <t>2019-03-17 17:00:49</t>
  </si>
  <si>
    <t>2019-03-17 17:11:51</t>
  </si>
  <si>
    <t>2019-03-17 18:03:27</t>
  </si>
  <si>
    <t>2019-03-17 18:08:48</t>
  </si>
  <si>
    <t>2019-03-17 18:15:43</t>
  </si>
  <si>
    <t>2019-03-17 18:22:36</t>
  </si>
  <si>
    <t>2019-03-17 19:24:34</t>
  </si>
  <si>
    <t>2019-03-17 23:39:57</t>
  </si>
  <si>
    <t>2019-03-18 00:32:06</t>
  </si>
  <si>
    <t>2019-03-18 00:46:28</t>
  </si>
  <si>
    <t>2019-03-18 02:23:10</t>
  </si>
  <si>
    <t>2019-03-18 02:35:50</t>
  </si>
  <si>
    <t>2019-03-18 04:03:04</t>
  </si>
  <si>
    <t>2019-03-18 04:16:04</t>
  </si>
  <si>
    <t>2019-03-18 05:02:23</t>
  </si>
  <si>
    <t>2019-03-18 07:41:48</t>
  </si>
  <si>
    <t>2019-03-18 08:45:00</t>
  </si>
  <si>
    <t>2019-03-18 14:17:03</t>
  </si>
  <si>
    <t>2019-03-18 14:56:23</t>
  </si>
  <si>
    <t>2019-03-18 16:00:09</t>
  </si>
  <si>
    <t>2019-03-18 17:02:43</t>
  </si>
  <si>
    <t>2019-03-18 17:12:09</t>
  </si>
  <si>
    <t>2019-03-18 18:57:38</t>
  </si>
  <si>
    <t>2019-03-19 06:13:29</t>
  </si>
  <si>
    <t>2019-03-19 11:38:08</t>
  </si>
  <si>
    <t>2019-03-19 11:59:10</t>
  </si>
  <si>
    <t>2019-03-19 12:27:46</t>
  </si>
  <si>
    <t>2019-03-19 15:05:10</t>
  </si>
  <si>
    <t>2019-03-20 01:35:51</t>
  </si>
  <si>
    <t>2019-03-20 02:51:18</t>
  </si>
  <si>
    <t>2019-03-20 03:19:45</t>
  </si>
  <si>
    <t>2019-03-20 03:24:53</t>
  </si>
  <si>
    <t>2019-02-21 02:58:23</t>
  </si>
  <si>
    <t>2019-02-22 03:55:44</t>
  </si>
  <si>
    <t>2019-02-22 09:30:08</t>
  </si>
  <si>
    <t>2019-02-22 15:02:27</t>
  </si>
  <si>
    <t>2019-02-25 17:43:46</t>
  </si>
  <si>
    <t>2019-02-25 20:40:46</t>
  </si>
  <si>
    <t>2019-02-25 20:58:02</t>
  </si>
  <si>
    <t>2019-02-25 22:19:41</t>
  </si>
  <si>
    <t>2019-02-25 23:49:38</t>
  </si>
  <si>
    <t>2019-02-25 23:55:45</t>
  </si>
  <si>
    <t>2019-02-26 03:52:31</t>
  </si>
  <si>
    <t>2019-02-26 04:01:02</t>
  </si>
  <si>
    <t>2019-02-26 05:06:53</t>
  </si>
  <si>
    <t>2019-02-26 11:20:41</t>
  </si>
  <si>
    <t>2019-02-27 00:56:11</t>
  </si>
  <si>
    <t>2019-02-28 05:31:17</t>
  </si>
  <si>
    <t>2019-02-28 22:10:14</t>
  </si>
  <si>
    <t>2019-01-21 01:15:21</t>
  </si>
  <si>
    <t>2019-01-22 01:21:09</t>
  </si>
  <si>
    <t>2019-01-22 13:11:22</t>
  </si>
  <si>
    <t>2019-01-24 09:40:28</t>
  </si>
  <si>
    <t>2019-01-25 06:50:06</t>
  </si>
  <si>
    <t>2019-01-29 22:28:58</t>
  </si>
  <si>
    <t>2019-01-30 03:47:12</t>
  </si>
  <si>
    <t>2019-01-30 12:04:33</t>
  </si>
  <si>
    <t>2019-01-30 16:52:52</t>
  </si>
  <si>
    <t>2019-03-21 01:31:12</t>
  </si>
  <si>
    <t>2019-03-21 08:23:29</t>
  </si>
  <si>
    <t>2019-03-21 09:15:24</t>
  </si>
  <si>
    <t>2019-03-21 11:03:13</t>
  </si>
  <si>
    <t>2019-03-22 00:17:09</t>
  </si>
  <si>
    <t>2019-03-22 08:03:07</t>
  </si>
  <si>
    <t>2019-03-22 23:58:36</t>
  </si>
  <si>
    <t>2019-03-23 22:06:15</t>
  </si>
  <si>
    <t>2019-03-24 19:13:00</t>
  </si>
  <si>
    <t>2019-03-25 07:05:08</t>
  </si>
  <si>
    <t>2019-03-25 07:29:36</t>
  </si>
  <si>
    <t>2019-03-25 12:36:30</t>
  </si>
  <si>
    <t>2019-03-25 13:08:44</t>
  </si>
  <si>
    <t>2019-03-25 15:35:03</t>
  </si>
  <si>
    <t>2019-03-25 17:02:59</t>
  </si>
  <si>
    <t>2019-03-25 18:39:00</t>
  </si>
  <si>
    <t>2019-03-27 12:55:56</t>
  </si>
  <si>
    <t>2019-03-27 13:03:15</t>
  </si>
  <si>
    <t>2019-03-27 13:10:39</t>
  </si>
  <si>
    <t>2019-03-27 14:16:30</t>
  </si>
  <si>
    <t>2019-03-27 15:31:15</t>
  </si>
  <si>
    <t>2019-03-27 16:05:10</t>
  </si>
  <si>
    <t>2019-03-27 16:06:38</t>
  </si>
  <si>
    <t>2019-03-28 01:22:23</t>
  </si>
  <si>
    <t>2019-03-29 16:37:06</t>
  </si>
  <si>
    <t>2019-03-30 08:31:50</t>
  </si>
  <si>
    <t>2018-08-01 00:03:15</t>
  </si>
  <si>
    <t>2018-08-01 01:08:50</t>
  </si>
  <si>
    <t>2018-08-01 01:56:29</t>
  </si>
  <si>
    <t>2018-08-01 01:59:18</t>
  </si>
  <si>
    <t>2018-08-01 02:02:59</t>
  </si>
  <si>
    <t>2018-08-01 02:38:28</t>
  </si>
  <si>
    <t>2018-08-01 04:11:55</t>
  </si>
  <si>
    <t>2018-08-01 04:16:19</t>
  </si>
  <si>
    <t>2018-08-01 04:49:35</t>
  </si>
  <si>
    <t>2018-08-01 10:04:01</t>
  </si>
  <si>
    <t>2018-08-01 10:06:33</t>
  </si>
  <si>
    <t>2018-08-01 10:10:55</t>
  </si>
  <si>
    <t>2018-08-01 10:12:20</t>
  </si>
  <si>
    <t>2018-08-01 10:44:02</t>
  </si>
  <si>
    <t>2018-08-01 11:02:53</t>
  </si>
  <si>
    <t>2018-08-01 11:33:35</t>
  </si>
  <si>
    <t>2018-08-01 11:51:22</t>
  </si>
  <si>
    <t>2018-08-01 11:52:16</t>
  </si>
  <si>
    <t>2018-08-01 12:01:14</t>
  </si>
  <si>
    <t>2018-08-01 12:11:37</t>
  </si>
  <si>
    <t>2018-08-01 12:25:28</t>
  </si>
  <si>
    <t>2018-08-01 13:12:20</t>
  </si>
  <si>
    <t>2018-08-01 13:51:10</t>
  </si>
  <si>
    <t>2018-08-01 14:02:58</t>
  </si>
  <si>
    <t>2018-08-01 14:17:44</t>
  </si>
  <si>
    <t>2018-08-01 15:00:27</t>
  </si>
  <si>
    <t>2018-08-01 16:04:08</t>
  </si>
  <si>
    <t>2018-08-01 16:10:21</t>
  </si>
  <si>
    <t>2018-08-01 16:12:17</t>
  </si>
  <si>
    <t>2018-08-01 16:33:14</t>
  </si>
  <si>
    <t>2018-08-01 16:37:44</t>
  </si>
  <si>
    <t>2018-08-01 16:54:55</t>
  </si>
  <si>
    <t>2018-08-01 16:56:35</t>
  </si>
  <si>
    <t>2018-08-01 17:05:47</t>
  </si>
  <si>
    <t>2018-08-01 17:09:37</t>
  </si>
  <si>
    <t>2018-08-01 17:55:14</t>
  </si>
  <si>
    <t>2018-08-01 17:56:50</t>
  </si>
  <si>
    <t>2018-08-01 17:57:20</t>
  </si>
  <si>
    <t>2018-08-01 18:01:55</t>
  </si>
  <si>
    <t>2018-08-01 18:15:55</t>
  </si>
  <si>
    <t>2018-08-01 18:39:23</t>
  </si>
  <si>
    <t>2018-08-01 18:39:49</t>
  </si>
  <si>
    <t>2018-08-01 18:46:13</t>
  </si>
  <si>
    <t>2018-08-01 18:48:15</t>
  </si>
  <si>
    <t>2018-08-01 18:50:51</t>
  </si>
  <si>
    <t>2018-08-01 19:16:34</t>
  </si>
  <si>
    <t>2018-08-01 19:18:21</t>
  </si>
  <si>
    <t>2018-08-01 19:31:48</t>
  </si>
  <si>
    <t>2018-08-01 19:44:33</t>
  </si>
  <si>
    <t>2018-08-01 19:59:30</t>
  </si>
  <si>
    <t>2018-08-01 20:02:49</t>
  </si>
  <si>
    <t>2018-08-01 20:09:05</t>
  </si>
  <si>
    <t>2018-08-01 20:31:57</t>
  </si>
  <si>
    <t>2018-08-01 20:55:56</t>
  </si>
  <si>
    <t>2018-08-01 21:41:42</t>
  </si>
  <si>
    <t>2018-08-01 23:22:12</t>
  </si>
  <si>
    <t>2018-08-02 00:16:37</t>
  </si>
  <si>
    <t>2018-08-02 00:37:44</t>
  </si>
  <si>
    <t>2018-08-02 01:51:32</t>
  </si>
  <si>
    <t>2018-08-02 02:24:45</t>
  </si>
  <si>
    <t>2018-08-02 02:29:13</t>
  </si>
  <si>
    <t>2018-08-02 03:17:15</t>
  </si>
  <si>
    <t>2018-08-02 05:06:44</t>
  </si>
  <si>
    <t>2018-08-02 05:37:46</t>
  </si>
  <si>
    <t>2018-08-02 06:05:45</t>
  </si>
  <si>
    <t>2018-08-02 06:54:06</t>
  </si>
  <si>
    <t>2018-08-02 07:49:19</t>
  </si>
  <si>
    <t>2018-08-02 07:53:22</t>
  </si>
  <si>
    <t>2018-08-02 08:33:46</t>
  </si>
  <si>
    <t>2018-08-02 09:45:23</t>
  </si>
  <si>
    <t>2018-08-02 11:17:00</t>
  </si>
  <si>
    <t>2018-08-02 11:29:18</t>
  </si>
  <si>
    <t>2018-08-02 12:01:00</t>
  </si>
  <si>
    <t>2018-08-02 12:30:56</t>
  </si>
  <si>
    <t>2018-08-02 12:32:43</t>
  </si>
  <si>
    <t>2018-08-02 13:38:56</t>
  </si>
  <si>
    <t>2018-08-02 14:13:22</t>
  </si>
  <si>
    <t>2018-08-02 14:42:25</t>
  </si>
  <si>
    <t>2018-08-02 15:12:24</t>
  </si>
  <si>
    <t>2018-08-02 15:39:31</t>
  </si>
  <si>
    <t>2018-08-02 15:49:24</t>
  </si>
  <si>
    <t>2018-08-02 16:46:20</t>
  </si>
  <si>
    <t>2018-08-02 16:49:38</t>
  </si>
  <si>
    <t>2018-08-02 18:15:23</t>
  </si>
  <si>
    <t>2018-08-02 18:19:19</t>
  </si>
  <si>
    <t>2018-08-02 19:07:21</t>
  </si>
  <si>
    <t>2018-08-02 19:17:43</t>
  </si>
  <si>
    <t>2018-08-02 19:35:47</t>
  </si>
  <si>
    <t>2018-08-02 19:52:21</t>
  </si>
  <si>
    <t>2018-08-02 20:01:22</t>
  </si>
  <si>
    <t>2018-08-02 20:04:14</t>
  </si>
  <si>
    <t>2018-08-02 20:09:57</t>
  </si>
  <si>
    <t>2018-08-02 20:22:57</t>
  </si>
  <si>
    <t>2018-08-02 20:40:22</t>
  </si>
  <si>
    <t>2018-08-02 20:40:54</t>
  </si>
  <si>
    <t>2018-08-02 20:55:40</t>
  </si>
  <si>
    <t>2018-08-02 21:01:42</t>
  </si>
  <si>
    <t>2018-08-02 23:00:36</t>
  </si>
  <si>
    <t>2018-08-03 00:31:06</t>
  </si>
  <si>
    <t>2018-08-03 02:08:01</t>
  </si>
  <si>
    <t>2018-08-03 03:16:39</t>
  </si>
  <si>
    <t>2018-08-03 03:33:07</t>
  </si>
  <si>
    <t>2018-08-03 05:53:08</t>
  </si>
  <si>
    <t>2018-08-03 06:04:54</t>
  </si>
  <si>
    <t>2018-08-03 07:49:03</t>
  </si>
  <si>
    <t>2018-08-03 14:19:12</t>
  </si>
  <si>
    <t>2018-08-03 15:48:09</t>
  </si>
  <si>
    <t>2018-08-03 15:58:40</t>
  </si>
  <si>
    <t>2018-08-03 17:18:43</t>
  </si>
  <si>
    <t>2018-08-03 17:22:10</t>
  </si>
  <si>
    <t>2018-08-03 18:46:07</t>
  </si>
  <si>
    <t>2018-08-03 19:01:54</t>
  </si>
  <si>
    <t>2018-08-03 19:08:17</t>
  </si>
  <si>
    <t>2018-08-03 19:30:23</t>
  </si>
  <si>
    <t>2018-08-03 20:15:35</t>
  </si>
  <si>
    <t>2018-08-03 21:17:24</t>
  </si>
  <si>
    <t>2018-08-03 21:28:19</t>
  </si>
  <si>
    <t>2018-08-03 23:56:38</t>
  </si>
  <si>
    <t>2018-08-03 23:59:32</t>
  </si>
  <si>
    <t>2018-08-04 05:44:54</t>
  </si>
  <si>
    <t>2018-08-04 06:41:40</t>
  </si>
  <si>
    <t>2018-08-04 07:00:10</t>
  </si>
  <si>
    <t>2018-08-04 08:58:08</t>
  </si>
  <si>
    <t>2018-08-04 09:14:22</t>
  </si>
  <si>
    <t>2018-08-04 11:18:54</t>
  </si>
  <si>
    <t>2018-08-04 12:05:00</t>
  </si>
  <si>
    <t>2018-08-04 12:19:44</t>
  </si>
  <si>
    <t>2018-08-04 12:52:05</t>
  </si>
  <si>
    <t>2018-08-04 13:15:32</t>
  </si>
  <si>
    <t>2018-08-04 13:55:45</t>
  </si>
  <si>
    <t>2018-08-04 14:15:00</t>
  </si>
  <si>
    <t>2018-08-04 14:19:25</t>
  </si>
  <si>
    <t>2018-08-04 14:43:45</t>
  </si>
  <si>
    <t>2018-08-04 14:53:13</t>
  </si>
  <si>
    <t>2018-08-04 15:14:17</t>
  </si>
  <si>
    <t>2018-08-04 15:30:40</t>
  </si>
  <si>
    <t>2018-08-04 15:41:51</t>
  </si>
  <si>
    <t>2018-08-04 18:16:05</t>
  </si>
  <si>
    <t>2018-08-04 22:38:45</t>
  </si>
  <si>
    <t>2018-08-04 22:43:35</t>
  </si>
  <si>
    <t>2018-08-05 00:40:28</t>
  </si>
  <si>
    <t>2018-08-05 01:51:36</t>
  </si>
  <si>
    <t>2018-08-05 02:09:24</t>
  </si>
  <si>
    <t>2018-08-05 04:39:18</t>
  </si>
  <si>
    <t>2018-08-05 05:48:58</t>
  </si>
  <si>
    <t>2018-08-05 06:40:35</t>
  </si>
  <si>
    <t>2018-08-05 06:55:39</t>
  </si>
  <si>
    <t>2018-08-05 11:25:59</t>
  </si>
  <si>
    <t>2018-08-05 12:03:23</t>
  </si>
  <si>
    <t>2018-08-05 12:07:05</t>
  </si>
  <si>
    <t>2018-08-05 12:08:41</t>
  </si>
  <si>
    <t>2018-08-05 12:18:03</t>
  </si>
  <si>
    <t>2018-08-05 12:21:36</t>
  </si>
  <si>
    <t>2018-08-05 12:25:02</t>
  </si>
  <si>
    <t>2018-08-05 12:27:12</t>
  </si>
  <si>
    <t>2018-08-05 12:33:30</t>
  </si>
  <si>
    <t>2018-08-05 12:35:18</t>
  </si>
  <si>
    <t>2018-08-05 12:40:08</t>
  </si>
  <si>
    <t>2018-08-05 12:42:31</t>
  </si>
  <si>
    <t>2018-08-05 12:46:21</t>
  </si>
  <si>
    <t>2018-08-05 12:48:07</t>
  </si>
  <si>
    <t>2018-08-05 12:49:53</t>
  </si>
  <si>
    <t>2018-08-05 12:52:04</t>
  </si>
  <si>
    <t>2018-08-05 12:55:05</t>
  </si>
  <si>
    <t>2018-08-05 12:58:04</t>
  </si>
  <si>
    <t>2018-08-05 12:58:45</t>
  </si>
  <si>
    <t>2018-08-05 13:02:22</t>
  </si>
  <si>
    <t>2018-08-05 13:04:45</t>
  </si>
  <si>
    <t>2018-08-05 13:07:35</t>
  </si>
  <si>
    <t>2018-08-05 13:12:13</t>
  </si>
  <si>
    <t>2018-08-05 13:24:36</t>
  </si>
  <si>
    <t>2018-08-05 13:30:21</t>
  </si>
  <si>
    <t>2018-08-05 13:32:07</t>
  </si>
  <si>
    <t>2018-08-05 13:36:48</t>
  </si>
  <si>
    <t>2018-08-05 13:39:33</t>
  </si>
  <si>
    <t>2018-08-05 13:42:02</t>
  </si>
  <si>
    <t>2018-08-05 13:45:21</t>
  </si>
  <si>
    <t>2018-08-05 13:50:17</t>
  </si>
  <si>
    <t>2018-08-05 13:51:18</t>
  </si>
  <si>
    <t>2018-08-05 13:56:24</t>
  </si>
  <si>
    <t>2018-08-05 14:00:29</t>
  </si>
  <si>
    <t>2018-08-05 14:07:29</t>
  </si>
  <si>
    <t>2018-08-05 14:10:40</t>
  </si>
  <si>
    <t>2018-08-05 14:13:53</t>
  </si>
  <si>
    <t>2018-08-05 14:19:14</t>
  </si>
  <si>
    <t>2018-08-05 14:20:12</t>
  </si>
  <si>
    <t>2018-08-05 14:24:39</t>
  </si>
  <si>
    <t>2018-08-05 14:26:50</t>
  </si>
  <si>
    <t>2018-08-05 14:35:12</t>
  </si>
  <si>
    <t>2018-08-05 14:38:55</t>
  </si>
  <si>
    <t>2018-08-05 14:42:16</t>
  </si>
  <si>
    <t>2018-08-05 14:45:36</t>
  </si>
  <si>
    <t>2018-08-05 14:51:41</t>
  </si>
  <si>
    <t>2018-08-05 14:53:01</t>
  </si>
  <si>
    <t>2018-08-05 14:59:45</t>
  </si>
  <si>
    <t>2018-08-05 15:00:44</t>
  </si>
  <si>
    <t>2018-08-05 15:11:29</t>
  </si>
  <si>
    <t>2018-08-05 15:16:39</t>
  </si>
  <si>
    <t>2018-08-05 15:18:30</t>
  </si>
  <si>
    <t>2018-08-05 15:20:43</t>
  </si>
  <si>
    <t>2018-08-05 15:21:43</t>
  </si>
  <si>
    <t>2018-08-05 15:25:57</t>
  </si>
  <si>
    <t>2018-08-05 15:26:52</t>
  </si>
  <si>
    <t>2018-08-05 15:30:21</t>
  </si>
  <si>
    <t>2018-08-05 15:31:52</t>
  </si>
  <si>
    <t>2018-08-05 15:34:02</t>
  </si>
  <si>
    <t>2018-08-05 15:37:09</t>
  </si>
  <si>
    <t>2018-08-05 15:45:04</t>
  </si>
  <si>
    <t>2018-08-05 15:46:55</t>
  </si>
  <si>
    <t>2018-08-05 15:49:04</t>
  </si>
  <si>
    <t>2018-08-05 15:56:19</t>
  </si>
  <si>
    <t>2018-08-05 15:59:18</t>
  </si>
  <si>
    <t>2018-08-05 16:02:43</t>
  </si>
  <si>
    <t>2018-08-05 16:12:57</t>
  </si>
  <si>
    <t>2018-08-05 16:18:57</t>
  </si>
  <si>
    <t>2018-08-05 16:29:56</t>
  </si>
  <si>
    <t>2018-08-05 16:33:33</t>
  </si>
  <si>
    <t>2018-08-05 16:40:13</t>
  </si>
  <si>
    <t>2018-08-05 16:49:41</t>
  </si>
  <si>
    <t>2018-08-05 16:57:02</t>
  </si>
  <si>
    <t>2018-08-05 16:57:48</t>
  </si>
  <si>
    <t>2018-08-05 17:04:33</t>
  </si>
  <si>
    <t>2018-08-05 17:09:56</t>
  </si>
  <si>
    <t>2018-08-05 17:11:08</t>
  </si>
  <si>
    <t>2018-08-05 17:22:58</t>
  </si>
  <si>
    <t>2018-08-05 17:24:45</t>
  </si>
  <si>
    <t>2018-08-05 17:28:45</t>
  </si>
  <si>
    <t>2018-08-05 17:30:40</t>
  </si>
  <si>
    <t>2018-08-05 17:36:43</t>
  </si>
  <si>
    <t>2018-08-05 17:39:24</t>
  </si>
  <si>
    <t>2018-08-05 17:42:35</t>
  </si>
  <si>
    <t>2018-08-05 17:48:02</t>
  </si>
  <si>
    <t>2018-08-05 17:59:41</t>
  </si>
  <si>
    <t>2018-08-05 18:21:24</t>
  </si>
  <si>
    <t>2018-08-05 18:23:44</t>
  </si>
  <si>
    <t>2018-08-05 18:28:33</t>
  </si>
  <si>
    <t>2018-08-05 18:36:03</t>
  </si>
  <si>
    <t>2018-08-05 18:36:51</t>
  </si>
  <si>
    <t>2018-08-05 18:41:13</t>
  </si>
  <si>
    <t>2018-08-05 18:46:34</t>
  </si>
  <si>
    <t>2018-08-05 18:55:23</t>
  </si>
  <si>
    <t>2018-08-05 18:57:12</t>
  </si>
  <si>
    <t>2018-08-05 19:20:03</t>
  </si>
  <si>
    <t>2018-08-05 19:40:01</t>
  </si>
  <si>
    <t>2018-08-05 19:43:50</t>
  </si>
  <si>
    <t>2018-08-05 19:44:55</t>
  </si>
  <si>
    <t>2018-08-05 19:54:48</t>
  </si>
  <si>
    <t>2018-08-05 20:01:22</t>
  </si>
  <si>
    <t>2018-08-05 20:05:42</t>
  </si>
  <si>
    <t>2018-08-05 20:18:37</t>
  </si>
  <si>
    <t>2018-08-05 20:24:24</t>
  </si>
  <si>
    <t>2018-08-05 20:27:09</t>
  </si>
  <si>
    <t>2018-08-05 20:32:55</t>
  </si>
  <si>
    <t>2018-08-05 20:35:13</t>
  </si>
  <si>
    <t>2018-08-05 20:37:10</t>
  </si>
  <si>
    <t>2018-08-05 20:41:26</t>
  </si>
  <si>
    <t>2018-08-05 20:49:06</t>
  </si>
  <si>
    <t>2018-08-05 21:10:12</t>
  </si>
  <si>
    <t>2018-08-05 21:17:40</t>
  </si>
  <si>
    <t>2018-08-05 22:24:44</t>
  </si>
  <si>
    <t>2018-08-05 22:28:09</t>
  </si>
  <si>
    <t>2018-08-05 22:44:03</t>
  </si>
  <si>
    <t>2018-08-05 23:23:27</t>
  </si>
  <si>
    <t>2018-08-05 23:34:12</t>
  </si>
  <si>
    <t>2018-08-05 23:46:31</t>
  </si>
  <si>
    <t>2018-08-06 00:00:48</t>
  </si>
  <si>
    <t>2018-08-06 00:28:20</t>
  </si>
  <si>
    <t>2018-08-06 00:34:59</t>
  </si>
  <si>
    <t>2018-08-06 00:52:54</t>
  </si>
  <si>
    <t>2018-08-06 00:55:12</t>
  </si>
  <si>
    <t>2018-08-06 01:00:00</t>
  </si>
  <si>
    <t>2018-08-06 01:17:32</t>
  </si>
  <si>
    <t>2018-08-06 01:29:01</t>
  </si>
  <si>
    <t>2018-08-06 01:53:45</t>
  </si>
  <si>
    <t>2018-08-06 02:03:32</t>
  </si>
  <si>
    <t>2018-08-06 02:21:29</t>
  </si>
  <si>
    <t>2018-08-06 02:26:19</t>
  </si>
  <si>
    <t>2018-08-06 02:34:31</t>
  </si>
  <si>
    <t>2018-08-06 02:37:42</t>
  </si>
  <si>
    <t>2018-08-06 02:45:47</t>
  </si>
  <si>
    <t>2018-08-06 03:15:22</t>
  </si>
  <si>
    <t>2018-08-06 03:28:39</t>
  </si>
  <si>
    <t>2018-08-06 03:33:47</t>
  </si>
  <si>
    <t>2018-08-06 03:38:42</t>
  </si>
  <si>
    <t>2018-08-06 03:44:32</t>
  </si>
  <si>
    <t>2018-08-06 03:48:45</t>
  </si>
  <si>
    <t>2018-08-06 04:03:05</t>
  </si>
  <si>
    <t>2018-08-06 04:06:52</t>
  </si>
  <si>
    <t>2018-08-06 04:21:07</t>
  </si>
  <si>
    <t>2018-08-06 04:25:26</t>
  </si>
  <si>
    <t>2018-08-06 04:27:14</t>
  </si>
  <si>
    <t>2018-08-06 04:31:53</t>
  </si>
  <si>
    <t>2018-08-06 04:37:54</t>
  </si>
  <si>
    <t>2018-08-06 04:40:54</t>
  </si>
  <si>
    <t>2018-08-06 04:43:30</t>
  </si>
  <si>
    <t>2018-08-06 04:53:12</t>
  </si>
  <si>
    <t>2018-08-06 05:09:15</t>
  </si>
  <si>
    <t>2018-08-06 05:20:56</t>
  </si>
  <si>
    <t>2018-08-06 05:26:53</t>
  </si>
  <si>
    <t>2018-08-06 05:38:33</t>
  </si>
  <si>
    <t>2018-08-06 05:43:43</t>
  </si>
  <si>
    <t>2018-08-06 05:55:28</t>
  </si>
  <si>
    <t>2018-08-06 06:00:57</t>
  </si>
  <si>
    <t>2018-08-06 06:39:59</t>
  </si>
  <si>
    <t>2018-08-06 06:47:21</t>
  </si>
  <si>
    <t>2018-08-06 07:01:43</t>
  </si>
  <si>
    <t>2018-08-06 07:09:14</t>
  </si>
  <si>
    <t>2018-08-06 07:18:55</t>
  </si>
  <si>
    <t>2018-08-06 07:22:59</t>
  </si>
  <si>
    <t>2018-08-06 07:24:13</t>
  </si>
  <si>
    <t>2018-08-06 07:52:47</t>
  </si>
  <si>
    <t>2018-08-06 07:59:26</t>
  </si>
  <si>
    <t>2018-08-06 08:18:18</t>
  </si>
  <si>
    <t>2018-08-06 08:45:58</t>
  </si>
  <si>
    <t>2018-08-06 08:54:59</t>
  </si>
  <si>
    <t>2018-08-06 08:56:16</t>
  </si>
  <si>
    <t>2018-08-06 09:11:04</t>
  </si>
  <si>
    <t>2018-08-06 09:22:06</t>
  </si>
  <si>
    <t>2018-08-06 09:31:16</t>
  </si>
  <si>
    <t>2018-08-06 10:14:53</t>
  </si>
  <si>
    <t>2018-08-06 10:21:10</t>
  </si>
  <si>
    <t>2018-08-06 10:33:05</t>
  </si>
  <si>
    <t>2018-08-06 10:38:24</t>
  </si>
  <si>
    <t>2018-08-06 11:14:06</t>
  </si>
  <si>
    <t>2018-08-06 11:30:04</t>
  </si>
  <si>
    <t>2018-08-06 11:37:43</t>
  </si>
  <si>
    <t>2018-08-06 11:41:31</t>
  </si>
  <si>
    <t>2018-08-06 12:44:30</t>
  </si>
  <si>
    <t>2018-08-06 12:59:02</t>
  </si>
  <si>
    <t>2018-08-06 13:10:40</t>
  </si>
  <si>
    <t>2018-08-06 13:16:27</t>
  </si>
  <si>
    <t>2018-08-06 13:17:32</t>
  </si>
  <si>
    <t>2018-08-06 13:25:13</t>
  </si>
  <si>
    <t>2018-08-06 13:43:43</t>
  </si>
  <si>
    <t>2018-08-06 14:18:14</t>
  </si>
  <si>
    <t>2018-08-06 14:24:28</t>
  </si>
  <si>
    <t>2018-08-06 14:52:07</t>
  </si>
  <si>
    <t>2018-08-06 15:22:10</t>
  </si>
  <si>
    <t>2018-08-06 15:50:55</t>
  </si>
  <si>
    <t>2018-08-06 15:57:11</t>
  </si>
  <si>
    <t>2018-08-06 16:05:07</t>
  </si>
  <si>
    <t>2018-08-06 16:10:24</t>
  </si>
  <si>
    <t>2018-08-06 16:21:49</t>
  </si>
  <si>
    <t>2018-08-06 16:34:06</t>
  </si>
  <si>
    <t>2018-08-06 16:41:12</t>
  </si>
  <si>
    <t>2018-08-06 16:53:22</t>
  </si>
  <si>
    <t>2018-08-06 17:00:22</t>
  </si>
  <si>
    <t>2018-08-06 17:37:31</t>
  </si>
  <si>
    <t>2018-08-06 17:40:11</t>
  </si>
  <si>
    <t>2018-08-06 17:49:28</t>
  </si>
  <si>
    <t>2018-08-06 17:51:50</t>
  </si>
  <si>
    <t>2018-08-06 18:19:47</t>
  </si>
  <si>
    <t>2018-08-06 18:21:19</t>
  </si>
  <si>
    <t>2018-08-06 18:32:59</t>
  </si>
  <si>
    <t>2018-08-06 18:36:56</t>
  </si>
  <si>
    <t>2018-08-06 18:40:15</t>
  </si>
  <si>
    <t>2018-08-06 18:43:06</t>
  </si>
  <si>
    <t>2018-08-06 18:49:16</t>
  </si>
  <si>
    <t>2018-08-06 18:59:48</t>
  </si>
  <si>
    <t>2018-08-06 19:03:01</t>
  </si>
  <si>
    <t>2018-08-06 19:07:36</t>
  </si>
  <si>
    <t>2018-08-06 19:18:25</t>
  </si>
  <si>
    <t>2018-08-06 19:20:53</t>
  </si>
  <si>
    <t>2018-08-06 19:22:38</t>
  </si>
  <si>
    <t>2018-08-06 19:27:30</t>
  </si>
  <si>
    <t>2018-08-06 19:49:39</t>
  </si>
  <si>
    <t>2018-08-06 19:51:13</t>
  </si>
  <si>
    <t>2018-08-06 19:52:26</t>
  </si>
  <si>
    <t>2018-08-06 19:56:41</t>
  </si>
  <si>
    <t>2018-08-06 20:04:38</t>
  </si>
  <si>
    <t>2018-08-06 20:13:00</t>
  </si>
  <si>
    <t>2018-08-06 20:28:25</t>
  </si>
  <si>
    <t>2018-08-06 21:00:17</t>
  </si>
  <si>
    <t>2018-08-06 21:24:45</t>
  </si>
  <si>
    <t>2018-08-06 21:28:30</t>
  </si>
  <si>
    <t>2018-08-06 22:01:56</t>
  </si>
  <si>
    <t>2018-08-06 22:35:33</t>
  </si>
  <si>
    <t>2018-08-06 22:43:18</t>
  </si>
  <si>
    <t>2018-08-06 23:16:03</t>
  </si>
  <si>
    <t>2018-08-07 00:03:50</t>
  </si>
  <si>
    <t>2018-08-07 00:13:26</t>
  </si>
  <si>
    <t>2018-08-07 00:33:38</t>
  </si>
  <si>
    <t>2018-08-07 01:15:32</t>
  </si>
  <si>
    <t>2018-08-07 01:45:03</t>
  </si>
  <si>
    <t>2018-08-07 02:21:15</t>
  </si>
  <si>
    <t>2018-08-07 03:01:10</t>
  </si>
  <si>
    <t>2018-08-07 03:18:07</t>
  </si>
  <si>
    <t>2018-08-07 03:29:18</t>
  </si>
  <si>
    <t>2018-08-07 03:34:56</t>
  </si>
  <si>
    <t>2018-08-07 03:41:50</t>
  </si>
  <si>
    <t>2018-08-07 03:47:05</t>
  </si>
  <si>
    <t>2018-08-07 03:50:37</t>
  </si>
  <si>
    <t>2018-08-07 04:23:49</t>
  </si>
  <si>
    <t>2018-08-07 04:29:58</t>
  </si>
  <si>
    <t>2018-08-07 04:33:37</t>
  </si>
  <si>
    <t>2018-08-07 04:40:06</t>
  </si>
  <si>
    <t>2018-08-07 04:47:57</t>
  </si>
  <si>
    <t>2018-08-07 04:50:18</t>
  </si>
  <si>
    <t>2018-08-07 04:57:29</t>
  </si>
  <si>
    <t>2018-08-07 05:24:37</t>
  </si>
  <si>
    <t>2018-08-07 05:41:31</t>
  </si>
  <si>
    <t>2018-08-07 05:47:15</t>
  </si>
  <si>
    <t>2018-08-07 06:01:11</t>
  </si>
  <si>
    <t>2018-08-07 06:25:39</t>
  </si>
  <si>
    <t>2018-08-07 06:57:16</t>
  </si>
  <si>
    <t>2018-08-07 07:20:57</t>
  </si>
  <si>
    <t>2018-08-07 07:44:00</t>
  </si>
  <si>
    <t>2018-08-07 07:56:29</t>
  </si>
  <si>
    <t>2018-08-07 08:40:01</t>
  </si>
  <si>
    <t>2018-08-07 09:49:01</t>
  </si>
  <si>
    <t>2018-08-07 10:09:06</t>
  </si>
  <si>
    <t>2018-08-07 10:16:59</t>
  </si>
  <si>
    <t>2018-08-07 10:48:05</t>
  </si>
  <si>
    <t>2018-08-07 10:51:18</t>
  </si>
  <si>
    <t>2018-08-07 11:02:59</t>
  </si>
  <si>
    <t>2018-08-07 12:02:45</t>
  </si>
  <si>
    <t>2018-08-07 12:12:01</t>
  </si>
  <si>
    <t>2018-08-07 12:31:22</t>
  </si>
  <si>
    <t>2018-08-07 13:04:09</t>
  </si>
  <si>
    <t>2018-08-07 14:04:39</t>
  </si>
  <si>
    <t>2018-08-07 14:07:55</t>
  </si>
  <si>
    <t>2018-08-07 14:17:01</t>
  </si>
  <si>
    <t>2018-08-07 14:19:18</t>
  </si>
  <si>
    <t>2018-08-07 14:21:17</t>
  </si>
  <si>
    <t>2018-08-07 14:30:01</t>
  </si>
  <si>
    <t>2018-08-07 14:38:22</t>
  </si>
  <si>
    <t>2018-08-07 14:55:14</t>
  </si>
  <si>
    <t>2018-08-07 15:10:20</t>
  </si>
  <si>
    <t>2018-08-07 15:48:37</t>
  </si>
  <si>
    <t>2018-08-07 16:09:24</t>
  </si>
  <si>
    <t>2018-08-07 16:26:56</t>
  </si>
  <si>
    <t>2018-08-07 16:31:24</t>
  </si>
  <si>
    <t>2018-08-07 16:58:16</t>
  </si>
  <si>
    <t>2018-08-07 17:08:47</t>
  </si>
  <si>
    <t>2018-08-07 18:53:04</t>
  </si>
  <si>
    <t>2018-08-07 19:00:26</t>
  </si>
  <si>
    <t>2018-08-07 19:39:14</t>
  </si>
  <si>
    <t>2018-08-07 19:47:07</t>
  </si>
  <si>
    <t>2018-08-07 19:50:10</t>
  </si>
  <si>
    <t>2018-08-07 19:52:08</t>
  </si>
  <si>
    <t>2018-08-07 20:01:02</t>
  </si>
  <si>
    <t>2018-08-07 20:05:47</t>
  </si>
  <si>
    <t>2018-08-07 20:29:36</t>
  </si>
  <si>
    <t>2018-08-07 20:53:46</t>
  </si>
  <si>
    <t>2018-08-07 21:13:24</t>
  </si>
  <si>
    <t>2018-08-07 21:14:29</t>
  </si>
  <si>
    <t>2018-08-07 21:35:25</t>
  </si>
  <si>
    <t>2018-08-07 21:47:31</t>
  </si>
  <si>
    <t>2018-08-07 22:02:28</t>
  </si>
  <si>
    <t>2018-08-07 22:17:08</t>
  </si>
  <si>
    <t>2018-08-07 22:38:31</t>
  </si>
  <si>
    <t>2018-08-08 00:50:04</t>
  </si>
  <si>
    <t>2018-08-08 00:59:34</t>
  </si>
  <si>
    <t>2018-08-08 01:13:57</t>
  </si>
  <si>
    <t>2018-08-08 01:51:00</t>
  </si>
  <si>
    <t>2018-08-08 01:55:47</t>
  </si>
  <si>
    <t>2018-08-08 02:10:54</t>
  </si>
  <si>
    <t>2018-08-08 03:21:35</t>
  </si>
  <si>
    <t>2018-08-08 05:06:28</t>
  </si>
  <si>
    <t>2018-08-08 05:48:02</t>
  </si>
  <si>
    <t>2018-08-08 05:55:38</t>
  </si>
  <si>
    <t>2018-08-08 05:58:57</t>
  </si>
  <si>
    <t>2018-08-08 06:34:28</t>
  </si>
  <si>
    <t>2018-08-08 06:51:38</t>
  </si>
  <si>
    <t>2018-08-08 07:31:21</t>
  </si>
  <si>
    <t>2018-08-08 07:58:10</t>
  </si>
  <si>
    <t>2018-08-08 08:01:38</t>
  </si>
  <si>
    <t>2018-08-08 08:41:54</t>
  </si>
  <si>
    <t>2018-08-08 08:44:09</t>
  </si>
  <si>
    <t>2018-08-08 08:50:32</t>
  </si>
  <si>
    <t>2018-08-08 09:11:40</t>
  </si>
  <si>
    <t>2018-08-08 09:43:39</t>
  </si>
  <si>
    <t>2018-08-08 10:03:30</t>
  </si>
  <si>
    <t>2018-08-08 11:30:07</t>
  </si>
  <si>
    <t>2018-08-08 11:41:31</t>
  </si>
  <si>
    <t>2018-08-08 12:08:33</t>
  </si>
  <si>
    <t>2018-08-08 12:34:46</t>
  </si>
  <si>
    <t>2018-08-08 13:45:41</t>
  </si>
  <si>
    <t>2018-08-08 14:03:59</t>
  </si>
  <si>
    <t>2018-08-08 14:28:48</t>
  </si>
  <si>
    <t>2018-08-08 14:33:21</t>
  </si>
  <si>
    <t>2018-08-08 14:54:23</t>
  </si>
  <si>
    <t>2018-08-08 15:00:49</t>
  </si>
  <si>
    <t>2018-08-08 16:51:16</t>
  </si>
  <si>
    <t>2018-08-08 17:15:51</t>
  </si>
  <si>
    <t>2018-08-08 17:35:56</t>
  </si>
  <si>
    <t>2018-08-08 17:48:16</t>
  </si>
  <si>
    <t>2018-08-08 18:08:06</t>
  </si>
  <si>
    <t>2018-08-08 18:20:09</t>
  </si>
  <si>
    <t>2018-08-09 02:42:53</t>
  </si>
  <si>
    <t>2018-08-09 02:56:31</t>
  </si>
  <si>
    <t>2018-08-09 03:14:48</t>
  </si>
  <si>
    <t>2018-08-09 03:27:13</t>
  </si>
  <si>
    <t>2018-08-09 05:39:59</t>
  </si>
  <si>
    <t>2018-08-09 05:47:48</t>
  </si>
  <si>
    <t>2018-08-09 05:50:39</t>
  </si>
  <si>
    <t>2018-08-09 06:00:21</t>
  </si>
  <si>
    <t>2018-08-09 06:11:41</t>
  </si>
  <si>
    <t>2018-08-09 06:15:46</t>
  </si>
  <si>
    <t>2018-08-09 06:17:37</t>
  </si>
  <si>
    <t>2018-08-09 06:33:57</t>
  </si>
  <si>
    <t>2018-08-09 06:36:06</t>
  </si>
  <si>
    <t>2018-08-09 06:49:06</t>
  </si>
  <si>
    <t>2018-08-09 07:32:41</t>
  </si>
  <si>
    <t>2018-08-09 08:17:36</t>
  </si>
  <si>
    <t>2018-08-09 08:29:20</t>
  </si>
  <si>
    <t>2018-08-09 09:03:14</t>
  </si>
  <si>
    <t>2018-08-09 09:05:01</t>
  </si>
  <si>
    <t>2018-08-09 09:06:54</t>
  </si>
  <si>
    <t>2018-08-09 09:09:43</t>
  </si>
  <si>
    <t>2018-08-09 09:43:56</t>
  </si>
  <si>
    <t>2018-08-09 09:45:35</t>
  </si>
  <si>
    <t>2018-08-09 09:54:44</t>
  </si>
  <si>
    <t>2018-08-09 10:00:18</t>
  </si>
  <si>
    <t>2018-08-09 10:12:16</t>
  </si>
  <si>
    <t>2018-08-09 10:29:02</t>
  </si>
  <si>
    <t>2018-08-09 10:30:23</t>
  </si>
  <si>
    <t>2018-08-09 10:33:53</t>
  </si>
  <si>
    <t>2018-08-09 10:53:24</t>
  </si>
  <si>
    <t>2018-08-09 10:55:31</t>
  </si>
  <si>
    <t>2018-08-09 10:57:48</t>
  </si>
  <si>
    <t>2018-08-09 11:13:40</t>
  </si>
  <si>
    <t>2018-08-09 11:25:22</t>
  </si>
  <si>
    <t>2018-08-09 12:13:47</t>
  </si>
  <si>
    <t>2018-08-09 13:48:50</t>
  </si>
  <si>
    <t>2018-08-09 14:12:48</t>
  </si>
  <si>
    <t>2018-08-09 14:27:10</t>
  </si>
  <si>
    <t>2018-08-09 15:10:49</t>
  </si>
  <si>
    <t>2018-08-09 15:15:53</t>
  </si>
  <si>
    <t>2018-08-09 15:44:35</t>
  </si>
  <si>
    <t>2018-08-09 15:47:14</t>
  </si>
  <si>
    <t>2018-08-09 16:27:40</t>
  </si>
  <si>
    <t>2018-08-09 16:40:55</t>
  </si>
  <si>
    <t>2018-08-09 16:51:16</t>
  </si>
  <si>
    <t>2018-08-09 17:35:25</t>
  </si>
  <si>
    <t>2018-08-09 17:40:20</t>
  </si>
  <si>
    <t>2018-08-09 17:45:56</t>
  </si>
  <si>
    <t>2018-08-09 17:55:23</t>
  </si>
  <si>
    <t>2018-08-09 18:10:36</t>
  </si>
  <si>
    <t>2018-08-09 18:17:06</t>
  </si>
  <si>
    <t>2018-08-09 18:20:36</t>
  </si>
  <si>
    <t>2018-08-09 18:24:48</t>
  </si>
  <si>
    <t>2018-08-09 18:26:18</t>
  </si>
  <si>
    <t>2018-08-09 18:29:32</t>
  </si>
  <si>
    <t>2018-08-09 18:33:59</t>
  </si>
  <si>
    <t>2018-08-09 18:35:34</t>
  </si>
  <si>
    <t>2018-08-09 18:44:45</t>
  </si>
  <si>
    <t>2018-08-09 18:54:54</t>
  </si>
  <si>
    <t>2018-08-09 19:25:45</t>
  </si>
  <si>
    <t>2018-08-09 19:27:00</t>
  </si>
  <si>
    <t>2018-08-09 19:49:25</t>
  </si>
  <si>
    <t>2018-08-09 19:59:33</t>
  </si>
  <si>
    <t>2018-08-09 20:03:35</t>
  </si>
  <si>
    <t>2018-08-09 20:16:08</t>
  </si>
  <si>
    <t>2018-08-09 20:33:03</t>
  </si>
  <si>
    <t>2018-08-09 20:55:23</t>
  </si>
  <si>
    <t>2018-08-09 21:03:41</t>
  </si>
  <si>
    <t>2018-08-09 21:07:13</t>
  </si>
  <si>
    <t>2018-08-09 21:09:51</t>
  </si>
  <si>
    <t>2018-08-09 21:11:54</t>
  </si>
  <si>
    <t>2018-08-09 21:30:20</t>
  </si>
  <si>
    <t>2018-08-09 21:35:20</t>
  </si>
  <si>
    <t>2018-08-09 21:36:34</t>
  </si>
  <si>
    <t>2018-08-09 21:38:08</t>
  </si>
  <si>
    <t>2018-08-09 21:46:06</t>
  </si>
  <si>
    <t>2018-08-09 21:48:41</t>
  </si>
  <si>
    <t>2018-08-09 21:52:50</t>
  </si>
  <si>
    <t>2018-08-09 22:01:20</t>
  </si>
  <si>
    <t>2018-08-09 22:53:25</t>
  </si>
  <si>
    <t>2018-08-09 23:21:46</t>
  </si>
  <si>
    <t>2018-08-09 23:26:30</t>
  </si>
  <si>
    <t>2018-08-10 01:51:02</t>
  </si>
  <si>
    <t>2018-08-10 02:05:00</t>
  </si>
  <si>
    <t>2018-08-10 02:10:34</t>
  </si>
  <si>
    <t>2018-08-10 02:39:20</t>
  </si>
  <si>
    <t>2018-08-10 03:35:37</t>
  </si>
  <si>
    <t>2018-08-10 03:36:46</t>
  </si>
  <si>
    <t>2018-08-10 03:40:39</t>
  </si>
  <si>
    <t>2018-08-10 06:03:24</t>
  </si>
  <si>
    <t>2018-08-10 06:11:59</t>
  </si>
  <si>
    <t>2018-08-10 06:22:33</t>
  </si>
  <si>
    <t>2018-08-10 06:30:48</t>
  </si>
  <si>
    <t>2018-08-10 06:38:03</t>
  </si>
  <si>
    <t>2018-08-10 07:04:58</t>
  </si>
  <si>
    <t>2018-08-10 07:38:44</t>
  </si>
  <si>
    <t>2018-08-10 07:46:20</t>
  </si>
  <si>
    <t>2018-08-10 08:50:21</t>
  </si>
  <si>
    <t>2018-08-10 09:14:20</t>
  </si>
  <si>
    <t>2018-08-10 09:22:26</t>
  </si>
  <si>
    <t>2018-08-10 09:36:44</t>
  </si>
  <si>
    <t>2018-08-10 09:38:05</t>
  </si>
  <si>
    <t>2018-08-10 09:59:44</t>
  </si>
  <si>
    <t>2018-08-10 10:33:57</t>
  </si>
  <si>
    <t>2018-08-10 10:40:00</t>
  </si>
  <si>
    <t>2018-08-10 11:24:09</t>
  </si>
  <si>
    <t>2018-08-10 12:29:47</t>
  </si>
  <si>
    <t>2018-08-10 13:14:27</t>
  </si>
  <si>
    <t>2018-08-10 13:16:01</t>
  </si>
  <si>
    <t>2018-08-10 13:30:25</t>
  </si>
  <si>
    <t>2018-08-10 13:36:09</t>
  </si>
  <si>
    <t>2018-08-10 13:52:48</t>
  </si>
  <si>
    <t>2018-08-10 14:39:21</t>
  </si>
  <si>
    <t>2018-08-10 14:41:50</t>
  </si>
  <si>
    <t>2018-08-10 14:42:58</t>
  </si>
  <si>
    <t>2018-08-10 14:59:36</t>
  </si>
  <si>
    <t>2018-08-10 15:12:56</t>
  </si>
  <si>
    <t>2018-08-10 15:16:04</t>
  </si>
  <si>
    <t>2018-08-10 15:24:18</t>
  </si>
  <si>
    <t>2018-08-10 15:29:21</t>
  </si>
  <si>
    <t>2018-08-10 15:32:56</t>
  </si>
  <si>
    <t>2018-08-10 15:57:37</t>
  </si>
  <si>
    <t>2018-08-10 16:08:51</t>
  </si>
  <si>
    <t>2018-08-10 16:35:45</t>
  </si>
  <si>
    <t>2018-08-10 16:41:27</t>
  </si>
  <si>
    <t>2018-08-10 17:37:01</t>
  </si>
  <si>
    <t>2018-08-10 17:56:09</t>
  </si>
  <si>
    <t>2018-08-10 17:59:47</t>
  </si>
  <si>
    <t>2018-08-10 18:02:41</t>
  </si>
  <si>
    <t>2018-08-10 18:21:30</t>
  </si>
  <si>
    <t>2018-08-10 18:31:19</t>
  </si>
  <si>
    <t>2018-08-10 18:35:16</t>
  </si>
  <si>
    <t>2018-08-10 18:43:47</t>
  </si>
  <si>
    <t>2018-08-10 19:16:37</t>
  </si>
  <si>
    <t>2018-08-10 19:20:16</t>
  </si>
  <si>
    <t>2018-08-10 19:44:41</t>
  </si>
  <si>
    <t>2018-08-10 19:54:39</t>
  </si>
  <si>
    <t>2018-08-10 19:56:44</t>
  </si>
  <si>
    <t>2018-08-10 20:12:10</t>
  </si>
  <si>
    <t>2018-08-10 20:59:39</t>
  </si>
  <si>
    <t>2018-08-10 21:53:03</t>
  </si>
  <si>
    <t>2018-08-10 21:56:24</t>
  </si>
  <si>
    <t>2018-08-10 21:58:34</t>
  </si>
  <si>
    <t>2018-08-10 22:08:01</t>
  </si>
  <si>
    <t>2018-08-10 22:09:07</t>
  </si>
  <si>
    <t>2018-08-10 22:21:04</t>
  </si>
  <si>
    <t>2018-08-10 23:10:24</t>
  </si>
  <si>
    <t>2018-08-10 23:14:02</t>
  </si>
  <si>
    <t>2018-08-10 23:30:08</t>
  </si>
  <si>
    <t>2018-08-10 23:34:50</t>
  </si>
  <si>
    <t>2018-08-10 23:36:30</t>
  </si>
  <si>
    <t>2018-04-02 21:18:19</t>
  </si>
  <si>
    <t>2018-12-01 20:47:19</t>
  </si>
  <si>
    <t>2018-12-01 20:53:38</t>
  </si>
  <si>
    <t>2018-12-02 15:05:35</t>
  </si>
  <si>
    <t>2018-12-02 20:24:45</t>
  </si>
  <si>
    <t>2018-12-04 05:32:40</t>
  </si>
  <si>
    <t>2018-12-04 05:44:12</t>
  </si>
  <si>
    <t>2018-12-04 18:33:28</t>
  </si>
  <si>
    <t>2018-12-04 18:55:22</t>
  </si>
  <si>
    <t>2018-12-05 16:31:28</t>
  </si>
  <si>
    <t>2018-12-06 01:02:47</t>
  </si>
  <si>
    <t>2018-12-06 02:04:59</t>
  </si>
  <si>
    <t>2018-12-06 02:30:28</t>
  </si>
  <si>
    <t>2018-12-06 02:57:32</t>
  </si>
  <si>
    <t>2018-12-06 04:47:40</t>
  </si>
  <si>
    <t>2018-12-07 13:44:56</t>
  </si>
  <si>
    <t>2018-12-07 16:17:36</t>
  </si>
  <si>
    <t>2018-12-07 22:02:32</t>
  </si>
  <si>
    <t>2018-12-08 13:10:19</t>
  </si>
  <si>
    <t>2018-12-08 14:00:40</t>
  </si>
  <si>
    <t>2018-12-10 19:54:25</t>
  </si>
  <si>
    <t>2018-02-01 22:02:40</t>
  </si>
  <si>
    <t>2018-02-02 05:59:13</t>
  </si>
  <si>
    <t>2018-02-02 15:26:16</t>
  </si>
  <si>
    <t>2018-07-01 06:00:15</t>
  </si>
  <si>
    <t>2018-07-01 17:56:05</t>
  </si>
  <si>
    <t>2018-06-09 02:06:35</t>
  </si>
  <si>
    <t>2018-05-02 16:11:36</t>
  </si>
  <si>
    <t>2018-11-01 10:14:52</t>
  </si>
  <si>
    <t>2018-11-01 22:05:23</t>
  </si>
  <si>
    <t>2018-11-02 08:21:24</t>
  </si>
  <si>
    <t>2018-11-02 19:41:34</t>
  </si>
  <si>
    <t>2018-11-03 00:57:40</t>
  </si>
  <si>
    <t>2018-11-04 01:11:09</t>
  </si>
  <si>
    <t>2018-11-04 04:18:54</t>
  </si>
  <si>
    <t>2018-11-04 05:02:18</t>
  </si>
  <si>
    <t>2018-11-04 12:50:14</t>
  </si>
  <si>
    <t>2018-11-04 17:38:49</t>
  </si>
  <si>
    <t>2018-11-06 01:00:14</t>
  </si>
  <si>
    <t>2018-11-06 06:12:57</t>
  </si>
  <si>
    <t>2018-11-07 18:36:12</t>
  </si>
  <si>
    <t>2018-11-08 14:58:09</t>
  </si>
  <si>
    <t>2018-11-08 17:31:55</t>
  </si>
  <si>
    <t>2018-11-09 09:22:44</t>
  </si>
  <si>
    <t>2018-10-01 01:51:43</t>
  </si>
  <si>
    <t>2018-10-01 02:25:07</t>
  </si>
  <si>
    <t>2018-10-02 02:07:55</t>
  </si>
  <si>
    <t>2018-10-02 07:49:59</t>
  </si>
  <si>
    <t>2018-10-03 13:09:15</t>
  </si>
  <si>
    <t>2018-10-03 15:21:00</t>
  </si>
  <si>
    <t>2018-10-03 21:05:59</t>
  </si>
  <si>
    <t>2018-10-04 18:47:05</t>
  </si>
  <si>
    <t>2018-10-06 11:42:21</t>
  </si>
  <si>
    <t>2018-10-07 14:33:15</t>
  </si>
  <si>
    <t>2018-10-07 16:41:37</t>
  </si>
  <si>
    <t>2018-10-07 17:01:50</t>
  </si>
  <si>
    <t>2018-10-07 17:57:22</t>
  </si>
  <si>
    <t>2018-10-08 14:47:24</t>
  </si>
  <si>
    <t>2018-10-08 17:28:39</t>
  </si>
  <si>
    <t>2018-10-10 04:57:37</t>
  </si>
  <si>
    <t>2018-09-01 02:55:08</t>
  </si>
  <si>
    <t>2018-09-01 04:06:19</t>
  </si>
  <si>
    <t>2018-09-01 04:49:32</t>
  </si>
  <si>
    <t>2018-09-01 06:28:23</t>
  </si>
  <si>
    <t>2018-09-01 15:00:56</t>
  </si>
  <si>
    <t>2018-09-01 17:37:45</t>
  </si>
  <si>
    <t>2018-09-02 00:15:46</t>
  </si>
  <si>
    <t>2018-09-02 00:47:13</t>
  </si>
  <si>
    <t>2018-09-02 01:35:47</t>
  </si>
  <si>
    <t>2018-09-02 01:57:44</t>
  </si>
  <si>
    <t>2018-09-02 03:23:05</t>
  </si>
  <si>
    <t>2018-09-02 03:26:26</t>
  </si>
  <si>
    <t>2018-09-02 03:28:53</t>
  </si>
  <si>
    <t>2018-09-02 04:35:57</t>
  </si>
  <si>
    <t>2018-09-02 04:45:41</t>
  </si>
  <si>
    <t>2018-09-02 05:59:50</t>
  </si>
  <si>
    <t>2018-09-02 07:32:44</t>
  </si>
  <si>
    <t>2018-09-02 21:48:02</t>
  </si>
  <si>
    <t>2018-09-03 02:54:23</t>
  </si>
  <si>
    <t>2018-09-03 03:35:45</t>
  </si>
  <si>
    <t>2018-09-03 04:15:15</t>
  </si>
  <si>
    <t>2018-09-03 04:21:14</t>
  </si>
  <si>
    <t>2018-09-03 05:49:29</t>
  </si>
  <si>
    <t>2018-09-03 06:55:22</t>
  </si>
  <si>
    <t>2018-09-03 07:50:31</t>
  </si>
  <si>
    <t>2018-09-03 10:09:34</t>
  </si>
  <si>
    <t>2018-09-03 13:00:30</t>
  </si>
  <si>
    <t>2018-09-03 16:08:11</t>
  </si>
  <si>
    <t>2018-09-03 19:41:41</t>
  </si>
  <si>
    <t>2018-09-03 20:06:36</t>
  </si>
  <si>
    <t>2018-09-03 21:13:07</t>
  </si>
  <si>
    <t>2018-09-03 21:27:06</t>
  </si>
  <si>
    <t>2018-09-03 21:41:35</t>
  </si>
  <si>
    <t>2018-09-03 23:18:36</t>
  </si>
  <si>
    <t>2018-09-04 03:17:56</t>
  </si>
  <si>
    <t>2018-09-04 05:22:08</t>
  </si>
  <si>
    <t>2018-09-04 05:46:00</t>
  </si>
  <si>
    <t>2018-09-04 06:55:34</t>
  </si>
  <si>
    <t>2018-09-04 15:53:59</t>
  </si>
  <si>
    <t>2018-09-04 16:08:55</t>
  </si>
  <si>
    <t>2018-09-05 11:51:31</t>
  </si>
  <si>
    <t>2018-09-05 14:14:40</t>
  </si>
  <si>
    <t>2018-09-05 14:16:57</t>
  </si>
  <si>
    <t>2018-09-05 19:25:30</t>
  </si>
  <si>
    <t>2018-09-06 03:44:16</t>
  </si>
  <si>
    <t>2018-09-07 15:03:05</t>
  </si>
  <si>
    <t>2018-09-07 17:14:36</t>
  </si>
  <si>
    <t>2018-09-07 17:26:02</t>
  </si>
  <si>
    <t>2018-09-08 11:15:14</t>
  </si>
  <si>
    <t>2018-09-09 04:53:36</t>
  </si>
  <si>
    <t>2018-09-09 16:58:16</t>
  </si>
  <si>
    <t>2018-09-09 17:18:30</t>
  </si>
  <si>
    <t>2018-09-09 23:21:51</t>
  </si>
  <si>
    <t>2018-09-10 00:47:41</t>
  </si>
  <si>
    <t>2018-09-10 08:49:18</t>
  </si>
  <si>
    <t>2018-09-10 20:22:27</t>
  </si>
  <si>
    <t>2018-09-10 20:56:35</t>
  </si>
  <si>
    <t>2018-09-10 21:51:09</t>
  </si>
  <si>
    <t>2018-09-10 22:22:28</t>
  </si>
  <si>
    <t>2018-09-10 22:42:32</t>
  </si>
  <si>
    <t>2018-09-10 23:16:41</t>
  </si>
  <si>
    <t>laporan_data_gempa-11-19 februari.xlsx</t>
  </si>
  <si>
    <t>2018-02-11 09:20:23</t>
  </si>
  <si>
    <t>2018-02-19 06:18:39</t>
  </si>
  <si>
    <t>2018-08-11 00:07:56</t>
  </si>
  <si>
    <t>2018-08-11 00:26:09</t>
  </si>
  <si>
    <t>2018-08-11 00:32:02</t>
  </si>
  <si>
    <t>2018-08-11 00:41:52</t>
  </si>
  <si>
    <t>2018-08-11 01:50:59</t>
  </si>
  <si>
    <t>2018-08-11 01:56:25</t>
  </si>
  <si>
    <t>2018-08-11 02:32:40</t>
  </si>
  <si>
    <t>2018-08-11 04:05:28</t>
  </si>
  <si>
    <t>2018-08-11 04:29:20</t>
  </si>
  <si>
    <t>2018-08-11 04:59:59</t>
  </si>
  <si>
    <t>2018-08-11 08:03:51</t>
  </si>
  <si>
    <t>2018-08-11 09:08:58</t>
  </si>
  <si>
    <t>2018-08-11 09:32:37</t>
  </si>
  <si>
    <t>2018-08-11 09:38:22</t>
  </si>
  <si>
    <t>2018-08-11 09:51:36</t>
  </si>
  <si>
    <t>2018-08-11 10:23:01</t>
  </si>
  <si>
    <t>2018-08-11 10:24:59</t>
  </si>
  <si>
    <t>2018-08-11 10:56:40</t>
  </si>
  <si>
    <t>2018-08-11 11:42:33</t>
  </si>
  <si>
    <t>2018-08-11 11:51:04</t>
  </si>
  <si>
    <t>2018-08-11 12:31:17</t>
  </si>
  <si>
    <t>2018-08-11 13:21:15</t>
  </si>
  <si>
    <t>2018-08-11 14:05:42</t>
  </si>
  <si>
    <t>2018-08-11 14:12:53</t>
  </si>
  <si>
    <t>2018-08-11 14:32:02</t>
  </si>
  <si>
    <t>2018-08-11 14:52:09</t>
  </si>
  <si>
    <t>2018-08-11 14:53:53</t>
  </si>
  <si>
    <t>2018-08-11 14:55:28</t>
  </si>
  <si>
    <t>2018-08-11 15:22:58</t>
  </si>
  <si>
    <t>2018-08-11 15:31:03</t>
  </si>
  <si>
    <t>2018-08-11 15:42:08</t>
  </si>
  <si>
    <t>2018-08-11 15:57:29</t>
  </si>
  <si>
    <t>2018-08-11 17:03:27</t>
  </si>
  <si>
    <t>2018-08-11 17:10:15</t>
  </si>
  <si>
    <t>2018-08-11 17:38:50</t>
  </si>
  <si>
    <t>2018-08-11 18:29:44</t>
  </si>
  <si>
    <t>2018-08-11 18:39:37</t>
  </si>
  <si>
    <t>2018-08-11 18:53:54</t>
  </si>
  <si>
    <t>2018-08-11 19:34:56</t>
  </si>
  <si>
    <t>2018-08-11 19:50:12</t>
  </si>
  <si>
    <t>2018-08-11 20:04:25</t>
  </si>
  <si>
    <t>2018-08-11 20:09:45</t>
  </si>
  <si>
    <t>2018-08-11 20:38:24</t>
  </si>
  <si>
    <t>2018-08-11 20:52:59</t>
  </si>
  <si>
    <t>2018-08-11 22:03:36</t>
  </si>
  <si>
    <t>2018-08-11 22:21:12</t>
  </si>
  <si>
    <t>2018-08-11 23:13:19</t>
  </si>
  <si>
    <t>2018-08-12 00:45:23</t>
  </si>
  <si>
    <t>2018-08-12 00:59:16</t>
  </si>
  <si>
    <t>2018-08-12 01:10:07</t>
  </si>
  <si>
    <t>2018-08-12 03:45:06</t>
  </si>
  <si>
    <t>2018-08-12 05:06:02</t>
  </si>
  <si>
    <t>2018-08-12 05:22:21</t>
  </si>
  <si>
    <t>2018-08-12 06:12:32</t>
  </si>
  <si>
    <t>2018-08-12 06:34:11</t>
  </si>
  <si>
    <t>2018-08-12 07:15:32</t>
  </si>
  <si>
    <t>2018-08-12 09:42:18</t>
  </si>
  <si>
    <t>2018-08-12 12:17:09</t>
  </si>
  <si>
    <t>2018-08-12 12:21:26</t>
  </si>
  <si>
    <t>2018-08-12 13:16:40</t>
  </si>
  <si>
    <t>2018-08-12 13:45:44</t>
  </si>
  <si>
    <t>2018-08-12 13:56:58</t>
  </si>
  <si>
    <t>2018-08-12 15:00:30</t>
  </si>
  <si>
    <t>2018-08-12 15:01:49</t>
  </si>
  <si>
    <t>2018-08-12 15:23:16</t>
  </si>
  <si>
    <t>2018-08-12 15:29:16</t>
  </si>
  <si>
    <t>2018-08-12 16:05:25</t>
  </si>
  <si>
    <t>2018-08-12 16:19:16</t>
  </si>
  <si>
    <t>2018-08-12 16:38:35</t>
  </si>
  <si>
    <t>2018-08-12 17:32:10</t>
  </si>
  <si>
    <t>2018-08-12 17:36:41</t>
  </si>
  <si>
    <t>2018-08-12 17:46:30</t>
  </si>
  <si>
    <t>2018-08-12 18:14:40</t>
  </si>
  <si>
    <t>2018-08-12 18:16:05</t>
  </si>
  <si>
    <t>2018-08-12 18:31:49</t>
  </si>
  <si>
    <t>2018-08-12 18:37:01</t>
  </si>
  <si>
    <t>2018-08-12 21:52:45</t>
  </si>
  <si>
    <t>2018-08-13 00:11:06</t>
  </si>
  <si>
    <t>2018-08-13 00:32:37</t>
  </si>
  <si>
    <t>2018-08-13 01:36:19</t>
  </si>
  <si>
    <t>2018-08-13 01:42:23</t>
  </si>
  <si>
    <t>2018-08-13 01:59:56</t>
  </si>
  <si>
    <t>2018-08-13 05:36:48</t>
  </si>
  <si>
    <t>2018-08-13 05:58:55</t>
  </si>
  <si>
    <t>2018-08-13 06:07:19</t>
  </si>
  <si>
    <t>2018-08-13 07:20:55</t>
  </si>
  <si>
    <t>2018-08-13 08:38:28</t>
  </si>
  <si>
    <t>2018-08-13 08:43:28</t>
  </si>
  <si>
    <t>2018-08-13 09:52:53</t>
  </si>
  <si>
    <t>2018-08-13 11:02:50</t>
  </si>
  <si>
    <t>2018-08-13 11:06:53</t>
  </si>
  <si>
    <t>2018-08-13 11:57:28</t>
  </si>
  <si>
    <t>2018-08-13 12:13:04</t>
  </si>
  <si>
    <t>2018-08-13 12:26:48</t>
  </si>
  <si>
    <t>2018-08-13 12:28:13</t>
  </si>
  <si>
    <t>2018-08-13 12:31:45</t>
  </si>
  <si>
    <t>2018-08-13 12:36:55</t>
  </si>
  <si>
    <t>2018-08-13 13:36:21</t>
  </si>
  <si>
    <t>2018-08-13 14:22:41</t>
  </si>
  <si>
    <t>2018-08-13 14:24:18</t>
  </si>
  <si>
    <t>2018-08-13 14:33:21</t>
  </si>
  <si>
    <t>2018-08-13 15:34:52</t>
  </si>
  <si>
    <t>2018-08-13 15:46:04</t>
  </si>
  <si>
    <t>2018-08-13 15:48:47</t>
  </si>
  <si>
    <t>2018-08-13 15:51:40</t>
  </si>
  <si>
    <t>2018-08-13 16:07:05</t>
  </si>
  <si>
    <t>2018-08-13 16:21:04</t>
  </si>
  <si>
    <t>2018-08-13 17:00:17</t>
  </si>
  <si>
    <t>2018-08-13 17:30:45</t>
  </si>
  <si>
    <t>2018-08-13 19:47:34</t>
  </si>
  <si>
    <t>2018-08-13 21:57:33</t>
  </si>
  <si>
    <t>2018-08-13 23:16:19</t>
  </si>
  <si>
    <t>2018-08-13 23:29:34</t>
  </si>
  <si>
    <t>2018-08-14 00:25:17</t>
  </si>
  <si>
    <t>2018-08-14 00:37:08</t>
  </si>
  <si>
    <t>2018-08-14 04:25:23</t>
  </si>
  <si>
    <t>2018-08-14 04:37:42</t>
  </si>
  <si>
    <t>2018-08-14 07:10:28</t>
  </si>
  <si>
    <t>2018-08-14 07:21:38</t>
  </si>
  <si>
    <t>2018-08-14 07:26:25</t>
  </si>
  <si>
    <t>2018-08-14 07:30:18</t>
  </si>
  <si>
    <t>2018-08-14 07:50:25</t>
  </si>
  <si>
    <t>2018-08-14 07:53:13</t>
  </si>
  <si>
    <t>2018-08-14 09:34:52</t>
  </si>
  <si>
    <t>2018-08-14 09:57:29</t>
  </si>
  <si>
    <t>2018-08-14 10:13:44</t>
  </si>
  <si>
    <t>2018-08-14 11:13:54</t>
  </si>
  <si>
    <t>2018-08-14 13:45:27</t>
  </si>
  <si>
    <t>2018-08-14 15:41:24</t>
  </si>
  <si>
    <t>2018-08-14 16:04:51</t>
  </si>
  <si>
    <t>2018-08-14 16:54:03</t>
  </si>
  <si>
    <t>2018-08-14 17:05:19</t>
  </si>
  <si>
    <t>2018-08-14 17:06:34</t>
  </si>
  <si>
    <t>2018-08-14 17:47:02</t>
  </si>
  <si>
    <t>2018-08-14 19:31:08</t>
  </si>
  <si>
    <t>2018-08-14 19:41:51</t>
  </si>
  <si>
    <t>2018-08-14 19:49:35</t>
  </si>
  <si>
    <t>2018-08-14 19:54:13</t>
  </si>
  <si>
    <t>2018-08-14 20:16:00</t>
  </si>
  <si>
    <t>2018-08-14 20:31:48</t>
  </si>
  <si>
    <t>2018-08-14 20:38:09</t>
  </si>
  <si>
    <t>2018-08-14 20:47:14</t>
  </si>
  <si>
    <t>2018-08-14 20:54:54</t>
  </si>
  <si>
    <t>2018-08-14 20:58:23</t>
  </si>
  <si>
    <t>2018-08-14 21:02:43</t>
  </si>
  <si>
    <t>2018-08-15 00:08:05</t>
  </si>
  <si>
    <t>2018-08-15 00:26:12</t>
  </si>
  <si>
    <t>2018-08-15 00:34:59</t>
  </si>
  <si>
    <t>2018-08-15 00:56:42</t>
  </si>
  <si>
    <t>2018-08-15 00:58:43</t>
  </si>
  <si>
    <t>2018-08-15 01:17:33</t>
  </si>
  <si>
    <t>2018-08-15 02:03:25</t>
  </si>
  <si>
    <t>2018-08-15 02:19:23</t>
  </si>
  <si>
    <t>2018-08-15 03:10:56</t>
  </si>
  <si>
    <t>2018-08-15 03:24:04</t>
  </si>
  <si>
    <t>2018-08-15 03:39:00</t>
  </si>
  <si>
    <t>2018-08-15 04:06:32</t>
  </si>
  <si>
    <t>2018-08-15 04:43:10</t>
  </si>
  <si>
    <t>2018-08-15 07:22:14</t>
  </si>
  <si>
    <t>2018-08-15 08:38:22</t>
  </si>
  <si>
    <t>2018-08-15 09:04:10</t>
  </si>
  <si>
    <t>2018-08-15 09:08:40</t>
  </si>
  <si>
    <t>2018-08-15 09:14:59</t>
  </si>
  <si>
    <t>2018-08-15 09:17:17</t>
  </si>
  <si>
    <t>2018-08-15 09:23:35</t>
  </si>
  <si>
    <t>2018-08-15 10:12:38</t>
  </si>
  <si>
    <t>2018-08-15 10:18:26</t>
  </si>
  <si>
    <t>2018-08-15 12:45:25</t>
  </si>
  <si>
    <t>2018-08-15 14:33:11</t>
  </si>
  <si>
    <t>2018-08-15 14:38:54</t>
  </si>
  <si>
    <t>2018-08-15 15:15:41</t>
  </si>
  <si>
    <t>2018-08-15 16:03:52</t>
  </si>
  <si>
    <t>2018-08-15 16:05:16</t>
  </si>
  <si>
    <t>2018-08-15 16:12:03</t>
  </si>
  <si>
    <t>2018-08-15 16:13:28</t>
  </si>
  <si>
    <t>2018-08-15 16:18:55</t>
  </si>
  <si>
    <t>2018-08-15 16:47:33</t>
  </si>
  <si>
    <t>2018-08-15 17:26:32</t>
  </si>
  <si>
    <t>2018-08-15 17:44:41</t>
  </si>
  <si>
    <t>2018-08-15 17:48:57</t>
  </si>
  <si>
    <t>2018-08-15 18:47:55</t>
  </si>
  <si>
    <t>2018-08-15 19:35:48</t>
  </si>
  <si>
    <t>2018-08-15 19:48:23</t>
  </si>
  <si>
    <t>2018-08-15 19:56:55</t>
  </si>
  <si>
    <t>2018-08-15 20:28:34</t>
  </si>
  <si>
    <t>2018-08-15 20:38:04</t>
  </si>
  <si>
    <t>2018-08-15 20:51:00</t>
  </si>
  <si>
    <t>2018-08-15 21:14:24</t>
  </si>
  <si>
    <t>2018-08-15 21:48:04</t>
  </si>
  <si>
    <t>2018-08-15 22:12:12</t>
  </si>
  <si>
    <t>2018-08-15 23:02:03</t>
  </si>
  <si>
    <t>2018-08-15 23:26:57</t>
  </si>
  <si>
    <t>2018-08-15 23:38:19</t>
  </si>
  <si>
    <t>2018-08-16 00:09:26</t>
  </si>
  <si>
    <t>2018-08-16 02:37:59</t>
  </si>
  <si>
    <t>2018-08-16 03:07:49</t>
  </si>
  <si>
    <t>2018-08-16 03:32:19</t>
  </si>
  <si>
    <t>2018-08-16 04:41:25</t>
  </si>
  <si>
    <t>2018-08-16 08:23:28</t>
  </si>
  <si>
    <t>2018-08-16 08:49:47</t>
  </si>
  <si>
    <t>2018-08-16 11:05:35</t>
  </si>
  <si>
    <t>2018-08-16 11:30:57</t>
  </si>
  <si>
    <t>2018-08-16 11:42:31</t>
  </si>
  <si>
    <t>2018-08-16 11:44:09</t>
  </si>
  <si>
    <t>2018-08-16 14:00:48</t>
  </si>
  <si>
    <t>2018-08-16 14:13:45</t>
  </si>
  <si>
    <t>2018-08-16 17:52:04</t>
  </si>
  <si>
    <t>2018-08-16 20:37:38</t>
  </si>
  <si>
    <t>2018-08-17 02:02:17</t>
  </si>
  <si>
    <t>2018-08-17 02:22:09</t>
  </si>
  <si>
    <t>2018-08-17 03:18:17</t>
  </si>
  <si>
    <t>2018-08-17 03:20:54</t>
  </si>
  <si>
    <t>2018-08-17 03:35:45</t>
  </si>
  <si>
    <t>2018-08-17 04:57:19</t>
  </si>
  <si>
    <t>2018-08-17 05:12:50</t>
  </si>
  <si>
    <t>2018-08-17 05:24:02</t>
  </si>
  <si>
    <t>2018-08-17 06:11:46</t>
  </si>
  <si>
    <t>2018-08-17 06:25:59</t>
  </si>
  <si>
    <t>2018-08-17 06:53:53</t>
  </si>
  <si>
    <t>2018-08-17 08:35:59</t>
  </si>
  <si>
    <t>2018-08-17 09:56:05</t>
  </si>
  <si>
    <t>2018-08-17 10:01:47</t>
  </si>
  <si>
    <t>2018-08-17 10:09:30</t>
  </si>
  <si>
    <t>2018-08-17 11:40:16</t>
  </si>
  <si>
    <t>2018-08-17 12:05:12</t>
  </si>
  <si>
    <t>2018-08-17 12:31:11</t>
  </si>
  <si>
    <t>2018-08-17 13:27:18</t>
  </si>
  <si>
    <t>2018-08-17 13:48:00</t>
  </si>
  <si>
    <t>2018-08-17 13:51:23</t>
  </si>
  <si>
    <t>2018-08-17 15:21:09</t>
  </si>
  <si>
    <t>2018-08-17 17:35:27</t>
  </si>
  <si>
    <t>2018-08-17 17:51:29</t>
  </si>
  <si>
    <t>2018-08-17 18:28:56</t>
  </si>
  <si>
    <t>2018-08-17 18:37:14</t>
  </si>
  <si>
    <t>2018-08-17 19:24:44</t>
  </si>
  <si>
    <t>2018-08-17 19:44:15</t>
  </si>
  <si>
    <t>2018-08-17 20:01:05</t>
  </si>
  <si>
    <t>2018-08-17 21:37:27</t>
  </si>
  <si>
    <t>2018-08-17 21:48:59</t>
  </si>
  <si>
    <t>2018-08-17 22:16:18</t>
  </si>
  <si>
    <t>2018-08-17 22:49:55</t>
  </si>
  <si>
    <t>2018-08-18 01:57:25</t>
  </si>
  <si>
    <t>2018-08-18 02:55:12</t>
  </si>
  <si>
    <t>2018-08-18 03:04:05</t>
  </si>
  <si>
    <t>2018-08-18 04:37:59</t>
  </si>
  <si>
    <t>2018-08-18 06:05:03</t>
  </si>
  <si>
    <t>2018-08-18 07:17:46</t>
  </si>
  <si>
    <t>2018-08-18 09:56:12</t>
  </si>
  <si>
    <t>2018-08-18 09:57:28</t>
  </si>
  <si>
    <t>2018-08-18 09:59:37</t>
  </si>
  <si>
    <t>2018-08-18 10:15:46</t>
  </si>
  <si>
    <t>2018-08-18 12:14:47</t>
  </si>
  <si>
    <t>2018-08-18 12:24:46</t>
  </si>
  <si>
    <t>2018-08-18 12:28:55</t>
  </si>
  <si>
    <t>2018-08-18 12:36:19</t>
  </si>
  <si>
    <t>2018-08-18 12:39:07</t>
  </si>
  <si>
    <t>2018-08-18 13:36:47</t>
  </si>
  <si>
    <t>2018-08-18 14:15:50</t>
  </si>
  <si>
    <t>2018-08-18 14:59:01</t>
  </si>
  <si>
    <t>2018-08-18 15:10:31</t>
  </si>
  <si>
    <t>2018-08-18 15:12:37</t>
  </si>
  <si>
    <t>2018-08-18 16:04:47</t>
  </si>
  <si>
    <t>2018-08-18 16:06:45</t>
  </si>
  <si>
    <t>2018-08-18 16:24:16</t>
  </si>
  <si>
    <t>2018-08-18 17:23:10</t>
  </si>
  <si>
    <t>2018-08-18 17:39:07</t>
  </si>
  <si>
    <t>2018-08-18 19:32:52</t>
  </si>
  <si>
    <t>2018-08-18 20:12:57</t>
  </si>
  <si>
    <t>2018-08-18 23:47:36</t>
  </si>
  <si>
    <t>2018-08-19 02:55:09</t>
  </si>
  <si>
    <t>2018-08-19 04:06:12</t>
  </si>
  <si>
    <t>2018-08-19 04:19:35</t>
  </si>
  <si>
    <t>2018-08-19 04:27:49</t>
  </si>
  <si>
    <t>2018-08-19 04:36:10</t>
  </si>
  <si>
    <t>2018-08-19 04:45:34</t>
  </si>
  <si>
    <t>2018-08-19 04:48:45</t>
  </si>
  <si>
    <t>2018-08-19 04:53:10</t>
  </si>
  <si>
    <t>2018-08-19 05:04:34</t>
  </si>
  <si>
    <t>2018-08-19 05:17:10</t>
  </si>
  <si>
    <t>2018-08-19 05:25:36</t>
  </si>
  <si>
    <t>2018-08-19 05:28:11</t>
  </si>
  <si>
    <t>2018-08-19 05:33:38</t>
  </si>
  <si>
    <t>2018-08-19 05:40:34</t>
  </si>
  <si>
    <t>2018-08-19 05:45:36</t>
  </si>
  <si>
    <t>2018-08-19 05:59:59</t>
  </si>
  <si>
    <t>2018-08-19 06:02:43</t>
  </si>
  <si>
    <t>2018-08-19 06:11:29</t>
  </si>
  <si>
    <t>2018-08-19 06:26:08</t>
  </si>
  <si>
    <t>2018-08-19 07:08:25</t>
  </si>
  <si>
    <t>2018-08-19 07:22:01</t>
  </si>
  <si>
    <t>2018-08-19 07:26:37</t>
  </si>
  <si>
    <t>2018-08-19 07:33:14</t>
  </si>
  <si>
    <t>2018-08-19 07:37:28</t>
  </si>
  <si>
    <t>2018-08-19 08:36:11</t>
  </si>
  <si>
    <t>2018-08-19 08:39:27</t>
  </si>
  <si>
    <t>2018-08-19 08:58:25</t>
  </si>
  <si>
    <t>2018-08-19 08:59:26</t>
  </si>
  <si>
    <t>2018-08-19 09:30:30</t>
  </si>
  <si>
    <t>2018-08-19 09:37:50</t>
  </si>
  <si>
    <t>2018-08-19 09:47:36</t>
  </si>
  <si>
    <t>2018-08-19 09:50:10</t>
  </si>
  <si>
    <t>2018-08-19 10:42:17</t>
  </si>
  <si>
    <t>2018-08-19 11:08:31</t>
  </si>
  <si>
    <t>2018-08-19 11:35:14</t>
  </si>
  <si>
    <t>2018-08-19 12:41:32</t>
  </si>
  <si>
    <t>2018-08-19 13:10:14</t>
  </si>
  <si>
    <t>2018-08-19 13:29:33</t>
  </si>
  <si>
    <t>2018-08-19 13:31:46</t>
  </si>
  <si>
    <t>2018-08-19 13:54:21</t>
  </si>
  <si>
    <t>2018-08-19 14:06:25</t>
  </si>
  <si>
    <t>2018-08-19 14:23:07</t>
  </si>
  <si>
    <t>2018-08-19 14:34:56</t>
  </si>
  <si>
    <t>2018-08-19 15:16:38</t>
  </si>
  <si>
    <t>2018-08-19 15:29:00</t>
  </si>
  <si>
    <t>2018-08-19 16:23:58</t>
  </si>
  <si>
    <t>2018-08-19 16:31:40</t>
  </si>
  <si>
    <t>2018-08-19 16:46:54</t>
  </si>
  <si>
    <t>2018-08-19 16:54:07</t>
  </si>
  <si>
    <t>2018-08-19 16:59:31</t>
  </si>
  <si>
    <t>2018-08-19 17:01:04</t>
  </si>
  <si>
    <t>2018-08-19 17:10:57</t>
  </si>
  <si>
    <t>2018-08-19 17:15:40</t>
  </si>
  <si>
    <t>2018-08-19 17:23:48</t>
  </si>
  <si>
    <t>2018-08-19 17:28:40</t>
  </si>
  <si>
    <t>2018-08-19 17:36:56</t>
  </si>
  <si>
    <t>2018-08-19 17:40:01</t>
  </si>
  <si>
    <t>2018-08-19 18:18:36</t>
  </si>
  <si>
    <t>2018-08-19 18:55:13</t>
  </si>
  <si>
    <t>2018-08-19 18:56:19</t>
  </si>
  <si>
    <t>2018-08-19 19:13:17</t>
  </si>
  <si>
    <t>2018-08-19 19:18:41</t>
  </si>
  <si>
    <t>2018-08-19 19:21:23</t>
  </si>
  <si>
    <t>2018-08-19 19:25:01</t>
  </si>
  <si>
    <t>2018-08-19 19:28:40</t>
  </si>
  <si>
    <t>2018-08-19 19:43:44</t>
  </si>
  <si>
    <t>2018-08-19 19:47:17</t>
  </si>
  <si>
    <t>2018-08-19 19:52:47</t>
  </si>
  <si>
    <t>2018-08-19 20:06:43</t>
  </si>
  <si>
    <t>2018-08-19 20:11:59</t>
  </si>
  <si>
    <t>2018-08-19 20:12:27</t>
  </si>
  <si>
    <t>2018-08-19 20:19:36</t>
  </si>
  <si>
    <t>2018-08-19 20:35:33</t>
  </si>
  <si>
    <t>2018-08-19 20:56:14</t>
  </si>
  <si>
    <t>2018-08-19 21:38:40</t>
  </si>
  <si>
    <t>2018-08-19 21:44:52</t>
  </si>
  <si>
    <t>2018-08-19 21:50:01</t>
  </si>
  <si>
    <t>2018-08-19 22:03:39</t>
  </si>
  <si>
    <t>2018-08-19 22:21:31</t>
  </si>
  <si>
    <t>2018-08-19 22:28:19</t>
  </si>
  <si>
    <t>2018-08-19 22:40:50</t>
  </si>
  <si>
    <t>2018-08-19 22:46:16</t>
  </si>
  <si>
    <t>2018-08-19 23:27:22</t>
  </si>
  <si>
    <t>2018-08-19 23:29:55</t>
  </si>
  <si>
    <t>2018-08-19 23:38:35</t>
  </si>
  <si>
    <t>2018-08-19 23:56:30</t>
  </si>
  <si>
    <t>2018-08-20 00:11:30</t>
  </si>
  <si>
    <t>2018-08-20 00:16:00</t>
  </si>
  <si>
    <t>2018-08-20 00:17:11</t>
  </si>
  <si>
    <t>2018-08-20 00:44:14</t>
  </si>
  <si>
    <t>2018-08-20 00:46:05</t>
  </si>
  <si>
    <t>2018-08-20 00:52:25</t>
  </si>
  <si>
    <t>2018-08-20 00:57:15</t>
  </si>
  <si>
    <t>2018-08-20 01:06:31</t>
  </si>
  <si>
    <t>2018-08-20 01:15:39</t>
  </si>
  <si>
    <t>2018-08-20 01:21:07</t>
  </si>
  <si>
    <t>2018-08-20 01:22:22</t>
  </si>
  <si>
    <t>2018-08-20 01:30:32</t>
  </si>
  <si>
    <t>2018-08-20 02:12:14</t>
  </si>
  <si>
    <t>2018-08-20 02:27:38</t>
  </si>
  <si>
    <t>2018-08-20 02:47:22</t>
  </si>
  <si>
    <t>2018-08-20 02:59:13</t>
  </si>
  <si>
    <t>2018-08-20 03:04:45</t>
  </si>
  <si>
    <t>2018-08-20 03:10:07</t>
  </si>
  <si>
    <t>2018-08-20 03:15:56</t>
  </si>
  <si>
    <t>2018-08-20 03:16:10</t>
  </si>
  <si>
    <t>2018-08-20 03:43:55</t>
  </si>
  <si>
    <t>2018-08-20 03:54:12</t>
  </si>
  <si>
    <t>2018-08-20 04:22:00</t>
  </si>
  <si>
    <t>2018-08-20 04:28:16</t>
  </si>
  <si>
    <t>2018-08-20 04:42:26</t>
  </si>
  <si>
    <t>2018-08-20 04:53:46</t>
  </si>
  <si>
    <t>2018-08-20 04:56:24</t>
  </si>
  <si>
    <t>2018-08-20 04:59:24</t>
  </si>
  <si>
    <t>2018-08-20 05:03:25</t>
  </si>
  <si>
    <t>2018-08-20 05:15:49</t>
  </si>
  <si>
    <t>2018-08-20 05:17:14</t>
  </si>
  <si>
    <t>2018-08-20 05:29:52</t>
  </si>
  <si>
    <t>2018-08-20 05:37:46</t>
  </si>
  <si>
    <t>2018-08-20 05:46:00</t>
  </si>
  <si>
    <t>2018-08-20 05:59:04</t>
  </si>
  <si>
    <t>2018-08-20 06:12:11</t>
  </si>
  <si>
    <t>2018-08-20 06:23:01</t>
  </si>
  <si>
    <t>2018-08-20 06:29:44</t>
  </si>
  <si>
    <t>2018-08-20 06:40:00</t>
  </si>
  <si>
    <t>2018-08-20 06:55:09</t>
  </si>
  <si>
    <t>2018-08-20 07:00:43</t>
  </si>
  <si>
    <t>2018-08-20 07:17:32</t>
  </si>
  <si>
    <t>2018-08-20 07:24:47</t>
  </si>
  <si>
    <t>2018-08-20 07:35:37</t>
  </si>
  <si>
    <t>2018-08-20 07:42:05</t>
  </si>
  <si>
    <t>2018-08-20 07:43:46</t>
  </si>
  <si>
    <t>2018-08-20 07:52:57</t>
  </si>
  <si>
    <t>2018-08-20 08:06:10</t>
  </si>
  <si>
    <t>2018-08-20 08:12:06</t>
  </si>
  <si>
    <t>2018-08-20 08:19:28</t>
  </si>
  <si>
    <t>2018-08-20 08:26:13</t>
  </si>
  <si>
    <t>2018-08-20 08:28:51</t>
  </si>
  <si>
    <t>2018-08-20 08:54:05</t>
  </si>
  <si>
    <t>2018-08-20 09:03:40</t>
  </si>
  <si>
    <t>2018-08-20 09:22:31</t>
  </si>
  <si>
    <t>2018-08-20 09:25:13</t>
  </si>
  <si>
    <t>2018-08-20 09:47:14</t>
  </si>
  <si>
    <t>2018-08-20 09:55:17</t>
  </si>
  <si>
    <t>2018-08-20 09:59:25</t>
  </si>
  <si>
    <t>2018-08-20 10:03:49</t>
  </si>
  <si>
    <t>2018-08-20 10:05:49</t>
  </si>
  <si>
    <t>2018-08-20 10:31:34</t>
  </si>
  <si>
    <t>2018-08-20 10:47:26</t>
  </si>
  <si>
    <t>2018-08-20 10:59:20</t>
  </si>
  <si>
    <t>2018-08-20 11:00:58</t>
  </si>
  <si>
    <t>2018-08-20 11:05:30</t>
  </si>
  <si>
    <t>2018-08-20 11:46:43</t>
  </si>
  <si>
    <t>2018-08-20 12:04:42</t>
  </si>
  <si>
    <t>2018-08-20 12:06:42</t>
  </si>
  <si>
    <t>2018-08-20 12:10:04</t>
  </si>
  <si>
    <t>2018-08-20 12:23:14</t>
  </si>
  <si>
    <t>2018-08-20 12:37:00</t>
  </si>
  <si>
    <t>2018-08-20 12:55:33</t>
  </si>
  <si>
    <t>2018-08-20 13:01:11</t>
  </si>
  <si>
    <t>2018-08-20 13:02:45</t>
  </si>
  <si>
    <t>2018-08-20 13:30:19</t>
  </si>
  <si>
    <t>2018-08-20 14:06:50</t>
  </si>
  <si>
    <t>2018-08-20 14:11:37</t>
  </si>
  <si>
    <t>2018-08-20 14:39:52</t>
  </si>
  <si>
    <t>2018-08-20 15:04:31</t>
  </si>
  <si>
    <t>2018-08-20 15:47:18</t>
  </si>
  <si>
    <t>2018-08-20 16:01:41</t>
  </si>
  <si>
    <t>2018-08-20 16:05:49</t>
  </si>
  <si>
    <t>2018-08-20 16:21:13</t>
  </si>
  <si>
    <t>2018-08-20 16:28:22</t>
  </si>
  <si>
    <t>2018-08-20 16:33:40</t>
  </si>
  <si>
    <t>2018-08-20 16:36:37</t>
  </si>
  <si>
    <t>2018-08-20 16:43:39</t>
  </si>
  <si>
    <t>2018-08-20 17:11:38</t>
  </si>
  <si>
    <t>2018-08-20 17:25:31</t>
  </si>
  <si>
    <t>2018-08-20 17:45:48</t>
  </si>
  <si>
    <t>2018-08-20 17:56:08</t>
  </si>
  <si>
    <t>2018-08-20 18:48:29</t>
  </si>
  <si>
    <t>2018-08-20 18:57:49</t>
  </si>
  <si>
    <t>2018-08-20 19:05:24</t>
  </si>
  <si>
    <t>2018-08-20 19:30:27</t>
  </si>
  <si>
    <t>2018-08-20 20:34:07</t>
  </si>
  <si>
    <t>2018-08-20 21:18:21</t>
  </si>
  <si>
    <t>2018-08-20 21:30:14</t>
  </si>
  <si>
    <t>2018-08-20 21:42:31</t>
  </si>
  <si>
    <t>2018-08-20 21:45:20</t>
  </si>
  <si>
    <t>2018-08-20 21:53:52</t>
  </si>
  <si>
    <t>2018-08-20 21:55:27</t>
  </si>
  <si>
    <t>2018-08-20 21:59:24</t>
  </si>
  <si>
    <t>2018-08-20 22:28:36</t>
  </si>
  <si>
    <t>2018-08-20 22:35:38</t>
  </si>
  <si>
    <t>2018-08-20 23:00:42</t>
  </si>
  <si>
    <t>2018-08-20 23:17:44</t>
  </si>
  <si>
    <t>2018-08-20 23:20:20</t>
  </si>
  <si>
    <t>2018-08-20 23:52:01</t>
  </si>
  <si>
    <t>2018-08-20 23:57:31</t>
  </si>
  <si>
    <t>2018-12-11 01:17:43</t>
  </si>
  <si>
    <t>2018-12-11 04:06:36</t>
  </si>
  <si>
    <t>2018-12-11 23:24:10</t>
  </si>
  <si>
    <t>2018-12-13 04:11:24</t>
  </si>
  <si>
    <t>2018-12-16 13:17:50</t>
  </si>
  <si>
    <t>2018-12-17 00:58:30</t>
  </si>
  <si>
    <t>2018-12-17 01:18:59</t>
  </si>
  <si>
    <t>2018-12-17 03:01:56</t>
  </si>
  <si>
    <t>2018-12-17 03:09:13</t>
  </si>
  <si>
    <t>2018-12-17 04:19:46</t>
  </si>
  <si>
    <t>2018-12-17 05:21:09</t>
  </si>
  <si>
    <t>2018-12-17 07:45:48</t>
  </si>
  <si>
    <t>2018-12-18 07:41:41</t>
  </si>
  <si>
    <t>2018-12-18 08:51:34</t>
  </si>
  <si>
    <t>2018-12-18 15:53:31</t>
  </si>
  <si>
    <t>2018-12-18 17:03:18</t>
  </si>
  <si>
    <t>2018-12-19 09:38:25</t>
  </si>
  <si>
    <t>2018-01-13 01:11:02</t>
  </si>
  <si>
    <t>2018-01-20 17:03:39</t>
  </si>
  <si>
    <t>2018-07-13 05:36:48</t>
  </si>
  <si>
    <t>2018-03-11 02:06:23</t>
  </si>
  <si>
    <t>2018-05-13 06:18:23</t>
  </si>
  <si>
    <t>2018-11-11 05:15:15</t>
  </si>
  <si>
    <t>2018-11-11 17:30:11</t>
  </si>
  <si>
    <t>2018-11-12 00:39:30</t>
  </si>
  <si>
    <t>2018-11-12 22:58:36</t>
  </si>
  <si>
    <t>2018-11-13 14:24:26</t>
  </si>
  <si>
    <t>2018-11-13 17:46:40</t>
  </si>
  <si>
    <t>2018-11-14 00:57:29</t>
  </si>
  <si>
    <t>2018-11-14 05:29:51</t>
  </si>
  <si>
    <t>2018-11-15 12:46:31</t>
  </si>
  <si>
    <t>2018-11-16 08:22:55</t>
  </si>
  <si>
    <t>2018-11-17 05:41:17</t>
  </si>
  <si>
    <t>2018-11-17 07:16:48</t>
  </si>
  <si>
    <t>2018-11-18 00:55:47</t>
  </si>
  <si>
    <t>2018-11-18 06:13:19</t>
  </si>
  <si>
    <t>2018-11-18 18:02:12</t>
  </si>
  <si>
    <t>2018-11-19 05:42:42</t>
  </si>
  <si>
    <t>2018-11-19 18:47:56</t>
  </si>
  <si>
    <t>2018-11-19 20:31:13</t>
  </si>
  <si>
    <t>2018-10-11 12:23:14</t>
  </si>
  <si>
    <t>2018-10-12 17:36:17</t>
  </si>
  <si>
    <t>2018-10-13 02:15:24</t>
  </si>
  <si>
    <t>2018-10-13 06:23:53</t>
  </si>
  <si>
    <t>2018-10-13 09:02:44</t>
  </si>
  <si>
    <t>2018-10-13 09:25:24</t>
  </si>
  <si>
    <t>2018-10-13 10:33:50</t>
  </si>
  <si>
    <t>2018-10-13 14:20:12</t>
  </si>
  <si>
    <t>2018-10-13 23:51:51</t>
  </si>
  <si>
    <t>2018-10-14 14:35:50</t>
  </si>
  <si>
    <t>2018-10-14 15:32:33</t>
  </si>
  <si>
    <t>2018-10-16 07:56:22</t>
  </si>
  <si>
    <t>2018-10-16 10:15:16</t>
  </si>
  <si>
    <t>2018-10-16 10:22:53</t>
  </si>
  <si>
    <t>2018-10-16 23:57:50</t>
  </si>
  <si>
    <t>2018-10-17 07:34:55</t>
  </si>
  <si>
    <t>2018-10-17 14:22:26</t>
  </si>
  <si>
    <t>2018-10-17 15:38:37</t>
  </si>
  <si>
    <t>2018-10-18 01:12:59</t>
  </si>
  <si>
    <t>2018-10-18 13:14:54</t>
  </si>
  <si>
    <t>2018-10-18 15:15:47</t>
  </si>
  <si>
    <t>2018-09-11 02:02:05</t>
  </si>
  <si>
    <t>2018-09-11 02:40:05</t>
  </si>
  <si>
    <t>2018-09-11 03:39:27</t>
  </si>
  <si>
    <t>2018-09-11 03:57:28</t>
  </si>
  <si>
    <t>2018-09-11 05:54:05</t>
  </si>
  <si>
    <t>2018-09-11 08:56:04</t>
  </si>
  <si>
    <t>2018-09-11 09:28:10</t>
  </si>
  <si>
    <t>2018-09-11 09:30:00</t>
  </si>
  <si>
    <t>2018-09-11 13:06:28</t>
  </si>
  <si>
    <t>2018-09-11 13:22:26</t>
  </si>
  <si>
    <t>2018-09-11 17:59:33</t>
  </si>
  <si>
    <t>2018-09-11 18:39:55</t>
  </si>
  <si>
    <t>2018-09-11 19:23:20</t>
  </si>
  <si>
    <t>2018-09-11 22:29:21</t>
  </si>
  <si>
    <t>2018-09-11 23:20:38</t>
  </si>
  <si>
    <t>2018-09-12 21:17:43</t>
  </si>
  <si>
    <t>2018-09-12 21:49:35</t>
  </si>
  <si>
    <t>2018-09-12 22:44:55</t>
  </si>
  <si>
    <t>2018-09-13 01:51:31</t>
  </si>
  <si>
    <t>2018-09-14 00:57:22</t>
  </si>
  <si>
    <t>2018-09-14 03:57:55</t>
  </si>
  <si>
    <t>2018-09-14 04:57:08</t>
  </si>
  <si>
    <t>2018-09-14 05:58:58</t>
  </si>
  <si>
    <t>2018-09-14 06:03:49</t>
  </si>
  <si>
    <t>2018-09-14 16:32:39</t>
  </si>
  <si>
    <t>2018-09-14 16:34:09</t>
  </si>
  <si>
    <t>2018-09-14 20:55:04</t>
  </si>
  <si>
    <t>2018-09-14 22:27:07</t>
  </si>
  <si>
    <t>2018-09-15 11:19:07</t>
  </si>
  <si>
    <t>2018-09-15 23:40:57</t>
  </si>
  <si>
    <t>2018-09-16 15:53:03</t>
  </si>
  <si>
    <t>2018-09-17 17:58:02</t>
  </si>
  <si>
    <t>2018-09-17 18:07:22</t>
  </si>
  <si>
    <t>2018-09-17 22:19:53</t>
  </si>
  <si>
    <t>2018-09-17 23:04:08</t>
  </si>
  <si>
    <t>2018-09-18 07:27:16</t>
  </si>
  <si>
    <t>2018-09-18 07:52:04</t>
  </si>
  <si>
    <t>2018-09-18 16:09:40</t>
  </si>
  <si>
    <t>2018-09-18 18:45:06</t>
  </si>
  <si>
    <t>2018-09-18 21:41:51</t>
  </si>
  <si>
    <t>2018-09-19 02:36:07</t>
  </si>
  <si>
    <t>2018-09-19 09:38:07</t>
  </si>
  <si>
    <t>2018-09-20 05:09:21</t>
  </si>
  <si>
    <t>2018-09-20 11:22:35</t>
  </si>
  <si>
    <t>2018-09-20 14:26:49</t>
  </si>
  <si>
    <t>2018-09-20 17:59:00</t>
  </si>
  <si>
    <t>2018-09-20 18:29:36</t>
  </si>
  <si>
    <t>2018-08-21 01:49:07</t>
  </si>
  <si>
    <t>2018-08-21 02:06:15</t>
  </si>
  <si>
    <t>2018-08-21 02:28:06</t>
  </si>
  <si>
    <t>2018-08-21 02:43:12</t>
  </si>
  <si>
    <t>2018-08-21 03:06:30</t>
  </si>
  <si>
    <t>2018-08-21 05:19:23</t>
  </si>
  <si>
    <t>2018-08-21 05:25:55</t>
  </si>
  <si>
    <t>2018-08-21 05:38:10</t>
  </si>
  <si>
    <t>2018-08-21 05:40:03</t>
  </si>
  <si>
    <t>2018-08-21 05:48:29</t>
  </si>
  <si>
    <t>2018-08-21 06:21:02</t>
  </si>
  <si>
    <t>2018-08-21 07:10:17</t>
  </si>
  <si>
    <t>2018-08-21 08:19:49</t>
  </si>
  <si>
    <t>2018-08-21 09:13:42</t>
  </si>
  <si>
    <t>2018-08-21 09:50:19</t>
  </si>
  <si>
    <t>2018-08-21 10:09:37</t>
  </si>
  <si>
    <t>2018-08-21 10:15:27</t>
  </si>
  <si>
    <t>2018-08-21 10:27:50</t>
  </si>
  <si>
    <t>2018-08-21 10:29:52</t>
  </si>
  <si>
    <t>2018-08-21 10:32:18</t>
  </si>
  <si>
    <t>2018-08-21 11:05:02</t>
  </si>
  <si>
    <t>2018-08-21 11:58:31</t>
  </si>
  <si>
    <t>2018-08-21 13:11:35</t>
  </si>
  <si>
    <t>2018-08-21 13:25:04</t>
  </si>
  <si>
    <t>2018-08-21 13:34:18</t>
  </si>
  <si>
    <t>2018-08-21 14:52:12</t>
  </si>
  <si>
    <t>2018-08-21 15:15:50</t>
  </si>
  <si>
    <t>2018-08-21 16:04:11</t>
  </si>
  <si>
    <t>2018-08-21 16:24:25</t>
  </si>
  <si>
    <t>2018-08-21 16:32:40</t>
  </si>
  <si>
    <t>2018-08-21 17:08:04</t>
  </si>
  <si>
    <t>2018-08-21 17:09:15</t>
  </si>
  <si>
    <t>2018-08-21 18:13:32</t>
  </si>
  <si>
    <t>2018-08-21 18:32:29</t>
  </si>
  <si>
    <t>2018-08-21 18:51:41</t>
  </si>
  <si>
    <t>2018-08-21 19:31:35</t>
  </si>
  <si>
    <t>2018-08-21 19:48:09</t>
  </si>
  <si>
    <t>2018-08-21 19:58:57</t>
  </si>
  <si>
    <t>2018-08-21 20:13:39</t>
  </si>
  <si>
    <t>2018-08-21 20:27:15</t>
  </si>
  <si>
    <t>2018-08-21 20:54:37</t>
  </si>
  <si>
    <t>2018-08-21 22:10:22</t>
  </si>
  <si>
    <t>2018-08-21 22:18:41</t>
  </si>
  <si>
    <t>2018-08-21 22:31:52</t>
  </si>
  <si>
    <t>2018-08-21 23:42:39</t>
  </si>
  <si>
    <t>2018-08-22 01:09:06</t>
  </si>
  <si>
    <t>2018-08-22 01:47:25</t>
  </si>
  <si>
    <t>2018-08-22 03:18:30</t>
  </si>
  <si>
    <t>2018-08-22 03:41:00</t>
  </si>
  <si>
    <t>2018-08-22 04:39:54</t>
  </si>
  <si>
    <t>2018-08-22 05:16:32</t>
  </si>
  <si>
    <t>2018-08-22 06:39:48</t>
  </si>
  <si>
    <t>2018-08-22 07:23:45</t>
  </si>
  <si>
    <t>2018-08-22 07:28:19</t>
  </si>
  <si>
    <t>2018-08-22 08:21:07</t>
  </si>
  <si>
    <t>2018-08-22 08:40:16</t>
  </si>
  <si>
    <t>2018-08-22 09:02:15</t>
  </si>
  <si>
    <t>2018-08-22 09:35:18</t>
  </si>
  <si>
    <t>2018-08-22 09:51:12</t>
  </si>
  <si>
    <t>2018-08-22 12:12:33</t>
  </si>
  <si>
    <t>2018-08-22 15:00:23</t>
  </si>
  <si>
    <t>2018-08-22 20:50:47</t>
  </si>
  <si>
    <t>2018-08-22 21:16:13</t>
  </si>
  <si>
    <t>2018-08-22 22:45:53</t>
  </si>
  <si>
    <t>2018-08-22 23:48:24</t>
  </si>
  <si>
    <t>2018-08-23 04:34:26</t>
  </si>
  <si>
    <t>2018-08-23 05:55:06</t>
  </si>
  <si>
    <t>2018-08-23 06:27:41</t>
  </si>
  <si>
    <t>2018-08-23 10:12:24</t>
  </si>
  <si>
    <t>2018-08-23 10:41:08</t>
  </si>
  <si>
    <t>2018-08-23 12:49:51</t>
  </si>
  <si>
    <t>2018-08-23 13:34:22</t>
  </si>
  <si>
    <t>2018-08-23 13:45:00</t>
  </si>
  <si>
    <t>2018-08-23 14:32:01</t>
  </si>
  <si>
    <t>2018-08-23 14:51:19</t>
  </si>
  <si>
    <t>2018-08-23 15:30:56</t>
  </si>
  <si>
    <t>2018-08-23 16:05:32</t>
  </si>
  <si>
    <t>2018-08-23 17:23:43</t>
  </si>
  <si>
    <t>2018-08-23 17:30:39</t>
  </si>
  <si>
    <t>2018-08-23 18:08:36</t>
  </si>
  <si>
    <t>2018-08-23 18:53:49</t>
  </si>
  <si>
    <t>2018-08-23 18:57:15</t>
  </si>
  <si>
    <t>2018-08-23 20:03:30</t>
  </si>
  <si>
    <t>2018-08-23 20:06:59</t>
  </si>
  <si>
    <t>2018-08-23 20:38:07</t>
  </si>
  <si>
    <t>2018-08-23 21:26:29</t>
  </si>
  <si>
    <t>2018-08-23 23:26:07</t>
  </si>
  <si>
    <t>2018-08-24 06:34:02</t>
  </si>
  <si>
    <t>2018-08-24 07:23:20</t>
  </si>
  <si>
    <t>2018-08-24 07:55:36</t>
  </si>
  <si>
    <t>2018-08-24 08:11:00</t>
  </si>
  <si>
    <t>2018-08-24 08:27:59</t>
  </si>
  <si>
    <t>2018-08-24 09:03:00</t>
  </si>
  <si>
    <t>2018-08-24 15:27:50</t>
  </si>
  <si>
    <t>2018-08-24 22:17:21</t>
  </si>
  <si>
    <t>2018-08-25 04:15:07</t>
  </si>
  <si>
    <t>2018-08-25 04:52:26</t>
  </si>
  <si>
    <t>2018-08-25 05:09:00</t>
  </si>
  <si>
    <t>2018-08-25 05:45:53</t>
  </si>
  <si>
    <t>2018-08-25 05:56:46</t>
  </si>
  <si>
    <t>2018-08-25 06:50:09</t>
  </si>
  <si>
    <t>2018-08-25 08:51:53</t>
  </si>
  <si>
    <t>2018-08-25 10:04:16</t>
  </si>
  <si>
    <t>2018-08-25 10:07:14</t>
  </si>
  <si>
    <t>2018-08-25 10:17:35</t>
  </si>
  <si>
    <t>2018-08-25 10:36:04</t>
  </si>
  <si>
    <t>2018-08-25 11:15:19</t>
  </si>
  <si>
    <t>2018-08-25 11:22:58</t>
  </si>
  <si>
    <t>2018-08-25 12:21:10</t>
  </si>
  <si>
    <t>2018-08-25 12:40:08</t>
  </si>
  <si>
    <t>2018-08-25 13:49:44</t>
  </si>
  <si>
    <t>2018-08-25 14:02:22</t>
  </si>
  <si>
    <t>2018-08-25 14:50:00</t>
  </si>
  <si>
    <t>2018-08-25 16:27:14</t>
  </si>
  <si>
    <t>2018-08-25 22:05:48</t>
  </si>
  <si>
    <t>2018-08-25 22:11:21</t>
  </si>
  <si>
    <t>2018-08-25 22:32:38</t>
  </si>
  <si>
    <t>2018-08-25 22:45:32</t>
  </si>
  <si>
    <t>2018-08-25 22:55:34</t>
  </si>
  <si>
    <t>2018-08-25 23:25:28</t>
  </si>
  <si>
    <t>2018-08-26 00:14:03</t>
  </si>
  <si>
    <t>2018-08-26 01:34:25</t>
  </si>
  <si>
    <t>2018-08-26 02:50:53</t>
  </si>
  <si>
    <t>2018-08-26 05:52:30</t>
  </si>
  <si>
    <t>2018-08-26 06:58:44</t>
  </si>
  <si>
    <t>2018-08-26 07:05:05</t>
  </si>
  <si>
    <t>2018-08-26 11:57:59</t>
  </si>
  <si>
    <t>2018-08-26 14:10:00</t>
  </si>
  <si>
    <t>2018-08-26 14:12:11</t>
  </si>
  <si>
    <t>2018-08-26 18:42:35</t>
  </si>
  <si>
    <t>2018-08-26 18:49:40</t>
  </si>
  <si>
    <t>2018-08-26 19:10:27</t>
  </si>
  <si>
    <t>2018-08-26 19:28:50</t>
  </si>
  <si>
    <t>2018-08-26 19:45:34</t>
  </si>
  <si>
    <t>2018-08-26 19:46:48</t>
  </si>
  <si>
    <t>2018-08-26 19:52:38</t>
  </si>
  <si>
    <t>2018-08-26 20:05:18</t>
  </si>
  <si>
    <t>2018-08-26 20:32:58</t>
  </si>
  <si>
    <t>2018-08-26 22:04:27</t>
  </si>
  <si>
    <t>2018-08-26 22:25:23</t>
  </si>
  <si>
    <t>2018-08-26 22:48:05</t>
  </si>
  <si>
    <t>2018-08-26 22:52:31</t>
  </si>
  <si>
    <t>2018-08-27 03:27:14</t>
  </si>
  <si>
    <t>2018-08-27 04:03:35</t>
  </si>
  <si>
    <t>2018-08-27 04:05:10</t>
  </si>
  <si>
    <t>2018-08-27 04:15:45</t>
  </si>
  <si>
    <t>2018-08-27 04:18:38</t>
  </si>
  <si>
    <t>2018-08-27 04:31:15</t>
  </si>
  <si>
    <t>2018-08-27 04:59:02</t>
  </si>
  <si>
    <t>2018-08-27 05:36:14</t>
  </si>
  <si>
    <t>2018-08-27 06:14:08</t>
  </si>
  <si>
    <t>2018-08-27 07:56:27</t>
  </si>
  <si>
    <t>2018-08-27 08:23:43</t>
  </si>
  <si>
    <t>2018-08-27 14:12:28</t>
  </si>
  <si>
    <t>2018-08-27 14:37:05</t>
  </si>
  <si>
    <t>2018-08-27 17:14:52</t>
  </si>
  <si>
    <t>2018-08-27 18:07:39</t>
  </si>
  <si>
    <t>2018-08-27 18:33:54</t>
  </si>
  <si>
    <t>2018-08-27 19:15:01</t>
  </si>
  <si>
    <t>2018-08-27 20:00:32</t>
  </si>
  <si>
    <t>2018-08-28 03:13:28</t>
  </si>
  <si>
    <t>2018-08-28 10:51:54</t>
  </si>
  <si>
    <t>2018-08-28 13:03:34</t>
  </si>
  <si>
    <t>2018-08-28 13:32:05</t>
  </si>
  <si>
    <t>2018-08-28 13:32:42</t>
  </si>
  <si>
    <t>2018-08-28 14:00:38</t>
  </si>
  <si>
    <t>2018-08-28 17:51:01</t>
  </si>
  <si>
    <t>2018-08-28 19:18:53</t>
  </si>
  <si>
    <t>2018-08-28 20:12:57</t>
  </si>
  <si>
    <t>2018-08-28 20:25:16</t>
  </si>
  <si>
    <t>2018-08-28 20:32:05</t>
  </si>
  <si>
    <t>2018-08-29 05:23:57</t>
  </si>
  <si>
    <t>2018-08-29 06:34:34</t>
  </si>
  <si>
    <t>2018-08-29 12:30:41</t>
  </si>
  <si>
    <t>2018-08-29 16:46:14</t>
  </si>
  <si>
    <t>2018-08-29 19:27:43</t>
  </si>
  <si>
    <t>2018-08-29 19:30:00</t>
  </si>
  <si>
    <t>2018-08-29 23:10:33</t>
  </si>
  <si>
    <t>2018-08-29 23:38:38</t>
  </si>
  <si>
    <t>2018-08-30 09:39:14</t>
  </si>
  <si>
    <t>2018-08-30 13:26:49</t>
  </si>
  <si>
    <t>2018-08-30 13:27:38</t>
  </si>
  <si>
    <t>2018-08-30 18:48:38</t>
  </si>
  <si>
    <t>2018-08-30 19:56:10</t>
  </si>
  <si>
    <t>2018-08-30 21:41:07</t>
  </si>
  <si>
    <t>2018-08-30 23:12:17</t>
  </si>
  <si>
    <t>2018-04-29 17:13:13</t>
  </si>
  <si>
    <t>2018-12-21 10:43:56</t>
  </si>
  <si>
    <t>2018-12-21 11:29:34</t>
  </si>
  <si>
    <t>2018-12-21 11:37:04</t>
  </si>
  <si>
    <t>2018-12-21 11:47:37</t>
  </si>
  <si>
    <t>2018-12-21 15:58:46</t>
  </si>
  <si>
    <t>2018-12-22 01:30:51</t>
  </si>
  <si>
    <t>2018-12-22 03:45:40</t>
  </si>
  <si>
    <t>2018-12-22 05:45:35</t>
  </si>
  <si>
    <t>2018-12-22 05:58:27</t>
  </si>
  <si>
    <t>2018-12-22 07:00:26</t>
  </si>
  <si>
    <t>2018-12-22 09:54:08</t>
  </si>
  <si>
    <t>2018-12-22 23:59:49</t>
  </si>
  <si>
    <t>2018-12-23 17:59:48</t>
  </si>
  <si>
    <t>2018-12-24 02:01:58</t>
  </si>
  <si>
    <t>2018-12-25 08:03:32</t>
  </si>
  <si>
    <t>2018-12-25 22:39:36</t>
  </si>
  <si>
    <t>2018-12-26 00:31:42</t>
  </si>
  <si>
    <t>2018-12-26 00:36:14</t>
  </si>
  <si>
    <t>2018-12-26 00:47:44</t>
  </si>
  <si>
    <t>2018-12-26 02:39:57</t>
  </si>
  <si>
    <t>2018-12-26 02:54:57</t>
  </si>
  <si>
    <t>2018-12-26 08:01:57</t>
  </si>
  <si>
    <t>2018-12-26 10:53:01</t>
  </si>
  <si>
    <t>2018-12-26 12:35:41</t>
  </si>
  <si>
    <t>2018-12-26 13:23:05</t>
  </si>
  <si>
    <t>2018-12-27 04:40:23</t>
  </si>
  <si>
    <t>2018-12-27 05:19:00</t>
  </si>
  <si>
    <t>2018-12-27 07:48:54</t>
  </si>
  <si>
    <t>2018-12-27 11:48:53</t>
  </si>
  <si>
    <t>2018-12-27 12:59:53</t>
  </si>
  <si>
    <t>2018-12-27 15:29:37</t>
  </si>
  <si>
    <t>2018-12-28 07:56:19</t>
  </si>
  <si>
    <t>2018-12-29 02:46:51</t>
  </si>
  <si>
    <t>2018-12-29 16:13:43</t>
  </si>
  <si>
    <t>2018-12-29 23:33:48</t>
  </si>
  <si>
    <t>2018-12-30 21:17:00</t>
  </si>
  <si>
    <t>2018-12-30 23:39:06</t>
  </si>
  <si>
    <t>2018-02-23 11:53:50</t>
  </si>
  <si>
    <t>2018-01-30 08:23:21</t>
  </si>
  <si>
    <t>2018-07-21 16:45:15</t>
  </si>
  <si>
    <t>2018-07-28 23:03:41</t>
  </si>
  <si>
    <t>2018-07-28 23:24:52</t>
  </si>
  <si>
    <t>2018-07-28 23:27:52</t>
  </si>
  <si>
    <t>2018-07-28 23:29:38</t>
  </si>
  <si>
    <t>2018-07-28 23:33:21</t>
  </si>
  <si>
    <t>2018-07-28 23:36:39</t>
  </si>
  <si>
    <t>2018-07-28 23:38:04</t>
  </si>
  <si>
    <t>2018-07-28 23:46:32</t>
  </si>
  <si>
    <t>2018-07-28 23:49:56</t>
  </si>
  <si>
    <t>2018-07-28 23:51:45</t>
  </si>
  <si>
    <t>2018-07-28 23:57:42</t>
  </si>
  <si>
    <t>2018-07-29 00:02:24</t>
  </si>
  <si>
    <t>2018-07-29 00:03:30</t>
  </si>
  <si>
    <t>2018-07-29 00:09:32</t>
  </si>
  <si>
    <t>2018-07-29 00:12:10</t>
  </si>
  <si>
    <t>2018-07-29 00:14:02</t>
  </si>
  <si>
    <t>2018-07-29 00:22:13</t>
  </si>
  <si>
    <t>2018-07-29 00:26:09</t>
  </si>
  <si>
    <t>2018-07-29 00:32:02</t>
  </si>
  <si>
    <t>2018-07-29 00:36:02</t>
  </si>
  <si>
    <t>2018-07-29 00:46:14</t>
  </si>
  <si>
    <t>2018-07-29 00:49:11</t>
  </si>
  <si>
    <t>2018-07-29 00:51:55</t>
  </si>
  <si>
    <t>2018-07-29 00:52:37</t>
  </si>
  <si>
    <t>2018-07-29 00:56:30</t>
  </si>
  <si>
    <t>2018-07-29 01:02:35</t>
  </si>
  <si>
    <t>2018-07-29 01:04:51</t>
  </si>
  <si>
    <t>2018-07-29 01:07:35</t>
  </si>
  <si>
    <t>2018-07-29 01:10:31</t>
  </si>
  <si>
    <t>2018-07-29 01:12:13</t>
  </si>
  <si>
    <t>2018-07-29 01:14:20</t>
  </si>
  <si>
    <t>2018-07-29 01:17:07</t>
  </si>
  <si>
    <t>2018-07-29 01:19:51</t>
  </si>
  <si>
    <t>2018-07-29 01:22:53</t>
  </si>
  <si>
    <t>2018-07-29 01:26:13</t>
  </si>
  <si>
    <t>2018-07-29 01:29:27</t>
  </si>
  <si>
    <t>2018-07-29 01:30:55</t>
  </si>
  <si>
    <t>2018-07-29 01:34:07</t>
  </si>
  <si>
    <t>2018-07-29 01:39:09</t>
  </si>
  <si>
    <t>2018-07-29 01:43:14</t>
  </si>
  <si>
    <t>2018-07-29 01:53:16</t>
  </si>
  <si>
    <t>2018-07-29 01:54:29</t>
  </si>
  <si>
    <t>2018-07-29 01:55:31</t>
  </si>
  <si>
    <t>2018-07-29 02:04:58</t>
  </si>
  <si>
    <t>2018-07-29 02:06:30</t>
  </si>
  <si>
    <t>2018-07-29 02:07:39</t>
  </si>
  <si>
    <t>2018-07-29 02:13:34</t>
  </si>
  <si>
    <t>2018-07-29 02:16:23</t>
  </si>
  <si>
    <t>2018-07-29 02:29:53</t>
  </si>
  <si>
    <t>2018-07-29 02:33:44</t>
  </si>
  <si>
    <t>2018-07-29 02:37:01</t>
  </si>
  <si>
    <t>2018-07-29 02:41:00</t>
  </si>
  <si>
    <t>2018-07-29 02:43:19</t>
  </si>
  <si>
    <t>2018-07-29 02:48:17</t>
  </si>
  <si>
    <t>2018-07-29 02:50:57</t>
  </si>
  <si>
    <t>2018-07-29 02:53:24</t>
  </si>
  <si>
    <t>2018-07-29 02:56:07</t>
  </si>
  <si>
    <t>2018-07-29 02:56:08</t>
  </si>
  <si>
    <t>2018-07-29 03:14:39</t>
  </si>
  <si>
    <t>2018-07-29 03:17:54</t>
  </si>
  <si>
    <t>2018-07-29 03:27:34</t>
  </si>
  <si>
    <t>2018-07-29 03:31:26</t>
  </si>
  <si>
    <t>2018-07-29 03:33:05</t>
  </si>
  <si>
    <t>2018-07-29 03:35:34</t>
  </si>
  <si>
    <t>2018-07-29 03:38:08</t>
  </si>
  <si>
    <t>2018-07-29 03:40:40</t>
  </si>
  <si>
    <t>2018-07-29 03:53:35</t>
  </si>
  <si>
    <t>2018-07-29 03:57:14</t>
  </si>
  <si>
    <t>2018-07-29 04:01:00</t>
  </si>
  <si>
    <t>2018-07-29 04:02:03</t>
  </si>
  <si>
    <t>2018-07-29 04:03:52</t>
  </si>
  <si>
    <t>2018-07-29 04:06:35</t>
  </si>
  <si>
    <t>2018-07-29 04:16:20</t>
  </si>
  <si>
    <t>2018-07-29 04:21:02</t>
  </si>
  <si>
    <t>2018-07-29 04:27:17</t>
  </si>
  <si>
    <t>2018-07-29 04:28:00</t>
  </si>
  <si>
    <t>2018-07-29 04:30:02</t>
  </si>
  <si>
    <t>2018-07-29 04:32:35</t>
  </si>
  <si>
    <t>2018-07-29 04:34:31</t>
  </si>
  <si>
    <t>2018-07-29 04:35:47</t>
  </si>
  <si>
    <t>2018-07-29 04:42:40</t>
  </si>
  <si>
    <t>2018-07-29 04:45:04</t>
  </si>
  <si>
    <t>2018-07-29 04:47:31</t>
  </si>
  <si>
    <t>2018-07-29 04:49:34</t>
  </si>
  <si>
    <t>2018-07-29 04:51:44</t>
  </si>
  <si>
    <t>2018-07-29 04:55:29</t>
  </si>
  <si>
    <t>2018-07-29 04:57:12</t>
  </si>
  <si>
    <t>2018-07-29 05:00:54</t>
  </si>
  <si>
    <t>2018-07-29 05:03:29</t>
  </si>
  <si>
    <t>2018-07-29 05:04:34</t>
  </si>
  <si>
    <t>2018-07-29 05:24:42</t>
  </si>
  <si>
    <t>2018-07-29 05:29:07</t>
  </si>
  <si>
    <t>2018-07-29 05:38:04</t>
  </si>
  <si>
    <t>2018-07-29 05:39:29</t>
  </si>
  <si>
    <t>2018-07-29 05:43:16</t>
  </si>
  <si>
    <t>2018-07-29 05:49:12</t>
  </si>
  <si>
    <t>2018-07-29 05:58:27</t>
  </si>
  <si>
    <t>2018-07-29 06:11:51</t>
  </si>
  <si>
    <t>2018-07-29 06:25:17</t>
  </si>
  <si>
    <t>2018-07-29 06:32:39</t>
  </si>
  <si>
    <t>2018-07-29 06:39:16</t>
  </si>
  <si>
    <t>2018-07-29 06:48:31</t>
  </si>
  <si>
    <t>2018-07-29 06:52:09</t>
  </si>
  <si>
    <t>2018-07-29 07:19:14</t>
  </si>
  <si>
    <t>2018-07-29 07:24:46</t>
  </si>
  <si>
    <t>2018-07-29 07:31:27</t>
  </si>
  <si>
    <t>2018-07-29 07:39:05</t>
  </si>
  <si>
    <t>2018-07-29 07:43:19</t>
  </si>
  <si>
    <t>2018-07-29 07:48:07</t>
  </si>
  <si>
    <t>2018-07-29 07:52:09</t>
  </si>
  <si>
    <t>2018-07-29 07:54:10</t>
  </si>
  <si>
    <t>2018-07-29 07:57:27</t>
  </si>
  <si>
    <t>2018-07-29 08:01:14</t>
  </si>
  <si>
    <t>2018-07-29 08:06:29</t>
  </si>
  <si>
    <t>2018-07-29 08:17:33</t>
  </si>
  <si>
    <t>2018-07-29 08:35:44</t>
  </si>
  <si>
    <t>2018-07-29 08:38:36</t>
  </si>
  <si>
    <t>2018-07-29 08:46:20</t>
  </si>
  <si>
    <t>2018-07-29 08:54:23</t>
  </si>
  <si>
    <t>2018-07-29 09:09:43</t>
  </si>
  <si>
    <t>2018-07-29 09:14:21</t>
  </si>
  <si>
    <t>2018-07-29 09:17:21</t>
  </si>
  <si>
    <t>2018-07-29 09:28:43</t>
  </si>
  <si>
    <t>2018-07-29 09:29:57</t>
  </si>
  <si>
    <t>2018-07-29 09:41:19</t>
  </si>
  <si>
    <t>2018-07-29 09:42:21</t>
  </si>
  <si>
    <t>2018-07-29 09:45:03</t>
  </si>
  <si>
    <t>2018-07-29 09:58:28</t>
  </si>
  <si>
    <t>2018-07-29 10:10:42</t>
  </si>
  <si>
    <t>2018-07-29 10:13:25</t>
  </si>
  <si>
    <t>2018-07-29 10:22:12</t>
  </si>
  <si>
    <t>2018-07-29 10:22:54</t>
  </si>
  <si>
    <t>2018-07-29 10:28:56</t>
  </si>
  <si>
    <t>2018-07-29 10:29:38</t>
  </si>
  <si>
    <t>2018-07-29 10:30:28</t>
  </si>
  <si>
    <t>2018-07-29 10:41:02</t>
  </si>
  <si>
    <t>2018-07-29 10:43:24</t>
  </si>
  <si>
    <t>2018-07-29 10:46:17</t>
  </si>
  <si>
    <t>2018-07-29 10:48:21</t>
  </si>
  <si>
    <t>2018-07-29 10:49:24</t>
  </si>
  <si>
    <t>2018-07-29 10:57:38</t>
  </si>
  <si>
    <t>2018-07-29 11:00:38</t>
  </si>
  <si>
    <t>2018-07-29 11:05:26</t>
  </si>
  <si>
    <t>2018-07-29 11:09:54</t>
  </si>
  <si>
    <t>2018-07-29 11:19:42</t>
  </si>
  <si>
    <t>2018-07-29 11:20:59</t>
  </si>
  <si>
    <t>2018-07-29 11:27:15</t>
  </si>
  <si>
    <t>2018-07-29 11:31:19</t>
  </si>
  <si>
    <t>2018-07-29 11:31:55</t>
  </si>
  <si>
    <t>2018-07-29 11:32:39</t>
  </si>
  <si>
    <t>2018-07-29 11:36:07</t>
  </si>
  <si>
    <t>2018-07-29 11:45:30</t>
  </si>
  <si>
    <t>2018-07-29 11:50:20</t>
  </si>
  <si>
    <t>2018-07-29 11:52:21</t>
  </si>
  <si>
    <t>2018-07-29 11:57:22</t>
  </si>
  <si>
    <t>2018-07-29 12:14:40</t>
  </si>
  <si>
    <t>2018-07-29 12:27:53</t>
  </si>
  <si>
    <t>2018-07-29 12:29:35</t>
  </si>
  <si>
    <t>2018-07-29 12:35:17</t>
  </si>
  <si>
    <t>2018-07-29 12:40:03</t>
  </si>
  <si>
    <t>2018-07-29 12:44:46</t>
  </si>
  <si>
    <t>2018-07-29 12:50:11</t>
  </si>
  <si>
    <t>2018-07-29 12:51:26</t>
  </si>
  <si>
    <t>2018-07-29 12:53:05</t>
  </si>
  <si>
    <t>2018-07-29 12:54:28</t>
  </si>
  <si>
    <t>2018-07-29 12:56:00</t>
  </si>
  <si>
    <t>2018-07-29 12:58:07</t>
  </si>
  <si>
    <t>2018-07-29 12:59:01</t>
  </si>
  <si>
    <t>2018-07-29 13:03:51</t>
  </si>
  <si>
    <t>2018-07-29 13:06:04</t>
  </si>
  <si>
    <t>2018-07-29 13:10:17</t>
  </si>
  <si>
    <t>2018-07-29 13:13:11</t>
  </si>
  <si>
    <t>2018-07-29 13:15:45</t>
  </si>
  <si>
    <t>2018-07-29 13:20:04</t>
  </si>
  <si>
    <t>2018-07-29 13:20:25</t>
  </si>
  <si>
    <t>2018-07-29 13:23:24</t>
  </si>
  <si>
    <t>2018-07-29 13:34:35</t>
  </si>
  <si>
    <t>2018-07-29 13:38:45</t>
  </si>
  <si>
    <t>2018-07-29 13:41:26</t>
  </si>
  <si>
    <t>2018-07-29 13:42:32</t>
  </si>
  <si>
    <t>2018-07-29 13:46:49</t>
  </si>
  <si>
    <t>2018-07-29 13:48:32</t>
  </si>
  <si>
    <t>2018-07-29 14:00:21</t>
  </si>
  <si>
    <t>2018-07-29 14:10:19</t>
  </si>
  <si>
    <t>2018-07-29 14:10:45</t>
  </si>
  <si>
    <t>2018-07-29 14:21:04</t>
  </si>
  <si>
    <t>2018-07-29 14:21:35</t>
  </si>
  <si>
    <t>2018-07-29 14:22:23</t>
  </si>
  <si>
    <t>2018-07-29 14:27:54</t>
  </si>
  <si>
    <t>2018-07-29 14:32:57</t>
  </si>
  <si>
    <t>2018-07-29 14:46:29</t>
  </si>
  <si>
    <t>2018-07-29 14:48:13</t>
  </si>
  <si>
    <t>2018-07-29 14:59:04</t>
  </si>
  <si>
    <t>2018-07-29 15:00:15</t>
  </si>
  <si>
    <t>2018-07-29 15:08:04</t>
  </si>
  <si>
    <t>2018-07-29 15:13:25</t>
  </si>
  <si>
    <t>2018-07-29 15:15:09</t>
  </si>
  <si>
    <t>2018-07-29 15:26:52</t>
  </si>
  <si>
    <t>2018-07-29 15:33:59</t>
  </si>
  <si>
    <t>2018-07-29 15:36:37</t>
  </si>
  <si>
    <t>2018-07-29 15:39:20</t>
  </si>
  <si>
    <t>2018-07-29 15:46:53</t>
  </si>
  <si>
    <t>2018-07-29 15:54:37</t>
  </si>
  <si>
    <t>2018-07-29 15:57:18</t>
  </si>
  <si>
    <t>2018-07-29 16:04:46</t>
  </si>
  <si>
    <t>2018-07-29 16:10:58</t>
  </si>
  <si>
    <t>2018-07-29 16:14:16</t>
  </si>
  <si>
    <t>2018-07-29 16:17:26</t>
  </si>
  <si>
    <t>2018-07-29 16:42:27</t>
  </si>
  <si>
    <t>2018-07-29 17:05:22</t>
  </si>
  <si>
    <t>2018-07-29 17:23:26</t>
  </si>
  <si>
    <t>2018-07-29 17:43:48</t>
  </si>
  <si>
    <t>2018-07-29 17:50:42</t>
  </si>
  <si>
    <t>2018-07-29 17:52:46</t>
  </si>
  <si>
    <t>2018-07-29 17:55:42</t>
  </si>
  <si>
    <t>2018-07-29 18:07:13</t>
  </si>
  <si>
    <t>2018-07-29 18:07:57</t>
  </si>
  <si>
    <t>2018-07-29 18:42:11</t>
  </si>
  <si>
    <t>2018-07-29 18:49:30</t>
  </si>
  <si>
    <t>2018-07-29 18:58:28</t>
  </si>
  <si>
    <t>2018-07-29 19:20:28</t>
  </si>
  <si>
    <t>2018-07-29 19:21:15</t>
  </si>
  <si>
    <t>2018-07-29 19:48:26</t>
  </si>
  <si>
    <t>2018-07-29 20:09:46</t>
  </si>
  <si>
    <t>2018-07-29 20:25:01</t>
  </si>
  <si>
    <t>2018-07-29 20:26:57</t>
  </si>
  <si>
    <t>2018-07-29 20:34:04</t>
  </si>
  <si>
    <t>2018-07-29 20:35:50</t>
  </si>
  <si>
    <t>2018-07-29 20:45:06</t>
  </si>
  <si>
    <t>2018-07-29 20:47:42</t>
  </si>
  <si>
    <t>2018-07-29 20:49:18</t>
  </si>
  <si>
    <t>2018-07-29 21:00:33</t>
  </si>
  <si>
    <t>2018-07-29 21:10:17</t>
  </si>
  <si>
    <t>2018-07-29 21:22:32</t>
  </si>
  <si>
    <t>2018-07-29 21:30:20</t>
  </si>
  <si>
    <t>2018-07-29 21:32:08</t>
  </si>
  <si>
    <t>2018-07-29 21:39:17</t>
  </si>
  <si>
    <t>2018-07-29 21:48:34</t>
  </si>
  <si>
    <t>2018-07-29 22:06:56</t>
  </si>
  <si>
    <t>2018-07-29 22:09:23</t>
  </si>
  <si>
    <t>2018-07-29 22:14:54</t>
  </si>
  <si>
    <t>2018-07-29 22:18:10</t>
  </si>
  <si>
    <t>2018-07-29 22:23:07</t>
  </si>
  <si>
    <t>2018-07-29 22:34:06</t>
  </si>
  <si>
    <t>2018-07-29 22:37:07</t>
  </si>
  <si>
    <t>2018-07-29 22:50:48</t>
  </si>
  <si>
    <t>2018-07-29 23:08:14</t>
  </si>
  <si>
    <t>2018-07-29 23:30:37</t>
  </si>
  <si>
    <t>2018-07-29 23:35:03</t>
  </si>
  <si>
    <t>2018-07-29 23:52:01</t>
  </si>
  <si>
    <t>2018-07-29 23:56:35</t>
  </si>
  <si>
    <t>2018-07-30 00:38:13</t>
  </si>
  <si>
    <t>2018-07-30 00:42:47</t>
  </si>
  <si>
    <t>2018-07-30 00:53:50</t>
  </si>
  <si>
    <t>2018-07-30 00:56:40</t>
  </si>
  <si>
    <t>2018-07-30 01:57:43</t>
  </si>
  <si>
    <t>2018-07-30 02:12:53</t>
  </si>
  <si>
    <t>2018-07-30 02:18:18</t>
  </si>
  <si>
    <t>2018-07-30 02:26:08</t>
  </si>
  <si>
    <t>2018-07-30 02:33:35</t>
  </si>
  <si>
    <t>2018-07-30 02:41:16</t>
  </si>
  <si>
    <t>2018-07-30 02:55:59</t>
  </si>
  <si>
    <t>2018-07-30 03:57:35</t>
  </si>
  <si>
    <t>2018-07-30 05:16:45</t>
  </si>
  <si>
    <t>2018-07-30 05:42:06</t>
  </si>
  <si>
    <t>2018-07-30 05:48:24</t>
  </si>
  <si>
    <t>2018-07-30 06:06:40</t>
  </si>
  <si>
    <t>2018-07-30 06:14:28</t>
  </si>
  <si>
    <t>2018-07-30 06:35:28</t>
  </si>
  <si>
    <t>2018-07-30 06:51:27</t>
  </si>
  <si>
    <t>2018-07-30 06:53:50</t>
  </si>
  <si>
    <t>2018-07-30 06:56:11</t>
  </si>
  <si>
    <t>2018-07-30 07:23:37</t>
  </si>
  <si>
    <t>2018-07-30 07:39:44</t>
  </si>
  <si>
    <t>2018-07-30 07:49:02</t>
  </si>
  <si>
    <t>2018-07-30 07:58:09</t>
  </si>
  <si>
    <t>2018-07-30 07:59:25</t>
  </si>
  <si>
    <t>2018-07-30 08:29:02</t>
  </si>
  <si>
    <t>2018-07-30 08:46:50</t>
  </si>
  <si>
    <t>2018-07-30 10:02:27</t>
  </si>
  <si>
    <t>2018-07-30 10:17:21</t>
  </si>
  <si>
    <t>2018-07-30 10:55:48</t>
  </si>
  <si>
    <t>2018-07-30 12:19:47</t>
  </si>
  <si>
    <t>2018-07-30 13:03:02</t>
  </si>
  <si>
    <t>2018-07-30 13:04:40</t>
  </si>
  <si>
    <t>2018-07-30 13:13:05</t>
  </si>
  <si>
    <t>2018-07-30 13:40:26</t>
  </si>
  <si>
    <t>2018-07-30 13:42:37</t>
  </si>
  <si>
    <t>2018-07-30 14:03:11</t>
  </si>
  <si>
    <t>2018-07-30 14:07:15</t>
  </si>
  <si>
    <t>2018-07-30 14:45:43</t>
  </si>
  <si>
    <t>2018-07-30 15:06:41</t>
  </si>
  <si>
    <t>2018-07-30 15:13:41</t>
  </si>
  <si>
    <t>2018-07-30 15:17:24</t>
  </si>
  <si>
    <t>2018-07-30 15:35:17</t>
  </si>
  <si>
    <t>2018-07-30 16:20:52</t>
  </si>
  <si>
    <t>2018-07-30 16:22:59</t>
  </si>
  <si>
    <t>2018-07-30 16:27:09</t>
  </si>
  <si>
    <t>2018-07-30 16:30:57</t>
  </si>
  <si>
    <t>2018-07-30 16:49:32</t>
  </si>
  <si>
    <t>2018-07-30 16:51:06</t>
  </si>
  <si>
    <t>2018-07-30 16:59:26</t>
  </si>
  <si>
    <t>2018-07-30 17:10:55</t>
  </si>
  <si>
    <t>2018-07-30 18:03:23</t>
  </si>
  <si>
    <t>2018-07-30 18:12:59</t>
  </si>
  <si>
    <t>2018-07-30 18:32:14</t>
  </si>
  <si>
    <t>2018-07-30 18:37:00</t>
  </si>
  <si>
    <t>2018-07-30 18:43:07</t>
  </si>
  <si>
    <t>2018-07-30 19:07:54</t>
  </si>
  <si>
    <t>2018-07-30 19:12:21</t>
  </si>
  <si>
    <t>2018-07-30 19:38:28</t>
  </si>
  <si>
    <t>2018-07-30 19:41:30</t>
  </si>
  <si>
    <t>2018-07-30 19:59:34</t>
  </si>
  <si>
    <t>2018-07-30 20:04:58</t>
  </si>
  <si>
    <t>2018-07-30 20:06:55</t>
  </si>
  <si>
    <t>2018-07-30 20:10:46</t>
  </si>
  <si>
    <t>2018-07-30 20:31:16</t>
  </si>
  <si>
    <t>2018-07-30 20:49:11</t>
  </si>
  <si>
    <t>2018-07-30 21:27:09</t>
  </si>
  <si>
    <t>2018-07-30 21:30:45</t>
  </si>
  <si>
    <t>2018-07-30 21:57:25</t>
  </si>
  <si>
    <t>2018-07-30 22:02:17</t>
  </si>
  <si>
    <t>2018-07-30 22:43:03</t>
  </si>
  <si>
    <t>2018-07-30 23:04:22</t>
  </si>
  <si>
    <t>2018-07-30 23:18:31</t>
  </si>
  <si>
    <t>2018-07-30 23:27:06</t>
  </si>
  <si>
    <t>2018-06-27 21:21:16</t>
  </si>
  <si>
    <t>2018-06-27 21:37:44</t>
  </si>
  <si>
    <t>2018-03-28 12:42:37</t>
  </si>
  <si>
    <t>2018-03-28 17:47:43</t>
  </si>
  <si>
    <t>2018-11-21 03:49:37</t>
  </si>
  <si>
    <t>2018-11-21 16:13:07</t>
  </si>
  <si>
    <t>2018-11-21 16:45:54</t>
  </si>
  <si>
    <t>2018-11-21 17:05:58</t>
  </si>
  <si>
    <t>2018-11-21 20:51:14</t>
  </si>
  <si>
    <t>2018-11-22 08:28:48</t>
  </si>
  <si>
    <t>2018-11-23 17:44:23</t>
  </si>
  <si>
    <t>2018-11-26 04:23:42</t>
  </si>
  <si>
    <t>2018-11-26 07:52:07</t>
  </si>
  <si>
    <t>2018-11-26 08:15:33</t>
  </si>
  <si>
    <t>2018-11-26 10:46:13</t>
  </si>
  <si>
    <t>2018-11-26 10:53:50</t>
  </si>
  <si>
    <t>2018-11-26 11:32:50</t>
  </si>
  <si>
    <t>2018-11-26 14:39:16</t>
  </si>
  <si>
    <t>2018-11-27 15:12:25</t>
  </si>
  <si>
    <t>2018-11-27 18:30:50</t>
  </si>
  <si>
    <t>2018-11-28 11:35:24</t>
  </si>
  <si>
    <t>2018-11-29 02:53:34</t>
  </si>
  <si>
    <t>2018-11-29 05:25:52</t>
  </si>
  <si>
    <t>2018-11-30 18:10:18</t>
  </si>
  <si>
    <t>2018-10-21 06:19:55</t>
  </si>
  <si>
    <t>2018-10-22 15:14:55</t>
  </si>
  <si>
    <t>2018-10-23 21:52:58</t>
  </si>
  <si>
    <t>2018-10-24 04:08:51</t>
  </si>
  <si>
    <t>2018-10-24 20:25:45</t>
  </si>
  <si>
    <t>2018-10-25 20:20:51</t>
  </si>
  <si>
    <t>2018-10-26 11:06:24</t>
  </si>
  <si>
    <t>2018-10-27 09:30:37</t>
  </si>
  <si>
    <t>2018-10-27 13:31:41</t>
  </si>
  <si>
    <t>2018-10-28 06:10:51</t>
  </si>
  <si>
    <t>2018-10-29 06:43:15</t>
  </si>
  <si>
    <t>2018-10-30 02:44:54</t>
  </si>
  <si>
    <t>2018-09-21 01:14:00</t>
  </si>
  <si>
    <t>2018-09-21 07:54:35</t>
  </si>
  <si>
    <t>2018-09-21 14:43:28</t>
  </si>
  <si>
    <t>2018-09-21 16:51:13</t>
  </si>
  <si>
    <t>2018-09-21 18:28:40</t>
  </si>
  <si>
    <t>2018-09-21 19:19:51</t>
  </si>
  <si>
    <t>2018-09-22 07:25:27</t>
  </si>
  <si>
    <t>2018-09-22 09:32:28</t>
  </si>
  <si>
    <t>2018-09-22 12:18:57</t>
  </si>
  <si>
    <t>2018-09-22 17:43:23</t>
  </si>
  <si>
    <t>2018-09-23 02:39:37</t>
  </si>
  <si>
    <t>2018-09-23 07:01:42</t>
  </si>
  <si>
    <t>2018-09-23 14:01:28</t>
  </si>
  <si>
    <t>2018-09-23 18:45:17</t>
  </si>
  <si>
    <t>2018-09-23 23:30:22</t>
  </si>
  <si>
    <t>2018-09-24 01:41:32</t>
  </si>
  <si>
    <t>2018-09-24 01:55:23</t>
  </si>
  <si>
    <t>2018-09-24 05:18:36</t>
  </si>
  <si>
    <t>2018-09-24 07:54:49</t>
  </si>
  <si>
    <t>2018-09-24 13:50:42</t>
  </si>
  <si>
    <t>2018-09-24 22:18:06</t>
  </si>
  <si>
    <t>2018-09-25 03:52:21</t>
  </si>
  <si>
    <t>2018-09-25 07:27:06</t>
  </si>
  <si>
    <t>2018-09-25 09:24:38</t>
  </si>
  <si>
    <t>2018-09-26 02:54:40</t>
  </si>
  <si>
    <t>2018-09-26 04:24:52</t>
  </si>
  <si>
    <t>2018-09-26 16:48:52</t>
  </si>
  <si>
    <t>2018-09-27 10:14:53</t>
  </si>
  <si>
    <t>2018-09-27 10:36:26</t>
  </si>
  <si>
    <t>2018-09-27 11:59:52</t>
  </si>
  <si>
    <t>2018-09-28 00:01:34</t>
  </si>
  <si>
    <t>2018-09-28 00:30:55</t>
  </si>
  <si>
    <t>2018-09-29 03:53:54</t>
  </si>
  <si>
    <t>2018-09-30 17:04:55</t>
  </si>
  <si>
    <t>2017-04-05 17:51:44</t>
  </si>
  <si>
    <t>2017-12-06 02:30:39</t>
  </si>
  <si>
    <t>2017-12-07 09:25:32</t>
  </si>
  <si>
    <t>2017-01-07 15:51:00</t>
  </si>
  <si>
    <t>2017-07-01 14:03:19</t>
  </si>
  <si>
    <t>2017-09-01 04:20:11</t>
  </si>
  <si>
    <t>2017-09-01 16:39:27</t>
  </si>
  <si>
    <t>2017-12-13 22:47:18</t>
  </si>
  <si>
    <t>2017-02-14 06:55:15</t>
  </si>
  <si>
    <t>2017-02-19 14:51:20</t>
  </si>
  <si>
    <t>2017-02-20 07:42:47</t>
  </si>
  <si>
    <t>2017-07-14 14:06:08</t>
  </si>
  <si>
    <t>2017-03-11 17:06:03</t>
  </si>
  <si>
    <t>2017-03-15 16:39:13</t>
  </si>
  <si>
    <t>2017-05-12 02:32:11</t>
  </si>
  <si>
    <t>2017-11-12 22:11:57</t>
  </si>
  <si>
    <t>2017-11-13 17:09:18</t>
  </si>
  <si>
    <t>2017-10-16 18:58:09</t>
  </si>
  <si>
    <t>2017-10-20 16:07:52</t>
  </si>
  <si>
    <t>2017-04-21 10:48:11</t>
  </si>
  <si>
    <t>2017-04-26 10:08:28</t>
  </si>
  <si>
    <t>2017-06-23 09:19:29</t>
  </si>
  <si>
    <t>2017-11-27 15:58:40</t>
  </si>
  <si>
    <t>2017-11-28 03:55:26</t>
  </si>
  <si>
    <t>2017-09-21 05:03:14</t>
  </si>
  <si>
    <t>2016-04-07 22:54:52</t>
  </si>
  <si>
    <t>2016-04-10 18:13:37</t>
  </si>
  <si>
    <t>2016-12-01 23:17:46</t>
  </si>
  <si>
    <t>2016-12-02 07:44:34</t>
  </si>
  <si>
    <t>2016-01-07 01:13:36</t>
  </si>
  <si>
    <t>2016-05-01 14:15:33</t>
  </si>
  <si>
    <t>2016-10-03 04:21:19</t>
  </si>
  <si>
    <t>2016-09-03 11:36:38</t>
  </si>
  <si>
    <t>2016-08-11 08:53:07</t>
  </si>
  <si>
    <t>2016-08-18 21:03:36</t>
  </si>
  <si>
    <t>2016-04-18 03:26:00</t>
  </si>
  <si>
    <t>2016-12-18 05:42:52</t>
  </si>
  <si>
    <t>2016-12-19 07:04:15</t>
  </si>
  <si>
    <t>2016-02-13 00:44:11</t>
  </si>
  <si>
    <t>2016-02-15 17:39:35</t>
  </si>
  <si>
    <t>2016-01-14 19:28:14</t>
  </si>
  <si>
    <t>2016-01-15 22:05:06</t>
  </si>
  <si>
    <t>2016-01-20 08:10:42</t>
  </si>
  <si>
    <t>2016-07-11 07:44:26</t>
  </si>
  <si>
    <t>2016-07-14 09:21:01</t>
  </si>
  <si>
    <t>2016-06-16 06:38:16</t>
  </si>
  <si>
    <t>2016-11-13 04:01:13</t>
  </si>
  <si>
    <t>2016-10-19 07:54:18</t>
  </si>
  <si>
    <t>2016-10-20 22:42:48</t>
  </si>
  <si>
    <t>2016-08-24 22:46:03</t>
  </si>
  <si>
    <t>2016-08-28 16:46:58</t>
  </si>
  <si>
    <t>2016-02-29 09:33:02</t>
  </si>
  <si>
    <t>2016-02-29 17:11:53</t>
  </si>
  <si>
    <t>2016-07-29 09:55:36</t>
  </si>
  <si>
    <t>2016-06-25 04:18:25</t>
  </si>
  <si>
    <t>2016-03-30 00:00:53</t>
  </si>
  <si>
    <t>2016-11-22 22:51:17</t>
  </si>
  <si>
    <t>2016-11-23 16:21:33</t>
  </si>
  <si>
    <t>2016-10-28 03:11:23</t>
  </si>
  <si>
    <t>2016-10-29 09:02:45</t>
  </si>
  <si>
    <t>2015-12-07 01:45:17</t>
  </si>
  <si>
    <t>2015-12-09 11:34:18</t>
  </si>
  <si>
    <t>2015-02-03 14:41:28</t>
  </si>
  <si>
    <t>2015-07-01 11:21:00</t>
  </si>
  <si>
    <t>2015-06-02 15:29:51</t>
  </si>
  <si>
    <t>2015-06-04 19:11:02</t>
  </si>
  <si>
    <t>2015-03-01 05:24:14</t>
  </si>
  <si>
    <t>2015-05-02 18:43:12</t>
  </si>
  <si>
    <t>2015-05-04 10:21:23</t>
  </si>
  <si>
    <t>2015-05-04 10:54:18</t>
  </si>
  <si>
    <t>2015-05-04 19:02:24</t>
  </si>
  <si>
    <t>2015-05-05 18:41:23</t>
  </si>
  <si>
    <t>2015-05-06 05:10:52</t>
  </si>
  <si>
    <t>2015-11-03 15:50:25</t>
  </si>
  <si>
    <t>2015-09-03 05:54:21</t>
  </si>
  <si>
    <t>2015-09-08 13:26:31</t>
  </si>
  <si>
    <t>2015-09-09 16:51:53</t>
  </si>
  <si>
    <t>2015-04-15 23:14:57</t>
  </si>
  <si>
    <t>2015-04-16 02:50:10</t>
  </si>
  <si>
    <t>2015-04-16 09:41:09</t>
  </si>
  <si>
    <t>2015-02-12 19:16:01</t>
  </si>
  <si>
    <t>2015-01-13 21:09:43</t>
  </si>
  <si>
    <t>2015-01-18 18:29:04</t>
  </si>
  <si>
    <t>2015-01-19 01:36:59</t>
  </si>
  <si>
    <t>2015-07-12 15:22:18</t>
  </si>
  <si>
    <t>2015-07-15 17:42:09</t>
  </si>
  <si>
    <t>2015-03-16 07:56:07</t>
  </si>
  <si>
    <t>2015-05-18 20:43:19</t>
  </si>
  <si>
    <t>2015-05-19 15:40:52</t>
  </si>
  <si>
    <t>2015-10-13 02:41:36</t>
  </si>
  <si>
    <t>2015-09-20 13:14:53</t>
  </si>
  <si>
    <t>laporan_data_gempa-11-21 november.xlsx</t>
  </si>
  <si>
    <t>2015-11-13 21:47:53</t>
  </si>
  <si>
    <t>2015-11-14 01:33:15</t>
  </si>
  <si>
    <t>2015-11-14 01:34:23</t>
  </si>
  <si>
    <t>2015-11-17 23:16:42</t>
  </si>
  <si>
    <t>2015-08-22 18:42:34</t>
  </si>
  <si>
    <t>laporan_data_gempa-21-30 desmber.xlsx</t>
  </si>
  <si>
    <t>2015-12-27 10:51:16</t>
  </si>
  <si>
    <t>2015-01-22 09:44:32</t>
  </si>
  <si>
    <t>2015-06-21 04:39:06</t>
  </si>
  <si>
    <t>2015-06-28 11:37:42</t>
  </si>
  <si>
    <t>2015-05-21 12:46:35</t>
  </si>
  <si>
    <t>2015-05-25 23:08:19</t>
  </si>
  <si>
    <t>2015-11-24 21:42:21</t>
  </si>
  <si>
    <t>2015-11-29 17:42:43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</si>
</sst>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164" fontId="0" fillId="0" borderId="0" xfId="0" applyNumberFormat="1"/>
    <xf numFmtId="164" fontId="0" fillId="2" borderId="2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1" fontId="0" fillId="2" borderId="3" xfId="0" applyNumberFormat="1" applyFont="1" applyFill="1" applyBorder="1"/>
    <xf numFmtId="0" fontId="0" fillId="0" borderId="2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0" borderId="1" xfId="0" applyNumberFormat="1" applyFont="1" applyBorder="1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ont="1" applyFill="1" applyBorder="1"/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164" fontId="0" fillId="5" borderId="11" xfId="0" applyNumberFormat="1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164" fontId="0" fillId="3" borderId="11" xfId="0" applyNumberFormat="1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5" borderId="0" xfId="0" applyFont="1" applyFill="1" applyBorder="1"/>
    <xf numFmtId="0" fontId="0" fillId="0" borderId="12" xfId="0" applyBorder="1" applyAlignment="1">
      <alignment vertical="center"/>
    </xf>
    <xf numFmtId="1" fontId="0" fillId="0" borderId="0" xfId="0" applyNumberFormat="1" applyBorder="1"/>
    <xf numFmtId="0" fontId="0" fillId="0" borderId="13" xfId="0" applyBorder="1" applyAlignment="1">
      <alignment vertical="center"/>
    </xf>
    <xf numFmtId="164" fontId="0" fillId="5" borderId="13" xfId="0" applyNumberFormat="1" applyFont="1" applyFill="1" applyBorder="1" applyAlignment="1">
      <alignment vertical="center"/>
    </xf>
    <xf numFmtId="1" fontId="0" fillId="0" borderId="10" xfId="0" applyNumberFormat="1" applyBorder="1"/>
    <xf numFmtId="0" fontId="0" fillId="0" borderId="14" xfId="0" applyBorder="1"/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1">
    <cellStyle name="Normal" xfId="0" builtinId="0"/>
  </cellStyles>
  <dxfs count="27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DB756768-8D58-4166-ABF0-74C62B812AE3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  <queryTableField id="7" dataBound="0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244D518-C332-4B4E-8471-47C02AC4E78F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  <queryTableField id="7" dataBound="0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36A548F-5973-4515-B2C3-E07DA59DA382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D21C780-AFC0-4289-A7D0-F8DE61439684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3FEDDE4-72FC-4F3C-82B1-877B47ED6C84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8C8A299-512F-4213-814C-77E749B0DAEE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0FBC7F0-041D-48DE-9D88-A2FBE45851BD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9922FC6-967F-4A7D-A48B-0BCB81F3F398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B716AF9-B43C-4050-BDD8-8228EDCB1E00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62C016-4B47-4498-A1B0-BABB97BE9F52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0E00E6-AF8E-4F36-AE55-02F5BB6163BE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7434701-C42C-4FB4-9469-EA098AD15954}" name="_202413" displayName="_202413" ref="A1:G57" tableType="queryTable" totalsRowShown="0">
  <tableColumns count="7">
    <tableColumn id="1" xr3:uid="{28B5CBF0-C291-4285-B61C-2C3099E6A79A}" uniqueName="1" name="Column1" queryTableFieldId="1" dataDxfId="26"/>
    <tableColumn id="2" xr3:uid="{2D6416F9-70F9-46A3-8A7C-C7F9D763E34C}" uniqueName="2" name="Column2" queryTableFieldId="2" dataDxfId="25"/>
    <tableColumn id="3" xr3:uid="{B247570E-ED2B-416F-A78D-3E8701AD3E7F}" uniqueName="3" name="Column3" queryTableFieldId="3"/>
    <tableColumn id="4" xr3:uid="{FB3D6182-8AAD-4FB0-889B-EDC14477C297}" uniqueName="4" name="Column4" queryTableFieldId="4"/>
    <tableColumn id="5" xr3:uid="{11B91ACC-B77F-443D-B661-6A0B75A17CBF}" uniqueName="5" name="Column5" queryTableFieldId="5"/>
    <tableColumn id="6" xr3:uid="{5133E752-E218-4D72-9876-F07668387561}" uniqueName="6" name="Column6" queryTableFieldId="6"/>
    <tableColumn id="7" xr3:uid="{F92CA3F2-D8C3-4474-BB88-0738D9CA5718}" uniqueName="7" name="Column7" queryTableFieldId="7" dataDxfId="2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1CB65-5FFB-4ADF-BC50-DC36997442E4}" name="_2023" displayName="_2023" ref="A1:G109" tableType="queryTable" totalsRowCount="1">
  <autoFilter ref="A1:G108" xr:uid="{82F1CB65-5FFB-4ADF-BC50-DC36997442E4}"/>
  <sortState xmlns:xlrd2="http://schemas.microsoft.com/office/spreadsheetml/2017/richdata2" ref="A2:F108">
    <sortCondition ref="F1:F108"/>
  </sortState>
  <tableColumns count="7">
    <tableColumn id="1" xr3:uid="{2C073EC8-E810-4BB8-BF7E-9E9C826B4B09}" uniqueName="1" name="Source.Name" queryTableFieldId="1" dataDxfId="7" totalsRowDxfId="6"/>
    <tableColumn id="2" xr3:uid="{1060A55C-10A5-44B5-B4F6-017B63B3D984}" uniqueName="2" name="Column1" queryTableFieldId="2" dataDxfId="5" totalsRowDxfId="4"/>
    <tableColumn id="3" xr3:uid="{B4727461-5F06-44AD-9EF5-C9054C801F4F}" uniqueName="3" name="BADAN METEOROLOGI KLIMATOLOGI DAN GEOFISIKA (BMKG)" queryTableFieldId="3"/>
    <tableColumn id="4" xr3:uid="{F9A6B72F-A1BC-43C7-A52A-25D56574C82A}" uniqueName="4" name="Column3" queryTableFieldId="4"/>
    <tableColumn id="5" xr3:uid="{45B3481B-3617-4FE1-B158-9BBCEF9719FC}" uniqueName="5" name="Column4" queryTableFieldId="5"/>
    <tableColumn id="6" xr3:uid="{D6E1B2CE-78F8-4CE8-9B15-92AAC1665F00}" uniqueName="6" name="Column5" queryTableFieldId="6"/>
    <tableColumn id="7" xr3:uid="{D12FD9DC-B5AC-4816-BFA2-537EC5DEBE82}" uniqueName="7" name="Column6" queryTableFieldId="7" dataDxfId="3">
      <calculatedColumnFormula>(10^(0.5*_2023[[#This Row],[Column5]] ))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8567B-C5E4-43D4-9C05-4745BFFFDF74}" name="_2024" displayName="_2024" ref="A1:G57" tableType="queryTable" totalsRowShown="0">
  <tableColumns count="7">
    <tableColumn id="1" xr3:uid="{B841E1ED-EA64-480F-AA81-7654900C171D}" uniqueName="1" name="Column1" queryTableFieldId="1" dataDxfId="2"/>
    <tableColumn id="2" xr3:uid="{11D5FE31-60D2-4DF7-9E18-937B93162B59}" uniqueName="2" name="Column2" queryTableFieldId="2" dataDxfId="1"/>
    <tableColumn id="3" xr3:uid="{802A1693-6CD2-4D02-B95C-7653638A51AC}" uniqueName="3" name="Column3" queryTableFieldId="3"/>
    <tableColumn id="4" xr3:uid="{D1D22B05-63CA-4C37-913A-4163E207734B}" uniqueName="4" name="Column4" queryTableFieldId="4"/>
    <tableColumn id="5" xr3:uid="{B75F4B49-9DA2-4540-9C97-3A6856F62733}" uniqueName="5" name="Column5" queryTableFieldId="5"/>
    <tableColumn id="6" xr3:uid="{429B921C-4E25-4B85-A85C-DD7D06524899}" uniqueName="6" name="Column6" queryTableFieldId="6"/>
    <tableColumn id="7" xr3:uid="{64171BE8-88CD-4475-98A0-7E411C092999}" uniqueName="7" name="Column7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E633CD-C2F8-4850-8B9C-FDD158DA54EB}" name="_2022__2" displayName="_2022__2" ref="A1:F527" tableType="queryTable" totalsRowShown="0">
  <autoFilter ref="A1:F527" xr:uid="{A4E633CD-C2F8-4850-8B9C-FDD158DA54EB}"/>
  <sortState xmlns:xlrd2="http://schemas.microsoft.com/office/spreadsheetml/2017/richdata2" ref="A2:F527">
    <sortCondition ref="C1:C527"/>
  </sortState>
  <tableColumns count="6">
    <tableColumn id="1" xr3:uid="{D54CDBA6-993A-4509-8BC6-780A64B63AF1}" uniqueName="1" name="Source.Name" queryTableFieldId="1" dataDxfId="23"/>
    <tableColumn id="2" xr3:uid="{D3EA04F7-4190-4CD2-8349-AAFA4AEDDF1B}" uniqueName="2" name="Column1" queryTableFieldId="2" dataDxfId="22"/>
    <tableColumn id="3" xr3:uid="{F5407F4A-D6A8-479A-AE1F-3237BC30CA92}" uniqueName="3" name="BADAN METEOROLOGI KLIMATOLOGI DAN GEOFISIKA (BMKG)" queryTableFieldId="3"/>
    <tableColumn id="4" xr3:uid="{A2DAECB3-99A1-40A0-9C20-9E76B59B4F90}" uniqueName="4" name="Column3" queryTableFieldId="4"/>
    <tableColumn id="5" xr3:uid="{FB413AE1-D76E-4B52-8403-42EA3FB1047F}" uniqueName="5" name="Column4" queryTableFieldId="5"/>
    <tableColumn id="6" xr3:uid="{C6F71D06-3744-4A99-B355-6E7DAA8F540D}" uniqueName="6" name="Column5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A07EE0-C44A-49CD-9523-C88BD0E63C07}" name="_2021" displayName="_2021" ref="A1:F522" tableType="queryTable" totalsRowShown="0">
  <autoFilter ref="A1:F522" xr:uid="{FEA07EE0-C44A-49CD-9523-C88BD0E63C07}"/>
  <sortState xmlns:xlrd2="http://schemas.microsoft.com/office/spreadsheetml/2017/richdata2" ref="A2:F522">
    <sortCondition ref="C1:C522"/>
  </sortState>
  <tableColumns count="6">
    <tableColumn id="1" xr3:uid="{FF19BB7E-CCA0-48F9-B51C-C64E739A1434}" uniqueName="1" name="Source.Name" queryTableFieldId="1" dataDxfId="21"/>
    <tableColumn id="2" xr3:uid="{0D317A53-CDAE-4052-B9C3-41B168D2369E}" uniqueName="2" name="Column1" queryTableFieldId="2" dataDxfId="20"/>
    <tableColumn id="3" xr3:uid="{319AEB3B-6703-4DF5-A2A9-12EC204228E0}" uniqueName="3" name="BADAN METEOROLOGI KLIMATOLOGI DAN GEOFISIKA (BMKG)" queryTableFieldId="3"/>
    <tableColumn id="4" xr3:uid="{CF65D454-3881-485B-A71A-8B971C59B0E2}" uniqueName="4" name="Column3" queryTableFieldId="4"/>
    <tableColumn id="5" xr3:uid="{1247FAE6-A94A-4925-9C94-966183FC95E3}" uniqueName="5" name="Column4" queryTableFieldId="5"/>
    <tableColumn id="6" xr3:uid="{3EE9034A-8203-412A-BD87-C2B74FD2F359}" uniqueName="6" name="Column5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F88D31-F795-4E90-8B11-5DA636639424}" name="_2020" displayName="_2020" ref="A1:F501" tableType="queryTable" totalsRowShown="0">
  <autoFilter ref="A1:F501" xr:uid="{5BF88D31-F795-4E90-8B11-5DA636639424}"/>
  <sortState xmlns:xlrd2="http://schemas.microsoft.com/office/spreadsheetml/2017/richdata2" ref="A2:F501">
    <sortCondition ref="C1:C501"/>
  </sortState>
  <tableColumns count="6">
    <tableColumn id="1" xr3:uid="{09A04A59-4B79-4E85-920F-8FB848685B92}" uniqueName="1" name="Source.Name" queryTableFieldId="1" dataDxfId="19"/>
    <tableColumn id="2" xr3:uid="{AE7BBFF0-EA55-49DB-A1D4-4594D872D111}" uniqueName="2" name="Column1" queryTableFieldId="2" dataDxfId="18"/>
    <tableColumn id="3" xr3:uid="{0CD56F80-CCD7-4AD5-9B02-8F6A193F13EE}" uniqueName="3" name="BADAN METEOROLOGI KLIMATOLOGI DAN GEOFISIKA (BMKG)" queryTableFieldId="3"/>
    <tableColumn id="4" xr3:uid="{7D2111C1-25C4-4A99-B5FC-3F7F3902968A}" uniqueName="4" name="Column3" queryTableFieldId="4"/>
    <tableColumn id="5" xr3:uid="{1EB805AB-C1F2-4855-B402-860F6A388F9A}" uniqueName="5" name="Column4" queryTableFieldId="5"/>
    <tableColumn id="6" xr3:uid="{26B9F14C-5B7E-4FB8-A709-260737EE78E3}" uniqueName="6" name="Column5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0CD47A-F6A5-4B98-9CDC-AB97090DF106}" name="_2019" displayName="_2019" ref="A1:F306" tableType="queryTable" totalsRowShown="0">
  <autoFilter ref="A1:F306" xr:uid="{9C0CD47A-F6A5-4B98-9CDC-AB97090DF106}"/>
  <sortState xmlns:xlrd2="http://schemas.microsoft.com/office/spreadsheetml/2017/richdata2" ref="A2:F306">
    <sortCondition ref="C1:C306"/>
  </sortState>
  <tableColumns count="6">
    <tableColumn id="1" xr3:uid="{7B558683-D7A8-4179-96AF-3EB27B12324F}" uniqueName="1" name="Source.Name" queryTableFieldId="1" dataDxfId="17"/>
    <tableColumn id="2" xr3:uid="{F8D42B43-B07A-4A17-9A07-CC9DACCA924A}" uniqueName="2" name="Column1" queryTableFieldId="2" dataDxfId="16"/>
    <tableColumn id="3" xr3:uid="{D91C2962-7241-48D7-BC23-F71A495FF303}" uniqueName="3" name="BADAN METEOROLOGI KLIMATOLOGI DAN GEOFISIKA (BMKG)" queryTableFieldId="3"/>
    <tableColumn id="4" xr3:uid="{193898D3-B4A8-456C-ACD2-10ECC706E2C7}" uniqueName="4" name="Column3" queryTableFieldId="4"/>
    <tableColumn id="5" xr3:uid="{03C90256-80D2-40C4-831B-0E5CA0ABF365}" uniqueName="5" name="Column4" queryTableFieldId="5"/>
    <tableColumn id="6" xr3:uid="{AC2069C8-6EA3-4E1C-A10E-29626894EC4D}" uniqueName="6" name="Column5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86B7BA-BE4E-4FE6-98ED-5C4757105C0C}" name="_2018" displayName="_2018" ref="A1:F2302" tableType="queryTable" totalsRowShown="0">
  <autoFilter ref="A1:F2302" xr:uid="{D286B7BA-BE4E-4FE6-98ED-5C4757105C0C}"/>
  <sortState xmlns:xlrd2="http://schemas.microsoft.com/office/spreadsheetml/2017/richdata2" ref="A2:F2302">
    <sortCondition ref="C1:C2302"/>
  </sortState>
  <tableColumns count="6">
    <tableColumn id="1" xr3:uid="{B2B1DE1C-0C51-4C80-A096-28E3308528F8}" uniqueName="1" name="Source.Name" queryTableFieldId="1" dataDxfId="15"/>
    <tableColumn id="2" xr3:uid="{899C3E6F-F28F-49AC-A60D-72C0CC790D1F}" uniqueName="2" name="Column1" queryTableFieldId="2" dataDxfId="14"/>
    <tableColumn id="3" xr3:uid="{3637AB5F-A10F-4515-A83C-BDCC517EF241}" uniqueName="3" name="BADAN METEOROLOGI KLIMATOLOGI DAN GEOFISIKA (BMKG)" queryTableFieldId="3"/>
    <tableColumn id="4" xr3:uid="{22B47BB1-3EFE-4F3C-9612-E4BD38A06E9A}" uniqueName="4" name="Column3" queryTableFieldId="4"/>
    <tableColumn id="5" xr3:uid="{B2CD7A59-07F0-4DC7-8680-34BB064DC9AA}" uniqueName="5" name="Column4" queryTableFieldId="5"/>
    <tableColumn id="6" xr3:uid="{AAC1FA18-F5C3-40AA-95EB-BD75393D4EE6}" uniqueName="6" name="Column5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623423-813E-4C3D-8663-7EA8910424F0}" name="_2017" displayName="_2017" ref="A1:F202" tableType="queryTable" totalsRowShown="0">
  <autoFilter ref="A1:F202" xr:uid="{D6623423-813E-4C3D-8663-7EA8910424F0}"/>
  <sortState xmlns:xlrd2="http://schemas.microsoft.com/office/spreadsheetml/2017/richdata2" ref="A2:F202">
    <sortCondition ref="C1:C202"/>
  </sortState>
  <tableColumns count="6">
    <tableColumn id="1" xr3:uid="{2B4DAEB5-F64B-40E1-A446-59CEC54EA4B0}" uniqueName="1" name="Source.Name" queryTableFieldId="1" dataDxfId="13"/>
    <tableColumn id="2" xr3:uid="{6F6A695A-50C8-4686-AF7F-C87A0ED31A89}" uniqueName="2" name="Column1" queryTableFieldId="2" dataDxfId="12"/>
    <tableColumn id="3" xr3:uid="{BA2D22AE-E457-4044-9D5F-AF9657E3CAF5}" uniqueName="3" name="BADAN METEOROLOGI KLIMATOLOGI DAN GEOFISIKA (BMKG)" queryTableFieldId="3"/>
    <tableColumn id="4" xr3:uid="{C0B4B924-AD35-4C51-8FA9-156BA5BFD78A}" uniqueName="4" name="Column3" queryTableFieldId="4"/>
    <tableColumn id="5" xr3:uid="{399C87F5-D4DE-48DC-BFF6-F3EF8A5247AC}" uniqueName="5" name="Column4" queryTableFieldId="5"/>
    <tableColumn id="6" xr3:uid="{84C0AECE-4F5B-4E70-9E3D-08F1254264AB}" uniqueName="6" name="Column5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6288D7-257E-4E92-8329-A37E40E06FCB}" name="_2016" displayName="_2016" ref="A1:F278" tableType="queryTable" totalsRowShown="0">
  <autoFilter ref="A1:F278" xr:uid="{A66288D7-257E-4E92-8329-A37E40E06FCB}"/>
  <sortState xmlns:xlrd2="http://schemas.microsoft.com/office/spreadsheetml/2017/richdata2" ref="A2:F278">
    <sortCondition ref="C1:C278"/>
  </sortState>
  <tableColumns count="6">
    <tableColumn id="1" xr3:uid="{4D5A1FF6-E246-478A-AE0E-353CD80D3AB5}" uniqueName="1" name="Source.Name" queryTableFieldId="1" dataDxfId="11"/>
    <tableColumn id="2" xr3:uid="{30B36A54-FCF5-472E-8FAE-9BCA568EA1B6}" uniqueName="2" name="Column1" queryTableFieldId="2" dataDxfId="10"/>
    <tableColumn id="3" xr3:uid="{1843D71E-9701-4BFC-94D6-4FF50C3FBD5A}" uniqueName="3" name="BADAN METEOROLOGI KLIMATOLOGI DAN GEOFISIKA (BMKG)" queryTableFieldId="3"/>
    <tableColumn id="4" xr3:uid="{63F7C951-13BA-467C-9FD8-A0FE007A149A}" uniqueName="4" name="Column3" queryTableFieldId="4"/>
    <tableColumn id="5" xr3:uid="{B6D0C41C-CD9F-483C-8FC6-9617612AE014}" uniqueName="5" name="Column4" queryTableFieldId="5"/>
    <tableColumn id="6" xr3:uid="{E82B67A4-6A6C-4BCE-BE50-5D871238CA0C}" uniqueName="6" name="Column5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3B91A6-A634-4F2B-A59F-9B588B0000B8}" name="_2015" displayName="_2015" ref="A1:F298" tableType="queryTable" totalsRowShown="0">
  <autoFilter ref="A1:F298" xr:uid="{F13B91A6-A634-4F2B-A59F-9B588B0000B8}"/>
  <sortState xmlns:xlrd2="http://schemas.microsoft.com/office/spreadsheetml/2017/richdata2" ref="A2:F298">
    <sortCondition ref="C1:C298"/>
  </sortState>
  <tableColumns count="6">
    <tableColumn id="1" xr3:uid="{943127C0-DBD5-434E-989A-4E3D0685D1E8}" uniqueName="1" name="Source.Name" queryTableFieldId="1" dataDxfId="9"/>
    <tableColumn id="2" xr3:uid="{EF279F3F-1A98-47F3-91B9-1F76115FC17A}" uniqueName="2" name="Column1" queryTableFieldId="2" dataDxfId="8"/>
    <tableColumn id="3" xr3:uid="{6A6CA7F9-ED41-4E28-A0C3-6E7B60FD7990}" uniqueName="3" name="BADAN METEOROLOGI KLIMATOLOGI DAN GEOFISIKA (BMKG)" queryTableFieldId="3"/>
    <tableColumn id="4" xr3:uid="{E9F30C76-2051-47D6-B1EB-5D252BCB1BFE}" uniqueName="4" name="Column3" queryTableFieldId="4"/>
    <tableColumn id="5" xr3:uid="{3CBD5812-7D37-4F04-8842-A9F498A9C078}" uniqueName="5" name="Column4" queryTableFieldId="5"/>
    <tableColumn id="6" xr3:uid="{DB5C0E45-5A92-4656-B135-BCFE9727F9E6}" uniqueName="6" name="Column5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B1AB-78CE-49FE-85DD-7EF7AA6056CC}">
  <dimension ref="A1:G2857"/>
  <sheetViews>
    <sheetView tabSelected="1" topLeftCell="B171" workbookViewId="0">
      <selection activeCell="I2850" sqref="I2850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5.36328125" bestFit="1" customWidth="1"/>
    <col min="5" max="5" width="16" bestFit="1" customWidth="1"/>
    <col min="6" max="6" width="15.26953125" bestFit="1" customWidth="1"/>
    <col min="7" max="7" width="12.81640625" style="2" customWidth="1"/>
    <col min="11" max="11" width="10.08984375" bestFit="1" customWidth="1"/>
    <col min="12" max="12" width="9.90625" bestFit="1" customWidth="1"/>
  </cols>
  <sheetData>
    <row r="1" spans="1:7" x14ac:dyDescent="0.35">
      <c r="A1" t="s">
        <v>1</v>
      </c>
      <c r="B1" t="s">
        <v>208</v>
      </c>
      <c r="C1" t="s">
        <v>3</v>
      </c>
      <c r="D1" t="s">
        <v>4</v>
      </c>
      <c r="E1" t="s">
        <v>5</v>
      </c>
      <c r="F1" t="s">
        <v>209</v>
      </c>
      <c r="G1" s="2" t="s">
        <v>210</v>
      </c>
    </row>
    <row r="2" spans="1:7" x14ac:dyDescent="0.35">
      <c r="A2" s="1" t="s">
        <v>220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s="2" t="s">
        <v>211</v>
      </c>
    </row>
    <row r="3" spans="1:7" x14ac:dyDescent="0.35">
      <c r="A3" s="1">
        <v>1</v>
      </c>
      <c r="B3" s="1" t="s">
        <v>148</v>
      </c>
      <c r="C3">
        <v>-8.4499999999999993</v>
      </c>
      <c r="D3">
        <v>116.39134</v>
      </c>
      <c r="E3" s="5">
        <v>11.7</v>
      </c>
      <c r="F3">
        <v>1.8</v>
      </c>
      <c r="G3" s="5">
        <f>10^(0.5*_202413[[#This Row],[Column6]])</f>
        <v>7.9432823472428176</v>
      </c>
    </row>
    <row r="4" spans="1:7" x14ac:dyDescent="0.35">
      <c r="A4" s="1">
        <v>2</v>
      </c>
      <c r="B4" s="1" t="s">
        <v>150</v>
      </c>
      <c r="C4">
        <v>-8.69</v>
      </c>
      <c r="D4">
        <v>115.94617</v>
      </c>
      <c r="E4" s="5">
        <v>12.7</v>
      </c>
      <c r="F4">
        <v>2.38</v>
      </c>
      <c r="G4" s="5">
        <f>10^(0.5*_202413[[#This Row],[Column6]])</f>
        <v>15.488166189124817</v>
      </c>
    </row>
    <row r="5" spans="1:7" x14ac:dyDescent="0.35">
      <c r="A5" s="1">
        <v>3</v>
      </c>
      <c r="B5" s="1" t="s">
        <v>152</v>
      </c>
      <c r="C5">
        <v>-8.3000000000000007</v>
      </c>
      <c r="D5">
        <v>115.99079999999999</v>
      </c>
      <c r="E5" s="5">
        <v>12.9</v>
      </c>
      <c r="F5">
        <v>2.35</v>
      </c>
      <c r="G5" s="5">
        <f>10^(0.5*_202413[[#This Row],[Column6]])</f>
        <v>14.96235656094434</v>
      </c>
    </row>
    <row r="6" spans="1:7" x14ac:dyDescent="0.35">
      <c r="A6" s="1">
        <v>4</v>
      </c>
      <c r="B6" s="1" t="s">
        <v>153</v>
      </c>
      <c r="C6">
        <v>-8.6300000000000008</v>
      </c>
      <c r="D6">
        <v>115.8875</v>
      </c>
      <c r="E6" s="5">
        <v>37</v>
      </c>
      <c r="F6">
        <v>2.2999999999999998</v>
      </c>
      <c r="G6" s="5">
        <f>10^(0.5*_202413[[#This Row],[Column6]])</f>
        <v>14.125375446227544</v>
      </c>
    </row>
    <row r="7" spans="1:7" x14ac:dyDescent="0.35">
      <c r="A7" s="1">
        <v>5</v>
      </c>
      <c r="B7" s="1" t="s">
        <v>154</v>
      </c>
      <c r="C7">
        <v>-8.4600000000000009</v>
      </c>
      <c r="D7">
        <v>116.59374</v>
      </c>
      <c r="E7" s="5">
        <v>11.3</v>
      </c>
      <c r="F7">
        <v>2.5</v>
      </c>
      <c r="G7" s="5">
        <f>10^(0.5*_202413[[#This Row],[Column6]])</f>
        <v>17.782794100389236</v>
      </c>
    </row>
    <row r="8" spans="1:7" x14ac:dyDescent="0.35">
      <c r="A8" s="1">
        <v>6</v>
      </c>
      <c r="B8" s="1" t="s">
        <v>155</v>
      </c>
      <c r="C8">
        <v>-8.4600000000000009</v>
      </c>
      <c r="D8">
        <v>116.33947999999999</v>
      </c>
      <c r="E8" s="5">
        <v>194.6</v>
      </c>
      <c r="F8">
        <v>3.46</v>
      </c>
      <c r="G8" s="5">
        <f>10^(0.5*_202413[[#This Row],[Column6]])</f>
        <v>53.703179637025293</v>
      </c>
    </row>
    <row r="9" spans="1:7" x14ac:dyDescent="0.35">
      <c r="A9" s="1">
        <v>7</v>
      </c>
      <c r="B9" s="1" t="s">
        <v>156</v>
      </c>
      <c r="C9">
        <v>-8.5399999999999991</v>
      </c>
      <c r="D9">
        <v>116.26259</v>
      </c>
      <c r="E9" s="5">
        <v>14</v>
      </c>
      <c r="F9">
        <v>2.25</v>
      </c>
      <c r="G9" s="5">
        <f>10^(0.5*_202413[[#This Row],[Column6]])</f>
        <v>13.335214321633245</v>
      </c>
    </row>
    <row r="10" spans="1:7" x14ac:dyDescent="0.35">
      <c r="A10" s="1">
        <v>8</v>
      </c>
      <c r="B10" s="1" t="s">
        <v>157</v>
      </c>
      <c r="C10">
        <v>-8.5299999999999994</v>
      </c>
      <c r="D10">
        <v>116.09016</v>
      </c>
      <c r="E10" s="5">
        <v>14.5</v>
      </c>
      <c r="F10">
        <v>2.14</v>
      </c>
      <c r="G10" s="5">
        <f>10^(0.5*_202413[[#This Row],[Column6]])</f>
        <v>11.748975549395301</v>
      </c>
    </row>
    <row r="11" spans="1:7" x14ac:dyDescent="0.35">
      <c r="A11" s="1">
        <v>9</v>
      </c>
      <c r="B11" s="1" t="s">
        <v>158</v>
      </c>
      <c r="C11">
        <v>-8.6300000000000008</v>
      </c>
      <c r="D11">
        <v>115.94173000000001</v>
      </c>
      <c r="E11" s="5">
        <v>10.1</v>
      </c>
      <c r="F11">
        <v>2.61</v>
      </c>
      <c r="G11" s="5">
        <f>10^(0.5*_202413[[#This Row],[Column6]])</f>
        <v>20.183663636815609</v>
      </c>
    </row>
    <row r="12" spans="1:7" x14ac:dyDescent="0.35">
      <c r="A12" s="1">
        <v>10</v>
      </c>
      <c r="B12" s="1" t="s">
        <v>159</v>
      </c>
      <c r="C12">
        <v>-8.41</v>
      </c>
      <c r="D12">
        <v>115.96965</v>
      </c>
      <c r="E12" s="5">
        <v>19.100000000000001</v>
      </c>
      <c r="F12">
        <v>3.01</v>
      </c>
      <c r="G12" s="5">
        <f>10^(0.5*_202413[[#This Row],[Column6]])</f>
        <v>31.98895109691399</v>
      </c>
    </row>
    <row r="13" spans="1:7" x14ac:dyDescent="0.35">
      <c r="A13" s="1">
        <v>11</v>
      </c>
      <c r="B13" s="1" t="s">
        <v>160</v>
      </c>
      <c r="C13">
        <v>-8.34</v>
      </c>
      <c r="D13">
        <v>116.59586</v>
      </c>
      <c r="E13" s="5">
        <v>13.2</v>
      </c>
      <c r="F13">
        <v>3.34</v>
      </c>
      <c r="G13" s="5">
        <f>10^(0.5*_202413[[#This Row],[Column6]])</f>
        <v>46.773514128719818</v>
      </c>
    </row>
    <row r="14" spans="1:7" x14ac:dyDescent="0.35">
      <c r="A14" s="1">
        <v>12</v>
      </c>
      <c r="B14" s="1" t="s">
        <v>161</v>
      </c>
      <c r="C14">
        <v>-8.35</v>
      </c>
      <c r="D14">
        <v>116.01212</v>
      </c>
      <c r="E14" s="5">
        <v>12</v>
      </c>
      <c r="F14">
        <v>2.61</v>
      </c>
      <c r="G14" s="5">
        <f>10^(0.5*_202413[[#This Row],[Column6]])</f>
        <v>20.183663636815609</v>
      </c>
    </row>
    <row r="15" spans="1:7" x14ac:dyDescent="0.35">
      <c r="A15" s="1">
        <v>13</v>
      </c>
      <c r="B15" s="1" t="s">
        <v>162</v>
      </c>
      <c r="C15">
        <v>-8.81</v>
      </c>
      <c r="D15">
        <v>116.6199</v>
      </c>
      <c r="E15" s="5">
        <v>92.4</v>
      </c>
      <c r="F15">
        <v>3.03</v>
      </c>
      <c r="G15" s="5">
        <f>10^(0.5*_202413[[#This Row],[Column6]])</f>
        <v>32.734069487883822</v>
      </c>
    </row>
    <row r="16" spans="1:7" x14ac:dyDescent="0.35">
      <c r="A16" s="1">
        <v>14</v>
      </c>
      <c r="B16" s="1" t="s">
        <v>163</v>
      </c>
      <c r="C16">
        <v>-8.2899999999999991</v>
      </c>
      <c r="D16">
        <v>116.05052000000001</v>
      </c>
      <c r="E16" s="5">
        <v>10.6</v>
      </c>
      <c r="F16">
        <v>3.22</v>
      </c>
      <c r="G16" s="5">
        <f>10^(0.5*_202413[[#This Row],[Column6]])</f>
        <v>40.738027780411301</v>
      </c>
    </row>
    <row r="17" spans="1:7" x14ac:dyDescent="0.35">
      <c r="A17" s="1">
        <v>15</v>
      </c>
      <c r="B17" s="1" t="s">
        <v>164</v>
      </c>
      <c r="C17">
        <v>-8.69</v>
      </c>
      <c r="D17">
        <v>116.63330000000001</v>
      </c>
      <c r="E17" s="5">
        <v>176</v>
      </c>
      <c r="F17">
        <v>2.96</v>
      </c>
      <c r="G17" s="5">
        <f>10^(0.5*_202413[[#This Row],[Column6]])</f>
        <v>30.199517204020164</v>
      </c>
    </row>
    <row r="18" spans="1:7" x14ac:dyDescent="0.35">
      <c r="A18" s="1">
        <v>16</v>
      </c>
      <c r="B18" s="1" t="s">
        <v>165</v>
      </c>
      <c r="C18">
        <v>-8.2799999999999994</v>
      </c>
      <c r="D18">
        <v>116.75454999999999</v>
      </c>
      <c r="E18" s="5">
        <v>10</v>
      </c>
      <c r="F18">
        <v>3.24</v>
      </c>
      <c r="G18" s="5">
        <f>10^(0.5*_202413[[#This Row],[Column6]])</f>
        <v>41.686938347033561</v>
      </c>
    </row>
    <row r="19" spans="1:7" x14ac:dyDescent="0.35">
      <c r="A19" s="1">
        <v>17</v>
      </c>
      <c r="B19" s="1" t="s">
        <v>166</v>
      </c>
      <c r="C19">
        <v>-8.4</v>
      </c>
      <c r="D19">
        <v>116.22280000000001</v>
      </c>
      <c r="E19" s="5">
        <v>13.3</v>
      </c>
      <c r="F19">
        <v>2.5099999999999998</v>
      </c>
      <c r="G19" s="5">
        <f>10^(0.5*_202413[[#This Row],[Column6]])</f>
        <v>17.988709151287878</v>
      </c>
    </row>
    <row r="20" spans="1:7" x14ac:dyDescent="0.35">
      <c r="A20" s="1">
        <v>18</v>
      </c>
      <c r="B20" s="1" t="s">
        <v>167</v>
      </c>
      <c r="C20">
        <v>-8.32</v>
      </c>
      <c r="D20">
        <v>116.02902</v>
      </c>
      <c r="E20" s="5">
        <v>12.8</v>
      </c>
      <c r="F20">
        <v>3.39</v>
      </c>
      <c r="G20" s="5">
        <f>10^(0.5*_202413[[#This Row],[Column6]])</f>
        <v>49.545019080479058</v>
      </c>
    </row>
    <row r="21" spans="1:7" x14ac:dyDescent="0.35">
      <c r="A21" s="1">
        <v>19</v>
      </c>
      <c r="B21" s="1" t="s">
        <v>168</v>
      </c>
      <c r="C21">
        <v>-8.5</v>
      </c>
      <c r="D21">
        <v>116.09961</v>
      </c>
      <c r="E21" s="5">
        <v>312.3</v>
      </c>
      <c r="F21">
        <v>3.28</v>
      </c>
      <c r="G21" s="5">
        <f>10^(0.5*_202413[[#This Row],[Column6]])</f>
        <v>43.651583224016612</v>
      </c>
    </row>
    <row r="22" spans="1:7" x14ac:dyDescent="0.35">
      <c r="A22" s="1">
        <v>20</v>
      </c>
      <c r="B22" s="1" t="s">
        <v>169</v>
      </c>
      <c r="C22">
        <v>-8.2799999999999994</v>
      </c>
      <c r="D22">
        <v>116.53043</v>
      </c>
      <c r="E22" s="5">
        <v>10.4</v>
      </c>
      <c r="F22">
        <v>2.87</v>
      </c>
      <c r="G22" s="5">
        <f>10^(0.5*_202413[[#This Row],[Column6]])</f>
        <v>27.227013080779138</v>
      </c>
    </row>
    <row r="23" spans="1:7" x14ac:dyDescent="0.35">
      <c r="A23" s="1">
        <v>21</v>
      </c>
      <c r="B23" s="1" t="s">
        <v>170</v>
      </c>
      <c r="C23">
        <v>-8.52</v>
      </c>
      <c r="D23">
        <v>116.04622000000001</v>
      </c>
      <c r="E23" s="5">
        <v>10.7</v>
      </c>
      <c r="F23">
        <v>3.03</v>
      </c>
      <c r="G23" s="5">
        <f>10^(0.5*_202413[[#This Row],[Column6]])</f>
        <v>32.734069487883822</v>
      </c>
    </row>
    <row r="24" spans="1:7" x14ac:dyDescent="0.35">
      <c r="A24" s="1">
        <v>22</v>
      </c>
      <c r="B24" s="1" t="s">
        <v>171</v>
      </c>
      <c r="C24">
        <v>-8.15</v>
      </c>
      <c r="D24">
        <v>116.44785</v>
      </c>
      <c r="E24" s="5">
        <v>257.7</v>
      </c>
      <c r="F24">
        <v>3.67</v>
      </c>
      <c r="G24" s="5">
        <f>10^(0.5*_202413[[#This Row],[Column6]])</f>
        <v>68.391164728142954</v>
      </c>
    </row>
    <row r="25" spans="1:7" x14ac:dyDescent="0.35">
      <c r="A25" s="1">
        <v>23</v>
      </c>
      <c r="B25" s="1" t="s">
        <v>172</v>
      </c>
      <c r="C25">
        <v>-8.67</v>
      </c>
      <c r="D25">
        <v>116.16039000000001</v>
      </c>
      <c r="E25" s="5">
        <v>94.4</v>
      </c>
      <c r="F25">
        <v>2.09</v>
      </c>
      <c r="G25" s="5">
        <f>10^(0.5*_202413[[#This Row],[Column6]])</f>
        <v>11.091748152624014</v>
      </c>
    </row>
    <row r="26" spans="1:7" x14ac:dyDescent="0.35">
      <c r="A26" s="1">
        <v>24</v>
      </c>
      <c r="B26" s="1" t="s">
        <v>173</v>
      </c>
      <c r="C26">
        <v>-8.68</v>
      </c>
      <c r="D26">
        <v>115.93164</v>
      </c>
      <c r="E26" s="5">
        <v>10</v>
      </c>
      <c r="F26">
        <v>2.66</v>
      </c>
      <c r="G26" s="5">
        <f>10^(0.5*_202413[[#This Row],[Column6]])</f>
        <v>21.379620895022335</v>
      </c>
    </row>
    <row r="27" spans="1:7" x14ac:dyDescent="0.35">
      <c r="A27" s="1">
        <v>25</v>
      </c>
      <c r="B27" s="1" t="s">
        <v>174</v>
      </c>
      <c r="C27">
        <v>-8.33</v>
      </c>
      <c r="D27">
        <v>116.07689999999999</v>
      </c>
      <c r="E27" s="5">
        <v>12</v>
      </c>
      <c r="F27">
        <v>2.74</v>
      </c>
      <c r="G27" s="5">
        <f>10^(0.5*_202413[[#This Row],[Column6]])</f>
        <v>23.442288153199236</v>
      </c>
    </row>
    <row r="28" spans="1:7" x14ac:dyDescent="0.35">
      <c r="A28" s="1">
        <v>26</v>
      </c>
      <c r="B28" s="1" t="s">
        <v>175</v>
      </c>
      <c r="C28">
        <v>-8.4499999999999993</v>
      </c>
      <c r="D28">
        <v>116.53686999999999</v>
      </c>
      <c r="E28" s="5">
        <v>12.7</v>
      </c>
      <c r="F28">
        <v>3.33</v>
      </c>
      <c r="G28" s="5">
        <f>10^(0.5*_202413[[#This Row],[Column6]])</f>
        <v>46.238102139926056</v>
      </c>
    </row>
    <row r="29" spans="1:7" x14ac:dyDescent="0.35">
      <c r="A29" s="1">
        <v>27</v>
      </c>
      <c r="B29" s="1" t="s">
        <v>176</v>
      </c>
      <c r="C29">
        <v>-8.7100000000000009</v>
      </c>
      <c r="D29">
        <v>115.85552</v>
      </c>
      <c r="E29" s="5">
        <v>12.3</v>
      </c>
      <c r="F29">
        <v>2.83</v>
      </c>
      <c r="G29" s="5">
        <f>10^(0.5*_202413[[#This Row],[Column6]])</f>
        <v>26.001595631652727</v>
      </c>
    </row>
    <row r="30" spans="1:7" x14ac:dyDescent="0.35">
      <c r="A30" s="1">
        <v>28</v>
      </c>
      <c r="B30" s="1" t="s">
        <v>178</v>
      </c>
      <c r="C30">
        <v>-8.4600000000000009</v>
      </c>
      <c r="D30">
        <v>116.04636000000001</v>
      </c>
      <c r="E30" s="5">
        <v>16</v>
      </c>
      <c r="F30">
        <v>5.07</v>
      </c>
      <c r="G30" s="5">
        <f>10^(0.5*_202413[[#This Row],[Column6]])</f>
        <v>342.76778654645057</v>
      </c>
    </row>
    <row r="31" spans="1:7" x14ac:dyDescent="0.35">
      <c r="A31" s="1">
        <v>29</v>
      </c>
      <c r="B31" s="1" t="s">
        <v>179</v>
      </c>
      <c r="C31">
        <v>-8.66</v>
      </c>
      <c r="D31">
        <v>116.08335</v>
      </c>
      <c r="E31" s="5">
        <v>92.8</v>
      </c>
      <c r="F31">
        <v>2.67</v>
      </c>
      <c r="G31" s="5">
        <f>10^(0.5*_202413[[#This Row],[Column6]])</f>
        <v>21.627185237270204</v>
      </c>
    </row>
    <row r="32" spans="1:7" x14ac:dyDescent="0.35">
      <c r="A32" s="1">
        <v>30</v>
      </c>
      <c r="B32" s="1" t="s">
        <v>180</v>
      </c>
      <c r="C32">
        <v>-8.92</v>
      </c>
      <c r="D32">
        <v>116.75094</v>
      </c>
      <c r="E32" s="5">
        <v>147.80000000000001</v>
      </c>
      <c r="F32">
        <v>3.17</v>
      </c>
      <c r="G32" s="5">
        <f>10^(0.5*_202413[[#This Row],[Column6]])</f>
        <v>38.45917820453537</v>
      </c>
    </row>
    <row r="33" spans="1:7" x14ac:dyDescent="0.35">
      <c r="A33" s="1">
        <v>31</v>
      </c>
      <c r="B33" s="1" t="s">
        <v>181</v>
      </c>
      <c r="C33">
        <v>-9.02</v>
      </c>
      <c r="D33">
        <v>116.57992</v>
      </c>
      <c r="E33" s="5">
        <v>10</v>
      </c>
      <c r="F33">
        <v>3.9</v>
      </c>
      <c r="G33" s="5">
        <f>10^(0.5*_202413[[#This Row],[Column6]])</f>
        <v>89.125093813374562</v>
      </c>
    </row>
    <row r="34" spans="1:7" x14ac:dyDescent="0.35">
      <c r="A34" s="1">
        <v>32</v>
      </c>
      <c r="B34" s="1" t="s">
        <v>182</v>
      </c>
      <c r="C34">
        <v>-8.69</v>
      </c>
      <c r="D34">
        <v>116.01643</v>
      </c>
      <c r="E34" s="5">
        <v>89.1</v>
      </c>
      <c r="F34">
        <v>3.02</v>
      </c>
      <c r="G34" s="5">
        <f>10^(0.5*_202413[[#This Row],[Column6]])</f>
        <v>32.359365692962832</v>
      </c>
    </row>
    <row r="35" spans="1:7" x14ac:dyDescent="0.35">
      <c r="A35" s="1">
        <v>33</v>
      </c>
      <c r="B35" s="1" t="s">
        <v>183</v>
      </c>
      <c r="C35">
        <v>-8.8000000000000007</v>
      </c>
      <c r="D35">
        <v>116.15733</v>
      </c>
      <c r="E35" s="5">
        <v>10</v>
      </c>
      <c r="F35">
        <v>2.34</v>
      </c>
      <c r="G35" s="5">
        <f>10^(0.5*_202413[[#This Row],[Column6]])</f>
        <v>14.791083881682074</v>
      </c>
    </row>
    <row r="36" spans="1:7" x14ac:dyDescent="0.35">
      <c r="A36" s="1">
        <v>34</v>
      </c>
      <c r="B36" s="1" t="s">
        <v>184</v>
      </c>
      <c r="C36">
        <v>-8.5399999999999991</v>
      </c>
      <c r="D36">
        <v>116.05283</v>
      </c>
      <c r="E36" s="5">
        <v>10</v>
      </c>
      <c r="F36">
        <v>2.48</v>
      </c>
      <c r="G36" s="5">
        <f>10^(0.5*_202413[[#This Row],[Column6]])</f>
        <v>17.378008287493756</v>
      </c>
    </row>
    <row r="37" spans="1:7" x14ac:dyDescent="0.35">
      <c r="A37" s="1">
        <v>35</v>
      </c>
      <c r="B37" s="1" t="s">
        <v>185</v>
      </c>
      <c r="C37">
        <v>-8.14</v>
      </c>
      <c r="D37">
        <v>116.23627</v>
      </c>
      <c r="E37" s="5">
        <v>20.399999999999999</v>
      </c>
      <c r="F37">
        <v>2.37</v>
      </c>
      <c r="G37" s="5">
        <f>10^(0.5*_202413[[#This Row],[Column6]])</f>
        <v>15.310874616820305</v>
      </c>
    </row>
    <row r="38" spans="1:7" x14ac:dyDescent="0.35">
      <c r="A38" s="1">
        <v>36</v>
      </c>
      <c r="B38" s="1" t="s">
        <v>186</v>
      </c>
      <c r="C38">
        <v>-8.5399999999999991</v>
      </c>
      <c r="D38">
        <v>116.30283</v>
      </c>
      <c r="E38" s="5">
        <v>111.7</v>
      </c>
      <c r="F38">
        <v>2.23</v>
      </c>
      <c r="G38" s="5">
        <f>10^(0.5*_202413[[#This Row],[Column6]])</f>
        <v>13.031667784522995</v>
      </c>
    </row>
    <row r="39" spans="1:7" x14ac:dyDescent="0.35">
      <c r="A39" s="1">
        <v>37</v>
      </c>
      <c r="B39" s="1" t="s">
        <v>187</v>
      </c>
      <c r="C39">
        <v>-8.7799999999999994</v>
      </c>
      <c r="D39">
        <v>115.84268</v>
      </c>
      <c r="E39" s="5">
        <v>10</v>
      </c>
      <c r="F39">
        <v>3.01</v>
      </c>
      <c r="G39" s="5">
        <f>10^(0.5*_202413[[#This Row],[Column6]])</f>
        <v>31.98895109691399</v>
      </c>
    </row>
    <row r="40" spans="1:7" x14ac:dyDescent="0.35">
      <c r="A40" s="1">
        <v>38</v>
      </c>
      <c r="B40" s="1" t="s">
        <v>188</v>
      </c>
      <c r="C40">
        <v>-8.7200000000000006</v>
      </c>
      <c r="D40">
        <v>116.1237</v>
      </c>
      <c r="E40" s="5">
        <v>91.2</v>
      </c>
      <c r="F40">
        <v>2.48</v>
      </c>
      <c r="G40" s="5">
        <f>10^(0.5*_202413[[#This Row],[Column6]])</f>
        <v>17.378008287493756</v>
      </c>
    </row>
    <row r="41" spans="1:7" x14ac:dyDescent="0.35">
      <c r="A41" s="1">
        <v>39</v>
      </c>
      <c r="B41" s="1" t="s">
        <v>190</v>
      </c>
      <c r="C41">
        <v>-8.33</v>
      </c>
      <c r="D41">
        <v>116.4417</v>
      </c>
      <c r="E41" s="5">
        <v>12.8</v>
      </c>
      <c r="F41">
        <v>3.26</v>
      </c>
      <c r="G41" s="5">
        <f>10^(0.5*_202413[[#This Row],[Column6]])</f>
        <v>42.657951880159267</v>
      </c>
    </row>
    <row r="42" spans="1:7" x14ac:dyDescent="0.35">
      <c r="A42" s="1">
        <v>40</v>
      </c>
      <c r="B42" s="1" t="s">
        <v>191</v>
      </c>
      <c r="C42">
        <v>-8.19</v>
      </c>
      <c r="D42">
        <v>115.96389000000001</v>
      </c>
      <c r="E42" s="5">
        <v>226.9</v>
      </c>
      <c r="F42">
        <v>2.56</v>
      </c>
      <c r="G42" s="5">
        <f>10^(0.5*_202413[[#This Row],[Column6]])</f>
        <v>19.054607179632477</v>
      </c>
    </row>
    <row r="43" spans="1:7" x14ac:dyDescent="0.35">
      <c r="A43" s="1">
        <v>41</v>
      </c>
      <c r="B43" s="1" t="s">
        <v>192</v>
      </c>
      <c r="C43">
        <v>-8.33</v>
      </c>
      <c r="D43">
        <v>116.22197</v>
      </c>
      <c r="E43" s="5">
        <v>18.899999999999999</v>
      </c>
      <c r="F43">
        <v>2.87</v>
      </c>
      <c r="G43" s="5">
        <f>10^(0.5*_202413[[#This Row],[Column6]])</f>
        <v>27.227013080779138</v>
      </c>
    </row>
    <row r="44" spans="1:7" x14ac:dyDescent="0.35">
      <c r="A44" s="1">
        <v>42</v>
      </c>
      <c r="B44" s="1" t="s">
        <v>193</v>
      </c>
      <c r="C44">
        <v>-8.36</v>
      </c>
      <c r="D44">
        <v>116.4499</v>
      </c>
      <c r="E44" s="5">
        <v>11.8</v>
      </c>
      <c r="F44">
        <v>2.82</v>
      </c>
      <c r="G44" s="5">
        <f>10^(0.5*_202413[[#This Row],[Column6]])</f>
        <v>25.703957827688647</v>
      </c>
    </row>
    <row r="45" spans="1:7" x14ac:dyDescent="0.35">
      <c r="A45" s="1">
        <v>43</v>
      </c>
      <c r="B45" s="1" t="s">
        <v>194</v>
      </c>
      <c r="C45">
        <v>-8.86</v>
      </c>
      <c r="D45">
        <v>115.82183999999999</v>
      </c>
      <c r="E45" s="5">
        <v>10</v>
      </c>
      <c r="F45">
        <v>3.21</v>
      </c>
      <c r="G45" s="5">
        <f>10^(0.5*_202413[[#This Row],[Column6]])</f>
        <v>40.27170343254592</v>
      </c>
    </row>
    <row r="46" spans="1:7" x14ac:dyDescent="0.35">
      <c r="A46" s="1">
        <v>44</v>
      </c>
      <c r="B46" s="1" t="s">
        <v>196</v>
      </c>
      <c r="C46">
        <v>-8.67</v>
      </c>
      <c r="D46">
        <v>116.15348</v>
      </c>
      <c r="E46" s="5">
        <v>88.7</v>
      </c>
      <c r="F46">
        <v>3.4</v>
      </c>
      <c r="G46" s="5">
        <f>10^(0.5*_202413[[#This Row],[Column6]])</f>
        <v>50.118723362727238</v>
      </c>
    </row>
    <row r="47" spans="1:7" x14ac:dyDescent="0.35">
      <c r="A47" s="1">
        <v>45</v>
      </c>
      <c r="B47" s="1" t="s">
        <v>197</v>
      </c>
      <c r="C47">
        <v>-8.3000000000000007</v>
      </c>
      <c r="D47">
        <v>116.61098</v>
      </c>
      <c r="E47" s="5">
        <v>10</v>
      </c>
      <c r="F47">
        <v>3.27</v>
      </c>
      <c r="G47" s="5">
        <f>10^(0.5*_202413[[#This Row],[Column6]])</f>
        <v>43.151907682776539</v>
      </c>
    </row>
    <row r="48" spans="1:7" x14ac:dyDescent="0.35">
      <c r="A48" s="1">
        <v>46</v>
      </c>
      <c r="B48" s="1" t="s">
        <v>198</v>
      </c>
      <c r="C48">
        <v>-8.3699999999999992</v>
      </c>
      <c r="D48">
        <v>116.58785</v>
      </c>
      <c r="E48" s="5">
        <v>10</v>
      </c>
      <c r="F48">
        <v>3.68</v>
      </c>
      <c r="G48" s="5">
        <f>10^(0.5*_202413[[#This Row],[Column6]])</f>
        <v>69.183097091893657</v>
      </c>
    </row>
    <row r="49" spans="1:7" x14ac:dyDescent="0.35">
      <c r="A49" s="1">
        <v>47</v>
      </c>
      <c r="B49" s="1" t="s">
        <v>199</v>
      </c>
      <c r="C49">
        <v>-8.65</v>
      </c>
      <c r="D49">
        <v>116.28610999999999</v>
      </c>
      <c r="E49" s="5">
        <v>93.5</v>
      </c>
      <c r="F49">
        <v>2.56</v>
      </c>
      <c r="G49" s="5">
        <f>10^(0.5*_202413[[#This Row],[Column6]])</f>
        <v>19.054607179632477</v>
      </c>
    </row>
    <row r="50" spans="1:7" x14ac:dyDescent="0.35">
      <c r="A50" s="1">
        <v>48</v>
      </c>
      <c r="B50" s="1" t="s">
        <v>200</v>
      </c>
      <c r="C50">
        <v>-8.7100000000000009</v>
      </c>
      <c r="D50">
        <v>116.27978</v>
      </c>
      <c r="E50" s="5">
        <v>91.3</v>
      </c>
      <c r="F50">
        <v>1.88</v>
      </c>
      <c r="G50" s="5">
        <f>10^(0.5*_202413[[#This Row],[Column6]])</f>
        <v>8.709635899560805</v>
      </c>
    </row>
    <row r="51" spans="1:7" x14ac:dyDescent="0.35">
      <c r="A51" s="1">
        <v>49</v>
      </c>
      <c r="B51" s="1" t="s">
        <v>201</v>
      </c>
      <c r="C51">
        <v>-8.42</v>
      </c>
      <c r="D51">
        <v>116.00865</v>
      </c>
      <c r="E51" s="5">
        <v>11.9</v>
      </c>
      <c r="F51">
        <v>2.34</v>
      </c>
      <c r="G51" s="5">
        <f>10^(0.5*_202413[[#This Row],[Column6]])</f>
        <v>14.791083881682074</v>
      </c>
    </row>
    <row r="52" spans="1:7" x14ac:dyDescent="0.35">
      <c r="A52" s="1">
        <v>50</v>
      </c>
      <c r="B52" s="1" t="s">
        <v>202</v>
      </c>
      <c r="C52">
        <v>-8.6999999999999993</v>
      </c>
      <c r="D52">
        <v>116.22259</v>
      </c>
      <c r="E52" s="5">
        <v>85.5</v>
      </c>
      <c r="F52">
        <v>2.58</v>
      </c>
      <c r="G52" s="5">
        <f>10^(0.5*_202413[[#This Row],[Column6]])</f>
        <v>19.498445997580465</v>
      </c>
    </row>
    <row r="53" spans="1:7" x14ac:dyDescent="0.35">
      <c r="A53" s="1">
        <v>51</v>
      </c>
      <c r="B53" s="1" t="s">
        <v>203</v>
      </c>
      <c r="C53">
        <v>-8.0500000000000007</v>
      </c>
      <c r="D53">
        <v>115.98602</v>
      </c>
      <c r="E53" s="5">
        <v>241.5</v>
      </c>
      <c r="F53">
        <v>3.02</v>
      </c>
      <c r="G53" s="5">
        <f>10^(0.5*_202413[[#This Row],[Column6]])</f>
        <v>32.359365692962832</v>
      </c>
    </row>
    <row r="54" spans="1:7" x14ac:dyDescent="0.35">
      <c r="A54" s="1">
        <v>52</v>
      </c>
      <c r="B54" s="1" t="s">
        <v>204</v>
      </c>
      <c r="C54">
        <v>-8.65</v>
      </c>
      <c r="D54">
        <v>116.09842999999999</v>
      </c>
      <c r="E54" s="5">
        <v>90</v>
      </c>
      <c r="F54">
        <v>2.36</v>
      </c>
      <c r="G54" s="5">
        <f>10^(0.5*_202413[[#This Row],[Column6]])</f>
        <v>15.135612484362087</v>
      </c>
    </row>
    <row r="55" spans="1:7" x14ac:dyDescent="0.35">
      <c r="A55" s="1">
        <v>53</v>
      </c>
      <c r="B55" s="1" t="s">
        <v>205</v>
      </c>
      <c r="C55">
        <v>-8.65</v>
      </c>
      <c r="D55">
        <v>116.04239</v>
      </c>
      <c r="E55" s="5">
        <v>87.5</v>
      </c>
      <c r="F55">
        <v>2.41</v>
      </c>
      <c r="G55" s="5">
        <f>10^(0.5*_202413[[#This Row],[Column6]])</f>
        <v>16.032453906900422</v>
      </c>
    </row>
    <row r="56" spans="1:7" x14ac:dyDescent="0.35">
      <c r="A56" s="1">
        <v>54</v>
      </c>
      <c r="B56" s="1" t="s">
        <v>206</v>
      </c>
      <c r="C56">
        <v>-8.27</v>
      </c>
      <c r="D56">
        <v>116.68058000000001</v>
      </c>
      <c r="E56" s="5">
        <v>12.1</v>
      </c>
      <c r="F56">
        <v>2.99</v>
      </c>
      <c r="G56" s="5">
        <f>10^(0.5*_202413[[#This Row],[Column6]])</f>
        <v>31.260793671239561</v>
      </c>
    </row>
    <row r="57" spans="1:7" x14ac:dyDescent="0.35">
      <c r="A57" s="1">
        <v>55</v>
      </c>
      <c r="B57" s="1" t="s">
        <v>207</v>
      </c>
      <c r="C57">
        <v>-8.14</v>
      </c>
      <c r="D57">
        <v>116.58732999999999</v>
      </c>
      <c r="E57" s="5">
        <v>10</v>
      </c>
      <c r="F57">
        <v>2.27</v>
      </c>
      <c r="G57" s="5">
        <f>10^(0.5*_202413[[#This Row],[Column6]])</f>
        <v>13.645831365889249</v>
      </c>
    </row>
    <row r="58" spans="1:7" x14ac:dyDescent="0.35">
      <c r="A58" s="1"/>
      <c r="B58" s="1" t="s">
        <v>125</v>
      </c>
      <c r="C58">
        <v>-8.67</v>
      </c>
      <c r="D58">
        <v>116.22677</v>
      </c>
      <c r="E58">
        <v>84.3</v>
      </c>
      <c r="F58">
        <v>1.8</v>
      </c>
      <c r="G58" s="5">
        <f>(10^(0.5*F58))</f>
        <v>7.9432823472428176</v>
      </c>
    </row>
    <row r="59" spans="1:7" x14ac:dyDescent="0.35">
      <c r="A59" s="1"/>
      <c r="B59" s="1" t="s">
        <v>27</v>
      </c>
      <c r="C59">
        <v>-8.41</v>
      </c>
      <c r="D59">
        <v>116.21026999999999</v>
      </c>
      <c r="E59">
        <v>17.5</v>
      </c>
      <c r="F59">
        <v>1.99</v>
      </c>
      <c r="G59" s="5">
        <f t="shared" ref="G59:G122" si="0">(10^(0.5*F59))</f>
        <v>9.885530946569391</v>
      </c>
    </row>
    <row r="60" spans="1:7" x14ac:dyDescent="0.35">
      <c r="A60" s="1"/>
      <c r="B60" s="1" t="s">
        <v>90</v>
      </c>
      <c r="C60">
        <v>-8.56</v>
      </c>
      <c r="D60">
        <v>116.19547</v>
      </c>
      <c r="E60">
        <v>11.9</v>
      </c>
      <c r="F60">
        <v>2.02</v>
      </c>
      <c r="G60" s="5">
        <f t="shared" si="0"/>
        <v>10.232929922807543</v>
      </c>
    </row>
    <row r="61" spans="1:7" x14ac:dyDescent="0.35">
      <c r="A61" s="1"/>
      <c r="B61" s="1" t="s">
        <v>74</v>
      </c>
      <c r="C61">
        <v>-8.69</v>
      </c>
      <c r="D61">
        <v>116.20596999999999</v>
      </c>
      <c r="E61">
        <v>10</v>
      </c>
      <c r="F61">
        <v>2.06</v>
      </c>
      <c r="G61" s="5">
        <f t="shared" si="0"/>
        <v>10.715193052376069</v>
      </c>
    </row>
    <row r="62" spans="1:7" x14ac:dyDescent="0.35">
      <c r="A62" s="1"/>
      <c r="B62" s="1" t="s">
        <v>30</v>
      </c>
      <c r="C62">
        <v>-8.4499999999999993</v>
      </c>
      <c r="D62">
        <v>116.65097</v>
      </c>
      <c r="E62">
        <v>29.8</v>
      </c>
      <c r="F62">
        <v>2.11</v>
      </c>
      <c r="G62" s="5">
        <f t="shared" si="0"/>
        <v>11.350108156723152</v>
      </c>
    </row>
    <row r="63" spans="1:7" x14ac:dyDescent="0.35">
      <c r="A63" s="1"/>
      <c r="B63" s="1" t="s">
        <v>95</v>
      </c>
      <c r="C63">
        <v>-8.57</v>
      </c>
      <c r="D63">
        <v>116.09226</v>
      </c>
      <c r="E63">
        <v>21.4</v>
      </c>
      <c r="F63">
        <v>2.12</v>
      </c>
      <c r="G63" s="5">
        <f t="shared" si="0"/>
        <v>11.481536214968834</v>
      </c>
    </row>
    <row r="64" spans="1:7" x14ac:dyDescent="0.35">
      <c r="A64" s="1"/>
      <c r="B64" s="1" t="s">
        <v>85</v>
      </c>
      <c r="C64">
        <v>-8.5399999999999991</v>
      </c>
      <c r="D64">
        <v>116.07631000000001</v>
      </c>
      <c r="E64">
        <v>17.399999999999999</v>
      </c>
      <c r="F64">
        <v>2.13</v>
      </c>
      <c r="G64" s="5">
        <f t="shared" si="0"/>
        <v>11.614486138403429</v>
      </c>
    </row>
    <row r="65" spans="1:7" x14ac:dyDescent="0.35">
      <c r="A65" s="1"/>
      <c r="B65" s="1" t="s">
        <v>113</v>
      </c>
      <c r="C65">
        <v>-8.52</v>
      </c>
      <c r="D65">
        <v>115.98097</v>
      </c>
      <c r="E65">
        <v>10.199999999999999</v>
      </c>
      <c r="F65">
        <v>2.16</v>
      </c>
      <c r="G65" s="5">
        <f t="shared" si="0"/>
        <v>12.022644346174133</v>
      </c>
    </row>
    <row r="66" spans="1:7" x14ac:dyDescent="0.35">
      <c r="A66" s="1"/>
      <c r="B66" s="1" t="s">
        <v>89</v>
      </c>
      <c r="C66">
        <v>-8.65</v>
      </c>
      <c r="D66">
        <v>116.04167</v>
      </c>
      <c r="E66">
        <v>89.4</v>
      </c>
      <c r="F66">
        <v>2.1800000000000002</v>
      </c>
      <c r="G66" s="5">
        <f t="shared" si="0"/>
        <v>12.302687708123818</v>
      </c>
    </row>
    <row r="67" spans="1:7" x14ac:dyDescent="0.35">
      <c r="A67" s="1"/>
      <c r="B67" s="1" t="s">
        <v>92</v>
      </c>
      <c r="C67">
        <v>-8.3800000000000008</v>
      </c>
      <c r="D67">
        <v>116.07732</v>
      </c>
      <c r="E67">
        <v>13.5</v>
      </c>
      <c r="F67">
        <v>2.2000000000000002</v>
      </c>
      <c r="G67" s="5">
        <f t="shared" si="0"/>
        <v>12.58925411794168</v>
      </c>
    </row>
    <row r="68" spans="1:7" x14ac:dyDescent="0.35">
      <c r="A68" s="1"/>
      <c r="B68" s="1" t="s">
        <v>50</v>
      </c>
      <c r="C68">
        <v>-8.81</v>
      </c>
      <c r="D68">
        <v>116.25405000000001</v>
      </c>
      <c r="E68">
        <v>101.6</v>
      </c>
      <c r="F68">
        <v>2.21</v>
      </c>
      <c r="G68" s="5">
        <f t="shared" si="0"/>
        <v>12.735030810166618</v>
      </c>
    </row>
    <row r="69" spans="1:7" x14ac:dyDescent="0.35">
      <c r="A69" s="1"/>
      <c r="B69" s="1" t="s">
        <v>43</v>
      </c>
      <c r="C69">
        <v>-8.42</v>
      </c>
      <c r="D69">
        <v>115.99238</v>
      </c>
      <c r="E69">
        <v>15.4</v>
      </c>
      <c r="F69">
        <v>2.2400000000000002</v>
      </c>
      <c r="G69" s="5">
        <f t="shared" si="0"/>
        <v>13.182567385564075</v>
      </c>
    </row>
    <row r="70" spans="1:7" x14ac:dyDescent="0.35">
      <c r="A70" s="1"/>
      <c r="B70" s="1" t="s">
        <v>131</v>
      </c>
      <c r="C70">
        <v>-8.2200000000000006</v>
      </c>
      <c r="D70">
        <v>116.42570000000001</v>
      </c>
      <c r="E70">
        <v>13.7</v>
      </c>
      <c r="F70">
        <v>2.31</v>
      </c>
      <c r="G70" s="5">
        <f t="shared" si="0"/>
        <v>14.288939585111036</v>
      </c>
    </row>
    <row r="71" spans="1:7" x14ac:dyDescent="0.35">
      <c r="A71" s="1"/>
      <c r="B71" s="1" t="s">
        <v>141</v>
      </c>
      <c r="C71">
        <v>-8.24</v>
      </c>
      <c r="D71">
        <v>116.11911000000001</v>
      </c>
      <c r="E71">
        <v>17.8</v>
      </c>
      <c r="F71">
        <v>2.31</v>
      </c>
      <c r="G71" s="5">
        <f t="shared" si="0"/>
        <v>14.288939585111036</v>
      </c>
    </row>
    <row r="72" spans="1:7" x14ac:dyDescent="0.35">
      <c r="A72" s="1"/>
      <c r="B72" s="1" t="s">
        <v>112</v>
      </c>
      <c r="C72">
        <v>-8.5299999999999994</v>
      </c>
      <c r="D72">
        <v>116.11139</v>
      </c>
      <c r="E72">
        <v>12.5</v>
      </c>
      <c r="F72">
        <v>2.3199999999999998</v>
      </c>
      <c r="G72" s="5">
        <f t="shared" si="0"/>
        <v>14.454397707459275</v>
      </c>
    </row>
    <row r="73" spans="1:7" x14ac:dyDescent="0.35">
      <c r="A73" s="1"/>
      <c r="B73" s="1" t="s">
        <v>115</v>
      </c>
      <c r="C73">
        <v>-8.5299999999999994</v>
      </c>
      <c r="D73">
        <v>116.03618</v>
      </c>
      <c r="E73">
        <v>13.7</v>
      </c>
      <c r="F73">
        <v>2.38</v>
      </c>
      <c r="G73" s="5">
        <f t="shared" si="0"/>
        <v>15.488166189124817</v>
      </c>
    </row>
    <row r="74" spans="1:7" x14ac:dyDescent="0.35">
      <c r="A74" s="1"/>
      <c r="B74" s="1" t="s">
        <v>143</v>
      </c>
      <c r="C74">
        <v>-8.66</v>
      </c>
      <c r="D74">
        <v>116.55054</v>
      </c>
      <c r="E74">
        <v>19</v>
      </c>
      <c r="F74">
        <v>2.4</v>
      </c>
      <c r="G74" s="5">
        <f t="shared" si="0"/>
        <v>15.848931924611136</v>
      </c>
    </row>
    <row r="75" spans="1:7" x14ac:dyDescent="0.35">
      <c r="A75" s="1"/>
      <c r="B75" s="1" t="s">
        <v>145</v>
      </c>
      <c r="C75">
        <v>-8.83</v>
      </c>
      <c r="D75">
        <v>116.14534</v>
      </c>
      <c r="E75">
        <v>10</v>
      </c>
      <c r="F75">
        <v>2.42</v>
      </c>
      <c r="G75" s="5">
        <f t="shared" si="0"/>
        <v>16.218100973589298</v>
      </c>
    </row>
    <row r="76" spans="1:7" x14ac:dyDescent="0.35">
      <c r="A76" s="1"/>
      <c r="B76" s="1" t="s">
        <v>41</v>
      </c>
      <c r="C76">
        <v>-8.39</v>
      </c>
      <c r="D76">
        <v>116.07079</v>
      </c>
      <c r="E76">
        <v>10</v>
      </c>
      <c r="F76">
        <v>2.44</v>
      </c>
      <c r="G76" s="5">
        <f t="shared" si="0"/>
        <v>16.595869074375614</v>
      </c>
    </row>
    <row r="77" spans="1:7" x14ac:dyDescent="0.35">
      <c r="A77" s="1"/>
      <c r="B77" s="1" t="s">
        <v>76</v>
      </c>
      <c r="C77">
        <v>-8.7799999999999994</v>
      </c>
      <c r="D77">
        <v>116.10559000000001</v>
      </c>
      <c r="E77">
        <v>10</v>
      </c>
      <c r="F77">
        <v>2.44</v>
      </c>
      <c r="G77" s="5">
        <f t="shared" si="0"/>
        <v>16.595869074375614</v>
      </c>
    </row>
    <row r="78" spans="1:7" x14ac:dyDescent="0.35">
      <c r="A78" s="1"/>
      <c r="B78" s="1" t="s">
        <v>98</v>
      </c>
      <c r="C78">
        <v>-8.3800000000000008</v>
      </c>
      <c r="D78">
        <v>116.58371</v>
      </c>
      <c r="E78">
        <v>10</v>
      </c>
      <c r="F78">
        <v>2.4500000000000002</v>
      </c>
      <c r="G78" s="5">
        <f t="shared" si="0"/>
        <v>16.788040181225607</v>
      </c>
    </row>
    <row r="79" spans="1:7" x14ac:dyDescent="0.35">
      <c r="A79" s="1"/>
      <c r="B79" s="1" t="s">
        <v>129</v>
      </c>
      <c r="C79">
        <v>-8.24</v>
      </c>
      <c r="D79">
        <v>116.42863</v>
      </c>
      <c r="E79">
        <v>14</v>
      </c>
      <c r="F79">
        <v>2.46</v>
      </c>
      <c r="G79" s="5">
        <f t="shared" si="0"/>
        <v>16.982436524617448</v>
      </c>
    </row>
    <row r="80" spans="1:7" x14ac:dyDescent="0.35">
      <c r="A80" s="1"/>
      <c r="B80" s="1" t="s">
        <v>49</v>
      </c>
      <c r="C80">
        <v>-8.69</v>
      </c>
      <c r="D80">
        <v>116.25288</v>
      </c>
      <c r="E80">
        <v>87.9</v>
      </c>
      <c r="F80">
        <v>2.4900000000000002</v>
      </c>
      <c r="G80" s="5">
        <f t="shared" si="0"/>
        <v>17.579236139586936</v>
      </c>
    </row>
    <row r="81" spans="1:7" x14ac:dyDescent="0.35">
      <c r="A81" s="1"/>
      <c r="B81" s="1" t="s">
        <v>122</v>
      </c>
      <c r="C81">
        <v>-8.6199999999999992</v>
      </c>
      <c r="D81">
        <v>116.33958</v>
      </c>
      <c r="E81">
        <v>89.1</v>
      </c>
      <c r="F81">
        <v>2.4900000000000002</v>
      </c>
      <c r="G81" s="5">
        <f t="shared" si="0"/>
        <v>17.579236139586936</v>
      </c>
    </row>
    <row r="82" spans="1:7" x14ac:dyDescent="0.35">
      <c r="A82" s="1"/>
      <c r="B82" s="1" t="s">
        <v>132</v>
      </c>
      <c r="C82">
        <v>-8.24</v>
      </c>
      <c r="D82">
        <v>116.41879</v>
      </c>
      <c r="E82">
        <v>12.4</v>
      </c>
      <c r="F82">
        <v>2.5299999999999998</v>
      </c>
      <c r="G82" s="5">
        <f t="shared" si="0"/>
        <v>18.407720014689556</v>
      </c>
    </row>
    <row r="83" spans="1:7" x14ac:dyDescent="0.35">
      <c r="A83" s="1"/>
      <c r="B83" s="1" t="s">
        <v>75</v>
      </c>
      <c r="C83">
        <v>-8.7899999999999991</v>
      </c>
      <c r="D83">
        <v>116.11342</v>
      </c>
      <c r="E83">
        <v>10</v>
      </c>
      <c r="F83">
        <v>2.54</v>
      </c>
      <c r="G83" s="5">
        <f t="shared" si="0"/>
        <v>18.62087136662868</v>
      </c>
    </row>
    <row r="84" spans="1:7" x14ac:dyDescent="0.35">
      <c r="A84" s="1"/>
      <c r="B84" s="1" t="s">
        <v>40</v>
      </c>
      <c r="C84">
        <v>-8.7100000000000009</v>
      </c>
      <c r="D84">
        <v>116.61539999999999</v>
      </c>
      <c r="E84">
        <v>15.8</v>
      </c>
      <c r="F84">
        <v>2.5499999999999998</v>
      </c>
      <c r="G84" s="5">
        <f t="shared" si="0"/>
        <v>18.836490894898009</v>
      </c>
    </row>
    <row r="85" spans="1:7" x14ac:dyDescent="0.35">
      <c r="A85" s="1"/>
      <c r="B85" s="1" t="s">
        <v>114</v>
      </c>
      <c r="C85">
        <v>-8.7100000000000009</v>
      </c>
      <c r="D85">
        <v>116.08628</v>
      </c>
      <c r="E85">
        <v>94.8</v>
      </c>
      <c r="F85">
        <v>2.5499999999999998</v>
      </c>
      <c r="G85" s="5">
        <f t="shared" si="0"/>
        <v>18.836490894898009</v>
      </c>
    </row>
    <row r="86" spans="1:7" x14ac:dyDescent="0.35">
      <c r="A86" s="1"/>
      <c r="B86" s="1" t="s">
        <v>65</v>
      </c>
      <c r="C86">
        <v>-8.4600000000000009</v>
      </c>
      <c r="D86">
        <v>115.79329</v>
      </c>
      <c r="E86">
        <v>19.2</v>
      </c>
      <c r="F86">
        <v>2.56</v>
      </c>
      <c r="G86" s="5">
        <f t="shared" si="0"/>
        <v>19.054607179632477</v>
      </c>
    </row>
    <row r="87" spans="1:7" x14ac:dyDescent="0.35">
      <c r="A87" s="1"/>
      <c r="B87" s="1" t="s">
        <v>110</v>
      </c>
      <c r="C87">
        <v>-8.23</v>
      </c>
      <c r="D87">
        <v>116.39530999999999</v>
      </c>
      <c r="E87">
        <v>10</v>
      </c>
      <c r="F87">
        <v>2.56</v>
      </c>
      <c r="G87" s="5">
        <f t="shared" si="0"/>
        <v>19.054607179632477</v>
      </c>
    </row>
    <row r="88" spans="1:7" x14ac:dyDescent="0.35">
      <c r="A88" s="1"/>
      <c r="B88" s="1" t="s">
        <v>121</v>
      </c>
      <c r="C88">
        <v>-8.36</v>
      </c>
      <c r="D88">
        <v>115.94524</v>
      </c>
      <c r="E88">
        <v>12.8</v>
      </c>
      <c r="F88">
        <v>2.6</v>
      </c>
      <c r="G88" s="5">
        <f t="shared" si="0"/>
        <v>19.952623149688804</v>
      </c>
    </row>
    <row r="89" spans="1:7" x14ac:dyDescent="0.35">
      <c r="A89" s="1"/>
      <c r="B89" s="1" t="s">
        <v>127</v>
      </c>
      <c r="C89">
        <v>-8.77</v>
      </c>
      <c r="D89">
        <v>116.32704</v>
      </c>
      <c r="E89">
        <v>83.6</v>
      </c>
      <c r="F89">
        <v>2.6</v>
      </c>
      <c r="G89" s="5">
        <f t="shared" si="0"/>
        <v>19.952623149688804</v>
      </c>
    </row>
    <row r="90" spans="1:7" x14ac:dyDescent="0.35">
      <c r="A90" s="1"/>
      <c r="B90" s="1" t="s">
        <v>97</v>
      </c>
      <c r="C90">
        <v>-8.39</v>
      </c>
      <c r="D90">
        <v>116.60272000000001</v>
      </c>
      <c r="E90">
        <v>10</v>
      </c>
      <c r="F90">
        <v>2.63</v>
      </c>
      <c r="G90" s="5">
        <f t="shared" si="0"/>
        <v>20.6538015581053</v>
      </c>
    </row>
    <row r="91" spans="1:7" x14ac:dyDescent="0.35">
      <c r="A91" s="1"/>
      <c r="B91" s="1" t="s">
        <v>33</v>
      </c>
      <c r="C91">
        <v>-8.33</v>
      </c>
      <c r="D91">
        <v>116.01897</v>
      </c>
      <c r="E91">
        <v>12.3</v>
      </c>
      <c r="F91">
        <v>2.69</v>
      </c>
      <c r="G91" s="5">
        <f t="shared" si="0"/>
        <v>22.130947096056378</v>
      </c>
    </row>
    <row r="92" spans="1:7" x14ac:dyDescent="0.35">
      <c r="A92" s="1"/>
      <c r="B92" s="1" t="s">
        <v>77</v>
      </c>
      <c r="C92">
        <v>-8.59</v>
      </c>
      <c r="D92">
        <v>116.16547</v>
      </c>
      <c r="E92">
        <v>10</v>
      </c>
      <c r="F92">
        <v>2.69</v>
      </c>
      <c r="G92" s="5">
        <f t="shared" si="0"/>
        <v>22.130947096056378</v>
      </c>
    </row>
    <row r="93" spans="1:7" x14ac:dyDescent="0.35">
      <c r="A93" s="1"/>
      <c r="B93" s="1" t="s">
        <v>126</v>
      </c>
      <c r="C93">
        <v>-8.26</v>
      </c>
      <c r="D93">
        <v>116.45961</v>
      </c>
      <c r="E93">
        <v>10</v>
      </c>
      <c r="F93">
        <v>2.7</v>
      </c>
      <c r="G93" s="5">
        <f t="shared" si="0"/>
        <v>22.387211385683404</v>
      </c>
    </row>
    <row r="94" spans="1:7" x14ac:dyDescent="0.35">
      <c r="A94" s="1"/>
      <c r="B94" s="1" t="s">
        <v>120</v>
      </c>
      <c r="C94">
        <v>-9.0500000000000007</v>
      </c>
      <c r="D94">
        <v>116.52786</v>
      </c>
      <c r="E94">
        <v>19.2</v>
      </c>
      <c r="F94">
        <v>2.71</v>
      </c>
      <c r="G94" s="5">
        <f t="shared" si="0"/>
        <v>22.646443075930605</v>
      </c>
    </row>
    <row r="95" spans="1:7" x14ac:dyDescent="0.35">
      <c r="A95" s="1"/>
      <c r="B95" s="1" t="s">
        <v>29</v>
      </c>
      <c r="C95">
        <v>-8.65</v>
      </c>
      <c r="D95">
        <v>116.23514</v>
      </c>
      <c r="E95">
        <v>90.2</v>
      </c>
      <c r="F95">
        <v>2.73</v>
      </c>
      <c r="G95" s="5">
        <f t="shared" si="0"/>
        <v>23.173946499684792</v>
      </c>
    </row>
    <row r="96" spans="1:7" x14ac:dyDescent="0.35">
      <c r="A96" s="1"/>
      <c r="B96" s="1" t="s">
        <v>36</v>
      </c>
      <c r="C96">
        <v>-8.26</v>
      </c>
      <c r="D96">
        <v>116.55034999999999</v>
      </c>
      <c r="E96">
        <v>11.3</v>
      </c>
      <c r="F96">
        <v>2.73</v>
      </c>
      <c r="G96" s="5">
        <f t="shared" si="0"/>
        <v>23.173946499684792</v>
      </c>
    </row>
    <row r="97" spans="1:7" x14ac:dyDescent="0.35">
      <c r="A97" s="1"/>
      <c r="B97" s="1" t="s">
        <v>13</v>
      </c>
      <c r="C97">
        <v>-8.2899999999999991</v>
      </c>
      <c r="D97">
        <v>116.47172</v>
      </c>
      <c r="E97">
        <v>11.4</v>
      </c>
      <c r="F97">
        <v>2.75</v>
      </c>
      <c r="G97" s="5">
        <f t="shared" si="0"/>
        <v>23.713737056616559</v>
      </c>
    </row>
    <row r="98" spans="1:7" x14ac:dyDescent="0.35">
      <c r="A98" s="1"/>
      <c r="B98" s="1" t="s">
        <v>31</v>
      </c>
      <c r="C98">
        <v>-8.4600000000000009</v>
      </c>
      <c r="D98">
        <v>115.72237</v>
      </c>
      <c r="E98">
        <v>13.2</v>
      </c>
      <c r="F98">
        <v>2.76</v>
      </c>
      <c r="G98" s="5">
        <f t="shared" si="0"/>
        <v>23.988329190194907</v>
      </c>
    </row>
    <row r="99" spans="1:7" x14ac:dyDescent="0.35">
      <c r="A99" s="1"/>
      <c r="B99" s="1" t="s">
        <v>146</v>
      </c>
      <c r="C99">
        <v>-8.42</v>
      </c>
      <c r="D99">
        <v>116.7187</v>
      </c>
      <c r="E99">
        <v>10</v>
      </c>
      <c r="F99">
        <v>2.77</v>
      </c>
      <c r="G99" s="5">
        <f t="shared" si="0"/>
        <v>24.266100950824168</v>
      </c>
    </row>
    <row r="100" spans="1:7" x14ac:dyDescent="0.35">
      <c r="A100" s="1"/>
      <c r="B100" s="1" t="s">
        <v>15</v>
      </c>
      <c r="C100">
        <v>-8.32</v>
      </c>
      <c r="D100">
        <v>116.46187999999999</v>
      </c>
      <c r="E100">
        <v>10</v>
      </c>
      <c r="F100">
        <v>2.82</v>
      </c>
      <c r="G100" s="5">
        <f t="shared" si="0"/>
        <v>25.703957827688647</v>
      </c>
    </row>
    <row r="101" spans="1:7" x14ac:dyDescent="0.35">
      <c r="A101" s="1"/>
      <c r="B101" s="1" t="s">
        <v>119</v>
      </c>
      <c r="C101">
        <v>-8.07</v>
      </c>
      <c r="D101">
        <v>116.21862</v>
      </c>
      <c r="E101">
        <v>267.89999999999998</v>
      </c>
      <c r="F101">
        <v>2.83</v>
      </c>
      <c r="G101" s="5">
        <f t="shared" si="0"/>
        <v>26.001595631652727</v>
      </c>
    </row>
    <row r="102" spans="1:7" x14ac:dyDescent="0.35">
      <c r="A102" s="1"/>
      <c r="B102" s="1" t="s">
        <v>60</v>
      </c>
      <c r="C102">
        <v>-8.7899999999999991</v>
      </c>
      <c r="D102">
        <v>116.38667</v>
      </c>
      <c r="E102">
        <v>109.3</v>
      </c>
      <c r="F102">
        <v>2.86</v>
      </c>
      <c r="G102" s="5">
        <f t="shared" si="0"/>
        <v>26.915348039269158</v>
      </c>
    </row>
    <row r="103" spans="1:7" x14ac:dyDescent="0.35">
      <c r="A103" s="1"/>
      <c r="B103" s="1" t="s">
        <v>134</v>
      </c>
      <c r="C103">
        <v>-8.33</v>
      </c>
      <c r="D103">
        <v>115.75491</v>
      </c>
      <c r="E103">
        <v>26.9</v>
      </c>
      <c r="F103">
        <v>2.91</v>
      </c>
      <c r="G103" s="5">
        <f t="shared" si="0"/>
        <v>28.510182675039101</v>
      </c>
    </row>
    <row r="104" spans="1:7" x14ac:dyDescent="0.35">
      <c r="A104" s="1"/>
      <c r="B104" s="1" t="s">
        <v>100</v>
      </c>
      <c r="C104">
        <v>-8.4600000000000009</v>
      </c>
      <c r="D104">
        <v>116.44704</v>
      </c>
      <c r="E104">
        <v>10</v>
      </c>
      <c r="F104">
        <v>2.92</v>
      </c>
      <c r="G104" s="5">
        <f t="shared" si="0"/>
        <v>28.840315031266066</v>
      </c>
    </row>
    <row r="105" spans="1:7" x14ac:dyDescent="0.35">
      <c r="A105" s="1"/>
      <c r="B105" s="1" t="s">
        <v>102</v>
      </c>
      <c r="C105">
        <v>-8.3000000000000007</v>
      </c>
      <c r="D105">
        <v>116.73744000000001</v>
      </c>
      <c r="E105">
        <v>10</v>
      </c>
      <c r="F105">
        <v>2.95</v>
      </c>
      <c r="G105" s="5">
        <f t="shared" si="0"/>
        <v>29.853826189179614</v>
      </c>
    </row>
    <row r="106" spans="1:7" x14ac:dyDescent="0.35">
      <c r="A106" s="1"/>
      <c r="B106" s="1" t="s">
        <v>48</v>
      </c>
      <c r="C106">
        <v>-8.4499999999999993</v>
      </c>
      <c r="D106">
        <v>116.53986</v>
      </c>
      <c r="E106">
        <v>13.8</v>
      </c>
      <c r="F106">
        <v>2.96</v>
      </c>
      <c r="G106" s="5">
        <f t="shared" si="0"/>
        <v>30.199517204020164</v>
      </c>
    </row>
    <row r="107" spans="1:7" x14ac:dyDescent="0.35">
      <c r="A107" s="1"/>
      <c r="B107" s="1" t="s">
        <v>80</v>
      </c>
      <c r="C107">
        <v>-8.2200000000000006</v>
      </c>
      <c r="D107">
        <v>116.23466000000001</v>
      </c>
      <c r="E107">
        <v>19</v>
      </c>
      <c r="F107">
        <v>2.98</v>
      </c>
      <c r="G107" s="5">
        <f t="shared" si="0"/>
        <v>30.902954325135919</v>
      </c>
    </row>
    <row r="108" spans="1:7" x14ac:dyDescent="0.35">
      <c r="A108" s="1"/>
      <c r="B108" s="1" t="s">
        <v>16</v>
      </c>
      <c r="C108">
        <v>-8.3000000000000007</v>
      </c>
      <c r="D108">
        <v>116.46029</v>
      </c>
      <c r="E108">
        <v>10</v>
      </c>
      <c r="F108">
        <v>3.01</v>
      </c>
      <c r="G108" s="5">
        <f t="shared" si="0"/>
        <v>31.98895109691399</v>
      </c>
    </row>
    <row r="109" spans="1:7" x14ac:dyDescent="0.35">
      <c r="A109" s="1"/>
      <c r="B109" s="1" t="s">
        <v>106</v>
      </c>
      <c r="C109">
        <v>-8.56</v>
      </c>
      <c r="D109">
        <v>116.07553</v>
      </c>
      <c r="E109">
        <v>16.7</v>
      </c>
      <c r="F109">
        <v>3.03</v>
      </c>
      <c r="G109" s="5">
        <f t="shared" si="0"/>
        <v>32.734069487883822</v>
      </c>
    </row>
    <row r="110" spans="1:7" x14ac:dyDescent="0.35">
      <c r="A110" s="1"/>
      <c r="B110" s="1" t="s">
        <v>52</v>
      </c>
      <c r="C110">
        <v>-8.4499999999999993</v>
      </c>
      <c r="D110">
        <v>115.84335</v>
      </c>
      <c r="E110">
        <v>26.8</v>
      </c>
      <c r="F110">
        <v>3.04</v>
      </c>
      <c r="G110" s="5">
        <f t="shared" si="0"/>
        <v>33.113112148259127</v>
      </c>
    </row>
    <row r="111" spans="1:7" x14ac:dyDescent="0.35">
      <c r="A111" s="1"/>
      <c r="B111" s="1" t="s">
        <v>117</v>
      </c>
      <c r="C111">
        <v>-8.5500000000000007</v>
      </c>
      <c r="D111">
        <v>116.31285</v>
      </c>
      <c r="E111">
        <v>105.3</v>
      </c>
      <c r="F111">
        <v>3.04</v>
      </c>
      <c r="G111" s="5">
        <f t="shared" si="0"/>
        <v>33.113112148259127</v>
      </c>
    </row>
    <row r="112" spans="1:7" x14ac:dyDescent="0.35">
      <c r="A112" s="1"/>
      <c r="B112" s="1" t="s">
        <v>24</v>
      </c>
      <c r="C112">
        <v>-8.1999999999999993</v>
      </c>
      <c r="D112">
        <v>116.36436999999999</v>
      </c>
      <c r="E112">
        <v>13.2</v>
      </c>
      <c r="F112">
        <v>3.06</v>
      </c>
      <c r="G112" s="5">
        <f t="shared" si="0"/>
        <v>33.884415613920268</v>
      </c>
    </row>
    <row r="113" spans="1:7" x14ac:dyDescent="0.35">
      <c r="A113" s="1"/>
      <c r="B113" s="1" t="s">
        <v>87</v>
      </c>
      <c r="C113">
        <v>-8.66</v>
      </c>
      <c r="D113">
        <v>116.27546</v>
      </c>
      <c r="E113">
        <v>94.1</v>
      </c>
      <c r="F113">
        <v>3.06</v>
      </c>
      <c r="G113" s="5">
        <f t="shared" si="0"/>
        <v>33.884415613920268</v>
      </c>
    </row>
    <row r="114" spans="1:7" x14ac:dyDescent="0.35">
      <c r="A114" s="1"/>
      <c r="B114" s="1" t="s">
        <v>138</v>
      </c>
      <c r="C114">
        <v>-8.5500000000000007</v>
      </c>
      <c r="D114">
        <v>116.02638</v>
      </c>
      <c r="E114">
        <v>12</v>
      </c>
      <c r="F114">
        <v>3.07</v>
      </c>
      <c r="G114" s="5">
        <f t="shared" si="0"/>
        <v>34.276778654645035</v>
      </c>
    </row>
    <row r="115" spans="1:7" x14ac:dyDescent="0.35">
      <c r="A115" s="1"/>
      <c r="B115" s="1" t="s">
        <v>139</v>
      </c>
      <c r="C115">
        <v>-8.5299999999999994</v>
      </c>
      <c r="D115">
        <v>116.09429</v>
      </c>
      <c r="E115">
        <v>12.8</v>
      </c>
      <c r="F115">
        <v>3.08</v>
      </c>
      <c r="G115" s="5">
        <f t="shared" si="0"/>
        <v>34.67368504525318</v>
      </c>
    </row>
    <row r="116" spans="1:7" x14ac:dyDescent="0.35">
      <c r="A116" s="1"/>
      <c r="B116" s="1" t="s">
        <v>69</v>
      </c>
      <c r="C116">
        <v>-8.2799999999999994</v>
      </c>
      <c r="D116">
        <v>116.76130999999999</v>
      </c>
      <c r="E116">
        <v>10.4</v>
      </c>
      <c r="F116">
        <v>3.09</v>
      </c>
      <c r="G116" s="5">
        <f t="shared" si="0"/>
        <v>35.075187395256812</v>
      </c>
    </row>
    <row r="117" spans="1:7" x14ac:dyDescent="0.35">
      <c r="A117" s="1"/>
      <c r="B117" s="1" t="s">
        <v>78</v>
      </c>
      <c r="C117">
        <v>-8.58</v>
      </c>
      <c r="D117">
        <v>116.26562</v>
      </c>
      <c r="E117">
        <v>97.6</v>
      </c>
      <c r="F117">
        <v>3.11</v>
      </c>
      <c r="G117" s="5">
        <f t="shared" si="0"/>
        <v>35.892193464500529</v>
      </c>
    </row>
    <row r="118" spans="1:7" x14ac:dyDescent="0.35">
      <c r="A118" s="1"/>
      <c r="B118" s="1" t="s">
        <v>28</v>
      </c>
      <c r="C118">
        <v>-8.7200000000000006</v>
      </c>
      <c r="D118">
        <v>116.2302</v>
      </c>
      <c r="E118">
        <v>94.9</v>
      </c>
      <c r="F118">
        <v>3.12</v>
      </c>
      <c r="G118" s="5">
        <f t="shared" si="0"/>
        <v>36.307805477010156</v>
      </c>
    </row>
    <row r="119" spans="1:7" x14ac:dyDescent="0.35">
      <c r="A119" s="1"/>
      <c r="B119" s="1" t="s">
        <v>84</v>
      </c>
      <c r="C119">
        <v>-8.01</v>
      </c>
      <c r="D119">
        <v>116.45242</v>
      </c>
      <c r="E119">
        <v>10</v>
      </c>
      <c r="F119">
        <v>3.13</v>
      </c>
      <c r="G119" s="5">
        <f t="shared" si="0"/>
        <v>36.728230049808474</v>
      </c>
    </row>
    <row r="120" spans="1:7" x14ac:dyDescent="0.35">
      <c r="A120" s="1"/>
      <c r="B120" s="1" t="s">
        <v>88</v>
      </c>
      <c r="C120">
        <v>-8.5500000000000007</v>
      </c>
      <c r="D120">
        <v>116.22623</v>
      </c>
      <c r="E120">
        <v>13</v>
      </c>
      <c r="F120">
        <v>3.14</v>
      </c>
      <c r="G120" s="5">
        <f t="shared" si="0"/>
        <v>37.153522909717275</v>
      </c>
    </row>
    <row r="121" spans="1:7" x14ac:dyDescent="0.35">
      <c r="A121" s="1"/>
      <c r="B121" s="1" t="s">
        <v>108</v>
      </c>
      <c r="C121">
        <v>-8.3699999999999992</v>
      </c>
      <c r="D121">
        <v>116.47408</v>
      </c>
      <c r="E121">
        <v>164.8</v>
      </c>
      <c r="F121">
        <v>3.17</v>
      </c>
      <c r="G121" s="5">
        <f t="shared" si="0"/>
        <v>38.45917820453537</v>
      </c>
    </row>
    <row r="122" spans="1:7" x14ac:dyDescent="0.35">
      <c r="A122" s="1"/>
      <c r="B122" s="1" t="s">
        <v>116</v>
      </c>
      <c r="C122">
        <v>-8.25</v>
      </c>
      <c r="D122">
        <v>116.74524</v>
      </c>
      <c r="E122">
        <v>13.2</v>
      </c>
      <c r="F122">
        <v>3.17</v>
      </c>
      <c r="G122" s="5">
        <f t="shared" si="0"/>
        <v>38.45917820453537</v>
      </c>
    </row>
    <row r="123" spans="1:7" x14ac:dyDescent="0.35">
      <c r="A123" s="1"/>
      <c r="B123" s="1" t="s">
        <v>37</v>
      </c>
      <c r="C123">
        <v>-8.7200000000000006</v>
      </c>
      <c r="D123">
        <v>116.05267000000001</v>
      </c>
      <c r="E123">
        <v>85.5</v>
      </c>
      <c r="F123">
        <v>3.18</v>
      </c>
      <c r="G123" s="5">
        <f t="shared" ref="G123:G186" si="1">(10^(0.5*F123))</f>
        <v>38.904514499428075</v>
      </c>
    </row>
    <row r="124" spans="1:7" x14ac:dyDescent="0.35">
      <c r="A124" s="1"/>
      <c r="B124" s="1" t="s">
        <v>17</v>
      </c>
      <c r="C124">
        <v>-8.31</v>
      </c>
      <c r="D124">
        <v>116.49062000000001</v>
      </c>
      <c r="E124">
        <v>10</v>
      </c>
      <c r="F124">
        <v>3.19</v>
      </c>
      <c r="G124" s="5">
        <f t="shared" si="1"/>
        <v>39.355007545577756</v>
      </c>
    </row>
    <row r="125" spans="1:7" x14ac:dyDescent="0.35">
      <c r="A125" s="1"/>
      <c r="B125" s="1" t="s">
        <v>63</v>
      </c>
      <c r="C125">
        <v>-8.5299999999999994</v>
      </c>
      <c r="D125">
        <v>116.68741</v>
      </c>
      <c r="E125">
        <v>10.199999999999999</v>
      </c>
      <c r="F125">
        <v>3.2</v>
      </c>
      <c r="G125" s="5">
        <f t="shared" si="1"/>
        <v>39.810717055349755</v>
      </c>
    </row>
    <row r="126" spans="1:7" x14ac:dyDescent="0.35">
      <c r="A126" s="1"/>
      <c r="B126" s="1" t="s">
        <v>83</v>
      </c>
      <c r="C126">
        <v>-7.98</v>
      </c>
      <c r="D126">
        <v>116.47543</v>
      </c>
      <c r="E126">
        <v>11.1</v>
      </c>
      <c r="F126">
        <v>3.22</v>
      </c>
      <c r="G126" s="5">
        <f t="shared" si="1"/>
        <v>40.738027780411301</v>
      </c>
    </row>
    <row r="127" spans="1:7" x14ac:dyDescent="0.35">
      <c r="A127" s="1"/>
      <c r="B127" s="1" t="s">
        <v>103</v>
      </c>
      <c r="C127">
        <v>-8.67</v>
      </c>
      <c r="D127">
        <v>116.01973</v>
      </c>
      <c r="E127">
        <v>89.6</v>
      </c>
      <c r="F127">
        <v>3.22</v>
      </c>
      <c r="G127" s="5">
        <f t="shared" si="1"/>
        <v>40.738027780411301</v>
      </c>
    </row>
    <row r="128" spans="1:7" x14ac:dyDescent="0.35">
      <c r="A128" s="1"/>
      <c r="B128" s="1" t="s">
        <v>107</v>
      </c>
      <c r="C128">
        <v>-8.43</v>
      </c>
      <c r="D128">
        <v>116.23483</v>
      </c>
      <c r="E128">
        <v>172.3</v>
      </c>
      <c r="F128">
        <v>3.22</v>
      </c>
      <c r="G128" s="5">
        <f t="shared" si="1"/>
        <v>40.738027780411301</v>
      </c>
    </row>
    <row r="129" spans="1:7" x14ac:dyDescent="0.35">
      <c r="A129" s="1"/>
      <c r="B129" s="1" t="s">
        <v>18</v>
      </c>
      <c r="C129">
        <v>-8.35</v>
      </c>
      <c r="D129">
        <v>116.04761999999999</v>
      </c>
      <c r="E129">
        <v>14.3</v>
      </c>
      <c r="F129">
        <v>3.24</v>
      </c>
      <c r="G129" s="5">
        <f t="shared" si="1"/>
        <v>41.686938347033561</v>
      </c>
    </row>
    <row r="130" spans="1:7" x14ac:dyDescent="0.35">
      <c r="A130" s="1"/>
      <c r="B130" s="1" t="s">
        <v>104</v>
      </c>
      <c r="C130">
        <v>-8.42</v>
      </c>
      <c r="D130">
        <v>116.57767</v>
      </c>
      <c r="E130">
        <v>10</v>
      </c>
      <c r="F130">
        <v>3.31</v>
      </c>
      <c r="G130" s="5">
        <f t="shared" si="1"/>
        <v>45.185594437492263</v>
      </c>
    </row>
    <row r="131" spans="1:7" x14ac:dyDescent="0.35">
      <c r="A131" s="1"/>
      <c r="B131" s="1" t="s">
        <v>39</v>
      </c>
      <c r="C131">
        <v>-8.59</v>
      </c>
      <c r="D131">
        <v>115.86377</v>
      </c>
      <c r="E131">
        <v>26.3</v>
      </c>
      <c r="F131">
        <v>3.33</v>
      </c>
      <c r="G131" s="5">
        <f t="shared" si="1"/>
        <v>46.238102139926056</v>
      </c>
    </row>
    <row r="132" spans="1:7" x14ac:dyDescent="0.35">
      <c r="A132" s="1"/>
      <c r="B132" s="1" t="s">
        <v>68</v>
      </c>
      <c r="C132">
        <v>-8.17</v>
      </c>
      <c r="D132">
        <v>116.00106</v>
      </c>
      <c r="E132">
        <v>257.89999999999998</v>
      </c>
      <c r="F132">
        <v>3.33</v>
      </c>
      <c r="G132" s="5">
        <f t="shared" si="1"/>
        <v>46.238102139926056</v>
      </c>
    </row>
    <row r="133" spans="1:7" x14ac:dyDescent="0.35">
      <c r="A133" s="1"/>
      <c r="B133" s="1" t="s">
        <v>57</v>
      </c>
      <c r="C133">
        <v>-8.65</v>
      </c>
      <c r="D133">
        <v>116.26327999999999</v>
      </c>
      <c r="E133">
        <v>94.6</v>
      </c>
      <c r="F133">
        <v>3.34</v>
      </c>
      <c r="G133" s="5">
        <f t="shared" si="1"/>
        <v>46.773514128719818</v>
      </c>
    </row>
    <row r="134" spans="1:7" x14ac:dyDescent="0.35">
      <c r="A134" s="1"/>
      <c r="B134" s="1" t="s">
        <v>59</v>
      </c>
      <c r="C134">
        <v>-8.27</v>
      </c>
      <c r="D134">
        <v>116.57405</v>
      </c>
      <c r="E134">
        <v>10.7</v>
      </c>
      <c r="F134">
        <v>3.34</v>
      </c>
      <c r="G134" s="5">
        <f t="shared" si="1"/>
        <v>46.773514128719818</v>
      </c>
    </row>
    <row r="135" spans="1:7" x14ac:dyDescent="0.35">
      <c r="A135" s="1"/>
      <c r="B135" s="1" t="s">
        <v>147</v>
      </c>
      <c r="C135">
        <v>-8.3699999999999992</v>
      </c>
      <c r="D135">
        <v>116.13375000000001</v>
      </c>
      <c r="E135">
        <v>13.6</v>
      </c>
      <c r="F135">
        <v>3.34</v>
      </c>
      <c r="G135" s="5">
        <f t="shared" si="1"/>
        <v>46.773514128719818</v>
      </c>
    </row>
    <row r="136" spans="1:7" x14ac:dyDescent="0.35">
      <c r="A136" s="1"/>
      <c r="B136" s="1" t="s">
        <v>124</v>
      </c>
      <c r="C136">
        <v>-8.02</v>
      </c>
      <c r="D136">
        <v>116.38311</v>
      </c>
      <c r="E136">
        <v>26.2</v>
      </c>
      <c r="F136">
        <v>3.37</v>
      </c>
      <c r="G136" s="5">
        <f t="shared" si="1"/>
        <v>48.417236758409949</v>
      </c>
    </row>
    <row r="137" spans="1:7" x14ac:dyDescent="0.35">
      <c r="A137" s="1"/>
      <c r="B137" s="1" t="s">
        <v>72</v>
      </c>
      <c r="C137">
        <v>-8.74</v>
      </c>
      <c r="D137">
        <v>116.13509000000001</v>
      </c>
      <c r="E137">
        <v>92.2</v>
      </c>
      <c r="F137">
        <v>3.38</v>
      </c>
      <c r="G137" s="5">
        <f t="shared" si="1"/>
        <v>48.977881936844632</v>
      </c>
    </row>
    <row r="138" spans="1:7" x14ac:dyDescent="0.35">
      <c r="A138" s="1"/>
      <c r="B138" s="1" t="s">
        <v>82</v>
      </c>
      <c r="C138">
        <v>-8.06</v>
      </c>
      <c r="D138">
        <v>116.44642</v>
      </c>
      <c r="E138">
        <v>12.1</v>
      </c>
      <c r="F138">
        <v>3.42</v>
      </c>
      <c r="G138" s="5">
        <f t="shared" si="1"/>
        <v>51.28613839913649</v>
      </c>
    </row>
    <row r="139" spans="1:7" x14ac:dyDescent="0.35">
      <c r="A139" s="1"/>
      <c r="B139" s="1" t="s">
        <v>109</v>
      </c>
      <c r="C139">
        <v>-8.65</v>
      </c>
      <c r="D139">
        <v>116.32008999999999</v>
      </c>
      <c r="E139">
        <v>86.2</v>
      </c>
      <c r="F139">
        <v>3.43</v>
      </c>
      <c r="G139" s="5">
        <f t="shared" si="1"/>
        <v>51.880003892896134</v>
      </c>
    </row>
    <row r="140" spans="1:7" x14ac:dyDescent="0.35">
      <c r="A140" s="1"/>
      <c r="B140" s="1" t="s">
        <v>99</v>
      </c>
      <c r="C140">
        <v>-8.76</v>
      </c>
      <c r="D140">
        <v>115.78165</v>
      </c>
      <c r="E140">
        <v>10</v>
      </c>
      <c r="F140">
        <v>3.46</v>
      </c>
      <c r="G140" s="5">
        <f t="shared" si="1"/>
        <v>53.703179637025293</v>
      </c>
    </row>
    <row r="141" spans="1:7" x14ac:dyDescent="0.35">
      <c r="A141" s="1"/>
      <c r="B141" s="1" t="s">
        <v>23</v>
      </c>
      <c r="C141">
        <v>-8.31</v>
      </c>
      <c r="D141">
        <v>116.75291</v>
      </c>
      <c r="E141">
        <v>10</v>
      </c>
      <c r="F141">
        <v>3.47</v>
      </c>
      <c r="G141" s="5">
        <f t="shared" si="1"/>
        <v>54.32503314924336</v>
      </c>
    </row>
    <row r="142" spans="1:7" x14ac:dyDescent="0.35">
      <c r="A142" s="1"/>
      <c r="B142" s="1" t="s">
        <v>94</v>
      </c>
      <c r="C142">
        <v>-8.32</v>
      </c>
      <c r="D142">
        <v>116.71686</v>
      </c>
      <c r="E142">
        <v>10</v>
      </c>
      <c r="F142">
        <v>3.49</v>
      </c>
      <c r="G142" s="5">
        <f t="shared" si="1"/>
        <v>55.590425727040369</v>
      </c>
    </row>
    <row r="143" spans="1:7" x14ac:dyDescent="0.35">
      <c r="A143" s="1"/>
      <c r="B143" s="1" t="s">
        <v>53</v>
      </c>
      <c r="C143">
        <v>-8.32</v>
      </c>
      <c r="D143">
        <v>116.73822</v>
      </c>
      <c r="E143">
        <v>12.4</v>
      </c>
      <c r="F143">
        <v>3.5</v>
      </c>
      <c r="G143" s="5">
        <f t="shared" si="1"/>
        <v>56.234132519034915</v>
      </c>
    </row>
    <row r="144" spans="1:7" x14ac:dyDescent="0.35">
      <c r="A144" s="1"/>
      <c r="B144" s="1" t="s">
        <v>45</v>
      </c>
      <c r="C144">
        <v>-8.6999999999999993</v>
      </c>
      <c r="D144">
        <v>116.04715</v>
      </c>
      <c r="E144">
        <v>87.8</v>
      </c>
      <c r="F144">
        <v>3.57</v>
      </c>
      <c r="G144" s="5">
        <f t="shared" si="1"/>
        <v>60.953689724016904</v>
      </c>
    </row>
    <row r="145" spans="1:7" x14ac:dyDescent="0.35">
      <c r="A145" s="1"/>
      <c r="B145" s="1" t="s">
        <v>25</v>
      </c>
      <c r="C145">
        <v>-8.74</v>
      </c>
      <c r="D145">
        <v>116.09448999999999</v>
      </c>
      <c r="E145">
        <v>112.6</v>
      </c>
      <c r="F145">
        <v>3.6</v>
      </c>
      <c r="G145" s="5">
        <f t="shared" si="1"/>
        <v>63.095734448019364</v>
      </c>
    </row>
    <row r="146" spans="1:7" x14ac:dyDescent="0.35">
      <c r="A146" s="1"/>
      <c r="B146" s="1" t="s">
        <v>130</v>
      </c>
      <c r="C146">
        <v>-8.18</v>
      </c>
      <c r="D146">
        <v>116.435</v>
      </c>
      <c r="E146">
        <v>10.1</v>
      </c>
      <c r="F146">
        <v>3.6</v>
      </c>
      <c r="G146" s="5">
        <f t="shared" si="1"/>
        <v>63.095734448019364</v>
      </c>
    </row>
    <row r="147" spans="1:7" x14ac:dyDescent="0.35">
      <c r="A147" s="1"/>
      <c r="B147" s="1" t="s">
        <v>55</v>
      </c>
      <c r="C147">
        <v>-8.64</v>
      </c>
      <c r="D147">
        <v>116.13812</v>
      </c>
      <c r="E147">
        <v>89.6</v>
      </c>
      <c r="F147">
        <v>3.61</v>
      </c>
      <c r="G147" s="5">
        <f t="shared" si="1"/>
        <v>63.826348619054905</v>
      </c>
    </row>
    <row r="148" spans="1:7" x14ac:dyDescent="0.35">
      <c r="A148" s="1"/>
      <c r="B148" s="1" t="s">
        <v>35</v>
      </c>
      <c r="C148">
        <v>-8.3000000000000007</v>
      </c>
      <c r="D148">
        <v>116.57675999999999</v>
      </c>
      <c r="E148">
        <v>10</v>
      </c>
      <c r="F148">
        <v>3.67</v>
      </c>
      <c r="G148" s="5">
        <f t="shared" si="1"/>
        <v>68.391164728142954</v>
      </c>
    </row>
    <row r="149" spans="1:7" x14ac:dyDescent="0.35">
      <c r="A149" s="1"/>
      <c r="B149" s="1" t="s">
        <v>56</v>
      </c>
      <c r="C149">
        <v>-8.6999999999999993</v>
      </c>
      <c r="D149">
        <v>116.13105</v>
      </c>
      <c r="E149">
        <v>91.7</v>
      </c>
      <c r="F149">
        <v>3.69</v>
      </c>
      <c r="G149" s="5">
        <f t="shared" si="1"/>
        <v>69.984199600227356</v>
      </c>
    </row>
    <row r="150" spans="1:7" x14ac:dyDescent="0.35">
      <c r="A150" s="1"/>
      <c r="B150" s="1" t="s">
        <v>46</v>
      </c>
      <c r="C150">
        <v>-8.7200000000000006</v>
      </c>
      <c r="D150">
        <v>116.12260000000001</v>
      </c>
      <c r="E150">
        <v>93.4</v>
      </c>
      <c r="F150">
        <v>3.7</v>
      </c>
      <c r="G150" s="5">
        <f t="shared" si="1"/>
        <v>70.794578438413865</v>
      </c>
    </row>
    <row r="151" spans="1:7" x14ac:dyDescent="0.35">
      <c r="A151" s="1"/>
      <c r="B151" s="1" t="s">
        <v>136</v>
      </c>
      <c r="C151">
        <v>-9.07</v>
      </c>
      <c r="D151">
        <v>116.30920999999999</v>
      </c>
      <c r="E151">
        <v>71.900000000000006</v>
      </c>
      <c r="F151">
        <v>3.75</v>
      </c>
      <c r="G151" s="5">
        <f t="shared" si="1"/>
        <v>74.98942093324564</v>
      </c>
    </row>
    <row r="152" spans="1:7" x14ac:dyDescent="0.35">
      <c r="A152" s="1"/>
      <c r="B152" s="1" t="s">
        <v>21</v>
      </c>
      <c r="C152">
        <v>-8.33</v>
      </c>
      <c r="D152">
        <v>116.74838</v>
      </c>
      <c r="E152">
        <v>10</v>
      </c>
      <c r="F152">
        <v>3.94</v>
      </c>
      <c r="G152" s="5">
        <f t="shared" si="1"/>
        <v>93.325430079699174</v>
      </c>
    </row>
    <row r="153" spans="1:7" x14ac:dyDescent="0.35">
      <c r="A153" s="1"/>
      <c r="B153" s="1" t="s">
        <v>20</v>
      </c>
      <c r="C153">
        <v>-8.32</v>
      </c>
      <c r="D153">
        <v>116.74718</v>
      </c>
      <c r="E153">
        <v>10</v>
      </c>
      <c r="F153">
        <v>3.96</v>
      </c>
      <c r="G153" s="5">
        <f t="shared" si="1"/>
        <v>95.499258602143655</v>
      </c>
    </row>
    <row r="154" spans="1:7" x14ac:dyDescent="0.35">
      <c r="A154" s="1"/>
      <c r="B154" s="1" t="s">
        <v>66</v>
      </c>
      <c r="C154">
        <v>-8.27</v>
      </c>
      <c r="D154">
        <v>116.4044</v>
      </c>
      <c r="E154">
        <v>10.5</v>
      </c>
      <c r="F154">
        <v>3.97</v>
      </c>
      <c r="G154" s="5">
        <f t="shared" si="1"/>
        <v>96.605087898981395</v>
      </c>
    </row>
    <row r="155" spans="1:7" x14ac:dyDescent="0.35">
      <c r="A155" s="1"/>
      <c r="B155" s="1" t="s">
        <v>64</v>
      </c>
      <c r="C155">
        <v>-8.4700000000000006</v>
      </c>
      <c r="D155">
        <v>116.27537</v>
      </c>
      <c r="E155">
        <v>24</v>
      </c>
      <c r="F155">
        <v>4.1500000000000004</v>
      </c>
      <c r="G155" s="5">
        <f t="shared" si="1"/>
        <v>118.85022274370192</v>
      </c>
    </row>
    <row r="156" spans="1:7" x14ac:dyDescent="0.35">
      <c r="A156" s="1"/>
      <c r="B156" s="1" t="s">
        <v>70</v>
      </c>
      <c r="C156">
        <v>-8.2899999999999991</v>
      </c>
      <c r="D156">
        <v>116.75523</v>
      </c>
      <c r="E156">
        <v>13</v>
      </c>
      <c r="F156">
        <v>4.18</v>
      </c>
      <c r="G156" s="5">
        <f t="shared" si="1"/>
        <v>123.02687708123821</v>
      </c>
    </row>
    <row r="157" spans="1:7" x14ac:dyDescent="0.35">
      <c r="A157" s="1"/>
      <c r="B157" s="1" t="s">
        <v>142</v>
      </c>
      <c r="C157">
        <v>-8.76</v>
      </c>
      <c r="D157">
        <v>116.14811</v>
      </c>
      <c r="E157">
        <v>92.4</v>
      </c>
      <c r="F157">
        <v>4.32</v>
      </c>
      <c r="G157" s="5">
        <f t="shared" si="1"/>
        <v>144.54397707459285</v>
      </c>
    </row>
    <row r="158" spans="1:7" x14ac:dyDescent="0.35">
      <c r="A158" s="1"/>
      <c r="B158" s="1" t="s">
        <v>12</v>
      </c>
      <c r="C158">
        <v>-8.36</v>
      </c>
      <c r="D158">
        <v>116.45191</v>
      </c>
      <c r="E158">
        <v>10</v>
      </c>
      <c r="F158">
        <v>4.33</v>
      </c>
      <c r="G158" s="5">
        <f t="shared" si="1"/>
        <v>146.21771744567192</v>
      </c>
    </row>
    <row r="159" spans="1:7" x14ac:dyDescent="0.35">
      <c r="A159" s="1"/>
      <c r="B159" s="1" t="s">
        <v>19</v>
      </c>
      <c r="C159">
        <v>-8.23</v>
      </c>
      <c r="D159">
        <v>116.75547</v>
      </c>
      <c r="E159">
        <v>10</v>
      </c>
      <c r="F159">
        <v>4.3499999999999996</v>
      </c>
      <c r="G159" s="5">
        <f t="shared" si="1"/>
        <v>149.62356560944329</v>
      </c>
    </row>
    <row r="160" spans="1:7" x14ac:dyDescent="0.35">
      <c r="A160" s="1"/>
      <c r="B160" s="1" t="s">
        <v>14</v>
      </c>
      <c r="C160">
        <v>-8.24</v>
      </c>
      <c r="D160">
        <v>116.51005000000001</v>
      </c>
      <c r="E160">
        <v>10</v>
      </c>
      <c r="F160">
        <v>4.53</v>
      </c>
      <c r="G160" s="5">
        <f t="shared" si="1"/>
        <v>184.07720014689568</v>
      </c>
    </row>
    <row r="161" spans="1:7" x14ac:dyDescent="0.35">
      <c r="A161" s="1"/>
      <c r="B161" s="1" t="s">
        <v>26</v>
      </c>
      <c r="C161">
        <v>-8.91</v>
      </c>
      <c r="D161">
        <v>115.7141</v>
      </c>
      <c r="E161">
        <v>69.099999999999994</v>
      </c>
      <c r="F161">
        <v>4.66</v>
      </c>
      <c r="G161" s="5">
        <f t="shared" si="1"/>
        <v>213.79620895022339</v>
      </c>
    </row>
    <row r="162" spans="1:7" x14ac:dyDescent="0.35">
      <c r="A162" s="1"/>
      <c r="B162" s="1" t="s">
        <v>61</v>
      </c>
      <c r="C162">
        <v>-8.1999999999999993</v>
      </c>
      <c r="D162">
        <v>115.87217</v>
      </c>
      <c r="E162">
        <v>17</v>
      </c>
      <c r="F162">
        <v>4.72</v>
      </c>
      <c r="G162" s="5">
        <f t="shared" si="1"/>
        <v>229.08676527677744</v>
      </c>
    </row>
    <row r="163" spans="1:7" x14ac:dyDescent="0.35">
      <c r="A163" s="1"/>
      <c r="B163" s="1" t="s">
        <v>133</v>
      </c>
      <c r="C163">
        <v>-8.2799999999999994</v>
      </c>
      <c r="D163">
        <v>116.7561</v>
      </c>
      <c r="E163">
        <v>10</v>
      </c>
      <c r="F163">
        <v>4.9400000000000004</v>
      </c>
      <c r="G163" s="5">
        <f t="shared" si="1"/>
        <v>295.12092266663893</v>
      </c>
    </row>
    <row r="164" spans="1:7" x14ac:dyDescent="0.35">
      <c r="A164" s="1"/>
      <c r="B164" s="1" t="s">
        <v>2895</v>
      </c>
      <c r="C164">
        <v>-9.1300000000000008</v>
      </c>
      <c r="D164">
        <v>116.11254</v>
      </c>
      <c r="E164">
        <v>65.099999999999994</v>
      </c>
      <c r="F164">
        <v>3.3</v>
      </c>
      <c r="G164" s="5">
        <f t="shared" si="1"/>
        <v>44.668359215096324</v>
      </c>
    </row>
    <row r="165" spans="1:7" x14ac:dyDescent="0.35">
      <c r="A165" s="1"/>
      <c r="B165" s="1" t="s">
        <v>2855</v>
      </c>
      <c r="C165">
        <v>-9.06</v>
      </c>
      <c r="D165">
        <v>116.47817999999999</v>
      </c>
      <c r="E165">
        <v>10.6</v>
      </c>
      <c r="F165">
        <v>2.17</v>
      </c>
      <c r="G165" s="5">
        <f t="shared" si="1"/>
        <v>12.161860006463684</v>
      </c>
    </row>
    <row r="166" spans="1:7" x14ac:dyDescent="0.35">
      <c r="A166" s="1"/>
      <c r="B166" s="1" t="s">
        <v>2858</v>
      </c>
      <c r="C166">
        <v>-9.0399999999999991</v>
      </c>
      <c r="D166">
        <v>115.96545</v>
      </c>
      <c r="E166">
        <v>33.299999999999997</v>
      </c>
      <c r="F166">
        <v>2.68</v>
      </c>
      <c r="G166" s="5">
        <f t="shared" si="1"/>
        <v>21.877616239495538</v>
      </c>
    </row>
    <row r="167" spans="1:7" x14ac:dyDescent="0.35">
      <c r="A167" s="1"/>
      <c r="B167" s="1" t="s">
        <v>2857</v>
      </c>
      <c r="C167">
        <v>-9.01</v>
      </c>
      <c r="D167">
        <v>116.57093</v>
      </c>
      <c r="E167">
        <v>14.6</v>
      </c>
      <c r="F167">
        <v>2.2799999999999998</v>
      </c>
      <c r="G167" s="5">
        <f t="shared" si="1"/>
        <v>13.803842646028851</v>
      </c>
    </row>
    <row r="168" spans="1:7" x14ac:dyDescent="0.35">
      <c r="A168" s="1"/>
      <c r="B168" s="1" t="s">
        <v>2877</v>
      </c>
      <c r="C168">
        <v>-8.9499999999999993</v>
      </c>
      <c r="D168">
        <v>116.18473</v>
      </c>
      <c r="E168">
        <v>65.5</v>
      </c>
      <c r="F168">
        <v>2.64</v>
      </c>
      <c r="G168" s="5">
        <f t="shared" si="1"/>
        <v>20.8929613085404</v>
      </c>
    </row>
    <row r="169" spans="1:7" x14ac:dyDescent="0.35">
      <c r="A169" s="1"/>
      <c r="B169" s="1" t="s">
        <v>2876</v>
      </c>
      <c r="C169">
        <v>-8.94</v>
      </c>
      <c r="D169">
        <v>116.19253999999999</v>
      </c>
      <c r="E169">
        <v>69.599999999999994</v>
      </c>
      <c r="F169">
        <v>2.96</v>
      </c>
      <c r="G169" s="5">
        <f t="shared" si="1"/>
        <v>30.199517204020164</v>
      </c>
    </row>
    <row r="170" spans="1:7" x14ac:dyDescent="0.35">
      <c r="A170" s="1"/>
      <c r="B170" s="1" t="s">
        <v>2878</v>
      </c>
      <c r="C170">
        <v>-8.93</v>
      </c>
      <c r="D170">
        <v>116.00530999999999</v>
      </c>
      <c r="E170">
        <v>61.9</v>
      </c>
      <c r="F170">
        <v>2.62</v>
      </c>
      <c r="G170" s="5">
        <f t="shared" si="1"/>
        <v>20.4173794466953</v>
      </c>
    </row>
    <row r="171" spans="1:7" x14ac:dyDescent="0.35">
      <c r="A171" s="1"/>
      <c r="B171" s="1" t="s">
        <v>2879</v>
      </c>
      <c r="C171">
        <v>-8.93</v>
      </c>
      <c r="D171">
        <v>116.24892</v>
      </c>
      <c r="E171">
        <v>89.4</v>
      </c>
      <c r="F171">
        <v>4.7</v>
      </c>
      <c r="G171" s="5">
        <f t="shared" si="1"/>
        <v>223.87211385683412</v>
      </c>
    </row>
    <row r="172" spans="1:7" x14ac:dyDescent="0.35">
      <c r="A172" s="1"/>
      <c r="B172" s="1" t="s">
        <v>2875</v>
      </c>
      <c r="C172">
        <v>-8.9</v>
      </c>
      <c r="D172">
        <v>116.26773</v>
      </c>
      <c r="E172">
        <v>67.8</v>
      </c>
      <c r="F172">
        <v>2.4700000000000002</v>
      </c>
      <c r="G172" s="5">
        <f t="shared" si="1"/>
        <v>17.179083871575891</v>
      </c>
    </row>
    <row r="173" spans="1:7" x14ac:dyDescent="0.35">
      <c r="A173" s="1"/>
      <c r="B173" s="1" t="s">
        <v>2869</v>
      </c>
      <c r="C173">
        <v>-8.89</v>
      </c>
      <c r="D173">
        <v>116.29698999999999</v>
      </c>
      <c r="E173">
        <v>10</v>
      </c>
      <c r="F173">
        <v>3.36</v>
      </c>
      <c r="G173" s="5">
        <f t="shared" si="1"/>
        <v>47.863009232263856</v>
      </c>
    </row>
    <row r="174" spans="1:7" x14ac:dyDescent="0.35">
      <c r="A174" s="1"/>
      <c r="B174" s="1" t="s">
        <v>2880</v>
      </c>
      <c r="C174">
        <v>-8.8699999999999992</v>
      </c>
      <c r="D174">
        <v>116.14421</v>
      </c>
      <c r="E174">
        <v>86.8</v>
      </c>
      <c r="F174">
        <v>4.24</v>
      </c>
      <c r="G174" s="5">
        <f t="shared" si="1"/>
        <v>131.82567385564084</v>
      </c>
    </row>
    <row r="175" spans="1:7" x14ac:dyDescent="0.35">
      <c r="A175" s="1"/>
      <c r="B175" s="1" t="s">
        <v>2881</v>
      </c>
      <c r="C175">
        <v>-8.82</v>
      </c>
      <c r="D175">
        <v>116.19578</v>
      </c>
      <c r="E175">
        <v>81.3</v>
      </c>
      <c r="F175">
        <v>2.82</v>
      </c>
      <c r="G175" s="5">
        <f t="shared" si="1"/>
        <v>25.703957827688647</v>
      </c>
    </row>
    <row r="176" spans="1:7" x14ac:dyDescent="0.35">
      <c r="A176" s="1"/>
      <c r="B176" s="1" t="s">
        <v>2868</v>
      </c>
      <c r="C176">
        <v>-8.74</v>
      </c>
      <c r="D176">
        <v>116.05692999999999</v>
      </c>
      <c r="E176">
        <v>91.6</v>
      </c>
      <c r="F176">
        <v>3.33</v>
      </c>
      <c r="G176" s="5">
        <f t="shared" si="1"/>
        <v>46.238102139926056</v>
      </c>
    </row>
    <row r="177" spans="1:7" x14ac:dyDescent="0.35">
      <c r="A177" s="1"/>
      <c r="B177" s="1" t="s">
        <v>2859</v>
      </c>
      <c r="C177">
        <v>-8.73</v>
      </c>
      <c r="D177">
        <v>115.81582</v>
      </c>
      <c r="E177">
        <v>24</v>
      </c>
      <c r="F177">
        <v>3.34</v>
      </c>
      <c r="G177" s="5">
        <f t="shared" si="1"/>
        <v>46.773514128719818</v>
      </c>
    </row>
    <row r="178" spans="1:7" x14ac:dyDescent="0.35">
      <c r="A178" s="1"/>
      <c r="B178" s="1" t="s">
        <v>2900</v>
      </c>
      <c r="C178">
        <v>-8.73</v>
      </c>
      <c r="D178">
        <v>116.31712</v>
      </c>
      <c r="E178">
        <v>81.099999999999994</v>
      </c>
      <c r="F178">
        <v>2.21</v>
      </c>
      <c r="G178" s="5">
        <f t="shared" si="1"/>
        <v>12.735030810166618</v>
      </c>
    </row>
    <row r="179" spans="1:7" x14ac:dyDescent="0.35">
      <c r="A179" s="1"/>
      <c r="B179" s="1" t="s">
        <v>2893</v>
      </c>
      <c r="C179">
        <v>-8.7100000000000009</v>
      </c>
      <c r="D179">
        <v>116.09339</v>
      </c>
      <c r="E179">
        <v>79.900000000000006</v>
      </c>
      <c r="F179">
        <v>3.65</v>
      </c>
      <c r="G179" s="5">
        <f t="shared" si="1"/>
        <v>66.834391756861478</v>
      </c>
    </row>
    <row r="180" spans="1:7" x14ac:dyDescent="0.35">
      <c r="A180" s="1"/>
      <c r="B180" s="1" t="s">
        <v>2894</v>
      </c>
      <c r="C180">
        <v>-8.7100000000000009</v>
      </c>
      <c r="D180">
        <v>116.53982999999999</v>
      </c>
      <c r="E180">
        <v>140.1</v>
      </c>
      <c r="F180">
        <v>2.39</v>
      </c>
      <c r="G180" s="5">
        <f t="shared" si="1"/>
        <v>15.6675107010815</v>
      </c>
    </row>
    <row r="181" spans="1:7" x14ac:dyDescent="0.35">
      <c r="A181" s="1"/>
      <c r="B181" s="1" t="s">
        <v>2864</v>
      </c>
      <c r="C181">
        <v>-8.67</v>
      </c>
      <c r="D181">
        <v>115.86131</v>
      </c>
      <c r="E181">
        <v>23.3</v>
      </c>
      <c r="F181">
        <v>2.91</v>
      </c>
      <c r="G181" s="5">
        <f t="shared" si="1"/>
        <v>28.510182675039101</v>
      </c>
    </row>
    <row r="182" spans="1:7" x14ac:dyDescent="0.35">
      <c r="A182" s="1"/>
      <c r="B182" s="1" t="s">
        <v>2884</v>
      </c>
      <c r="C182">
        <v>-8.67</v>
      </c>
      <c r="D182">
        <v>116.28167999999999</v>
      </c>
      <c r="E182">
        <v>87.4</v>
      </c>
      <c r="F182">
        <v>3.44</v>
      </c>
      <c r="G182" s="5">
        <f t="shared" si="1"/>
        <v>52.480746024977286</v>
      </c>
    </row>
    <row r="183" spans="1:7" x14ac:dyDescent="0.35">
      <c r="A183" s="1"/>
      <c r="B183" s="1" t="s">
        <v>2874</v>
      </c>
      <c r="C183">
        <v>-8.6300000000000008</v>
      </c>
      <c r="D183">
        <v>115.76763</v>
      </c>
      <c r="E183">
        <v>29.2</v>
      </c>
      <c r="F183">
        <v>2.7</v>
      </c>
      <c r="G183" s="5">
        <f t="shared" si="1"/>
        <v>22.387211385683404</v>
      </c>
    </row>
    <row r="184" spans="1:7" x14ac:dyDescent="0.35">
      <c r="A184" s="1"/>
      <c r="B184" s="1" t="s">
        <v>2860</v>
      </c>
      <c r="C184">
        <v>-8.57</v>
      </c>
      <c r="D184">
        <v>116.01756</v>
      </c>
      <c r="E184">
        <v>192.4</v>
      </c>
      <c r="F184">
        <v>3.36</v>
      </c>
      <c r="G184" s="5">
        <f t="shared" si="1"/>
        <v>47.863009232263856</v>
      </c>
    </row>
    <row r="185" spans="1:7" x14ac:dyDescent="0.35">
      <c r="A185" s="1"/>
      <c r="B185" s="1" t="s">
        <v>2890</v>
      </c>
      <c r="C185">
        <v>-8.56</v>
      </c>
      <c r="D185">
        <v>116.25597</v>
      </c>
      <c r="E185">
        <v>81.7</v>
      </c>
      <c r="F185">
        <v>3.81</v>
      </c>
      <c r="G185" s="5">
        <f t="shared" si="1"/>
        <v>80.35261221856176</v>
      </c>
    </row>
    <row r="186" spans="1:7" x14ac:dyDescent="0.35">
      <c r="A186" s="1"/>
      <c r="B186" s="1" t="s">
        <v>2862</v>
      </c>
      <c r="C186">
        <v>-8.51</v>
      </c>
      <c r="D186">
        <v>116.02200999999999</v>
      </c>
      <c r="E186">
        <v>16</v>
      </c>
      <c r="F186">
        <v>3.45</v>
      </c>
      <c r="G186" s="5">
        <f t="shared" si="1"/>
        <v>53.088444423098856</v>
      </c>
    </row>
    <row r="187" spans="1:7" x14ac:dyDescent="0.35">
      <c r="A187" s="1"/>
      <c r="B187" s="1" t="s">
        <v>2867</v>
      </c>
      <c r="C187">
        <v>-8.4700000000000006</v>
      </c>
      <c r="D187">
        <v>116.06071</v>
      </c>
      <c r="E187">
        <v>24.4</v>
      </c>
      <c r="F187">
        <v>1.92</v>
      </c>
      <c r="G187" s="5">
        <f t="shared" ref="G187:G250" si="2">(10^(0.5*F187))</f>
        <v>9.1201083935590983</v>
      </c>
    </row>
    <row r="188" spans="1:7" x14ac:dyDescent="0.35">
      <c r="A188" s="1"/>
      <c r="B188" s="1" t="s">
        <v>2866</v>
      </c>
      <c r="C188">
        <v>-8.4600000000000009</v>
      </c>
      <c r="D188">
        <v>116.00579</v>
      </c>
      <c r="E188">
        <v>12.9</v>
      </c>
      <c r="F188">
        <v>2.56</v>
      </c>
      <c r="G188" s="5">
        <f t="shared" si="2"/>
        <v>19.054607179632477</v>
      </c>
    </row>
    <row r="189" spans="1:7" x14ac:dyDescent="0.35">
      <c r="A189" s="1"/>
      <c r="B189" s="1" t="s">
        <v>2863</v>
      </c>
      <c r="C189">
        <v>-8.43</v>
      </c>
      <c r="D189">
        <v>116.02912999999999</v>
      </c>
      <c r="E189">
        <v>13</v>
      </c>
      <c r="F189">
        <v>4.6100000000000003</v>
      </c>
      <c r="G189" s="5">
        <f t="shared" si="2"/>
        <v>201.83663636815632</v>
      </c>
    </row>
    <row r="190" spans="1:7" x14ac:dyDescent="0.35">
      <c r="A190" s="1"/>
      <c r="B190" s="1" t="s">
        <v>2873</v>
      </c>
      <c r="C190">
        <v>-8.3800000000000008</v>
      </c>
      <c r="D190">
        <v>116.54559999999999</v>
      </c>
      <c r="E190">
        <v>12.8</v>
      </c>
      <c r="F190">
        <v>3.36</v>
      </c>
      <c r="G190" s="5">
        <f t="shared" si="2"/>
        <v>47.863009232263856</v>
      </c>
    </row>
    <row r="191" spans="1:7" x14ac:dyDescent="0.35">
      <c r="A191" s="1"/>
      <c r="B191" s="1" t="s">
        <v>2887</v>
      </c>
      <c r="C191">
        <v>-8.3800000000000008</v>
      </c>
      <c r="D191">
        <v>115.866</v>
      </c>
      <c r="E191">
        <v>16.2</v>
      </c>
      <c r="F191">
        <v>2.71</v>
      </c>
      <c r="G191" s="5">
        <f t="shared" si="2"/>
        <v>22.646443075930605</v>
      </c>
    </row>
    <row r="192" spans="1:7" x14ac:dyDescent="0.35">
      <c r="A192" s="1"/>
      <c r="B192" s="1" t="s">
        <v>2872</v>
      </c>
      <c r="C192">
        <v>-8.36</v>
      </c>
      <c r="D192">
        <v>116.57017</v>
      </c>
      <c r="E192">
        <v>10</v>
      </c>
      <c r="F192">
        <v>2.5</v>
      </c>
      <c r="G192" s="5">
        <f t="shared" si="2"/>
        <v>17.782794100389236</v>
      </c>
    </row>
    <row r="193" spans="1:7" x14ac:dyDescent="0.35">
      <c r="A193" s="1"/>
      <c r="B193" s="1" t="s">
        <v>2861</v>
      </c>
      <c r="C193">
        <v>-8.34</v>
      </c>
      <c r="D193">
        <v>116.71167</v>
      </c>
      <c r="E193">
        <v>10</v>
      </c>
      <c r="F193">
        <v>2.5499999999999998</v>
      </c>
      <c r="G193" s="5">
        <f t="shared" si="2"/>
        <v>18.836490894898009</v>
      </c>
    </row>
    <row r="194" spans="1:7" x14ac:dyDescent="0.35">
      <c r="A194" s="1"/>
      <c r="B194" s="1" t="s">
        <v>2898</v>
      </c>
      <c r="C194">
        <v>-8.34</v>
      </c>
      <c r="D194">
        <v>116.58942999999999</v>
      </c>
      <c r="E194">
        <v>10</v>
      </c>
      <c r="F194">
        <v>3.42</v>
      </c>
      <c r="G194" s="5">
        <f t="shared" si="2"/>
        <v>51.28613839913649</v>
      </c>
    </row>
    <row r="195" spans="1:7" x14ac:dyDescent="0.35">
      <c r="A195" s="1"/>
      <c r="B195" s="1" t="s">
        <v>2882</v>
      </c>
      <c r="C195">
        <v>-8.33</v>
      </c>
      <c r="D195">
        <v>116.03977</v>
      </c>
      <c r="E195">
        <v>10.6</v>
      </c>
      <c r="F195">
        <v>2.44</v>
      </c>
      <c r="G195" s="5">
        <f t="shared" si="2"/>
        <v>16.595869074375614</v>
      </c>
    </row>
    <row r="196" spans="1:7" x14ac:dyDescent="0.35">
      <c r="A196" s="1"/>
      <c r="B196" s="1" t="s">
        <v>2865</v>
      </c>
      <c r="C196">
        <v>-8.32</v>
      </c>
      <c r="D196">
        <v>116.05054</v>
      </c>
      <c r="E196">
        <v>16.899999999999999</v>
      </c>
      <c r="F196">
        <v>2.59</v>
      </c>
      <c r="G196" s="5">
        <f t="shared" si="2"/>
        <v>19.724227361148539</v>
      </c>
    </row>
    <row r="197" spans="1:7" x14ac:dyDescent="0.35">
      <c r="A197" s="1"/>
      <c r="B197" s="1" t="s">
        <v>2871</v>
      </c>
      <c r="C197">
        <v>-8.32</v>
      </c>
      <c r="D197">
        <v>116.14592</v>
      </c>
      <c r="E197">
        <v>14.8</v>
      </c>
      <c r="F197">
        <v>2.87</v>
      </c>
      <c r="G197" s="5">
        <f t="shared" si="2"/>
        <v>27.227013080779138</v>
      </c>
    </row>
    <row r="198" spans="1:7" x14ac:dyDescent="0.35">
      <c r="A198" s="1"/>
      <c r="B198" s="1" t="s">
        <v>2883</v>
      </c>
      <c r="C198">
        <v>-8.3000000000000007</v>
      </c>
      <c r="D198">
        <v>116.05924</v>
      </c>
      <c r="E198">
        <v>12.3</v>
      </c>
      <c r="F198">
        <v>2.29</v>
      </c>
      <c r="G198" s="5">
        <f t="shared" si="2"/>
        <v>13.963683610559379</v>
      </c>
    </row>
    <row r="199" spans="1:7" x14ac:dyDescent="0.35">
      <c r="A199" s="1"/>
      <c r="B199" s="1" t="s">
        <v>2888</v>
      </c>
      <c r="C199">
        <v>-8.3000000000000007</v>
      </c>
      <c r="D199">
        <v>116.06968000000001</v>
      </c>
      <c r="E199">
        <v>10</v>
      </c>
      <c r="F199">
        <v>2.74</v>
      </c>
      <c r="G199" s="5">
        <f t="shared" si="2"/>
        <v>23.442288153199236</v>
      </c>
    </row>
    <row r="200" spans="1:7" x14ac:dyDescent="0.35">
      <c r="A200" s="1"/>
      <c r="B200" s="1" t="s">
        <v>2896</v>
      </c>
      <c r="C200">
        <v>-8.2899999999999991</v>
      </c>
      <c r="D200">
        <v>116.09883000000001</v>
      </c>
      <c r="E200">
        <v>10</v>
      </c>
      <c r="F200">
        <v>4.5</v>
      </c>
      <c r="G200" s="5">
        <f t="shared" si="2"/>
        <v>177.82794100389242</v>
      </c>
    </row>
    <row r="201" spans="1:7" x14ac:dyDescent="0.35">
      <c r="A201" s="1"/>
      <c r="B201" s="1" t="s">
        <v>2870</v>
      </c>
      <c r="C201">
        <v>-8.2799999999999994</v>
      </c>
      <c r="D201">
        <v>116.04349999999999</v>
      </c>
      <c r="E201">
        <v>10</v>
      </c>
      <c r="F201">
        <v>3.37</v>
      </c>
      <c r="G201" s="5">
        <f t="shared" si="2"/>
        <v>48.417236758409949</v>
      </c>
    </row>
    <row r="202" spans="1:7" x14ac:dyDescent="0.35">
      <c r="A202" s="1"/>
      <c r="B202" s="1" t="s">
        <v>2885</v>
      </c>
      <c r="C202">
        <v>-8.2799999999999994</v>
      </c>
      <c r="D202">
        <v>116.34412</v>
      </c>
      <c r="E202">
        <v>10</v>
      </c>
      <c r="F202">
        <v>2.46</v>
      </c>
      <c r="G202" s="5">
        <f t="shared" si="2"/>
        <v>16.982436524617448</v>
      </c>
    </row>
    <row r="203" spans="1:7" x14ac:dyDescent="0.35">
      <c r="A203" s="1"/>
      <c r="B203" s="1" t="s">
        <v>2856</v>
      </c>
      <c r="C203">
        <v>-8.25</v>
      </c>
      <c r="D203">
        <v>116.13853</v>
      </c>
      <c r="E203">
        <v>203.5</v>
      </c>
      <c r="F203">
        <v>4.9000000000000004</v>
      </c>
      <c r="G203" s="5">
        <f t="shared" si="2"/>
        <v>281.83829312644554</v>
      </c>
    </row>
    <row r="204" spans="1:7" x14ac:dyDescent="0.35">
      <c r="A204" s="1"/>
      <c r="B204" s="1" t="s">
        <v>2889</v>
      </c>
      <c r="C204">
        <v>-8.25</v>
      </c>
      <c r="D204">
        <v>116.05703</v>
      </c>
      <c r="E204">
        <v>10</v>
      </c>
      <c r="F204">
        <v>3.02</v>
      </c>
      <c r="G204" s="5">
        <f t="shared" si="2"/>
        <v>32.359365692962832</v>
      </c>
    </row>
    <row r="205" spans="1:7" x14ac:dyDescent="0.35">
      <c r="A205" s="1"/>
      <c r="B205" s="1" t="s">
        <v>2899</v>
      </c>
      <c r="C205">
        <v>-8.24</v>
      </c>
      <c r="D205">
        <v>116.22360999999999</v>
      </c>
      <c r="E205">
        <v>10</v>
      </c>
      <c r="F205">
        <v>3.75</v>
      </c>
      <c r="G205" s="5">
        <f t="shared" si="2"/>
        <v>74.98942093324564</v>
      </c>
    </row>
    <row r="206" spans="1:7" x14ac:dyDescent="0.35">
      <c r="A206" s="1"/>
      <c r="B206" s="1" t="s">
        <v>2897</v>
      </c>
      <c r="C206">
        <v>-8.17</v>
      </c>
      <c r="D206">
        <v>115.98215</v>
      </c>
      <c r="E206">
        <v>245.6</v>
      </c>
      <c r="F206">
        <v>3.33</v>
      </c>
      <c r="G206" s="5">
        <f t="shared" si="2"/>
        <v>46.238102139926056</v>
      </c>
    </row>
    <row r="207" spans="1:7" x14ac:dyDescent="0.35">
      <c r="A207" s="1"/>
      <c r="B207" s="1" t="s">
        <v>2891</v>
      </c>
      <c r="C207">
        <v>-7.95</v>
      </c>
      <c r="D207">
        <v>116.00096000000001</v>
      </c>
      <c r="E207">
        <v>254.5</v>
      </c>
      <c r="F207">
        <v>4.21</v>
      </c>
      <c r="G207" s="5">
        <f t="shared" si="2"/>
        <v>127.35030810166622</v>
      </c>
    </row>
    <row r="208" spans="1:7" x14ac:dyDescent="0.35">
      <c r="A208" s="1"/>
      <c r="B208" s="1" t="s">
        <v>2833</v>
      </c>
      <c r="C208">
        <v>-9.1199999999999992</v>
      </c>
      <c r="D208">
        <v>115.85883</v>
      </c>
      <c r="E208">
        <v>64.599999999999994</v>
      </c>
      <c r="F208">
        <v>3.42</v>
      </c>
      <c r="G208" s="5">
        <f t="shared" si="2"/>
        <v>51.28613839913649</v>
      </c>
    </row>
    <row r="209" spans="1:7" x14ac:dyDescent="0.35">
      <c r="A209" s="1"/>
      <c r="B209" s="1" t="s">
        <v>2824</v>
      </c>
      <c r="C209">
        <v>-9.08</v>
      </c>
      <c r="D209">
        <v>116.29351</v>
      </c>
      <c r="E209">
        <v>83.3</v>
      </c>
      <c r="F209">
        <v>3.28</v>
      </c>
      <c r="G209" s="5">
        <f t="shared" si="2"/>
        <v>43.651583224016612</v>
      </c>
    </row>
    <row r="210" spans="1:7" x14ac:dyDescent="0.35">
      <c r="A210" s="1"/>
      <c r="B210" s="1" t="s">
        <v>2828</v>
      </c>
      <c r="C210">
        <v>-9.07</v>
      </c>
      <c r="D210">
        <v>116.21243</v>
      </c>
      <c r="E210">
        <v>11.8</v>
      </c>
      <c r="F210">
        <v>2.2999999999999998</v>
      </c>
      <c r="G210" s="5">
        <f t="shared" si="2"/>
        <v>14.125375446227544</v>
      </c>
    </row>
    <row r="211" spans="1:7" x14ac:dyDescent="0.35">
      <c r="A211" s="1"/>
      <c r="B211" s="1" t="s">
        <v>2841</v>
      </c>
      <c r="C211">
        <v>-9.02</v>
      </c>
      <c r="D211">
        <v>116.46268000000001</v>
      </c>
      <c r="E211">
        <v>18.8</v>
      </c>
      <c r="F211">
        <v>2.64</v>
      </c>
      <c r="G211" s="5">
        <f t="shared" si="2"/>
        <v>20.8929613085404</v>
      </c>
    </row>
    <row r="212" spans="1:7" x14ac:dyDescent="0.35">
      <c r="A212" s="1"/>
      <c r="B212" s="1" t="s">
        <v>2844</v>
      </c>
      <c r="C212">
        <v>-8.84</v>
      </c>
      <c r="D212">
        <v>116.13833</v>
      </c>
      <c r="E212">
        <v>87.4</v>
      </c>
      <c r="F212">
        <v>3.42</v>
      </c>
      <c r="G212" s="5">
        <f t="shared" si="2"/>
        <v>51.28613839913649</v>
      </c>
    </row>
    <row r="213" spans="1:7" x14ac:dyDescent="0.35">
      <c r="A213" s="1"/>
      <c r="B213" s="1" t="s">
        <v>2825</v>
      </c>
      <c r="C213">
        <v>-8.82</v>
      </c>
      <c r="D213">
        <v>115.99975999999999</v>
      </c>
      <c r="E213">
        <v>102.3</v>
      </c>
      <c r="F213">
        <v>3.48</v>
      </c>
      <c r="G213" s="5">
        <f t="shared" si="2"/>
        <v>54.95408738576247</v>
      </c>
    </row>
    <row r="214" spans="1:7" x14ac:dyDescent="0.35">
      <c r="A214" s="1"/>
      <c r="B214" s="1" t="s">
        <v>2821</v>
      </c>
      <c r="C214">
        <v>-8.7899999999999991</v>
      </c>
      <c r="D214">
        <v>116.07720999999999</v>
      </c>
      <c r="E214">
        <v>89.6</v>
      </c>
      <c r="F214">
        <v>3.94</v>
      </c>
      <c r="G214" s="5">
        <f t="shared" si="2"/>
        <v>93.325430079699174</v>
      </c>
    </row>
    <row r="215" spans="1:7" x14ac:dyDescent="0.35">
      <c r="A215" s="1"/>
      <c r="B215" s="1" t="s">
        <v>2826</v>
      </c>
      <c r="C215">
        <v>-8.7899999999999991</v>
      </c>
      <c r="D215">
        <v>115.75329000000001</v>
      </c>
      <c r="E215">
        <v>84</v>
      </c>
      <c r="F215">
        <v>2.59</v>
      </c>
      <c r="G215" s="5">
        <f t="shared" si="2"/>
        <v>19.724227361148539</v>
      </c>
    </row>
    <row r="216" spans="1:7" x14ac:dyDescent="0.35">
      <c r="A216" s="1"/>
      <c r="B216" s="1" t="s">
        <v>2843</v>
      </c>
      <c r="C216">
        <v>-8.7799999999999994</v>
      </c>
      <c r="D216">
        <v>115.92264</v>
      </c>
      <c r="E216">
        <v>11.2</v>
      </c>
      <c r="F216">
        <v>3.12</v>
      </c>
      <c r="G216" s="5">
        <f t="shared" si="2"/>
        <v>36.307805477010156</v>
      </c>
    </row>
    <row r="217" spans="1:7" x14ac:dyDescent="0.35">
      <c r="A217" s="1"/>
      <c r="B217" s="1" t="s">
        <v>2849</v>
      </c>
      <c r="C217">
        <v>-8.77</v>
      </c>
      <c r="D217">
        <v>116.20657</v>
      </c>
      <c r="E217">
        <v>83.7</v>
      </c>
      <c r="F217">
        <v>2.86</v>
      </c>
      <c r="G217" s="5">
        <f t="shared" si="2"/>
        <v>26.915348039269158</v>
      </c>
    </row>
    <row r="218" spans="1:7" x14ac:dyDescent="0.35">
      <c r="A218" s="1"/>
      <c r="B218" s="1" t="s">
        <v>2823</v>
      </c>
      <c r="C218">
        <v>-8.76</v>
      </c>
      <c r="D218">
        <v>115.89375</v>
      </c>
      <c r="E218">
        <v>10</v>
      </c>
      <c r="F218">
        <v>2.77</v>
      </c>
      <c r="G218" s="5">
        <f t="shared" si="2"/>
        <v>24.266100950824168</v>
      </c>
    </row>
    <row r="219" spans="1:7" x14ac:dyDescent="0.35">
      <c r="A219" s="1"/>
      <c r="B219" s="1" t="s">
        <v>2842</v>
      </c>
      <c r="C219">
        <v>-8.76</v>
      </c>
      <c r="D219">
        <v>116.12666</v>
      </c>
      <c r="E219">
        <v>84.1</v>
      </c>
      <c r="F219">
        <v>3.72</v>
      </c>
      <c r="G219" s="5">
        <f t="shared" si="2"/>
        <v>72.443596007499067</v>
      </c>
    </row>
    <row r="220" spans="1:7" x14ac:dyDescent="0.35">
      <c r="A220" s="1"/>
      <c r="B220" s="1" t="s">
        <v>2829</v>
      </c>
      <c r="C220">
        <v>-8.73</v>
      </c>
      <c r="D220">
        <v>115.91045</v>
      </c>
      <c r="E220">
        <v>10</v>
      </c>
      <c r="F220">
        <v>3.64</v>
      </c>
      <c r="G220" s="5">
        <f t="shared" si="2"/>
        <v>66.069344800759623</v>
      </c>
    </row>
    <row r="221" spans="1:7" x14ac:dyDescent="0.35">
      <c r="A221" s="1"/>
      <c r="B221" s="1" t="s">
        <v>2832</v>
      </c>
      <c r="C221">
        <v>-8.73</v>
      </c>
      <c r="D221">
        <v>116.11489</v>
      </c>
      <c r="E221">
        <v>85.1</v>
      </c>
      <c r="F221">
        <v>4.1100000000000003</v>
      </c>
      <c r="G221" s="5">
        <f t="shared" si="2"/>
        <v>113.50108156723159</v>
      </c>
    </row>
    <row r="222" spans="1:7" x14ac:dyDescent="0.35">
      <c r="A222" s="1"/>
      <c r="B222" s="1" t="s">
        <v>2839</v>
      </c>
      <c r="C222">
        <v>-8.6999999999999993</v>
      </c>
      <c r="D222">
        <v>116.25538</v>
      </c>
      <c r="E222">
        <v>84.6</v>
      </c>
      <c r="F222">
        <v>2.92</v>
      </c>
      <c r="G222" s="5">
        <f t="shared" si="2"/>
        <v>28.840315031266066</v>
      </c>
    </row>
    <row r="223" spans="1:7" x14ac:dyDescent="0.35">
      <c r="A223" s="1"/>
      <c r="B223" s="1" t="s">
        <v>2830</v>
      </c>
      <c r="C223">
        <v>-8.69</v>
      </c>
      <c r="D223">
        <v>116.46847</v>
      </c>
      <c r="E223">
        <v>139.5</v>
      </c>
      <c r="F223">
        <v>2.75</v>
      </c>
      <c r="G223" s="5">
        <f t="shared" si="2"/>
        <v>23.713737056616559</v>
      </c>
    </row>
    <row r="224" spans="1:7" x14ac:dyDescent="0.35">
      <c r="A224" s="1"/>
      <c r="B224" s="1" t="s">
        <v>2837</v>
      </c>
      <c r="C224">
        <v>-8.69</v>
      </c>
      <c r="D224">
        <v>116.12302</v>
      </c>
      <c r="E224">
        <v>146</v>
      </c>
      <c r="F224">
        <v>3.09</v>
      </c>
      <c r="G224" s="5">
        <f t="shared" si="2"/>
        <v>35.075187395256812</v>
      </c>
    </row>
    <row r="225" spans="1:7" x14ac:dyDescent="0.35">
      <c r="A225" s="1"/>
      <c r="B225" s="1" t="s">
        <v>2838</v>
      </c>
      <c r="C225">
        <v>-8.67</v>
      </c>
      <c r="D225">
        <v>116.30911999999999</v>
      </c>
      <c r="E225">
        <v>85</v>
      </c>
      <c r="F225">
        <v>3.44</v>
      </c>
      <c r="G225" s="5">
        <f t="shared" si="2"/>
        <v>52.480746024977286</v>
      </c>
    </row>
    <row r="226" spans="1:7" x14ac:dyDescent="0.35">
      <c r="A226" s="1"/>
      <c r="B226" s="1" t="s">
        <v>2835</v>
      </c>
      <c r="C226">
        <v>-8.66</v>
      </c>
      <c r="D226">
        <v>116.26128</v>
      </c>
      <c r="E226">
        <v>13.2</v>
      </c>
      <c r="F226">
        <v>3.43</v>
      </c>
      <c r="G226" s="5">
        <f t="shared" si="2"/>
        <v>51.880003892896134</v>
      </c>
    </row>
    <row r="227" spans="1:7" x14ac:dyDescent="0.35">
      <c r="A227" s="1"/>
      <c r="B227" s="1" t="s">
        <v>2854</v>
      </c>
      <c r="C227">
        <v>-8.6300000000000008</v>
      </c>
      <c r="D227">
        <v>116.37416</v>
      </c>
      <c r="E227">
        <v>89.4</v>
      </c>
      <c r="F227">
        <v>2.4900000000000002</v>
      </c>
      <c r="G227" s="5">
        <f t="shared" si="2"/>
        <v>17.579236139586936</v>
      </c>
    </row>
    <row r="228" spans="1:7" x14ac:dyDescent="0.35">
      <c r="A228" s="1"/>
      <c r="B228" s="1" t="s">
        <v>2846</v>
      </c>
      <c r="C228">
        <v>-8.5500000000000007</v>
      </c>
      <c r="D228">
        <v>116.09097</v>
      </c>
      <c r="E228">
        <v>99.4</v>
      </c>
      <c r="F228">
        <v>2.44</v>
      </c>
      <c r="G228" s="5">
        <f t="shared" si="2"/>
        <v>16.595869074375614</v>
      </c>
    </row>
    <row r="229" spans="1:7" x14ac:dyDescent="0.35">
      <c r="A229" s="1"/>
      <c r="B229" s="1" t="s">
        <v>2820</v>
      </c>
      <c r="C229">
        <v>-8.5399999999999991</v>
      </c>
      <c r="D229">
        <v>116.08759999999999</v>
      </c>
      <c r="E229">
        <v>98.5</v>
      </c>
      <c r="F229">
        <v>2.5299999999999998</v>
      </c>
      <c r="G229" s="5">
        <f t="shared" si="2"/>
        <v>18.407720014689556</v>
      </c>
    </row>
    <row r="230" spans="1:7" x14ac:dyDescent="0.35">
      <c r="A230" s="1"/>
      <c r="B230" s="1" t="s">
        <v>2850</v>
      </c>
      <c r="C230">
        <v>-8.51</v>
      </c>
      <c r="D230">
        <v>116.70629</v>
      </c>
      <c r="E230">
        <v>10</v>
      </c>
      <c r="F230">
        <v>3.49</v>
      </c>
      <c r="G230" s="5">
        <f t="shared" si="2"/>
        <v>55.590425727040369</v>
      </c>
    </row>
    <row r="231" spans="1:7" x14ac:dyDescent="0.35">
      <c r="A231" s="1"/>
      <c r="B231" s="1" t="s">
        <v>2852</v>
      </c>
      <c r="C231">
        <v>-8.48</v>
      </c>
      <c r="D231">
        <v>115.91656999999999</v>
      </c>
      <c r="E231">
        <v>21.3</v>
      </c>
      <c r="F231">
        <v>4.54</v>
      </c>
      <c r="G231" s="5">
        <f t="shared" si="2"/>
        <v>186.20871366628685</v>
      </c>
    </row>
    <row r="232" spans="1:7" x14ac:dyDescent="0.35">
      <c r="A232" s="1"/>
      <c r="B232" s="1" t="s">
        <v>2834</v>
      </c>
      <c r="C232">
        <v>-8.4700000000000006</v>
      </c>
      <c r="D232">
        <v>115.84943</v>
      </c>
      <c r="E232">
        <v>26.1</v>
      </c>
      <c r="F232">
        <v>3.45</v>
      </c>
      <c r="G232" s="5">
        <f t="shared" si="2"/>
        <v>53.088444423098856</v>
      </c>
    </row>
    <row r="233" spans="1:7" x14ac:dyDescent="0.35">
      <c r="A233" s="1"/>
      <c r="B233" s="1" t="s">
        <v>2847</v>
      </c>
      <c r="C233">
        <v>-8.4700000000000006</v>
      </c>
      <c r="D233">
        <v>116.05689</v>
      </c>
      <c r="E233">
        <v>20.9</v>
      </c>
      <c r="F233">
        <v>3.43</v>
      </c>
      <c r="G233" s="5">
        <f t="shared" si="2"/>
        <v>51.880003892896134</v>
      </c>
    </row>
    <row r="234" spans="1:7" x14ac:dyDescent="0.35">
      <c r="A234" s="1"/>
      <c r="B234" s="1" t="s">
        <v>2831</v>
      </c>
      <c r="C234">
        <v>-8.42</v>
      </c>
      <c r="D234">
        <v>115.79498</v>
      </c>
      <c r="E234">
        <v>20.5</v>
      </c>
      <c r="F234">
        <v>2.64</v>
      </c>
      <c r="G234" s="5">
        <f t="shared" si="2"/>
        <v>20.8929613085404</v>
      </c>
    </row>
    <row r="235" spans="1:7" x14ac:dyDescent="0.35">
      <c r="A235" s="1"/>
      <c r="B235" s="1" t="s">
        <v>2853</v>
      </c>
      <c r="C235">
        <v>-8.41</v>
      </c>
      <c r="D235">
        <v>116.66983999999999</v>
      </c>
      <c r="E235">
        <v>291.89999999999998</v>
      </c>
      <c r="F235">
        <v>2.7</v>
      </c>
      <c r="G235" s="5">
        <f t="shared" si="2"/>
        <v>22.387211385683404</v>
      </c>
    </row>
    <row r="236" spans="1:7" x14ac:dyDescent="0.35">
      <c r="A236" s="1"/>
      <c r="B236" s="1" t="s">
        <v>2836</v>
      </c>
      <c r="C236">
        <v>-8.4</v>
      </c>
      <c r="D236">
        <v>115.94315</v>
      </c>
      <c r="E236">
        <v>12.9</v>
      </c>
      <c r="F236">
        <v>3.05</v>
      </c>
      <c r="G236" s="5">
        <f t="shared" si="2"/>
        <v>33.496543915782766</v>
      </c>
    </row>
    <row r="237" spans="1:7" x14ac:dyDescent="0.35">
      <c r="A237" s="1"/>
      <c r="B237" s="1" t="s">
        <v>2845</v>
      </c>
      <c r="C237">
        <v>-8.2899999999999991</v>
      </c>
      <c r="D237">
        <v>116.0311</v>
      </c>
      <c r="E237">
        <v>10</v>
      </c>
      <c r="F237">
        <v>3.65</v>
      </c>
      <c r="G237" s="5">
        <f t="shared" si="2"/>
        <v>66.834391756861478</v>
      </c>
    </row>
    <row r="238" spans="1:7" x14ac:dyDescent="0.35">
      <c r="A238" s="1"/>
      <c r="B238" s="1" t="s">
        <v>2840</v>
      </c>
      <c r="C238">
        <v>-8.27</v>
      </c>
      <c r="D238">
        <v>116.37272</v>
      </c>
      <c r="E238">
        <v>138.19999999999999</v>
      </c>
      <c r="F238">
        <v>3.93</v>
      </c>
      <c r="G238" s="5">
        <f t="shared" si="2"/>
        <v>92.257142715476391</v>
      </c>
    </row>
    <row r="239" spans="1:7" x14ac:dyDescent="0.35">
      <c r="A239" s="1"/>
      <c r="B239" s="1" t="s">
        <v>2851</v>
      </c>
      <c r="C239">
        <v>-8.26</v>
      </c>
      <c r="D239">
        <v>115.73862</v>
      </c>
      <c r="E239">
        <v>20.399999999999999</v>
      </c>
      <c r="F239">
        <v>3.28</v>
      </c>
      <c r="G239" s="5">
        <f t="shared" si="2"/>
        <v>43.651583224016612</v>
      </c>
    </row>
    <row r="240" spans="1:7" x14ac:dyDescent="0.35">
      <c r="A240" s="1"/>
      <c r="B240" s="1" t="s">
        <v>2827</v>
      </c>
      <c r="C240">
        <v>-8.25</v>
      </c>
      <c r="D240">
        <v>116.77817</v>
      </c>
      <c r="E240">
        <v>10</v>
      </c>
      <c r="F240">
        <v>3.43</v>
      </c>
      <c r="G240" s="5">
        <f t="shared" si="2"/>
        <v>51.880003892896134</v>
      </c>
    </row>
    <row r="241" spans="1:7" x14ac:dyDescent="0.35">
      <c r="A241" s="1"/>
      <c r="B241" s="1" t="s">
        <v>2848</v>
      </c>
      <c r="C241">
        <v>-8.24</v>
      </c>
      <c r="D241">
        <v>116.03345</v>
      </c>
      <c r="E241">
        <v>137.1</v>
      </c>
      <c r="F241">
        <v>2.75</v>
      </c>
      <c r="G241" s="5">
        <f t="shared" si="2"/>
        <v>23.713737056616559</v>
      </c>
    </row>
    <row r="242" spans="1:7" x14ac:dyDescent="0.35">
      <c r="A242" s="1"/>
      <c r="B242" s="1" t="s">
        <v>2822</v>
      </c>
      <c r="C242">
        <v>-8.17</v>
      </c>
      <c r="D242">
        <v>116.79165999999999</v>
      </c>
      <c r="E242">
        <v>272.3</v>
      </c>
      <c r="F242">
        <v>3.37</v>
      </c>
      <c r="G242" s="5">
        <f t="shared" si="2"/>
        <v>48.417236758409949</v>
      </c>
    </row>
    <row r="243" spans="1:7" x14ac:dyDescent="0.35">
      <c r="A243" s="1"/>
      <c r="B243" s="1" t="s">
        <v>2804</v>
      </c>
      <c r="C243">
        <v>-9.15</v>
      </c>
      <c r="D243">
        <v>116.62003</v>
      </c>
      <c r="E243">
        <v>10</v>
      </c>
      <c r="F243">
        <v>3.53</v>
      </c>
      <c r="G243" s="5">
        <f t="shared" si="2"/>
        <v>58.210321777087145</v>
      </c>
    </row>
    <row r="244" spans="1:7" x14ac:dyDescent="0.35">
      <c r="A244" s="1"/>
      <c r="B244" s="1" t="s">
        <v>2805</v>
      </c>
      <c r="C244">
        <v>-9.11</v>
      </c>
      <c r="D244">
        <v>116.62602</v>
      </c>
      <c r="E244">
        <v>20.3</v>
      </c>
      <c r="F244">
        <v>2.89</v>
      </c>
      <c r="G244" s="5">
        <f t="shared" si="2"/>
        <v>27.861211686297715</v>
      </c>
    </row>
    <row r="245" spans="1:7" x14ac:dyDescent="0.35">
      <c r="A245" s="1"/>
      <c r="B245" s="1" t="s">
        <v>2807</v>
      </c>
      <c r="C245">
        <v>-8.9499999999999993</v>
      </c>
      <c r="D245">
        <v>116.17496</v>
      </c>
      <c r="E245">
        <v>49.2</v>
      </c>
      <c r="F245">
        <v>2.63</v>
      </c>
      <c r="G245" s="5">
        <f t="shared" si="2"/>
        <v>20.6538015581053</v>
      </c>
    </row>
    <row r="246" spans="1:7" x14ac:dyDescent="0.35">
      <c r="A246" s="1"/>
      <c r="B246" s="1" t="s">
        <v>2810</v>
      </c>
      <c r="C246">
        <v>-8.9</v>
      </c>
      <c r="D246">
        <v>115.90544</v>
      </c>
      <c r="E246">
        <v>91.2</v>
      </c>
      <c r="F246">
        <v>3.29</v>
      </c>
      <c r="G246" s="5">
        <f t="shared" si="2"/>
        <v>44.157044735331262</v>
      </c>
    </row>
    <row r="247" spans="1:7" x14ac:dyDescent="0.35">
      <c r="A247" s="1"/>
      <c r="B247" s="1" t="s">
        <v>2818</v>
      </c>
      <c r="C247">
        <v>-8.85</v>
      </c>
      <c r="D247">
        <v>116.25691</v>
      </c>
      <c r="E247">
        <v>84.1</v>
      </c>
      <c r="F247">
        <v>3.43</v>
      </c>
      <c r="G247" s="5">
        <f t="shared" si="2"/>
        <v>51.880003892896134</v>
      </c>
    </row>
    <row r="248" spans="1:7" x14ac:dyDescent="0.35">
      <c r="A248" s="1"/>
      <c r="B248" s="1" t="s">
        <v>2797</v>
      </c>
      <c r="C248">
        <v>-8.84</v>
      </c>
      <c r="D248">
        <v>116.23981000000001</v>
      </c>
      <c r="E248">
        <v>139.80000000000001</v>
      </c>
      <c r="F248">
        <v>2.56</v>
      </c>
      <c r="G248" s="5">
        <f t="shared" si="2"/>
        <v>19.054607179632477</v>
      </c>
    </row>
    <row r="249" spans="1:7" x14ac:dyDescent="0.35">
      <c r="A249" s="1"/>
      <c r="B249" s="1" t="s">
        <v>2796</v>
      </c>
      <c r="C249">
        <v>-8.8000000000000007</v>
      </c>
      <c r="D249">
        <v>116.41856</v>
      </c>
      <c r="E249">
        <v>121.9</v>
      </c>
      <c r="F249">
        <v>3.15</v>
      </c>
      <c r="G249" s="5">
        <f t="shared" si="2"/>
        <v>37.583740428844422</v>
      </c>
    </row>
    <row r="250" spans="1:7" x14ac:dyDescent="0.35">
      <c r="A250" s="1"/>
      <c r="B250" s="1" t="s">
        <v>2806</v>
      </c>
      <c r="C250">
        <v>-8.8000000000000007</v>
      </c>
      <c r="D250">
        <v>116.21925</v>
      </c>
      <c r="E250">
        <v>87.8</v>
      </c>
      <c r="F250">
        <v>3.68</v>
      </c>
      <c r="G250" s="5">
        <f t="shared" si="2"/>
        <v>69.183097091893657</v>
      </c>
    </row>
    <row r="251" spans="1:7" x14ac:dyDescent="0.35">
      <c r="A251" s="1"/>
      <c r="B251" s="1" t="s">
        <v>2812</v>
      </c>
      <c r="C251">
        <v>-8.74</v>
      </c>
      <c r="D251">
        <v>116.05723</v>
      </c>
      <c r="E251">
        <v>86.9</v>
      </c>
      <c r="F251">
        <v>3.37</v>
      </c>
      <c r="G251" s="5">
        <f t="shared" ref="G251:G314" si="3">(10^(0.5*F251))</f>
        <v>48.417236758409949</v>
      </c>
    </row>
    <row r="252" spans="1:7" x14ac:dyDescent="0.35">
      <c r="A252" s="1"/>
      <c r="B252" s="1" t="s">
        <v>2817</v>
      </c>
      <c r="C252">
        <v>-8.68</v>
      </c>
      <c r="D252">
        <v>116.25318</v>
      </c>
      <c r="E252">
        <v>89.3</v>
      </c>
      <c r="F252">
        <v>2.96</v>
      </c>
      <c r="G252" s="5">
        <f t="shared" si="3"/>
        <v>30.199517204020164</v>
      </c>
    </row>
    <row r="253" spans="1:7" x14ac:dyDescent="0.35">
      <c r="A253" s="1"/>
      <c r="B253" s="1" t="s">
        <v>2815</v>
      </c>
      <c r="C253">
        <v>-8.6199999999999992</v>
      </c>
      <c r="D253">
        <v>116.35366999999999</v>
      </c>
      <c r="E253">
        <v>106.6</v>
      </c>
      <c r="F253">
        <v>2.83</v>
      </c>
      <c r="G253" s="5">
        <f t="shared" si="3"/>
        <v>26.001595631652727</v>
      </c>
    </row>
    <row r="254" spans="1:7" x14ac:dyDescent="0.35">
      <c r="A254" s="1"/>
      <c r="B254" s="1" t="s">
        <v>2803</v>
      </c>
      <c r="C254">
        <v>-8.56</v>
      </c>
      <c r="D254">
        <v>116.26604</v>
      </c>
      <c r="E254">
        <v>117.9</v>
      </c>
      <c r="F254">
        <v>3.61</v>
      </c>
      <c r="G254" s="5">
        <f t="shared" si="3"/>
        <v>63.826348619054905</v>
      </c>
    </row>
    <row r="255" spans="1:7" x14ac:dyDescent="0.35">
      <c r="A255" s="1"/>
      <c r="B255" s="1" t="s">
        <v>2814</v>
      </c>
      <c r="C255">
        <v>-8.5</v>
      </c>
      <c r="D255">
        <v>116.19949</v>
      </c>
      <c r="E255">
        <v>102.3</v>
      </c>
      <c r="F255">
        <v>3.32</v>
      </c>
      <c r="G255" s="5">
        <f t="shared" si="3"/>
        <v>45.708818961487509</v>
      </c>
    </row>
    <row r="256" spans="1:7" x14ac:dyDescent="0.35">
      <c r="A256" s="1"/>
      <c r="B256" s="1" t="s">
        <v>2799</v>
      </c>
      <c r="C256">
        <v>-8.43</v>
      </c>
      <c r="D256">
        <v>116.36157</v>
      </c>
      <c r="E256">
        <v>100.8</v>
      </c>
      <c r="F256">
        <v>3.87</v>
      </c>
      <c r="G256" s="5">
        <f t="shared" si="3"/>
        <v>86.099375218460082</v>
      </c>
    </row>
    <row r="257" spans="1:7" x14ac:dyDescent="0.35">
      <c r="A257" s="1"/>
      <c r="B257" s="1" t="s">
        <v>2800</v>
      </c>
      <c r="C257">
        <v>-8.43</v>
      </c>
      <c r="D257">
        <v>116.23681999999999</v>
      </c>
      <c r="E257">
        <v>64.599999999999994</v>
      </c>
      <c r="F257">
        <v>2.63</v>
      </c>
      <c r="G257" s="5">
        <f t="shared" si="3"/>
        <v>20.6538015581053</v>
      </c>
    </row>
    <row r="258" spans="1:7" x14ac:dyDescent="0.35">
      <c r="A258" s="1"/>
      <c r="B258" s="1" t="s">
        <v>2808</v>
      </c>
      <c r="C258">
        <v>-8.42</v>
      </c>
      <c r="D258">
        <v>116.33221</v>
      </c>
      <c r="E258">
        <v>109.1</v>
      </c>
      <c r="F258">
        <v>2.7</v>
      </c>
      <c r="G258" s="5">
        <f t="shared" si="3"/>
        <v>22.387211385683404</v>
      </c>
    </row>
    <row r="259" spans="1:7" x14ac:dyDescent="0.35">
      <c r="A259" s="1"/>
      <c r="B259" s="1" t="s">
        <v>2813</v>
      </c>
      <c r="C259">
        <v>-8.39</v>
      </c>
      <c r="D259">
        <v>115.90022</v>
      </c>
      <c r="E259">
        <v>21</v>
      </c>
      <c r="F259">
        <v>2.75</v>
      </c>
      <c r="G259" s="5">
        <f t="shared" si="3"/>
        <v>23.713737056616559</v>
      </c>
    </row>
    <row r="260" spans="1:7" x14ac:dyDescent="0.35">
      <c r="A260" s="1"/>
      <c r="B260" s="1" t="s">
        <v>2795</v>
      </c>
      <c r="C260">
        <v>-8.3000000000000007</v>
      </c>
      <c r="D260">
        <v>116.27988000000001</v>
      </c>
      <c r="E260">
        <v>94.2</v>
      </c>
      <c r="F260">
        <v>3.91</v>
      </c>
      <c r="G260" s="5">
        <f t="shared" si="3"/>
        <v>90.157113760595763</v>
      </c>
    </row>
    <row r="261" spans="1:7" x14ac:dyDescent="0.35">
      <c r="A261" s="1"/>
      <c r="B261" s="1" t="s">
        <v>2811</v>
      </c>
      <c r="C261">
        <v>-8.26</v>
      </c>
      <c r="D261">
        <v>115.95824</v>
      </c>
      <c r="E261">
        <v>10.4</v>
      </c>
      <c r="F261">
        <v>3.62</v>
      </c>
      <c r="G261" s="5">
        <f t="shared" si="3"/>
        <v>64.565422903465588</v>
      </c>
    </row>
    <row r="262" spans="1:7" x14ac:dyDescent="0.35">
      <c r="A262" s="1"/>
      <c r="B262" s="1" t="s">
        <v>2802</v>
      </c>
      <c r="C262">
        <v>-8.17</v>
      </c>
      <c r="D262">
        <v>116.05096</v>
      </c>
      <c r="E262">
        <v>13.8</v>
      </c>
      <c r="F262">
        <v>2.46</v>
      </c>
      <c r="G262" s="5">
        <f t="shared" si="3"/>
        <v>16.982436524617448</v>
      </c>
    </row>
    <row r="263" spans="1:7" x14ac:dyDescent="0.35">
      <c r="A263" s="1"/>
      <c r="B263" s="1" t="s">
        <v>2809</v>
      </c>
      <c r="C263">
        <v>-8.16</v>
      </c>
      <c r="D263">
        <v>116.54799</v>
      </c>
      <c r="E263">
        <v>187.8</v>
      </c>
      <c r="F263">
        <v>3.38</v>
      </c>
      <c r="G263" s="5">
        <f t="shared" si="3"/>
        <v>48.977881936844632</v>
      </c>
    </row>
    <row r="264" spans="1:7" x14ac:dyDescent="0.35">
      <c r="A264" s="1"/>
      <c r="B264" s="1" t="s">
        <v>2798</v>
      </c>
      <c r="C264">
        <v>-8.1300000000000008</v>
      </c>
      <c r="D264">
        <v>115.88963</v>
      </c>
      <c r="E264">
        <v>260.7</v>
      </c>
      <c r="F264">
        <v>3.88</v>
      </c>
      <c r="G264" s="5">
        <f t="shared" si="3"/>
        <v>87.096358995608071</v>
      </c>
    </row>
    <row r="265" spans="1:7" x14ac:dyDescent="0.35">
      <c r="A265" s="1"/>
      <c r="B265" s="1" t="s">
        <v>2819</v>
      </c>
      <c r="C265">
        <v>-8.11</v>
      </c>
      <c r="D265">
        <v>116.29037</v>
      </c>
      <c r="E265">
        <v>54</v>
      </c>
      <c r="F265">
        <v>2.94</v>
      </c>
      <c r="G265" s="5">
        <f t="shared" si="3"/>
        <v>29.512092266663863</v>
      </c>
    </row>
    <row r="266" spans="1:7" x14ac:dyDescent="0.35">
      <c r="A266" s="1"/>
      <c r="B266" s="1" t="s">
        <v>2816</v>
      </c>
      <c r="C266">
        <v>-8.06</v>
      </c>
      <c r="D266">
        <v>116.43216</v>
      </c>
      <c r="E266">
        <v>25.5</v>
      </c>
      <c r="F266">
        <v>3</v>
      </c>
      <c r="G266" s="5">
        <f t="shared" si="3"/>
        <v>31.622776601683803</v>
      </c>
    </row>
    <row r="267" spans="1:7" x14ac:dyDescent="0.35">
      <c r="A267" s="1"/>
      <c r="B267" s="1" t="s">
        <v>2801</v>
      </c>
      <c r="C267">
        <v>-8.02</v>
      </c>
      <c r="D267">
        <v>116.37051</v>
      </c>
      <c r="E267">
        <v>252.2</v>
      </c>
      <c r="F267">
        <v>2.92</v>
      </c>
      <c r="G267" s="5">
        <f t="shared" si="3"/>
        <v>28.840315031266066</v>
      </c>
    </row>
    <row r="268" spans="1:7" x14ac:dyDescent="0.35">
      <c r="A268" s="1"/>
      <c r="B268" s="1" t="s">
        <v>2618</v>
      </c>
      <c r="C268">
        <v>-9.15</v>
      </c>
      <c r="D268">
        <v>115.97225</v>
      </c>
      <c r="E268">
        <v>10</v>
      </c>
      <c r="F268">
        <v>3.45</v>
      </c>
      <c r="G268" s="5">
        <f t="shared" si="3"/>
        <v>53.088444423098856</v>
      </c>
    </row>
    <row r="269" spans="1:7" x14ac:dyDescent="0.35">
      <c r="A269" s="1"/>
      <c r="B269" s="1" t="s">
        <v>2705</v>
      </c>
      <c r="C269">
        <v>-9.15</v>
      </c>
      <c r="D269">
        <v>116.10146</v>
      </c>
      <c r="E269">
        <v>29.9</v>
      </c>
      <c r="F269">
        <v>2.63</v>
      </c>
      <c r="G269" s="5">
        <f t="shared" si="3"/>
        <v>20.6538015581053</v>
      </c>
    </row>
    <row r="270" spans="1:7" x14ac:dyDescent="0.35">
      <c r="A270" s="1"/>
      <c r="B270" s="1" t="s">
        <v>2726</v>
      </c>
      <c r="C270">
        <v>-9.15</v>
      </c>
      <c r="D270">
        <v>116.08660999999999</v>
      </c>
      <c r="E270">
        <v>32.1</v>
      </c>
      <c r="F270">
        <v>2.73</v>
      </c>
      <c r="G270" s="5">
        <f t="shared" si="3"/>
        <v>23.173946499684792</v>
      </c>
    </row>
    <row r="271" spans="1:7" x14ac:dyDescent="0.35">
      <c r="A271" s="1"/>
      <c r="B271" s="1" t="s">
        <v>1298</v>
      </c>
      <c r="C271">
        <v>-9.1300000000000008</v>
      </c>
      <c r="D271">
        <v>116.61655</v>
      </c>
      <c r="E271">
        <v>10</v>
      </c>
      <c r="F271">
        <v>2.92</v>
      </c>
      <c r="G271" s="5">
        <f t="shared" si="3"/>
        <v>28.840315031266066</v>
      </c>
    </row>
    <row r="272" spans="1:7" x14ac:dyDescent="0.35">
      <c r="A272" s="1"/>
      <c r="B272" s="1" t="s">
        <v>1597</v>
      </c>
      <c r="C272">
        <v>-9.1199999999999992</v>
      </c>
      <c r="D272">
        <v>116.32474999999999</v>
      </c>
      <c r="E272">
        <v>56.1</v>
      </c>
      <c r="F272">
        <v>3.01</v>
      </c>
      <c r="G272" s="5">
        <f t="shared" si="3"/>
        <v>31.98895109691399</v>
      </c>
    </row>
    <row r="273" spans="1:7" x14ac:dyDescent="0.35">
      <c r="A273" s="1"/>
      <c r="B273" s="1" t="s">
        <v>1500</v>
      </c>
      <c r="C273">
        <v>-9.11</v>
      </c>
      <c r="D273">
        <v>116.01282999999999</v>
      </c>
      <c r="E273">
        <v>37.799999999999997</v>
      </c>
      <c r="F273">
        <v>2.6</v>
      </c>
      <c r="G273" s="5">
        <f t="shared" si="3"/>
        <v>19.952623149688804</v>
      </c>
    </row>
    <row r="274" spans="1:7" x14ac:dyDescent="0.35">
      <c r="A274" s="1"/>
      <c r="B274" s="1" t="s">
        <v>1754</v>
      </c>
      <c r="C274">
        <v>-9.11</v>
      </c>
      <c r="D274">
        <v>116.24069</v>
      </c>
      <c r="E274">
        <v>26.8</v>
      </c>
      <c r="F274">
        <v>2.85</v>
      </c>
      <c r="G274" s="5">
        <f t="shared" si="3"/>
        <v>26.607250597988113</v>
      </c>
    </row>
    <row r="275" spans="1:7" x14ac:dyDescent="0.35">
      <c r="A275" s="1"/>
      <c r="B275" s="1" t="s">
        <v>1555</v>
      </c>
      <c r="C275">
        <v>-9.09</v>
      </c>
      <c r="D275">
        <v>116.46917999999999</v>
      </c>
      <c r="E275">
        <v>10</v>
      </c>
      <c r="F275">
        <v>3.28</v>
      </c>
      <c r="G275" s="5">
        <f t="shared" si="3"/>
        <v>43.651583224016612</v>
      </c>
    </row>
    <row r="276" spans="1:7" x14ac:dyDescent="0.35">
      <c r="A276" s="1"/>
      <c r="B276" s="1" t="s">
        <v>2083</v>
      </c>
      <c r="C276">
        <v>-9.09</v>
      </c>
      <c r="D276">
        <v>116.18324</v>
      </c>
      <c r="E276">
        <v>74.8</v>
      </c>
      <c r="F276">
        <v>3.79</v>
      </c>
      <c r="G276" s="5">
        <f t="shared" si="3"/>
        <v>78.523563461007228</v>
      </c>
    </row>
    <row r="277" spans="1:7" x14ac:dyDescent="0.35">
      <c r="A277" s="1"/>
      <c r="B277" s="1" t="s">
        <v>894</v>
      </c>
      <c r="C277">
        <v>-9.08</v>
      </c>
      <c r="D277">
        <v>116.28400000000001</v>
      </c>
      <c r="E277">
        <v>19.399999999999999</v>
      </c>
      <c r="F277">
        <v>2.73</v>
      </c>
      <c r="G277" s="5">
        <f t="shared" si="3"/>
        <v>23.173946499684792</v>
      </c>
    </row>
    <row r="278" spans="1:7" x14ac:dyDescent="0.35">
      <c r="A278" s="1"/>
      <c r="B278" s="1" t="s">
        <v>2213</v>
      </c>
      <c r="C278">
        <v>-9.08</v>
      </c>
      <c r="D278">
        <v>116.59593</v>
      </c>
      <c r="E278">
        <v>34.799999999999997</v>
      </c>
      <c r="F278">
        <v>3.16</v>
      </c>
      <c r="G278" s="5">
        <f t="shared" si="3"/>
        <v>38.018939632056139</v>
      </c>
    </row>
    <row r="279" spans="1:7" x14ac:dyDescent="0.35">
      <c r="A279" s="1"/>
      <c r="B279" s="1" t="s">
        <v>1818</v>
      </c>
      <c r="C279">
        <v>-9.07</v>
      </c>
      <c r="D279">
        <v>115.95789000000001</v>
      </c>
      <c r="E279">
        <v>17</v>
      </c>
      <c r="F279">
        <v>2.9</v>
      </c>
      <c r="G279" s="5">
        <f t="shared" si="3"/>
        <v>28.183829312644548</v>
      </c>
    </row>
    <row r="280" spans="1:7" x14ac:dyDescent="0.35">
      <c r="A280" s="1"/>
      <c r="B280" s="1" t="s">
        <v>1983</v>
      </c>
      <c r="C280">
        <v>-9.07</v>
      </c>
      <c r="D280">
        <v>116.45344</v>
      </c>
      <c r="E280">
        <v>10</v>
      </c>
      <c r="F280">
        <v>2.92</v>
      </c>
      <c r="G280" s="5">
        <f t="shared" si="3"/>
        <v>28.840315031266066</v>
      </c>
    </row>
    <row r="281" spans="1:7" x14ac:dyDescent="0.35">
      <c r="A281" s="1"/>
      <c r="B281" s="1" t="s">
        <v>2017</v>
      </c>
      <c r="C281">
        <v>-9.07</v>
      </c>
      <c r="D281">
        <v>116.57995</v>
      </c>
      <c r="E281">
        <v>10</v>
      </c>
      <c r="F281">
        <v>2.65</v>
      </c>
      <c r="G281" s="5">
        <f t="shared" si="3"/>
        <v>21.134890398366473</v>
      </c>
    </row>
    <row r="282" spans="1:7" x14ac:dyDescent="0.35">
      <c r="A282" s="1"/>
      <c r="B282" s="1" t="s">
        <v>1167</v>
      </c>
      <c r="C282">
        <v>-9.06</v>
      </c>
      <c r="D282">
        <v>116.06368999999999</v>
      </c>
      <c r="E282">
        <v>24.7</v>
      </c>
      <c r="F282">
        <v>3.02</v>
      </c>
      <c r="G282" s="5">
        <f t="shared" si="3"/>
        <v>32.359365692962832</v>
      </c>
    </row>
    <row r="283" spans="1:7" x14ac:dyDescent="0.35">
      <c r="A283" s="1"/>
      <c r="B283" s="1" t="s">
        <v>1278</v>
      </c>
      <c r="C283">
        <v>-9.06</v>
      </c>
      <c r="D283">
        <v>116.52253</v>
      </c>
      <c r="E283">
        <v>10</v>
      </c>
      <c r="F283">
        <v>3.04</v>
      </c>
      <c r="G283" s="5">
        <f t="shared" si="3"/>
        <v>33.113112148259127</v>
      </c>
    </row>
    <row r="284" spans="1:7" x14ac:dyDescent="0.35">
      <c r="A284" s="1"/>
      <c r="B284" s="1" t="s">
        <v>1554</v>
      </c>
      <c r="C284">
        <v>-9.06</v>
      </c>
      <c r="D284">
        <v>116.60415999999999</v>
      </c>
      <c r="E284">
        <v>24.7</v>
      </c>
      <c r="F284">
        <v>3.12</v>
      </c>
      <c r="G284" s="5">
        <f t="shared" si="3"/>
        <v>36.307805477010156</v>
      </c>
    </row>
    <row r="285" spans="1:7" x14ac:dyDescent="0.35">
      <c r="A285" s="1"/>
      <c r="B285" s="1" t="s">
        <v>1312</v>
      </c>
      <c r="C285">
        <v>-9.0500000000000007</v>
      </c>
      <c r="D285">
        <v>115.90372000000001</v>
      </c>
      <c r="E285">
        <v>10</v>
      </c>
      <c r="F285">
        <v>2.6</v>
      </c>
      <c r="G285" s="5">
        <f t="shared" si="3"/>
        <v>19.952623149688804</v>
      </c>
    </row>
    <row r="286" spans="1:7" x14ac:dyDescent="0.35">
      <c r="A286" s="1"/>
      <c r="B286" s="1" t="s">
        <v>2105</v>
      </c>
      <c r="C286">
        <v>-9.0500000000000007</v>
      </c>
      <c r="D286">
        <v>115.82925</v>
      </c>
      <c r="E286">
        <v>112.8</v>
      </c>
      <c r="F286">
        <v>3.55</v>
      </c>
      <c r="G286" s="5">
        <f t="shared" si="3"/>
        <v>59.566214352901042</v>
      </c>
    </row>
    <row r="287" spans="1:7" x14ac:dyDescent="0.35">
      <c r="A287" s="1"/>
      <c r="B287" s="1" t="s">
        <v>957</v>
      </c>
      <c r="C287">
        <v>-9.0399999999999991</v>
      </c>
      <c r="D287">
        <v>116.48211999999999</v>
      </c>
      <c r="E287">
        <v>33.6</v>
      </c>
      <c r="F287">
        <v>2.75</v>
      </c>
      <c r="G287" s="5">
        <f t="shared" si="3"/>
        <v>23.713737056616559</v>
      </c>
    </row>
    <row r="288" spans="1:7" x14ac:dyDescent="0.35">
      <c r="A288" s="1"/>
      <c r="B288" s="1" t="s">
        <v>996</v>
      </c>
      <c r="C288">
        <v>-9.0399999999999991</v>
      </c>
      <c r="D288">
        <v>116.0497</v>
      </c>
      <c r="E288">
        <v>10</v>
      </c>
      <c r="F288">
        <v>4.5</v>
      </c>
      <c r="G288" s="5">
        <f t="shared" si="3"/>
        <v>177.82794100389242</v>
      </c>
    </row>
    <row r="289" spans="1:7" x14ac:dyDescent="0.35">
      <c r="A289" s="1"/>
      <c r="B289" s="1" t="s">
        <v>1886</v>
      </c>
      <c r="C289">
        <v>-9.0399999999999991</v>
      </c>
      <c r="D289">
        <v>116.34285</v>
      </c>
      <c r="E289">
        <v>14.8</v>
      </c>
      <c r="F289">
        <v>3.17</v>
      </c>
      <c r="G289" s="5">
        <f t="shared" si="3"/>
        <v>38.45917820453537</v>
      </c>
    </row>
    <row r="290" spans="1:7" x14ac:dyDescent="0.35">
      <c r="A290" s="1"/>
      <c r="B290" s="1" t="s">
        <v>2344</v>
      </c>
      <c r="C290">
        <v>-9.0399999999999991</v>
      </c>
      <c r="D290">
        <v>116.67055999999999</v>
      </c>
      <c r="E290">
        <v>10</v>
      </c>
      <c r="F290">
        <v>2.8</v>
      </c>
      <c r="G290" s="5">
        <f t="shared" si="3"/>
        <v>25.118864315095799</v>
      </c>
    </row>
    <row r="291" spans="1:7" x14ac:dyDescent="0.35">
      <c r="A291" s="1"/>
      <c r="B291" s="1" t="s">
        <v>2371</v>
      </c>
      <c r="C291">
        <v>-9.0399999999999991</v>
      </c>
      <c r="D291">
        <v>116.17267</v>
      </c>
      <c r="E291">
        <v>64.900000000000006</v>
      </c>
      <c r="F291">
        <v>3.22</v>
      </c>
      <c r="G291" s="5">
        <f t="shared" si="3"/>
        <v>40.738027780411301</v>
      </c>
    </row>
    <row r="292" spans="1:7" x14ac:dyDescent="0.35">
      <c r="A292" s="1"/>
      <c r="B292" s="1" t="s">
        <v>1201</v>
      </c>
      <c r="C292">
        <v>-9.0299999999999994</v>
      </c>
      <c r="D292">
        <v>116.01130000000001</v>
      </c>
      <c r="E292">
        <v>21.6</v>
      </c>
      <c r="F292">
        <v>3.38</v>
      </c>
      <c r="G292" s="5">
        <f t="shared" si="3"/>
        <v>48.977881936844632</v>
      </c>
    </row>
    <row r="293" spans="1:7" x14ac:dyDescent="0.35">
      <c r="A293" s="1"/>
      <c r="B293" s="1" t="s">
        <v>1269</v>
      </c>
      <c r="C293">
        <v>-9.0299999999999994</v>
      </c>
      <c r="D293">
        <v>115.95374</v>
      </c>
      <c r="E293">
        <v>28.5</v>
      </c>
      <c r="F293">
        <v>3.18</v>
      </c>
      <c r="G293" s="5">
        <f t="shared" si="3"/>
        <v>38.904514499428075</v>
      </c>
    </row>
    <row r="294" spans="1:7" x14ac:dyDescent="0.35">
      <c r="A294" s="1"/>
      <c r="B294" s="1" t="s">
        <v>2573</v>
      </c>
      <c r="C294">
        <v>-9.0299999999999994</v>
      </c>
      <c r="D294">
        <v>115.83231000000001</v>
      </c>
      <c r="E294">
        <v>10</v>
      </c>
      <c r="F294">
        <v>2.79</v>
      </c>
      <c r="G294" s="5">
        <f t="shared" si="3"/>
        <v>24.831331052955715</v>
      </c>
    </row>
    <row r="295" spans="1:7" x14ac:dyDescent="0.35">
      <c r="A295" s="1"/>
      <c r="B295" s="1" t="s">
        <v>896</v>
      </c>
      <c r="C295">
        <v>-9.02</v>
      </c>
      <c r="D295">
        <v>116.24299000000001</v>
      </c>
      <c r="E295">
        <v>10</v>
      </c>
      <c r="F295">
        <v>2.57</v>
      </c>
      <c r="G295" s="5">
        <f t="shared" si="3"/>
        <v>19.275249131909362</v>
      </c>
    </row>
    <row r="296" spans="1:7" x14ac:dyDescent="0.35">
      <c r="A296" s="1"/>
      <c r="B296" s="1" t="s">
        <v>1998</v>
      </c>
      <c r="C296">
        <v>-9.02</v>
      </c>
      <c r="D296">
        <v>116.63589</v>
      </c>
      <c r="E296">
        <v>21.4</v>
      </c>
      <c r="F296">
        <v>2.62</v>
      </c>
      <c r="G296" s="5">
        <f t="shared" si="3"/>
        <v>20.4173794466953</v>
      </c>
    </row>
    <row r="297" spans="1:7" x14ac:dyDescent="0.35">
      <c r="A297" s="1"/>
      <c r="B297" s="1" t="s">
        <v>1302</v>
      </c>
      <c r="C297">
        <v>-9.01</v>
      </c>
      <c r="D297">
        <v>116.20657</v>
      </c>
      <c r="E297">
        <v>10.4</v>
      </c>
      <c r="F297">
        <v>3.15</v>
      </c>
      <c r="G297" s="5">
        <f t="shared" si="3"/>
        <v>37.583740428844422</v>
      </c>
    </row>
    <row r="298" spans="1:7" x14ac:dyDescent="0.35">
      <c r="A298" s="1"/>
      <c r="B298" s="1" t="s">
        <v>1714</v>
      </c>
      <c r="C298">
        <v>-9.01</v>
      </c>
      <c r="D298">
        <v>116.35514000000001</v>
      </c>
      <c r="E298">
        <v>23.9</v>
      </c>
      <c r="F298">
        <v>3.19</v>
      </c>
      <c r="G298" s="5">
        <f t="shared" si="3"/>
        <v>39.355007545577756</v>
      </c>
    </row>
    <row r="299" spans="1:7" x14ac:dyDescent="0.35">
      <c r="A299" s="1"/>
      <c r="B299" s="1" t="s">
        <v>2053</v>
      </c>
      <c r="C299">
        <v>-9.01</v>
      </c>
      <c r="D299">
        <v>116.7619</v>
      </c>
      <c r="E299">
        <v>28.6</v>
      </c>
      <c r="F299">
        <v>2.61</v>
      </c>
      <c r="G299" s="5">
        <f t="shared" si="3"/>
        <v>20.183663636815609</v>
      </c>
    </row>
    <row r="300" spans="1:7" x14ac:dyDescent="0.35">
      <c r="A300" s="1"/>
      <c r="B300" s="1" t="s">
        <v>2175</v>
      </c>
      <c r="C300">
        <v>-9.01</v>
      </c>
      <c r="D300">
        <v>116.77209000000001</v>
      </c>
      <c r="E300">
        <v>24.6</v>
      </c>
      <c r="F300">
        <v>3.32</v>
      </c>
      <c r="G300" s="5">
        <f t="shared" si="3"/>
        <v>45.708818961487509</v>
      </c>
    </row>
    <row r="301" spans="1:7" x14ac:dyDescent="0.35">
      <c r="A301" s="1"/>
      <c r="B301" s="1" t="s">
        <v>2184</v>
      </c>
      <c r="C301">
        <v>-9.01</v>
      </c>
      <c r="D301">
        <v>116.60834</v>
      </c>
      <c r="E301">
        <v>35.1</v>
      </c>
      <c r="F301">
        <v>2.83</v>
      </c>
      <c r="G301" s="5">
        <f t="shared" si="3"/>
        <v>26.001595631652727</v>
      </c>
    </row>
    <row r="302" spans="1:7" x14ac:dyDescent="0.35">
      <c r="A302" s="1"/>
      <c r="B302" s="1" t="s">
        <v>2276</v>
      </c>
      <c r="C302">
        <v>-9.01</v>
      </c>
      <c r="D302">
        <v>116.74354</v>
      </c>
      <c r="E302">
        <v>27.5</v>
      </c>
      <c r="F302">
        <v>2.5</v>
      </c>
      <c r="G302" s="5">
        <f t="shared" si="3"/>
        <v>17.782794100389236</v>
      </c>
    </row>
    <row r="303" spans="1:7" x14ac:dyDescent="0.35">
      <c r="A303" s="1"/>
      <c r="B303" s="1" t="s">
        <v>2302</v>
      </c>
      <c r="C303">
        <v>-9.01</v>
      </c>
      <c r="D303">
        <v>116.72745</v>
      </c>
      <c r="E303">
        <v>21.3</v>
      </c>
      <c r="F303">
        <v>2.63</v>
      </c>
      <c r="G303" s="5">
        <f t="shared" si="3"/>
        <v>20.6538015581053</v>
      </c>
    </row>
    <row r="304" spans="1:7" x14ac:dyDescent="0.35">
      <c r="A304" s="1"/>
      <c r="B304" s="1" t="s">
        <v>2659</v>
      </c>
      <c r="C304">
        <v>-9.01</v>
      </c>
      <c r="D304">
        <v>116.35482</v>
      </c>
      <c r="E304">
        <v>19.3</v>
      </c>
      <c r="F304">
        <v>2.78</v>
      </c>
      <c r="G304" s="5">
        <f t="shared" si="3"/>
        <v>24.547089156850305</v>
      </c>
    </row>
    <row r="305" spans="1:7" x14ac:dyDescent="0.35">
      <c r="A305" s="1"/>
      <c r="B305" s="1" t="s">
        <v>908</v>
      </c>
      <c r="C305">
        <v>-9</v>
      </c>
      <c r="D305">
        <v>116.39079</v>
      </c>
      <c r="E305">
        <v>13.6</v>
      </c>
      <c r="F305">
        <v>2.39</v>
      </c>
      <c r="G305" s="5">
        <f t="shared" si="3"/>
        <v>15.6675107010815</v>
      </c>
    </row>
    <row r="306" spans="1:7" x14ac:dyDescent="0.35">
      <c r="A306" s="1"/>
      <c r="B306" s="1" t="s">
        <v>926</v>
      </c>
      <c r="C306">
        <v>-9</v>
      </c>
      <c r="D306">
        <v>116.32810000000001</v>
      </c>
      <c r="E306">
        <v>10</v>
      </c>
      <c r="F306">
        <v>2.27</v>
      </c>
      <c r="G306" s="5">
        <f t="shared" si="3"/>
        <v>13.645831365889249</v>
      </c>
    </row>
    <row r="307" spans="1:7" x14ac:dyDescent="0.35">
      <c r="A307" s="1"/>
      <c r="B307" s="1" t="s">
        <v>2101</v>
      </c>
      <c r="C307">
        <v>-9</v>
      </c>
      <c r="D307">
        <v>115.8943</v>
      </c>
      <c r="E307">
        <v>14</v>
      </c>
      <c r="F307">
        <v>2.78</v>
      </c>
      <c r="G307" s="5">
        <f t="shared" si="3"/>
        <v>24.547089156850305</v>
      </c>
    </row>
    <row r="308" spans="1:7" x14ac:dyDescent="0.35">
      <c r="A308" s="1"/>
      <c r="B308" s="1" t="s">
        <v>2173</v>
      </c>
      <c r="C308">
        <v>-9</v>
      </c>
      <c r="D308">
        <v>116.55721</v>
      </c>
      <c r="E308">
        <v>24.2</v>
      </c>
      <c r="F308">
        <v>3.24</v>
      </c>
      <c r="G308" s="5">
        <f t="shared" si="3"/>
        <v>41.686938347033561</v>
      </c>
    </row>
    <row r="309" spans="1:7" x14ac:dyDescent="0.35">
      <c r="A309" s="1"/>
      <c r="B309" s="1" t="s">
        <v>2308</v>
      </c>
      <c r="C309">
        <v>-9</v>
      </c>
      <c r="D309">
        <v>116.75961</v>
      </c>
      <c r="E309">
        <v>18.3</v>
      </c>
      <c r="F309">
        <v>2.83</v>
      </c>
      <c r="G309" s="5">
        <f t="shared" si="3"/>
        <v>26.001595631652727</v>
      </c>
    </row>
    <row r="310" spans="1:7" x14ac:dyDescent="0.35">
      <c r="A310" s="1"/>
      <c r="B310" s="1" t="s">
        <v>2683</v>
      </c>
      <c r="C310">
        <v>-9</v>
      </c>
      <c r="D310">
        <v>116.24921999999999</v>
      </c>
      <c r="E310">
        <v>10</v>
      </c>
      <c r="F310">
        <v>2.74</v>
      </c>
      <c r="G310" s="5">
        <f t="shared" si="3"/>
        <v>23.442288153199236</v>
      </c>
    </row>
    <row r="311" spans="1:7" x14ac:dyDescent="0.35">
      <c r="A311" s="1"/>
      <c r="B311" s="1" t="s">
        <v>2779</v>
      </c>
      <c r="C311">
        <v>-9</v>
      </c>
      <c r="D311">
        <v>116.09889</v>
      </c>
      <c r="E311">
        <v>66.7</v>
      </c>
      <c r="F311">
        <v>4.13</v>
      </c>
      <c r="G311" s="5">
        <f t="shared" si="3"/>
        <v>116.14486138403436</v>
      </c>
    </row>
    <row r="312" spans="1:7" x14ac:dyDescent="0.35">
      <c r="A312" s="1"/>
      <c r="B312" s="1" t="s">
        <v>1949</v>
      </c>
      <c r="C312">
        <v>-8.99</v>
      </c>
      <c r="D312">
        <v>116.61205</v>
      </c>
      <c r="E312">
        <v>16.600000000000001</v>
      </c>
      <c r="F312">
        <v>2.57</v>
      </c>
      <c r="G312" s="5">
        <f t="shared" si="3"/>
        <v>19.275249131909362</v>
      </c>
    </row>
    <row r="313" spans="1:7" x14ac:dyDescent="0.35">
      <c r="A313" s="1"/>
      <c r="B313" s="1" t="s">
        <v>2051</v>
      </c>
      <c r="C313">
        <v>-8.99</v>
      </c>
      <c r="D313">
        <v>116.7792</v>
      </c>
      <c r="E313">
        <v>27.1</v>
      </c>
      <c r="F313">
        <v>2.73</v>
      </c>
      <c r="G313" s="5">
        <f t="shared" si="3"/>
        <v>23.173946499684792</v>
      </c>
    </row>
    <row r="314" spans="1:7" x14ac:dyDescent="0.35">
      <c r="A314" s="1"/>
      <c r="B314" s="1" t="s">
        <v>2277</v>
      </c>
      <c r="C314">
        <v>-8.99</v>
      </c>
      <c r="D314">
        <v>116.35419</v>
      </c>
      <c r="E314">
        <v>18.899999999999999</v>
      </c>
      <c r="F314">
        <v>2.31</v>
      </c>
      <c r="G314" s="5">
        <f t="shared" si="3"/>
        <v>14.288939585111036</v>
      </c>
    </row>
    <row r="315" spans="1:7" x14ac:dyDescent="0.35">
      <c r="A315" s="1"/>
      <c r="B315" s="1" t="s">
        <v>2479</v>
      </c>
      <c r="C315">
        <v>-8.99</v>
      </c>
      <c r="D315">
        <v>116.3141</v>
      </c>
      <c r="E315">
        <v>12.2</v>
      </c>
      <c r="F315">
        <v>2.84</v>
      </c>
      <c r="G315" s="5">
        <f t="shared" ref="G315:G378" si="4">(10^(0.5*F315))</f>
        <v>26.302679918953825</v>
      </c>
    </row>
    <row r="316" spans="1:7" x14ac:dyDescent="0.35">
      <c r="A316" s="1"/>
      <c r="B316" s="1" t="s">
        <v>892</v>
      </c>
      <c r="C316">
        <v>-8.98</v>
      </c>
      <c r="D316">
        <v>116.35408</v>
      </c>
      <c r="E316">
        <v>12.9</v>
      </c>
      <c r="F316">
        <v>2.5499999999999998</v>
      </c>
      <c r="G316" s="5">
        <f t="shared" si="4"/>
        <v>18.836490894898009</v>
      </c>
    </row>
    <row r="317" spans="1:7" x14ac:dyDescent="0.35">
      <c r="A317" s="1"/>
      <c r="B317" s="1" t="s">
        <v>2519</v>
      </c>
      <c r="C317">
        <v>-8.98</v>
      </c>
      <c r="D317">
        <v>116.0776</v>
      </c>
      <c r="E317">
        <v>22.1</v>
      </c>
      <c r="F317">
        <v>3.04</v>
      </c>
      <c r="G317" s="5">
        <f t="shared" si="4"/>
        <v>33.113112148259127</v>
      </c>
    </row>
    <row r="318" spans="1:7" x14ac:dyDescent="0.35">
      <c r="A318" s="1"/>
      <c r="B318" s="1" t="s">
        <v>1134</v>
      </c>
      <c r="C318">
        <v>-8.9700000000000006</v>
      </c>
      <c r="D318">
        <v>116.26679</v>
      </c>
      <c r="E318">
        <v>21.2</v>
      </c>
      <c r="F318">
        <v>3.04</v>
      </c>
      <c r="G318" s="5">
        <f t="shared" si="4"/>
        <v>33.113112148259127</v>
      </c>
    </row>
    <row r="319" spans="1:7" x14ac:dyDescent="0.35">
      <c r="A319" s="1"/>
      <c r="B319" s="1" t="s">
        <v>1152</v>
      </c>
      <c r="C319">
        <v>-8.9700000000000006</v>
      </c>
      <c r="D319">
        <v>115.85850000000001</v>
      </c>
      <c r="E319">
        <v>10</v>
      </c>
      <c r="F319">
        <v>2.98</v>
      </c>
      <c r="G319" s="5">
        <f t="shared" si="4"/>
        <v>30.902954325135919</v>
      </c>
    </row>
    <row r="320" spans="1:7" x14ac:dyDescent="0.35">
      <c r="A320" s="1"/>
      <c r="B320" s="1" t="s">
        <v>1442</v>
      </c>
      <c r="C320">
        <v>-8.9700000000000006</v>
      </c>
      <c r="D320">
        <v>116.1391</v>
      </c>
      <c r="E320">
        <v>46.8</v>
      </c>
      <c r="F320">
        <v>2.68</v>
      </c>
      <c r="G320" s="5">
        <f t="shared" si="4"/>
        <v>21.877616239495538</v>
      </c>
    </row>
    <row r="321" spans="1:7" x14ac:dyDescent="0.35">
      <c r="A321" s="1"/>
      <c r="B321" s="1" t="s">
        <v>1455</v>
      </c>
      <c r="C321">
        <v>-8.9700000000000006</v>
      </c>
      <c r="D321">
        <v>116.14046</v>
      </c>
      <c r="E321">
        <v>12.4</v>
      </c>
      <c r="F321">
        <v>2.21</v>
      </c>
      <c r="G321" s="5">
        <f t="shared" si="4"/>
        <v>12.735030810166618</v>
      </c>
    </row>
    <row r="322" spans="1:7" x14ac:dyDescent="0.35">
      <c r="A322" s="1"/>
      <c r="B322" s="1" t="s">
        <v>1835</v>
      </c>
      <c r="C322">
        <v>-8.9700000000000006</v>
      </c>
      <c r="D322">
        <v>116.24554000000001</v>
      </c>
      <c r="E322">
        <v>10</v>
      </c>
      <c r="F322">
        <v>2.75</v>
      </c>
      <c r="G322" s="5">
        <f t="shared" si="4"/>
        <v>23.713737056616559</v>
      </c>
    </row>
    <row r="323" spans="1:7" x14ac:dyDescent="0.35">
      <c r="A323" s="1"/>
      <c r="B323" s="1" t="s">
        <v>1862</v>
      </c>
      <c r="C323">
        <v>-8.9700000000000006</v>
      </c>
      <c r="D323">
        <v>116.30074999999999</v>
      </c>
      <c r="E323">
        <v>32.299999999999997</v>
      </c>
      <c r="F323">
        <v>3.66</v>
      </c>
      <c r="G323" s="5">
        <f t="shared" si="4"/>
        <v>67.60829753919819</v>
      </c>
    </row>
    <row r="324" spans="1:7" x14ac:dyDescent="0.35">
      <c r="A324" s="1"/>
      <c r="B324" s="1" t="s">
        <v>1977</v>
      </c>
      <c r="C324">
        <v>-8.9700000000000006</v>
      </c>
      <c r="D324">
        <v>116.78138</v>
      </c>
      <c r="E324">
        <v>25.5</v>
      </c>
      <c r="F324">
        <v>2.5499999999999998</v>
      </c>
      <c r="G324" s="5">
        <f t="shared" si="4"/>
        <v>18.836490894898009</v>
      </c>
    </row>
    <row r="325" spans="1:7" x14ac:dyDescent="0.35">
      <c r="A325" s="1"/>
      <c r="B325" s="1" t="s">
        <v>2196</v>
      </c>
      <c r="C325">
        <v>-8.9700000000000006</v>
      </c>
      <c r="D325">
        <v>116.77489</v>
      </c>
      <c r="E325">
        <v>22.1</v>
      </c>
      <c r="F325">
        <v>2.09</v>
      </c>
      <c r="G325" s="5">
        <f t="shared" si="4"/>
        <v>11.091748152624014</v>
      </c>
    </row>
    <row r="326" spans="1:7" x14ac:dyDescent="0.35">
      <c r="A326" s="1"/>
      <c r="B326" s="1" t="s">
        <v>2291</v>
      </c>
      <c r="C326">
        <v>-8.9700000000000006</v>
      </c>
      <c r="D326">
        <v>116.56641</v>
      </c>
      <c r="E326">
        <v>31</v>
      </c>
      <c r="F326">
        <v>2.37</v>
      </c>
      <c r="G326" s="5">
        <f t="shared" si="4"/>
        <v>15.310874616820305</v>
      </c>
    </row>
    <row r="327" spans="1:7" x14ac:dyDescent="0.35">
      <c r="A327" s="1"/>
      <c r="B327" s="1" t="s">
        <v>2304</v>
      </c>
      <c r="C327">
        <v>-8.9700000000000006</v>
      </c>
      <c r="D327">
        <v>116.18993</v>
      </c>
      <c r="E327">
        <v>10</v>
      </c>
      <c r="F327">
        <v>3.1</v>
      </c>
      <c r="G327" s="5">
        <f t="shared" si="4"/>
        <v>35.481338923357555</v>
      </c>
    </row>
    <row r="328" spans="1:7" x14ac:dyDescent="0.35">
      <c r="A328" s="1"/>
      <c r="B328" s="1" t="s">
        <v>2351</v>
      </c>
      <c r="C328">
        <v>-8.9700000000000006</v>
      </c>
      <c r="D328">
        <v>116.62566</v>
      </c>
      <c r="E328">
        <v>27.9</v>
      </c>
      <c r="F328">
        <v>2.9</v>
      </c>
      <c r="G328" s="5">
        <f t="shared" si="4"/>
        <v>28.183829312644548</v>
      </c>
    </row>
    <row r="329" spans="1:7" x14ac:dyDescent="0.35">
      <c r="A329" s="1"/>
      <c r="B329" s="1" t="s">
        <v>1044</v>
      </c>
      <c r="C329">
        <v>-8.9600000000000009</v>
      </c>
      <c r="D329">
        <v>116.42431999999999</v>
      </c>
      <c r="E329">
        <v>10</v>
      </c>
      <c r="F329">
        <v>2.59</v>
      </c>
      <c r="G329" s="5">
        <f t="shared" si="4"/>
        <v>19.724227361148539</v>
      </c>
    </row>
    <row r="330" spans="1:7" x14ac:dyDescent="0.35">
      <c r="A330" s="1"/>
      <c r="B330" s="1" t="s">
        <v>1222</v>
      </c>
      <c r="C330">
        <v>-8.9600000000000009</v>
      </c>
      <c r="D330">
        <v>116.04492</v>
      </c>
      <c r="E330">
        <v>24.7</v>
      </c>
      <c r="F330">
        <v>3.02</v>
      </c>
      <c r="G330" s="5">
        <f t="shared" si="4"/>
        <v>32.359365692962832</v>
      </c>
    </row>
    <row r="331" spans="1:7" x14ac:dyDescent="0.35">
      <c r="A331" s="1"/>
      <c r="B331" s="1" t="s">
        <v>1978</v>
      </c>
      <c r="C331">
        <v>-8.9600000000000009</v>
      </c>
      <c r="D331">
        <v>116.71393999999999</v>
      </c>
      <c r="E331">
        <v>30.7</v>
      </c>
      <c r="F331">
        <v>2.65</v>
      </c>
      <c r="G331" s="5">
        <f t="shared" si="4"/>
        <v>21.134890398366473</v>
      </c>
    </row>
    <row r="332" spans="1:7" x14ac:dyDescent="0.35">
      <c r="A332" s="1"/>
      <c r="B332" s="1" t="s">
        <v>1992</v>
      </c>
      <c r="C332">
        <v>-8.9600000000000009</v>
      </c>
      <c r="D332">
        <v>116.72221999999999</v>
      </c>
      <c r="E332">
        <v>16.2</v>
      </c>
      <c r="F332">
        <v>2.62</v>
      </c>
      <c r="G332" s="5">
        <f t="shared" si="4"/>
        <v>20.4173794466953</v>
      </c>
    </row>
    <row r="333" spans="1:7" x14ac:dyDescent="0.35">
      <c r="A333" s="1"/>
      <c r="B333" s="1" t="s">
        <v>2195</v>
      </c>
      <c r="C333">
        <v>-8.9600000000000009</v>
      </c>
      <c r="D333">
        <v>116.56767000000001</v>
      </c>
      <c r="E333">
        <v>11.2</v>
      </c>
      <c r="F333">
        <v>2.64</v>
      </c>
      <c r="G333" s="5">
        <f t="shared" si="4"/>
        <v>20.8929613085404</v>
      </c>
    </row>
    <row r="334" spans="1:7" x14ac:dyDescent="0.35">
      <c r="A334" s="1"/>
      <c r="B334" s="1" t="s">
        <v>2296</v>
      </c>
      <c r="C334">
        <v>-8.9600000000000009</v>
      </c>
      <c r="D334">
        <v>116.04025</v>
      </c>
      <c r="E334">
        <v>14.1</v>
      </c>
      <c r="F334">
        <v>3.28</v>
      </c>
      <c r="G334" s="5">
        <f t="shared" si="4"/>
        <v>43.651583224016612</v>
      </c>
    </row>
    <row r="335" spans="1:7" x14ac:dyDescent="0.35">
      <c r="A335" s="1"/>
      <c r="B335" s="1" t="s">
        <v>1136</v>
      </c>
      <c r="C335">
        <v>-8.9499999999999993</v>
      </c>
      <c r="D335">
        <v>115.99263999999999</v>
      </c>
      <c r="E335">
        <v>20.5</v>
      </c>
      <c r="F335">
        <v>3.07</v>
      </c>
      <c r="G335" s="5">
        <f t="shared" si="4"/>
        <v>34.276778654645035</v>
      </c>
    </row>
    <row r="336" spans="1:7" x14ac:dyDescent="0.35">
      <c r="A336" s="1"/>
      <c r="B336" s="1" t="s">
        <v>1268</v>
      </c>
      <c r="C336">
        <v>-8.9499999999999993</v>
      </c>
      <c r="D336">
        <v>116.04791</v>
      </c>
      <c r="E336">
        <v>31</v>
      </c>
      <c r="F336">
        <v>3</v>
      </c>
      <c r="G336" s="5">
        <f t="shared" si="4"/>
        <v>31.622776601683803</v>
      </c>
    </row>
    <row r="337" spans="1:7" x14ac:dyDescent="0.35">
      <c r="A337" s="1"/>
      <c r="B337" s="1" t="s">
        <v>1529</v>
      </c>
      <c r="C337">
        <v>-8.9499999999999993</v>
      </c>
      <c r="D337">
        <v>116.42534999999999</v>
      </c>
      <c r="E337">
        <v>27.5</v>
      </c>
      <c r="F337">
        <v>2.15</v>
      </c>
      <c r="G337" s="5">
        <f t="shared" si="4"/>
        <v>11.885022274370185</v>
      </c>
    </row>
    <row r="338" spans="1:7" x14ac:dyDescent="0.35">
      <c r="A338" s="1"/>
      <c r="B338" s="1" t="s">
        <v>1713</v>
      </c>
      <c r="C338">
        <v>-8.9499999999999993</v>
      </c>
      <c r="D338">
        <v>116.04375</v>
      </c>
      <c r="E338">
        <v>10.7</v>
      </c>
      <c r="F338">
        <v>2.99</v>
      </c>
      <c r="G338" s="5">
        <f t="shared" si="4"/>
        <v>31.260793671239561</v>
      </c>
    </row>
    <row r="339" spans="1:7" x14ac:dyDescent="0.35">
      <c r="A339" s="1"/>
      <c r="B339" s="1" t="s">
        <v>2063</v>
      </c>
      <c r="C339">
        <v>-8.9499999999999993</v>
      </c>
      <c r="D339">
        <v>116.7646</v>
      </c>
      <c r="E339">
        <v>27.1</v>
      </c>
      <c r="F339">
        <v>2.99</v>
      </c>
      <c r="G339" s="5">
        <f t="shared" si="4"/>
        <v>31.260793671239561</v>
      </c>
    </row>
    <row r="340" spans="1:7" x14ac:dyDescent="0.35">
      <c r="A340" s="1"/>
      <c r="B340" s="1" t="s">
        <v>2372</v>
      </c>
      <c r="C340">
        <v>-8.9499999999999993</v>
      </c>
      <c r="D340">
        <v>116.17213</v>
      </c>
      <c r="E340">
        <v>68.099999999999994</v>
      </c>
      <c r="F340">
        <v>2.7</v>
      </c>
      <c r="G340" s="5">
        <f t="shared" si="4"/>
        <v>22.387211385683404</v>
      </c>
    </row>
    <row r="341" spans="1:7" x14ac:dyDescent="0.35">
      <c r="A341" s="1"/>
      <c r="B341" s="1" t="s">
        <v>912</v>
      </c>
      <c r="C341">
        <v>-8.94</v>
      </c>
      <c r="D341">
        <v>116.45389</v>
      </c>
      <c r="E341">
        <v>25.3</v>
      </c>
      <c r="F341">
        <v>2.13</v>
      </c>
      <c r="G341" s="5">
        <f t="shared" si="4"/>
        <v>11.614486138403429</v>
      </c>
    </row>
    <row r="342" spans="1:7" x14ac:dyDescent="0.35">
      <c r="A342" s="1"/>
      <c r="B342" s="1" t="s">
        <v>975</v>
      </c>
      <c r="C342">
        <v>-8.94</v>
      </c>
      <c r="D342">
        <v>116.36454000000001</v>
      </c>
      <c r="E342">
        <v>22.3</v>
      </c>
      <c r="F342">
        <v>2.91</v>
      </c>
      <c r="G342" s="5">
        <f t="shared" si="4"/>
        <v>28.510182675039101</v>
      </c>
    </row>
    <row r="343" spans="1:7" x14ac:dyDescent="0.35">
      <c r="A343" s="1"/>
      <c r="B343" s="1" t="s">
        <v>1279</v>
      </c>
      <c r="C343">
        <v>-8.94</v>
      </c>
      <c r="D343">
        <v>116.50397</v>
      </c>
      <c r="E343">
        <v>17.2</v>
      </c>
      <c r="F343">
        <v>2.88</v>
      </c>
      <c r="G343" s="5">
        <f t="shared" si="4"/>
        <v>27.542287033381665</v>
      </c>
    </row>
    <row r="344" spans="1:7" x14ac:dyDescent="0.35">
      <c r="A344" s="1"/>
      <c r="B344" s="1" t="s">
        <v>1999</v>
      </c>
      <c r="C344">
        <v>-8.94</v>
      </c>
      <c r="D344">
        <v>116.52593</v>
      </c>
      <c r="E344">
        <v>30.7</v>
      </c>
      <c r="F344">
        <v>2.61</v>
      </c>
      <c r="G344" s="5">
        <f t="shared" si="4"/>
        <v>20.183663636815609</v>
      </c>
    </row>
    <row r="345" spans="1:7" x14ac:dyDescent="0.35">
      <c r="A345" s="1"/>
      <c r="B345" s="1" t="s">
        <v>2011</v>
      </c>
      <c r="C345">
        <v>-8.94</v>
      </c>
      <c r="D345">
        <v>116.72333999999999</v>
      </c>
      <c r="E345">
        <v>22.3</v>
      </c>
      <c r="F345">
        <v>2.54</v>
      </c>
      <c r="G345" s="5">
        <f t="shared" si="4"/>
        <v>18.62087136662868</v>
      </c>
    </row>
    <row r="346" spans="1:7" x14ac:dyDescent="0.35">
      <c r="A346" s="1"/>
      <c r="B346" s="1" t="s">
        <v>2192</v>
      </c>
      <c r="C346">
        <v>-8.94</v>
      </c>
      <c r="D346">
        <v>116.63087</v>
      </c>
      <c r="E346">
        <v>21.1</v>
      </c>
      <c r="F346">
        <v>2.75</v>
      </c>
      <c r="G346" s="5">
        <f t="shared" si="4"/>
        <v>23.713737056616559</v>
      </c>
    </row>
    <row r="347" spans="1:7" x14ac:dyDescent="0.35">
      <c r="A347" s="1"/>
      <c r="B347" s="1" t="s">
        <v>2394</v>
      </c>
      <c r="C347">
        <v>-8.94</v>
      </c>
      <c r="D347">
        <v>116.12735000000001</v>
      </c>
      <c r="E347">
        <v>72.400000000000006</v>
      </c>
      <c r="F347">
        <v>3.09</v>
      </c>
      <c r="G347" s="5">
        <f t="shared" si="4"/>
        <v>35.075187395256812</v>
      </c>
    </row>
    <row r="348" spans="1:7" x14ac:dyDescent="0.35">
      <c r="A348" s="1"/>
      <c r="B348" s="1" t="s">
        <v>2396</v>
      </c>
      <c r="C348">
        <v>-8.94</v>
      </c>
      <c r="D348">
        <v>116.13093000000001</v>
      </c>
      <c r="E348">
        <v>71.2</v>
      </c>
      <c r="F348">
        <v>2.78</v>
      </c>
      <c r="G348" s="5">
        <f t="shared" si="4"/>
        <v>24.547089156850305</v>
      </c>
    </row>
    <row r="349" spans="1:7" x14ac:dyDescent="0.35">
      <c r="A349" s="1"/>
      <c r="B349" s="1" t="s">
        <v>2722</v>
      </c>
      <c r="C349">
        <v>-8.94</v>
      </c>
      <c r="D349">
        <v>116.00032</v>
      </c>
      <c r="E349">
        <v>10</v>
      </c>
      <c r="F349">
        <v>2.66</v>
      </c>
      <c r="G349" s="5">
        <f t="shared" si="4"/>
        <v>21.379620895022335</v>
      </c>
    </row>
    <row r="350" spans="1:7" x14ac:dyDescent="0.35">
      <c r="A350" s="1"/>
      <c r="B350" s="1" t="s">
        <v>959</v>
      </c>
      <c r="C350">
        <v>-8.93</v>
      </c>
      <c r="D350">
        <v>116.41982</v>
      </c>
      <c r="E350">
        <v>14.1</v>
      </c>
      <c r="F350">
        <v>2.65</v>
      </c>
      <c r="G350" s="5">
        <f t="shared" si="4"/>
        <v>21.134890398366473</v>
      </c>
    </row>
    <row r="351" spans="1:7" x14ac:dyDescent="0.35">
      <c r="A351" s="1"/>
      <c r="B351" s="1" t="s">
        <v>1547</v>
      </c>
      <c r="C351">
        <v>-8.93</v>
      </c>
      <c r="D351">
        <v>116.15116</v>
      </c>
      <c r="E351">
        <v>10</v>
      </c>
      <c r="F351">
        <v>2.73</v>
      </c>
      <c r="G351" s="5">
        <f t="shared" si="4"/>
        <v>23.173946499684792</v>
      </c>
    </row>
    <row r="352" spans="1:7" x14ac:dyDescent="0.35">
      <c r="A352" s="1"/>
      <c r="B352" s="1" t="s">
        <v>1805</v>
      </c>
      <c r="C352">
        <v>-8.93</v>
      </c>
      <c r="D352">
        <v>116.14239999999999</v>
      </c>
      <c r="E352">
        <v>14.8</v>
      </c>
      <c r="F352">
        <v>2.94</v>
      </c>
      <c r="G352" s="5">
        <f t="shared" si="4"/>
        <v>29.512092266663863</v>
      </c>
    </row>
    <row r="353" spans="1:7" x14ac:dyDescent="0.35">
      <c r="A353" s="1"/>
      <c r="B353" s="1" t="s">
        <v>2009</v>
      </c>
      <c r="C353">
        <v>-8.93</v>
      </c>
      <c r="D353">
        <v>116.74970999999999</v>
      </c>
      <c r="E353">
        <v>26.2</v>
      </c>
      <c r="F353">
        <v>3.35</v>
      </c>
      <c r="G353" s="5">
        <f t="shared" si="4"/>
        <v>47.315125896148068</v>
      </c>
    </row>
    <row r="354" spans="1:7" x14ac:dyDescent="0.35">
      <c r="A354" s="1"/>
      <c r="B354" s="1" t="s">
        <v>2021</v>
      </c>
      <c r="C354">
        <v>-8.93</v>
      </c>
      <c r="D354">
        <v>116.52744</v>
      </c>
      <c r="E354">
        <v>19.3</v>
      </c>
      <c r="F354">
        <v>3.04</v>
      </c>
      <c r="G354" s="5">
        <f t="shared" si="4"/>
        <v>33.113112148259127</v>
      </c>
    </row>
    <row r="355" spans="1:7" x14ac:dyDescent="0.35">
      <c r="A355" s="1"/>
      <c r="B355" s="1" t="s">
        <v>2499</v>
      </c>
      <c r="C355">
        <v>-8.93</v>
      </c>
      <c r="D355">
        <v>116.19054</v>
      </c>
      <c r="E355">
        <v>10</v>
      </c>
      <c r="F355">
        <v>2.86</v>
      </c>
      <c r="G355" s="5">
        <f t="shared" si="4"/>
        <v>26.915348039269158</v>
      </c>
    </row>
    <row r="356" spans="1:7" x14ac:dyDescent="0.35">
      <c r="A356" s="1"/>
      <c r="B356" s="1" t="s">
        <v>2587</v>
      </c>
      <c r="C356">
        <v>-8.93</v>
      </c>
      <c r="D356">
        <v>116.34909</v>
      </c>
      <c r="E356">
        <v>13.9</v>
      </c>
      <c r="F356">
        <v>3.12</v>
      </c>
      <c r="G356" s="5">
        <f t="shared" si="4"/>
        <v>36.307805477010156</v>
      </c>
    </row>
    <row r="357" spans="1:7" x14ac:dyDescent="0.35">
      <c r="A357" s="1"/>
      <c r="B357" s="1" t="s">
        <v>2592</v>
      </c>
      <c r="C357">
        <v>-8.93</v>
      </c>
      <c r="D357">
        <v>116.31393</v>
      </c>
      <c r="E357">
        <v>10</v>
      </c>
      <c r="F357">
        <v>2.7</v>
      </c>
      <c r="G357" s="5">
        <f t="shared" si="4"/>
        <v>22.387211385683404</v>
      </c>
    </row>
    <row r="358" spans="1:7" x14ac:dyDescent="0.35">
      <c r="A358" s="1"/>
      <c r="B358" s="1" t="s">
        <v>2593</v>
      </c>
      <c r="C358">
        <v>-8.93</v>
      </c>
      <c r="D358">
        <v>116.38544</v>
      </c>
      <c r="E358">
        <v>10</v>
      </c>
      <c r="F358">
        <v>2.5499999999999998</v>
      </c>
      <c r="G358" s="5">
        <f t="shared" si="4"/>
        <v>18.836490894898009</v>
      </c>
    </row>
    <row r="359" spans="1:7" x14ac:dyDescent="0.35">
      <c r="A359" s="1"/>
      <c r="B359" s="1" t="s">
        <v>2597</v>
      </c>
      <c r="C359">
        <v>-8.93</v>
      </c>
      <c r="D359">
        <v>116.4374</v>
      </c>
      <c r="E359">
        <v>10</v>
      </c>
      <c r="F359">
        <v>2.4700000000000002</v>
      </c>
      <c r="G359" s="5">
        <f t="shared" si="4"/>
        <v>17.179083871575891</v>
      </c>
    </row>
    <row r="360" spans="1:7" x14ac:dyDescent="0.35">
      <c r="A360" s="1"/>
      <c r="B360" s="1" t="s">
        <v>2645</v>
      </c>
      <c r="C360">
        <v>-8.93</v>
      </c>
      <c r="D360">
        <v>116.15947</v>
      </c>
      <c r="E360">
        <v>13.7</v>
      </c>
      <c r="F360">
        <v>2.78</v>
      </c>
      <c r="G360" s="5">
        <f t="shared" si="4"/>
        <v>24.547089156850305</v>
      </c>
    </row>
    <row r="361" spans="1:7" x14ac:dyDescent="0.35">
      <c r="A361" s="1"/>
      <c r="B361" s="1" t="s">
        <v>903</v>
      </c>
      <c r="C361">
        <v>-8.92</v>
      </c>
      <c r="D361">
        <v>116.26372000000001</v>
      </c>
      <c r="E361">
        <v>12.7</v>
      </c>
      <c r="F361">
        <v>2.41</v>
      </c>
      <c r="G361" s="5">
        <f t="shared" si="4"/>
        <v>16.032453906900422</v>
      </c>
    </row>
    <row r="362" spans="1:7" x14ac:dyDescent="0.35">
      <c r="A362" s="1"/>
      <c r="B362" s="1" t="s">
        <v>1272</v>
      </c>
      <c r="C362">
        <v>-8.92</v>
      </c>
      <c r="D362">
        <v>116.11973999999999</v>
      </c>
      <c r="E362">
        <v>30.7</v>
      </c>
      <c r="F362">
        <v>2.93</v>
      </c>
      <c r="G362" s="5">
        <f t="shared" si="4"/>
        <v>29.174270140011689</v>
      </c>
    </row>
    <row r="363" spans="1:7" x14ac:dyDescent="0.35">
      <c r="A363" s="1"/>
      <c r="B363" s="1" t="s">
        <v>1415</v>
      </c>
      <c r="C363">
        <v>-8.92</v>
      </c>
      <c r="D363">
        <v>116.40862</v>
      </c>
      <c r="E363">
        <v>10</v>
      </c>
      <c r="F363">
        <v>2.52</v>
      </c>
      <c r="G363" s="5">
        <f t="shared" si="4"/>
        <v>18.197008586099841</v>
      </c>
    </row>
    <row r="364" spans="1:7" x14ac:dyDescent="0.35">
      <c r="A364" s="1"/>
      <c r="B364" s="1" t="s">
        <v>2237</v>
      </c>
      <c r="C364">
        <v>-8.92</v>
      </c>
      <c r="D364">
        <v>116.07948</v>
      </c>
      <c r="E364">
        <v>11.4</v>
      </c>
      <c r="F364">
        <v>2.84</v>
      </c>
      <c r="G364" s="5">
        <f t="shared" si="4"/>
        <v>26.302679918953825</v>
      </c>
    </row>
    <row r="365" spans="1:7" x14ac:dyDescent="0.35">
      <c r="A365" s="1"/>
      <c r="B365" s="1" t="s">
        <v>2727</v>
      </c>
      <c r="C365">
        <v>-8.92</v>
      </c>
      <c r="D365">
        <v>116.18813</v>
      </c>
      <c r="E365">
        <v>86.3</v>
      </c>
      <c r="F365">
        <v>3.19</v>
      </c>
      <c r="G365" s="5">
        <f t="shared" si="4"/>
        <v>39.355007545577756</v>
      </c>
    </row>
    <row r="366" spans="1:7" x14ac:dyDescent="0.35">
      <c r="A366" s="1"/>
      <c r="B366" s="1" t="s">
        <v>2728</v>
      </c>
      <c r="C366">
        <v>-8.92</v>
      </c>
      <c r="D366">
        <v>116.24133</v>
      </c>
      <c r="E366">
        <v>79.900000000000006</v>
      </c>
      <c r="F366">
        <v>2.39</v>
      </c>
      <c r="G366" s="5">
        <f t="shared" si="4"/>
        <v>15.6675107010815</v>
      </c>
    </row>
    <row r="367" spans="1:7" x14ac:dyDescent="0.35">
      <c r="A367" s="1"/>
      <c r="B367" s="1" t="s">
        <v>871</v>
      </c>
      <c r="C367">
        <v>-8.91</v>
      </c>
      <c r="D367">
        <v>116.44103</v>
      </c>
      <c r="E367">
        <v>13.9</v>
      </c>
      <c r="F367">
        <v>2.63</v>
      </c>
      <c r="G367" s="5">
        <f t="shared" si="4"/>
        <v>20.6538015581053</v>
      </c>
    </row>
    <row r="368" spans="1:7" x14ac:dyDescent="0.35">
      <c r="A368" s="1"/>
      <c r="B368" s="1" t="s">
        <v>1166</v>
      </c>
      <c r="C368">
        <v>-8.91</v>
      </c>
      <c r="D368">
        <v>115.97257999999999</v>
      </c>
      <c r="E368">
        <v>74.7</v>
      </c>
      <c r="F368">
        <v>3.03</v>
      </c>
      <c r="G368" s="5">
        <f t="shared" si="4"/>
        <v>32.734069487883822</v>
      </c>
    </row>
    <row r="369" spans="1:7" x14ac:dyDescent="0.35">
      <c r="A369" s="1"/>
      <c r="B369" s="1" t="s">
        <v>1952</v>
      </c>
      <c r="C369">
        <v>-8.91</v>
      </c>
      <c r="D369">
        <v>116.56811</v>
      </c>
      <c r="E369">
        <v>16.600000000000001</v>
      </c>
      <c r="F369">
        <v>2.88</v>
      </c>
      <c r="G369" s="5">
        <f t="shared" si="4"/>
        <v>27.542287033381665</v>
      </c>
    </row>
    <row r="370" spans="1:7" x14ac:dyDescent="0.35">
      <c r="A370" s="1"/>
      <c r="B370" s="1" t="s">
        <v>1988</v>
      </c>
      <c r="C370">
        <v>-8.91</v>
      </c>
      <c r="D370">
        <v>116.58477000000001</v>
      </c>
      <c r="E370">
        <v>29.7</v>
      </c>
      <c r="F370">
        <v>2.44</v>
      </c>
      <c r="G370" s="5">
        <f t="shared" si="4"/>
        <v>16.595869074375614</v>
      </c>
    </row>
    <row r="371" spans="1:7" x14ac:dyDescent="0.35">
      <c r="A371" s="1"/>
      <c r="B371" s="1" t="s">
        <v>2018</v>
      </c>
      <c r="C371">
        <v>-8.91</v>
      </c>
      <c r="D371">
        <v>116.65367000000001</v>
      </c>
      <c r="E371">
        <v>27.8</v>
      </c>
      <c r="F371">
        <v>2.98</v>
      </c>
      <c r="G371" s="5">
        <f t="shared" si="4"/>
        <v>30.902954325135919</v>
      </c>
    </row>
    <row r="372" spans="1:7" x14ac:dyDescent="0.35">
      <c r="A372" s="1"/>
      <c r="B372" s="1" t="s">
        <v>2022</v>
      </c>
      <c r="C372">
        <v>-8.91</v>
      </c>
      <c r="D372">
        <v>116.65521</v>
      </c>
      <c r="E372">
        <v>15.6</v>
      </c>
      <c r="F372">
        <v>3.34</v>
      </c>
      <c r="G372" s="5">
        <f t="shared" si="4"/>
        <v>46.773514128719818</v>
      </c>
    </row>
    <row r="373" spans="1:7" x14ac:dyDescent="0.35">
      <c r="A373" s="1"/>
      <c r="B373" s="1" t="s">
        <v>2030</v>
      </c>
      <c r="C373">
        <v>-8.91</v>
      </c>
      <c r="D373">
        <v>116.33881</v>
      </c>
      <c r="E373">
        <v>25.6</v>
      </c>
      <c r="F373">
        <v>2.85</v>
      </c>
      <c r="G373" s="5">
        <f t="shared" si="4"/>
        <v>26.607250597988113</v>
      </c>
    </row>
    <row r="374" spans="1:7" x14ac:dyDescent="0.35">
      <c r="A374" s="1"/>
      <c r="B374" s="1" t="s">
        <v>2586</v>
      </c>
      <c r="C374">
        <v>-8.91</v>
      </c>
      <c r="D374">
        <v>116.37447</v>
      </c>
      <c r="E374">
        <v>22.5</v>
      </c>
      <c r="F374">
        <v>2.81</v>
      </c>
      <c r="G374" s="5">
        <f t="shared" si="4"/>
        <v>25.409727055493057</v>
      </c>
    </row>
    <row r="375" spans="1:7" x14ac:dyDescent="0.35">
      <c r="A375" s="1"/>
      <c r="B375" s="1" t="s">
        <v>2658</v>
      </c>
      <c r="C375">
        <v>-8.91</v>
      </c>
      <c r="D375">
        <v>116.44904</v>
      </c>
      <c r="E375">
        <v>21</v>
      </c>
      <c r="F375">
        <v>3.13</v>
      </c>
      <c r="G375" s="5">
        <f t="shared" si="4"/>
        <v>36.728230049808474</v>
      </c>
    </row>
    <row r="376" spans="1:7" x14ac:dyDescent="0.35">
      <c r="A376" s="1"/>
      <c r="B376" s="1" t="s">
        <v>2686</v>
      </c>
      <c r="C376">
        <v>-8.91</v>
      </c>
      <c r="D376">
        <v>116.34354</v>
      </c>
      <c r="E376">
        <v>14.7</v>
      </c>
      <c r="F376">
        <v>2.71</v>
      </c>
      <c r="G376" s="5">
        <f t="shared" si="4"/>
        <v>22.646443075930605</v>
      </c>
    </row>
    <row r="377" spans="1:7" x14ac:dyDescent="0.35">
      <c r="A377" s="1"/>
      <c r="B377" s="1" t="s">
        <v>2693</v>
      </c>
      <c r="C377">
        <v>-8.91</v>
      </c>
      <c r="D377">
        <v>116.44474</v>
      </c>
      <c r="E377">
        <v>19.100000000000001</v>
      </c>
      <c r="F377">
        <v>2.81</v>
      </c>
      <c r="G377" s="5">
        <f t="shared" si="4"/>
        <v>25.409727055493057</v>
      </c>
    </row>
    <row r="378" spans="1:7" x14ac:dyDescent="0.35">
      <c r="A378" s="1"/>
      <c r="B378" s="1" t="s">
        <v>875</v>
      </c>
      <c r="C378">
        <v>-8.9</v>
      </c>
      <c r="D378">
        <v>116.26621</v>
      </c>
      <c r="E378">
        <v>10</v>
      </c>
      <c r="F378">
        <v>2.79</v>
      </c>
      <c r="G378" s="5">
        <f t="shared" si="4"/>
        <v>24.831331052955715</v>
      </c>
    </row>
    <row r="379" spans="1:7" x14ac:dyDescent="0.35">
      <c r="A379" s="1"/>
      <c r="B379" s="1" t="s">
        <v>1160</v>
      </c>
      <c r="C379">
        <v>-8.9</v>
      </c>
      <c r="D379">
        <v>116.02272000000001</v>
      </c>
      <c r="E379">
        <v>10</v>
      </c>
      <c r="F379">
        <v>3</v>
      </c>
      <c r="G379" s="5">
        <f t="shared" ref="G379:G442" si="5">(10^(0.5*F379))</f>
        <v>31.622776601683803</v>
      </c>
    </row>
    <row r="380" spans="1:7" x14ac:dyDescent="0.35">
      <c r="A380" s="1"/>
      <c r="B380" s="1" t="s">
        <v>1631</v>
      </c>
      <c r="C380">
        <v>-8.9</v>
      </c>
      <c r="D380">
        <v>116.22792</v>
      </c>
      <c r="E380">
        <v>10.199999999999999</v>
      </c>
      <c r="F380">
        <v>2.78</v>
      </c>
      <c r="G380" s="5">
        <f t="shared" si="5"/>
        <v>24.547089156850305</v>
      </c>
    </row>
    <row r="381" spans="1:7" x14ac:dyDescent="0.35">
      <c r="A381" s="1"/>
      <c r="B381" s="1" t="s">
        <v>2488</v>
      </c>
      <c r="C381">
        <v>-8.9</v>
      </c>
      <c r="D381">
        <v>116.26257</v>
      </c>
      <c r="E381">
        <v>12.7</v>
      </c>
      <c r="F381">
        <v>2.74</v>
      </c>
      <c r="G381" s="5">
        <f t="shared" si="5"/>
        <v>23.442288153199236</v>
      </c>
    </row>
    <row r="382" spans="1:7" x14ac:dyDescent="0.35">
      <c r="A382" s="1"/>
      <c r="B382" s="1" t="s">
        <v>2646</v>
      </c>
      <c r="C382">
        <v>-8.9</v>
      </c>
      <c r="D382">
        <v>116.08638999999999</v>
      </c>
      <c r="E382">
        <v>10</v>
      </c>
      <c r="F382">
        <v>2.77</v>
      </c>
      <c r="G382" s="5">
        <f t="shared" si="5"/>
        <v>24.266100950824168</v>
      </c>
    </row>
    <row r="383" spans="1:7" x14ac:dyDescent="0.35">
      <c r="A383" s="1"/>
      <c r="B383" s="1" t="s">
        <v>860</v>
      </c>
      <c r="C383">
        <v>-8.89</v>
      </c>
      <c r="D383">
        <v>116.43862</v>
      </c>
      <c r="E383">
        <v>21.4</v>
      </c>
      <c r="F383">
        <v>2.1800000000000002</v>
      </c>
      <c r="G383" s="5">
        <f t="shared" si="5"/>
        <v>12.302687708123818</v>
      </c>
    </row>
    <row r="384" spans="1:7" x14ac:dyDescent="0.35">
      <c r="A384" s="1"/>
      <c r="B384" s="1" t="s">
        <v>927</v>
      </c>
      <c r="C384">
        <v>-8.89</v>
      </c>
      <c r="D384">
        <v>116.37738</v>
      </c>
      <c r="E384">
        <v>26.2</v>
      </c>
      <c r="F384">
        <v>2.5</v>
      </c>
      <c r="G384" s="5">
        <f t="shared" si="5"/>
        <v>17.782794100389236</v>
      </c>
    </row>
    <row r="385" spans="1:7" x14ac:dyDescent="0.35">
      <c r="A385" s="1"/>
      <c r="B385" s="1" t="s">
        <v>970</v>
      </c>
      <c r="C385">
        <v>-8.89</v>
      </c>
      <c r="D385">
        <v>116.32535</v>
      </c>
      <c r="E385">
        <v>25.4</v>
      </c>
      <c r="F385">
        <v>2.34</v>
      </c>
      <c r="G385" s="5">
        <f t="shared" si="5"/>
        <v>14.791083881682074</v>
      </c>
    </row>
    <row r="386" spans="1:7" x14ac:dyDescent="0.35">
      <c r="A386" s="1"/>
      <c r="B386" s="1" t="s">
        <v>978</v>
      </c>
      <c r="C386">
        <v>-8.89</v>
      </c>
      <c r="D386">
        <v>116.39377</v>
      </c>
      <c r="E386">
        <v>18.3</v>
      </c>
      <c r="F386">
        <v>2.73</v>
      </c>
      <c r="G386" s="5">
        <f t="shared" si="5"/>
        <v>23.173946499684792</v>
      </c>
    </row>
    <row r="387" spans="1:7" x14ac:dyDescent="0.35">
      <c r="A387" s="1"/>
      <c r="B387" s="1" t="s">
        <v>980</v>
      </c>
      <c r="C387">
        <v>-8.89</v>
      </c>
      <c r="D387">
        <v>116.19447</v>
      </c>
      <c r="E387">
        <v>31.1</v>
      </c>
      <c r="F387">
        <v>2.4700000000000002</v>
      </c>
      <c r="G387" s="5">
        <f t="shared" si="5"/>
        <v>17.179083871575891</v>
      </c>
    </row>
    <row r="388" spans="1:7" x14ac:dyDescent="0.35">
      <c r="A388" s="1"/>
      <c r="B388" s="1" t="s">
        <v>1401</v>
      </c>
      <c r="C388">
        <v>-8.89</v>
      </c>
      <c r="D388">
        <v>116.20018</v>
      </c>
      <c r="E388">
        <v>10</v>
      </c>
      <c r="F388">
        <v>2.44</v>
      </c>
      <c r="G388" s="5">
        <f t="shared" si="5"/>
        <v>16.595869074375614</v>
      </c>
    </row>
    <row r="389" spans="1:7" x14ac:dyDescent="0.35">
      <c r="A389" s="1"/>
      <c r="B389" s="1" t="s">
        <v>1463</v>
      </c>
      <c r="C389">
        <v>-8.89</v>
      </c>
      <c r="D389">
        <v>116.46165999999999</v>
      </c>
      <c r="E389">
        <v>21.2</v>
      </c>
      <c r="F389">
        <v>2.5299999999999998</v>
      </c>
      <c r="G389" s="5">
        <f t="shared" si="5"/>
        <v>18.407720014689556</v>
      </c>
    </row>
    <row r="390" spans="1:7" x14ac:dyDescent="0.35">
      <c r="A390" s="1"/>
      <c r="B390" s="1" t="s">
        <v>2630</v>
      </c>
      <c r="C390">
        <v>-8.89</v>
      </c>
      <c r="D390">
        <v>116.36346</v>
      </c>
      <c r="E390">
        <v>10</v>
      </c>
      <c r="F390">
        <v>2.97</v>
      </c>
      <c r="G390" s="5">
        <f t="shared" si="5"/>
        <v>30.549211132155147</v>
      </c>
    </row>
    <row r="391" spans="1:7" x14ac:dyDescent="0.35">
      <c r="A391" s="1"/>
      <c r="B391" s="1" t="s">
        <v>2652</v>
      </c>
      <c r="C391">
        <v>-8.89</v>
      </c>
      <c r="D391">
        <v>116.33686</v>
      </c>
      <c r="E391">
        <v>10</v>
      </c>
      <c r="F391">
        <v>2.91</v>
      </c>
      <c r="G391" s="5">
        <f t="shared" si="5"/>
        <v>28.510182675039101</v>
      </c>
    </row>
    <row r="392" spans="1:7" x14ac:dyDescent="0.35">
      <c r="A392" s="1"/>
      <c r="B392" s="1" t="s">
        <v>2672</v>
      </c>
      <c r="C392">
        <v>-8.89</v>
      </c>
      <c r="D392">
        <v>116.298</v>
      </c>
      <c r="E392">
        <v>11.7</v>
      </c>
      <c r="F392">
        <v>2.72</v>
      </c>
      <c r="G392" s="5">
        <f t="shared" si="5"/>
        <v>22.908676527677738</v>
      </c>
    </row>
    <row r="393" spans="1:7" x14ac:dyDescent="0.35">
      <c r="A393" s="1"/>
      <c r="B393" s="1" t="s">
        <v>851</v>
      </c>
      <c r="C393">
        <v>-8.8800000000000008</v>
      </c>
      <c r="D393">
        <v>116.41285999999999</v>
      </c>
      <c r="E393">
        <v>17.600000000000001</v>
      </c>
      <c r="F393">
        <v>2.2799999999999998</v>
      </c>
      <c r="G393" s="5">
        <f t="shared" si="5"/>
        <v>13.803842646028851</v>
      </c>
    </row>
    <row r="394" spans="1:7" x14ac:dyDescent="0.35">
      <c r="A394" s="1"/>
      <c r="B394" s="1" t="s">
        <v>867</v>
      </c>
      <c r="C394">
        <v>-8.8800000000000008</v>
      </c>
      <c r="D394">
        <v>116.46168</v>
      </c>
      <c r="E394">
        <v>18.5</v>
      </c>
      <c r="F394">
        <v>2.3199999999999998</v>
      </c>
      <c r="G394" s="5">
        <f t="shared" si="5"/>
        <v>14.454397707459275</v>
      </c>
    </row>
    <row r="395" spans="1:7" x14ac:dyDescent="0.35">
      <c r="A395" s="1"/>
      <c r="B395" s="1" t="s">
        <v>909</v>
      </c>
      <c r="C395">
        <v>-8.8800000000000008</v>
      </c>
      <c r="D395">
        <v>116.46697</v>
      </c>
      <c r="E395">
        <v>15.5</v>
      </c>
      <c r="F395">
        <v>2.06</v>
      </c>
      <c r="G395" s="5">
        <f t="shared" si="5"/>
        <v>10.715193052376069</v>
      </c>
    </row>
    <row r="396" spans="1:7" x14ac:dyDescent="0.35">
      <c r="A396" s="1"/>
      <c r="B396" s="1" t="s">
        <v>1138</v>
      </c>
      <c r="C396">
        <v>-8.8800000000000008</v>
      </c>
      <c r="D396">
        <v>116.31921</v>
      </c>
      <c r="E396">
        <v>10</v>
      </c>
      <c r="F396">
        <v>2.4900000000000002</v>
      </c>
      <c r="G396" s="5">
        <f t="shared" si="5"/>
        <v>17.579236139586936</v>
      </c>
    </row>
    <row r="397" spans="1:7" x14ac:dyDescent="0.35">
      <c r="A397" s="1"/>
      <c r="B397" s="1" t="s">
        <v>1431</v>
      </c>
      <c r="C397">
        <v>-8.8800000000000008</v>
      </c>
      <c r="D397">
        <v>116.41540999999999</v>
      </c>
      <c r="E397">
        <v>14</v>
      </c>
      <c r="F397">
        <v>2.89</v>
      </c>
      <c r="G397" s="5">
        <f t="shared" si="5"/>
        <v>27.861211686297715</v>
      </c>
    </row>
    <row r="398" spans="1:7" x14ac:dyDescent="0.35">
      <c r="A398" s="1"/>
      <c r="B398" s="1" t="s">
        <v>1451</v>
      </c>
      <c r="C398">
        <v>-8.8800000000000008</v>
      </c>
      <c r="D398">
        <v>116.22489</v>
      </c>
      <c r="E398">
        <v>10</v>
      </c>
      <c r="F398">
        <v>2.7</v>
      </c>
      <c r="G398" s="5">
        <f t="shared" si="5"/>
        <v>22.387211385683404</v>
      </c>
    </row>
    <row r="399" spans="1:7" x14ac:dyDescent="0.35">
      <c r="A399" s="1"/>
      <c r="B399" s="1" t="s">
        <v>1542</v>
      </c>
      <c r="C399">
        <v>-8.8800000000000008</v>
      </c>
      <c r="D399">
        <v>116.14182</v>
      </c>
      <c r="E399">
        <v>15.3</v>
      </c>
      <c r="F399">
        <v>2.86</v>
      </c>
      <c r="G399" s="5">
        <f t="shared" si="5"/>
        <v>26.915348039269158</v>
      </c>
    </row>
    <row r="400" spans="1:7" x14ac:dyDescent="0.35">
      <c r="A400" s="1"/>
      <c r="B400" s="1" t="s">
        <v>1834</v>
      </c>
      <c r="C400">
        <v>-8.8800000000000008</v>
      </c>
      <c r="D400">
        <v>116.39525</v>
      </c>
      <c r="E400">
        <v>29.2</v>
      </c>
      <c r="F400">
        <v>2.17</v>
      </c>
      <c r="G400" s="5">
        <f t="shared" si="5"/>
        <v>12.161860006463684</v>
      </c>
    </row>
    <row r="401" spans="1:7" x14ac:dyDescent="0.35">
      <c r="A401" s="1"/>
      <c r="B401" s="1" t="s">
        <v>1979</v>
      </c>
      <c r="C401">
        <v>-8.8800000000000008</v>
      </c>
      <c r="D401">
        <v>116.60436</v>
      </c>
      <c r="E401">
        <v>17.5</v>
      </c>
      <c r="F401">
        <v>2.79</v>
      </c>
      <c r="G401" s="5">
        <f t="shared" si="5"/>
        <v>24.831331052955715</v>
      </c>
    </row>
    <row r="402" spans="1:7" x14ac:dyDescent="0.35">
      <c r="A402" s="1"/>
      <c r="B402" s="1" t="s">
        <v>1987</v>
      </c>
      <c r="C402">
        <v>-8.8800000000000008</v>
      </c>
      <c r="D402">
        <v>116.56784</v>
      </c>
      <c r="E402">
        <v>20.3</v>
      </c>
      <c r="F402">
        <v>3.04</v>
      </c>
      <c r="G402" s="5">
        <f t="shared" si="5"/>
        <v>33.113112148259127</v>
      </c>
    </row>
    <row r="403" spans="1:7" x14ac:dyDescent="0.35">
      <c r="A403" s="1"/>
      <c r="B403" s="1" t="s">
        <v>2430</v>
      </c>
      <c r="C403">
        <v>-8.8800000000000008</v>
      </c>
      <c r="D403">
        <v>116.28498</v>
      </c>
      <c r="E403">
        <v>10</v>
      </c>
      <c r="F403">
        <v>3.25</v>
      </c>
      <c r="G403" s="5">
        <f t="shared" si="5"/>
        <v>42.169650342858247</v>
      </c>
    </row>
    <row r="404" spans="1:7" x14ac:dyDescent="0.35">
      <c r="A404" s="1"/>
      <c r="B404" s="1" t="s">
        <v>2486</v>
      </c>
      <c r="C404">
        <v>-8.8800000000000008</v>
      </c>
      <c r="D404">
        <v>116.26719</v>
      </c>
      <c r="E404">
        <v>10</v>
      </c>
      <c r="F404">
        <v>2.94</v>
      </c>
      <c r="G404" s="5">
        <f t="shared" si="5"/>
        <v>29.512092266663863</v>
      </c>
    </row>
    <row r="405" spans="1:7" x14ac:dyDescent="0.35">
      <c r="A405" s="1"/>
      <c r="B405" s="1" t="s">
        <v>2514</v>
      </c>
      <c r="C405">
        <v>-8.8800000000000008</v>
      </c>
      <c r="D405">
        <v>116.22114000000001</v>
      </c>
      <c r="E405">
        <v>14.9</v>
      </c>
      <c r="F405">
        <v>3.14</v>
      </c>
      <c r="G405" s="5">
        <f t="shared" si="5"/>
        <v>37.153522909717275</v>
      </c>
    </row>
    <row r="406" spans="1:7" x14ac:dyDescent="0.35">
      <c r="A406" s="1"/>
      <c r="B406" s="1" t="s">
        <v>2583</v>
      </c>
      <c r="C406">
        <v>-8.8800000000000008</v>
      </c>
      <c r="D406">
        <v>116.26703999999999</v>
      </c>
      <c r="E406">
        <v>10.4</v>
      </c>
      <c r="F406">
        <v>3.56</v>
      </c>
      <c r="G406" s="5">
        <f t="shared" si="5"/>
        <v>60.255958607435822</v>
      </c>
    </row>
    <row r="407" spans="1:7" x14ac:dyDescent="0.35">
      <c r="A407" s="1"/>
      <c r="B407" s="1" t="s">
        <v>2636</v>
      </c>
      <c r="C407">
        <v>-8.8800000000000008</v>
      </c>
      <c r="D407">
        <v>116.35889</v>
      </c>
      <c r="E407">
        <v>14</v>
      </c>
      <c r="F407">
        <v>3.54</v>
      </c>
      <c r="G407" s="5">
        <f t="shared" si="5"/>
        <v>58.884365535558949</v>
      </c>
    </row>
    <row r="408" spans="1:7" x14ac:dyDescent="0.35">
      <c r="A408" s="1"/>
      <c r="B408" s="1" t="s">
        <v>850</v>
      </c>
      <c r="C408">
        <v>-8.8699999999999992</v>
      </c>
      <c r="D408">
        <v>116.42362</v>
      </c>
      <c r="E408">
        <v>23.2</v>
      </c>
      <c r="F408">
        <v>2.16</v>
      </c>
      <c r="G408" s="5">
        <f t="shared" si="5"/>
        <v>12.022644346174133</v>
      </c>
    </row>
    <row r="409" spans="1:7" x14ac:dyDescent="0.35">
      <c r="A409" s="1"/>
      <c r="B409" s="1" t="s">
        <v>941</v>
      </c>
      <c r="C409">
        <v>-8.8699999999999992</v>
      </c>
      <c r="D409">
        <v>116.43094000000001</v>
      </c>
      <c r="E409">
        <v>18.8</v>
      </c>
      <c r="F409">
        <v>2.38</v>
      </c>
      <c r="G409" s="5">
        <f t="shared" si="5"/>
        <v>15.488166189124817</v>
      </c>
    </row>
    <row r="410" spans="1:7" x14ac:dyDescent="0.35">
      <c r="A410" s="1"/>
      <c r="B410" s="1" t="s">
        <v>1259</v>
      </c>
      <c r="C410">
        <v>-8.8699999999999992</v>
      </c>
      <c r="D410">
        <v>116.42883</v>
      </c>
      <c r="E410">
        <v>22.3</v>
      </c>
      <c r="F410">
        <v>2.89</v>
      </c>
      <c r="G410" s="5">
        <f t="shared" si="5"/>
        <v>27.861211686297715</v>
      </c>
    </row>
    <row r="411" spans="1:7" x14ac:dyDescent="0.35">
      <c r="A411" s="1"/>
      <c r="B411" s="1" t="s">
        <v>1303</v>
      </c>
      <c r="C411">
        <v>-8.8699999999999992</v>
      </c>
      <c r="D411">
        <v>116.07664</v>
      </c>
      <c r="E411">
        <v>10.5</v>
      </c>
      <c r="F411">
        <v>2.94</v>
      </c>
      <c r="G411" s="5">
        <f t="shared" si="5"/>
        <v>29.512092266663863</v>
      </c>
    </row>
    <row r="412" spans="1:7" x14ac:dyDescent="0.35">
      <c r="A412" s="1"/>
      <c r="B412" s="1" t="s">
        <v>1372</v>
      </c>
      <c r="C412">
        <v>-8.8699999999999992</v>
      </c>
      <c r="D412">
        <v>116.15987</v>
      </c>
      <c r="E412">
        <v>10</v>
      </c>
      <c r="F412">
        <v>2.54</v>
      </c>
      <c r="G412" s="5">
        <f t="shared" si="5"/>
        <v>18.62087136662868</v>
      </c>
    </row>
    <row r="413" spans="1:7" x14ac:dyDescent="0.35">
      <c r="A413" s="1"/>
      <c r="B413" s="1" t="s">
        <v>2000</v>
      </c>
      <c r="C413">
        <v>-8.8699999999999992</v>
      </c>
      <c r="D413">
        <v>116.75409000000001</v>
      </c>
      <c r="E413">
        <v>25.1</v>
      </c>
      <c r="F413">
        <v>2.3199999999999998</v>
      </c>
      <c r="G413" s="5">
        <f t="shared" si="5"/>
        <v>14.454397707459275</v>
      </c>
    </row>
    <row r="414" spans="1:7" x14ac:dyDescent="0.35">
      <c r="A414" s="1"/>
      <c r="B414" s="1" t="s">
        <v>2003</v>
      </c>
      <c r="C414">
        <v>-8.8699999999999992</v>
      </c>
      <c r="D414">
        <v>116.60719</v>
      </c>
      <c r="E414">
        <v>27.2</v>
      </c>
      <c r="F414">
        <v>2.56</v>
      </c>
      <c r="G414" s="5">
        <f t="shared" si="5"/>
        <v>19.054607179632477</v>
      </c>
    </row>
    <row r="415" spans="1:7" x14ac:dyDescent="0.35">
      <c r="A415" s="1"/>
      <c r="B415" s="1" t="s">
        <v>2404</v>
      </c>
      <c r="C415">
        <v>-8.8699999999999992</v>
      </c>
      <c r="D415">
        <v>116.23645</v>
      </c>
      <c r="E415">
        <v>10</v>
      </c>
      <c r="F415">
        <v>3.35</v>
      </c>
      <c r="G415" s="5">
        <f t="shared" si="5"/>
        <v>47.315125896148068</v>
      </c>
    </row>
    <row r="416" spans="1:7" x14ac:dyDescent="0.35">
      <c r="A416" s="1"/>
      <c r="B416" s="1" t="s">
        <v>2444</v>
      </c>
      <c r="C416">
        <v>-8.8699999999999992</v>
      </c>
      <c r="D416">
        <v>116.27273</v>
      </c>
      <c r="E416">
        <v>12</v>
      </c>
      <c r="F416">
        <v>2.72</v>
      </c>
      <c r="G416" s="5">
        <f t="shared" si="5"/>
        <v>22.908676527677738</v>
      </c>
    </row>
    <row r="417" spans="1:7" x14ac:dyDescent="0.35">
      <c r="A417" s="1"/>
      <c r="B417" s="1" t="s">
        <v>2457</v>
      </c>
      <c r="C417">
        <v>-8.8699999999999992</v>
      </c>
      <c r="D417">
        <v>116.15309999999999</v>
      </c>
      <c r="E417">
        <v>10</v>
      </c>
      <c r="F417">
        <v>2.98</v>
      </c>
      <c r="G417" s="5">
        <f t="shared" si="5"/>
        <v>30.902954325135919</v>
      </c>
    </row>
    <row r="418" spans="1:7" x14ac:dyDescent="0.35">
      <c r="A418" s="1"/>
      <c r="B418" s="1" t="s">
        <v>2589</v>
      </c>
      <c r="C418">
        <v>-8.8699999999999992</v>
      </c>
      <c r="D418">
        <v>116.27773999999999</v>
      </c>
      <c r="E418">
        <v>11.2</v>
      </c>
      <c r="F418">
        <v>2.88</v>
      </c>
      <c r="G418" s="5">
        <f t="shared" si="5"/>
        <v>27.542287033381665</v>
      </c>
    </row>
    <row r="419" spans="1:7" x14ac:dyDescent="0.35">
      <c r="A419" s="1"/>
      <c r="B419" s="1" t="s">
        <v>2599</v>
      </c>
      <c r="C419">
        <v>-8.8699999999999992</v>
      </c>
      <c r="D419">
        <v>116.35569</v>
      </c>
      <c r="E419">
        <v>10</v>
      </c>
      <c r="F419">
        <v>2.75</v>
      </c>
      <c r="G419" s="5">
        <f t="shared" si="5"/>
        <v>23.713737056616559</v>
      </c>
    </row>
    <row r="420" spans="1:7" x14ac:dyDescent="0.35">
      <c r="A420" s="1"/>
      <c r="B420" s="1" t="s">
        <v>2682</v>
      </c>
      <c r="C420">
        <v>-8.8699999999999992</v>
      </c>
      <c r="D420">
        <v>116.12824000000001</v>
      </c>
      <c r="E420">
        <v>10</v>
      </c>
      <c r="F420">
        <v>2.48</v>
      </c>
      <c r="G420" s="5">
        <f t="shared" si="5"/>
        <v>17.378008287493756</v>
      </c>
    </row>
    <row r="421" spans="1:7" x14ac:dyDescent="0.35">
      <c r="A421" s="1"/>
      <c r="B421" s="1" t="s">
        <v>835</v>
      </c>
      <c r="C421">
        <v>-8.86</v>
      </c>
      <c r="D421">
        <v>116.2561</v>
      </c>
      <c r="E421">
        <v>10.3</v>
      </c>
      <c r="F421">
        <v>2.68</v>
      </c>
      <c r="G421" s="5">
        <f t="shared" si="5"/>
        <v>21.877616239495538</v>
      </c>
    </row>
    <row r="422" spans="1:7" x14ac:dyDescent="0.35">
      <c r="A422" s="1"/>
      <c r="B422" s="1" t="s">
        <v>841</v>
      </c>
      <c r="C422">
        <v>-8.86</v>
      </c>
      <c r="D422">
        <v>116.24029</v>
      </c>
      <c r="E422">
        <v>14.1</v>
      </c>
      <c r="F422">
        <v>2.5099999999999998</v>
      </c>
      <c r="G422" s="5">
        <f t="shared" si="5"/>
        <v>17.988709151287878</v>
      </c>
    </row>
    <row r="423" spans="1:7" x14ac:dyDescent="0.35">
      <c r="A423" s="1"/>
      <c r="B423" s="1" t="s">
        <v>1295</v>
      </c>
      <c r="C423">
        <v>-8.86</v>
      </c>
      <c r="D423">
        <v>116.50313</v>
      </c>
      <c r="E423">
        <v>10</v>
      </c>
      <c r="F423">
        <v>2.87</v>
      </c>
      <c r="G423" s="5">
        <f t="shared" si="5"/>
        <v>27.227013080779138</v>
      </c>
    </row>
    <row r="424" spans="1:7" x14ac:dyDescent="0.35">
      <c r="A424" s="1"/>
      <c r="B424" s="1" t="s">
        <v>1528</v>
      </c>
      <c r="C424">
        <v>-8.86</v>
      </c>
      <c r="D424">
        <v>116.48849</v>
      </c>
      <c r="E424">
        <v>26.7</v>
      </c>
      <c r="F424">
        <v>2.71</v>
      </c>
      <c r="G424" s="5">
        <f t="shared" si="5"/>
        <v>22.646443075930605</v>
      </c>
    </row>
    <row r="425" spans="1:7" x14ac:dyDescent="0.35">
      <c r="A425" s="1"/>
      <c r="B425" s="1" t="s">
        <v>1725</v>
      </c>
      <c r="C425">
        <v>-8.86</v>
      </c>
      <c r="D425">
        <v>116.39239999999999</v>
      </c>
      <c r="E425">
        <v>10</v>
      </c>
      <c r="F425">
        <v>1.86</v>
      </c>
      <c r="G425" s="5">
        <f t="shared" si="5"/>
        <v>8.5113803820237681</v>
      </c>
    </row>
    <row r="426" spans="1:7" x14ac:dyDescent="0.35">
      <c r="A426" s="1"/>
      <c r="B426" s="1" t="s">
        <v>1783</v>
      </c>
      <c r="C426">
        <v>-8.86</v>
      </c>
      <c r="D426">
        <v>116.13151000000001</v>
      </c>
      <c r="E426">
        <v>13.7</v>
      </c>
      <c r="F426">
        <v>2.36</v>
      </c>
      <c r="G426" s="5">
        <f t="shared" si="5"/>
        <v>15.135612484362087</v>
      </c>
    </row>
    <row r="427" spans="1:7" x14ac:dyDescent="0.35">
      <c r="A427" s="1"/>
      <c r="B427" s="1" t="s">
        <v>1982</v>
      </c>
      <c r="C427">
        <v>-8.86</v>
      </c>
      <c r="D427">
        <v>116.41627</v>
      </c>
      <c r="E427">
        <v>24.3</v>
      </c>
      <c r="F427">
        <v>3.21</v>
      </c>
      <c r="G427" s="5">
        <f t="shared" si="5"/>
        <v>40.27170343254592</v>
      </c>
    </row>
    <row r="428" spans="1:7" x14ac:dyDescent="0.35">
      <c r="A428" s="1"/>
      <c r="B428" s="1" t="s">
        <v>2186</v>
      </c>
      <c r="C428">
        <v>-8.86</v>
      </c>
      <c r="D428">
        <v>116.48650000000001</v>
      </c>
      <c r="E428">
        <v>24</v>
      </c>
      <c r="F428">
        <v>3</v>
      </c>
      <c r="G428" s="5">
        <f t="shared" si="5"/>
        <v>31.622776601683803</v>
      </c>
    </row>
    <row r="429" spans="1:7" x14ac:dyDescent="0.35">
      <c r="A429" s="1"/>
      <c r="B429" s="1" t="s">
        <v>2441</v>
      </c>
      <c r="C429">
        <v>-8.86</v>
      </c>
      <c r="D429">
        <v>116.22868</v>
      </c>
      <c r="E429">
        <v>15.5</v>
      </c>
      <c r="F429">
        <v>3.71</v>
      </c>
      <c r="G429" s="5">
        <f t="shared" si="5"/>
        <v>71.614341021290201</v>
      </c>
    </row>
    <row r="430" spans="1:7" x14ac:dyDescent="0.35">
      <c r="A430" s="1"/>
      <c r="B430" s="1" t="s">
        <v>2478</v>
      </c>
      <c r="C430">
        <v>-8.86</v>
      </c>
      <c r="D430">
        <v>116.28175</v>
      </c>
      <c r="E430">
        <v>10</v>
      </c>
      <c r="F430">
        <v>2.98</v>
      </c>
      <c r="G430" s="5">
        <f t="shared" si="5"/>
        <v>30.902954325135919</v>
      </c>
    </row>
    <row r="431" spans="1:7" x14ac:dyDescent="0.35">
      <c r="A431" s="1"/>
      <c r="B431" s="1" t="s">
        <v>2481</v>
      </c>
      <c r="C431">
        <v>-8.86</v>
      </c>
      <c r="D431">
        <v>116.36606999999999</v>
      </c>
      <c r="E431">
        <v>17.899999999999999</v>
      </c>
      <c r="F431">
        <v>3.3</v>
      </c>
      <c r="G431" s="5">
        <f t="shared" si="5"/>
        <v>44.668359215096324</v>
      </c>
    </row>
    <row r="432" spans="1:7" x14ac:dyDescent="0.35">
      <c r="A432" s="1"/>
      <c r="B432" s="1" t="s">
        <v>2497</v>
      </c>
      <c r="C432">
        <v>-8.86</v>
      </c>
      <c r="D432">
        <v>116.28279999999999</v>
      </c>
      <c r="E432">
        <v>32.1</v>
      </c>
      <c r="F432">
        <v>3.62</v>
      </c>
      <c r="G432" s="5">
        <f t="shared" si="5"/>
        <v>64.565422903465588</v>
      </c>
    </row>
    <row r="433" spans="1:7" x14ac:dyDescent="0.35">
      <c r="A433" s="1"/>
      <c r="B433" s="1" t="s">
        <v>2512</v>
      </c>
      <c r="C433">
        <v>-8.86</v>
      </c>
      <c r="D433">
        <v>116.25559</v>
      </c>
      <c r="E433">
        <v>10</v>
      </c>
      <c r="F433">
        <v>2.67</v>
      </c>
      <c r="G433" s="5">
        <f t="shared" si="5"/>
        <v>21.627185237270204</v>
      </c>
    </row>
    <row r="434" spans="1:7" x14ac:dyDescent="0.35">
      <c r="A434" s="1"/>
      <c r="B434" s="1" t="s">
        <v>2538</v>
      </c>
      <c r="C434">
        <v>-8.86</v>
      </c>
      <c r="D434">
        <v>116.25286</v>
      </c>
      <c r="E434">
        <v>10</v>
      </c>
      <c r="F434">
        <v>2.4</v>
      </c>
      <c r="G434" s="5">
        <f t="shared" si="5"/>
        <v>15.848931924611136</v>
      </c>
    </row>
    <row r="435" spans="1:7" x14ac:dyDescent="0.35">
      <c r="A435" s="1"/>
      <c r="B435" s="1" t="s">
        <v>2549</v>
      </c>
      <c r="C435">
        <v>-8.86</v>
      </c>
      <c r="D435">
        <v>116.26478</v>
      </c>
      <c r="E435">
        <v>11</v>
      </c>
      <c r="F435">
        <v>2.5499999999999998</v>
      </c>
      <c r="G435" s="5">
        <f t="shared" si="5"/>
        <v>18.836490894898009</v>
      </c>
    </row>
    <row r="436" spans="1:7" x14ac:dyDescent="0.35">
      <c r="A436" s="1"/>
      <c r="B436" s="1" t="s">
        <v>2579</v>
      </c>
      <c r="C436">
        <v>-8.86</v>
      </c>
      <c r="D436">
        <v>116.27869</v>
      </c>
      <c r="E436">
        <v>12.6</v>
      </c>
      <c r="F436">
        <v>2.4300000000000002</v>
      </c>
      <c r="G436" s="5">
        <f t="shared" si="5"/>
        <v>16.405897731995399</v>
      </c>
    </row>
    <row r="437" spans="1:7" x14ac:dyDescent="0.35">
      <c r="A437" s="1"/>
      <c r="B437" s="1" t="s">
        <v>2588</v>
      </c>
      <c r="C437">
        <v>-8.86</v>
      </c>
      <c r="D437">
        <v>116.42892000000001</v>
      </c>
      <c r="E437">
        <v>12.6</v>
      </c>
      <c r="F437">
        <v>2.5499999999999998</v>
      </c>
      <c r="G437" s="5">
        <f t="shared" si="5"/>
        <v>18.836490894898009</v>
      </c>
    </row>
    <row r="438" spans="1:7" x14ac:dyDescent="0.35">
      <c r="A438" s="1"/>
      <c r="B438" s="1" t="s">
        <v>2628</v>
      </c>
      <c r="C438">
        <v>-8.86</v>
      </c>
      <c r="D438">
        <v>116.35802</v>
      </c>
      <c r="E438">
        <v>10</v>
      </c>
      <c r="F438">
        <v>2.92</v>
      </c>
      <c r="G438" s="5">
        <f t="shared" si="5"/>
        <v>28.840315031266066</v>
      </c>
    </row>
    <row r="439" spans="1:7" x14ac:dyDescent="0.35">
      <c r="A439" s="1"/>
      <c r="B439" s="1" t="s">
        <v>2634</v>
      </c>
      <c r="C439">
        <v>-8.86</v>
      </c>
      <c r="D439">
        <v>116.20183</v>
      </c>
      <c r="E439">
        <v>10</v>
      </c>
      <c r="F439">
        <v>2.79</v>
      </c>
      <c r="G439" s="5">
        <f t="shared" si="5"/>
        <v>24.831331052955715</v>
      </c>
    </row>
    <row r="440" spans="1:7" x14ac:dyDescent="0.35">
      <c r="A440" s="1"/>
      <c r="B440" s="1" t="s">
        <v>2649</v>
      </c>
      <c r="C440">
        <v>-8.86</v>
      </c>
      <c r="D440">
        <v>116.35071000000001</v>
      </c>
      <c r="E440">
        <v>10</v>
      </c>
      <c r="F440">
        <v>2.73</v>
      </c>
      <c r="G440" s="5">
        <f t="shared" si="5"/>
        <v>23.173946499684792</v>
      </c>
    </row>
    <row r="441" spans="1:7" x14ac:dyDescent="0.35">
      <c r="A441" s="1"/>
      <c r="B441" s="1" t="s">
        <v>881</v>
      </c>
      <c r="C441">
        <v>-8.85</v>
      </c>
      <c r="D441">
        <v>116.39230999999999</v>
      </c>
      <c r="E441">
        <v>22.8</v>
      </c>
      <c r="F441">
        <v>2.2599999999999998</v>
      </c>
      <c r="G441" s="5">
        <f t="shared" si="5"/>
        <v>13.489628825916535</v>
      </c>
    </row>
    <row r="442" spans="1:7" x14ac:dyDescent="0.35">
      <c r="A442" s="1"/>
      <c r="B442" s="1" t="s">
        <v>893</v>
      </c>
      <c r="C442">
        <v>-8.85</v>
      </c>
      <c r="D442">
        <v>116.45213</v>
      </c>
      <c r="E442">
        <v>19.600000000000001</v>
      </c>
      <c r="F442">
        <v>2.4900000000000002</v>
      </c>
      <c r="G442" s="5">
        <f t="shared" si="5"/>
        <v>17.579236139586936</v>
      </c>
    </row>
    <row r="443" spans="1:7" x14ac:dyDescent="0.35">
      <c r="A443" s="1"/>
      <c r="B443" s="1" t="s">
        <v>917</v>
      </c>
      <c r="C443">
        <v>-8.85</v>
      </c>
      <c r="D443">
        <v>116.7154</v>
      </c>
      <c r="E443">
        <v>15.4</v>
      </c>
      <c r="F443">
        <v>1.95</v>
      </c>
      <c r="G443" s="5">
        <f t="shared" ref="G443:G506" si="6">(10^(0.5*F443))</f>
        <v>9.4406087628592346</v>
      </c>
    </row>
    <row r="444" spans="1:7" x14ac:dyDescent="0.35">
      <c r="A444" s="1"/>
      <c r="B444" s="1" t="s">
        <v>939</v>
      </c>
      <c r="C444">
        <v>-8.85</v>
      </c>
      <c r="D444">
        <v>116.45232</v>
      </c>
      <c r="E444">
        <v>21.8</v>
      </c>
      <c r="F444">
        <v>2.2400000000000002</v>
      </c>
      <c r="G444" s="5">
        <f t="shared" si="6"/>
        <v>13.182567385564075</v>
      </c>
    </row>
    <row r="445" spans="1:7" x14ac:dyDescent="0.35">
      <c r="A445" s="1"/>
      <c r="B445" s="1" t="s">
        <v>954</v>
      </c>
      <c r="C445">
        <v>-8.85</v>
      </c>
      <c r="D445">
        <v>116.41048000000001</v>
      </c>
      <c r="E445">
        <v>10</v>
      </c>
      <c r="F445">
        <v>2.62</v>
      </c>
      <c r="G445" s="5">
        <f t="shared" si="6"/>
        <v>20.4173794466953</v>
      </c>
    </row>
    <row r="446" spans="1:7" x14ac:dyDescent="0.35">
      <c r="A446" s="1"/>
      <c r="B446" s="1" t="s">
        <v>1292</v>
      </c>
      <c r="C446">
        <v>-8.85</v>
      </c>
      <c r="D446">
        <v>116.05031</v>
      </c>
      <c r="E446">
        <v>19.8</v>
      </c>
      <c r="F446">
        <v>2.82</v>
      </c>
      <c r="G446" s="5">
        <f t="shared" si="6"/>
        <v>25.703957827688647</v>
      </c>
    </row>
    <row r="447" spans="1:7" x14ac:dyDescent="0.35">
      <c r="A447" s="1"/>
      <c r="B447" s="1" t="s">
        <v>1634</v>
      </c>
      <c r="C447">
        <v>-8.85</v>
      </c>
      <c r="D447">
        <v>116.20008</v>
      </c>
      <c r="E447">
        <v>10</v>
      </c>
      <c r="F447">
        <v>3.25</v>
      </c>
      <c r="G447" s="5">
        <f t="shared" si="6"/>
        <v>42.169650342858247</v>
      </c>
    </row>
    <row r="448" spans="1:7" x14ac:dyDescent="0.35">
      <c r="A448" s="1"/>
      <c r="B448" s="1" t="s">
        <v>1822</v>
      </c>
      <c r="C448">
        <v>-8.85</v>
      </c>
      <c r="D448">
        <v>116.26981000000001</v>
      </c>
      <c r="E448">
        <v>18.8</v>
      </c>
      <c r="F448">
        <v>2.73</v>
      </c>
      <c r="G448" s="5">
        <f t="shared" si="6"/>
        <v>23.173946499684792</v>
      </c>
    </row>
    <row r="449" spans="1:7" x14ac:dyDescent="0.35">
      <c r="A449" s="1"/>
      <c r="B449" s="1" t="s">
        <v>2004</v>
      </c>
      <c r="C449">
        <v>-8.85</v>
      </c>
      <c r="D449">
        <v>116.55665999999999</v>
      </c>
      <c r="E449">
        <v>16.600000000000001</v>
      </c>
      <c r="F449">
        <v>2.5099999999999998</v>
      </c>
      <c r="G449" s="5">
        <f t="shared" si="6"/>
        <v>17.988709151287878</v>
      </c>
    </row>
    <row r="450" spans="1:7" x14ac:dyDescent="0.35">
      <c r="A450" s="1"/>
      <c r="B450" s="1" t="s">
        <v>2007</v>
      </c>
      <c r="C450">
        <v>-8.85</v>
      </c>
      <c r="D450">
        <v>116.78076</v>
      </c>
      <c r="E450">
        <v>29.3</v>
      </c>
      <c r="F450">
        <v>3.03</v>
      </c>
      <c r="G450" s="5">
        <f t="shared" si="6"/>
        <v>32.734069487883822</v>
      </c>
    </row>
    <row r="451" spans="1:7" x14ac:dyDescent="0.35">
      <c r="A451" s="1"/>
      <c r="B451" s="1" t="s">
        <v>2154</v>
      </c>
      <c r="C451">
        <v>-8.85</v>
      </c>
      <c r="D451">
        <v>116.61252</v>
      </c>
      <c r="E451">
        <v>11.3</v>
      </c>
      <c r="F451">
        <v>2.93</v>
      </c>
      <c r="G451" s="5">
        <f t="shared" si="6"/>
        <v>29.174270140011689</v>
      </c>
    </row>
    <row r="452" spans="1:7" x14ac:dyDescent="0.35">
      <c r="A452" s="1"/>
      <c r="B452" s="1" t="s">
        <v>2205</v>
      </c>
      <c r="C452">
        <v>-8.85</v>
      </c>
      <c r="D452">
        <v>116.53023</v>
      </c>
      <c r="E452">
        <v>33.200000000000003</v>
      </c>
      <c r="F452">
        <v>2.84</v>
      </c>
      <c r="G452" s="5">
        <f t="shared" si="6"/>
        <v>26.302679918953825</v>
      </c>
    </row>
    <row r="453" spans="1:7" x14ac:dyDescent="0.35">
      <c r="A453" s="1"/>
      <c r="B453" s="1" t="s">
        <v>2431</v>
      </c>
      <c r="C453">
        <v>-8.85</v>
      </c>
      <c r="D453">
        <v>116.29655</v>
      </c>
      <c r="E453">
        <v>10</v>
      </c>
      <c r="F453">
        <v>2.84</v>
      </c>
      <c r="G453" s="5">
        <f t="shared" si="6"/>
        <v>26.302679918953825</v>
      </c>
    </row>
    <row r="454" spans="1:7" x14ac:dyDescent="0.35">
      <c r="A454" s="1"/>
      <c r="B454" s="1" t="s">
        <v>2475</v>
      </c>
      <c r="C454">
        <v>-8.85</v>
      </c>
      <c r="D454">
        <v>116.27229</v>
      </c>
      <c r="E454">
        <v>10</v>
      </c>
      <c r="F454">
        <v>2.36</v>
      </c>
      <c r="G454" s="5">
        <f t="shared" si="6"/>
        <v>15.135612484362087</v>
      </c>
    </row>
    <row r="455" spans="1:7" x14ac:dyDescent="0.35">
      <c r="A455" s="1"/>
      <c r="B455" s="1" t="s">
        <v>2532</v>
      </c>
      <c r="C455">
        <v>-8.85</v>
      </c>
      <c r="D455">
        <v>116.28222</v>
      </c>
      <c r="E455">
        <v>10</v>
      </c>
      <c r="F455">
        <v>2.56</v>
      </c>
      <c r="G455" s="5">
        <f t="shared" si="6"/>
        <v>19.054607179632477</v>
      </c>
    </row>
    <row r="456" spans="1:7" x14ac:dyDescent="0.35">
      <c r="A456" s="1"/>
      <c r="B456" s="1" t="s">
        <v>2547</v>
      </c>
      <c r="C456">
        <v>-8.85</v>
      </c>
      <c r="D456">
        <v>116.26743999999999</v>
      </c>
      <c r="E456">
        <v>10</v>
      </c>
      <c r="F456">
        <v>3.46</v>
      </c>
      <c r="G456" s="5">
        <f t="shared" si="6"/>
        <v>53.703179637025293</v>
      </c>
    </row>
    <row r="457" spans="1:7" x14ac:dyDescent="0.35">
      <c r="A457" s="1"/>
      <c r="B457" s="1" t="s">
        <v>2578</v>
      </c>
      <c r="C457">
        <v>-8.85</v>
      </c>
      <c r="D457">
        <v>116.2817</v>
      </c>
      <c r="E457">
        <v>10</v>
      </c>
      <c r="F457">
        <v>2.57</v>
      </c>
      <c r="G457" s="5">
        <f t="shared" si="6"/>
        <v>19.275249131909362</v>
      </c>
    </row>
    <row r="458" spans="1:7" x14ac:dyDescent="0.35">
      <c r="A458" s="1"/>
      <c r="B458" s="1" t="s">
        <v>2603</v>
      </c>
      <c r="C458">
        <v>-8.85</v>
      </c>
      <c r="D458">
        <v>116.29040999999999</v>
      </c>
      <c r="E458">
        <v>10.9</v>
      </c>
      <c r="F458">
        <v>3.22</v>
      </c>
      <c r="G458" s="5">
        <f t="shared" si="6"/>
        <v>40.738027780411301</v>
      </c>
    </row>
    <row r="459" spans="1:7" x14ac:dyDescent="0.35">
      <c r="A459" s="1"/>
      <c r="B459" s="1" t="s">
        <v>2696</v>
      </c>
      <c r="C459">
        <v>-8.85</v>
      </c>
      <c r="D459">
        <v>116.34244</v>
      </c>
      <c r="E459">
        <v>14.8</v>
      </c>
      <c r="F459">
        <v>2.77</v>
      </c>
      <c r="G459" s="5">
        <f t="shared" si="6"/>
        <v>24.266100950824168</v>
      </c>
    </row>
    <row r="460" spans="1:7" x14ac:dyDescent="0.35">
      <c r="A460" s="1"/>
      <c r="B460" s="1" t="s">
        <v>2711</v>
      </c>
      <c r="C460">
        <v>-8.85</v>
      </c>
      <c r="D460">
        <v>116.39525</v>
      </c>
      <c r="E460">
        <v>22.6</v>
      </c>
      <c r="F460">
        <v>2.54</v>
      </c>
      <c r="G460" s="5">
        <f t="shared" si="6"/>
        <v>18.62087136662868</v>
      </c>
    </row>
    <row r="461" spans="1:7" x14ac:dyDescent="0.35">
      <c r="A461" s="1"/>
      <c r="B461" s="1" t="s">
        <v>2787</v>
      </c>
      <c r="C461">
        <v>-8.85</v>
      </c>
      <c r="D461">
        <v>116.57397</v>
      </c>
      <c r="E461">
        <v>20.6</v>
      </c>
      <c r="F461">
        <v>2.92</v>
      </c>
      <c r="G461" s="5">
        <f t="shared" si="6"/>
        <v>28.840315031266066</v>
      </c>
    </row>
    <row r="462" spans="1:7" x14ac:dyDescent="0.35">
      <c r="A462" s="1"/>
      <c r="B462" s="1" t="s">
        <v>858</v>
      </c>
      <c r="C462">
        <v>-8.84</v>
      </c>
      <c r="D462">
        <v>116.45666</v>
      </c>
      <c r="E462">
        <v>23.1</v>
      </c>
      <c r="F462">
        <v>2.74</v>
      </c>
      <c r="G462" s="5">
        <f t="shared" si="6"/>
        <v>23.442288153199236</v>
      </c>
    </row>
    <row r="463" spans="1:7" x14ac:dyDescent="0.35">
      <c r="A463" s="1"/>
      <c r="B463" s="1" t="s">
        <v>872</v>
      </c>
      <c r="C463">
        <v>-8.84</v>
      </c>
      <c r="D463">
        <v>116.45587999999999</v>
      </c>
      <c r="E463">
        <v>21.6</v>
      </c>
      <c r="F463">
        <v>2.66</v>
      </c>
      <c r="G463" s="5">
        <f t="shared" si="6"/>
        <v>21.379620895022335</v>
      </c>
    </row>
    <row r="464" spans="1:7" x14ac:dyDescent="0.35">
      <c r="A464" s="1"/>
      <c r="B464" s="1" t="s">
        <v>922</v>
      </c>
      <c r="C464">
        <v>-8.84</v>
      </c>
      <c r="D464">
        <v>116.44105</v>
      </c>
      <c r="E464">
        <v>12.7</v>
      </c>
      <c r="F464">
        <v>2.25</v>
      </c>
      <c r="G464" s="5">
        <f t="shared" si="6"/>
        <v>13.335214321633245</v>
      </c>
    </row>
    <row r="465" spans="1:7" x14ac:dyDescent="0.35">
      <c r="A465" s="1"/>
      <c r="B465" s="1" t="s">
        <v>1230</v>
      </c>
      <c r="C465">
        <v>-8.84</v>
      </c>
      <c r="D465">
        <v>116.05157</v>
      </c>
      <c r="E465">
        <v>23.1</v>
      </c>
      <c r="F465">
        <v>3.02</v>
      </c>
      <c r="G465" s="5">
        <f t="shared" si="6"/>
        <v>32.359365692962832</v>
      </c>
    </row>
    <row r="466" spans="1:7" x14ac:dyDescent="0.35">
      <c r="A466" s="1"/>
      <c r="B466" s="1" t="s">
        <v>1643</v>
      </c>
      <c r="C466">
        <v>-8.84</v>
      </c>
      <c r="D466">
        <v>116.21286000000001</v>
      </c>
      <c r="E466">
        <v>11.4</v>
      </c>
      <c r="F466">
        <v>2.7</v>
      </c>
      <c r="G466" s="5">
        <f t="shared" si="6"/>
        <v>22.387211385683404</v>
      </c>
    </row>
    <row r="467" spans="1:7" x14ac:dyDescent="0.35">
      <c r="A467" s="1"/>
      <c r="B467" s="1" t="s">
        <v>1648</v>
      </c>
      <c r="C467">
        <v>-8.84</v>
      </c>
      <c r="D467">
        <v>116.33392000000001</v>
      </c>
      <c r="E467">
        <v>15.6</v>
      </c>
      <c r="F467">
        <v>2.75</v>
      </c>
      <c r="G467" s="5">
        <f t="shared" si="6"/>
        <v>23.713737056616559</v>
      </c>
    </row>
    <row r="468" spans="1:7" x14ac:dyDescent="0.35">
      <c r="A468" s="1"/>
      <c r="B468" s="1" t="s">
        <v>1897</v>
      </c>
      <c r="C468">
        <v>-8.84</v>
      </c>
      <c r="D468">
        <v>116.51593</v>
      </c>
      <c r="E468">
        <v>17.100000000000001</v>
      </c>
      <c r="F468">
        <v>3.13</v>
      </c>
      <c r="G468" s="5">
        <f t="shared" si="6"/>
        <v>36.728230049808474</v>
      </c>
    </row>
    <row r="469" spans="1:7" x14ac:dyDescent="0.35">
      <c r="A469" s="1"/>
      <c r="B469" s="1" t="s">
        <v>1954</v>
      </c>
      <c r="C469">
        <v>-8.84</v>
      </c>
      <c r="D469">
        <v>116.69574</v>
      </c>
      <c r="E469">
        <v>32.799999999999997</v>
      </c>
      <c r="F469">
        <v>2.69</v>
      </c>
      <c r="G469" s="5">
        <f t="shared" si="6"/>
        <v>22.130947096056378</v>
      </c>
    </row>
    <row r="470" spans="1:7" x14ac:dyDescent="0.35">
      <c r="A470" s="1"/>
      <c r="B470" s="1" t="s">
        <v>1981</v>
      </c>
      <c r="C470">
        <v>-8.84</v>
      </c>
      <c r="D470">
        <v>116.54405</v>
      </c>
      <c r="E470">
        <v>22.6</v>
      </c>
      <c r="F470">
        <v>3.2</v>
      </c>
      <c r="G470" s="5">
        <f t="shared" si="6"/>
        <v>39.810717055349755</v>
      </c>
    </row>
    <row r="471" spans="1:7" x14ac:dyDescent="0.35">
      <c r="A471" s="1"/>
      <c r="B471" s="1" t="s">
        <v>2059</v>
      </c>
      <c r="C471">
        <v>-8.84</v>
      </c>
      <c r="D471">
        <v>116.64062</v>
      </c>
      <c r="E471">
        <v>27.5</v>
      </c>
      <c r="F471">
        <v>2.57</v>
      </c>
      <c r="G471" s="5">
        <f t="shared" si="6"/>
        <v>19.275249131909362</v>
      </c>
    </row>
    <row r="472" spans="1:7" x14ac:dyDescent="0.35">
      <c r="A472" s="1"/>
      <c r="B472" s="1" t="s">
        <v>2084</v>
      </c>
      <c r="C472">
        <v>-8.84</v>
      </c>
      <c r="D472">
        <v>116.04478</v>
      </c>
      <c r="E472">
        <v>91.7</v>
      </c>
      <c r="F472">
        <v>4.38</v>
      </c>
      <c r="G472" s="5">
        <f t="shared" si="6"/>
        <v>154.8816618912482</v>
      </c>
    </row>
    <row r="473" spans="1:7" x14ac:dyDescent="0.35">
      <c r="A473" s="1"/>
      <c r="B473" s="1" t="s">
        <v>2131</v>
      </c>
      <c r="C473">
        <v>-8.84</v>
      </c>
      <c r="D473">
        <v>116.00967</v>
      </c>
      <c r="E473">
        <v>21.3</v>
      </c>
      <c r="F473">
        <v>2.99</v>
      </c>
      <c r="G473" s="5">
        <f t="shared" si="6"/>
        <v>31.260793671239561</v>
      </c>
    </row>
    <row r="474" spans="1:7" x14ac:dyDescent="0.35">
      <c r="A474" s="1"/>
      <c r="B474" s="1" t="s">
        <v>2185</v>
      </c>
      <c r="C474">
        <v>-8.84</v>
      </c>
      <c r="D474">
        <v>116.73618</v>
      </c>
      <c r="E474">
        <v>30.4</v>
      </c>
      <c r="F474">
        <v>3.08</v>
      </c>
      <c r="G474" s="5">
        <f t="shared" si="6"/>
        <v>34.67368504525318</v>
      </c>
    </row>
    <row r="475" spans="1:7" x14ac:dyDescent="0.35">
      <c r="A475" s="1"/>
      <c r="B475" s="1" t="s">
        <v>2273</v>
      </c>
      <c r="C475">
        <v>-8.84</v>
      </c>
      <c r="D475">
        <v>116.62617</v>
      </c>
      <c r="E475">
        <v>27.2</v>
      </c>
      <c r="F475">
        <v>2.46</v>
      </c>
      <c r="G475" s="5">
        <f t="shared" si="6"/>
        <v>16.982436524617448</v>
      </c>
    </row>
    <row r="476" spans="1:7" x14ac:dyDescent="0.35">
      <c r="A476" s="1"/>
      <c r="B476" s="1" t="s">
        <v>2300</v>
      </c>
      <c r="C476">
        <v>-8.84</v>
      </c>
      <c r="D476">
        <v>116.51318999999999</v>
      </c>
      <c r="E476">
        <v>10.7</v>
      </c>
      <c r="F476">
        <v>3</v>
      </c>
      <c r="G476" s="5">
        <f t="shared" si="6"/>
        <v>31.622776601683803</v>
      </c>
    </row>
    <row r="477" spans="1:7" x14ac:dyDescent="0.35">
      <c r="A477" s="1"/>
      <c r="B477" s="1" t="s">
        <v>2451</v>
      </c>
      <c r="C477">
        <v>-8.84</v>
      </c>
      <c r="D477">
        <v>116.22857</v>
      </c>
      <c r="E477">
        <v>15.2</v>
      </c>
      <c r="F477">
        <v>3.02</v>
      </c>
      <c r="G477" s="5">
        <f t="shared" si="6"/>
        <v>32.359365692962832</v>
      </c>
    </row>
    <row r="478" spans="1:7" x14ac:dyDescent="0.35">
      <c r="A478" s="1"/>
      <c r="B478" s="1" t="s">
        <v>2565</v>
      </c>
      <c r="C478">
        <v>-8.84</v>
      </c>
      <c r="D478">
        <v>116.28404999999999</v>
      </c>
      <c r="E478">
        <v>10.1</v>
      </c>
      <c r="F478">
        <v>2.3199999999999998</v>
      </c>
      <c r="G478" s="5">
        <f t="shared" si="6"/>
        <v>14.454397707459275</v>
      </c>
    </row>
    <row r="479" spans="1:7" x14ac:dyDescent="0.35">
      <c r="A479" s="1"/>
      <c r="B479" s="1" t="s">
        <v>2611</v>
      </c>
      <c r="C479">
        <v>-8.84</v>
      </c>
      <c r="D479">
        <v>116.36806</v>
      </c>
      <c r="E479">
        <v>22.8</v>
      </c>
      <c r="F479">
        <v>2.64</v>
      </c>
      <c r="G479" s="5">
        <f t="shared" si="6"/>
        <v>20.8929613085404</v>
      </c>
    </row>
    <row r="480" spans="1:7" x14ac:dyDescent="0.35">
      <c r="A480" s="1"/>
      <c r="B480" s="1" t="s">
        <v>2657</v>
      </c>
      <c r="C480">
        <v>-8.84</v>
      </c>
      <c r="D480">
        <v>116.26015</v>
      </c>
      <c r="E480">
        <v>12.5</v>
      </c>
      <c r="F480">
        <v>3.01</v>
      </c>
      <c r="G480" s="5">
        <f t="shared" si="6"/>
        <v>31.98895109691399</v>
      </c>
    </row>
    <row r="481" spans="1:7" x14ac:dyDescent="0.35">
      <c r="A481" s="1"/>
      <c r="B481" s="1" t="s">
        <v>2689</v>
      </c>
      <c r="C481">
        <v>-8.84</v>
      </c>
      <c r="D481">
        <v>116.28006000000001</v>
      </c>
      <c r="E481">
        <v>10</v>
      </c>
      <c r="F481">
        <v>2.74</v>
      </c>
      <c r="G481" s="5">
        <f t="shared" si="6"/>
        <v>23.442288153199236</v>
      </c>
    </row>
    <row r="482" spans="1:7" x14ac:dyDescent="0.35">
      <c r="A482" s="1"/>
      <c r="B482" s="1" t="s">
        <v>2719</v>
      </c>
      <c r="C482">
        <v>-8.84</v>
      </c>
      <c r="D482">
        <v>116.26052</v>
      </c>
      <c r="E482">
        <v>12.4</v>
      </c>
      <c r="F482">
        <v>2.19</v>
      </c>
      <c r="G482" s="5">
        <f t="shared" si="6"/>
        <v>12.445146117713854</v>
      </c>
    </row>
    <row r="483" spans="1:7" x14ac:dyDescent="0.35">
      <c r="A483" s="1"/>
      <c r="B483" s="1" t="s">
        <v>856</v>
      </c>
      <c r="C483">
        <v>-8.83</v>
      </c>
      <c r="D483">
        <v>116.44790999999999</v>
      </c>
      <c r="E483">
        <v>21.2</v>
      </c>
      <c r="F483">
        <v>2.2799999999999998</v>
      </c>
      <c r="G483" s="5">
        <f t="shared" si="6"/>
        <v>13.803842646028851</v>
      </c>
    </row>
    <row r="484" spans="1:7" x14ac:dyDescent="0.35">
      <c r="A484" s="1"/>
      <c r="B484" s="1" t="s">
        <v>874</v>
      </c>
      <c r="C484">
        <v>-8.83</v>
      </c>
      <c r="D484">
        <v>116.30919</v>
      </c>
      <c r="E484">
        <v>10</v>
      </c>
      <c r="F484">
        <v>2.7</v>
      </c>
      <c r="G484" s="5">
        <f t="shared" si="6"/>
        <v>22.387211385683404</v>
      </c>
    </row>
    <row r="485" spans="1:7" x14ac:dyDescent="0.35">
      <c r="A485" s="1"/>
      <c r="B485" s="1" t="s">
        <v>882</v>
      </c>
      <c r="C485">
        <v>-8.83</v>
      </c>
      <c r="D485">
        <v>116.29405</v>
      </c>
      <c r="E485">
        <v>13.3</v>
      </c>
      <c r="F485">
        <v>2.5299999999999998</v>
      </c>
      <c r="G485" s="5">
        <f t="shared" si="6"/>
        <v>18.407720014689556</v>
      </c>
    </row>
    <row r="486" spans="1:7" x14ac:dyDescent="0.35">
      <c r="A486" s="1"/>
      <c r="B486" s="1" t="s">
        <v>1994</v>
      </c>
      <c r="C486">
        <v>-8.83</v>
      </c>
      <c r="D486">
        <v>116.73521</v>
      </c>
      <c r="E486">
        <v>20.7</v>
      </c>
      <c r="F486">
        <v>2.97</v>
      </c>
      <c r="G486" s="5">
        <f t="shared" si="6"/>
        <v>30.549211132155147</v>
      </c>
    </row>
    <row r="487" spans="1:7" x14ac:dyDescent="0.35">
      <c r="A487" s="1"/>
      <c r="B487" s="1" t="s">
        <v>1995</v>
      </c>
      <c r="C487">
        <v>-8.83</v>
      </c>
      <c r="D487">
        <v>116.28927</v>
      </c>
      <c r="E487">
        <v>10</v>
      </c>
      <c r="F487">
        <v>2.84</v>
      </c>
      <c r="G487" s="5">
        <f t="shared" si="6"/>
        <v>26.302679918953825</v>
      </c>
    </row>
    <row r="488" spans="1:7" x14ac:dyDescent="0.35">
      <c r="A488" s="1"/>
      <c r="B488" s="1" t="s">
        <v>1996</v>
      </c>
      <c r="C488">
        <v>-8.83</v>
      </c>
      <c r="D488">
        <v>116.52544</v>
      </c>
      <c r="E488">
        <v>21.8</v>
      </c>
      <c r="F488">
        <v>1.85</v>
      </c>
      <c r="G488" s="5">
        <f t="shared" si="6"/>
        <v>8.4139514164519547</v>
      </c>
    </row>
    <row r="489" spans="1:7" x14ac:dyDescent="0.35">
      <c r="A489" s="1"/>
      <c r="B489" s="1" t="s">
        <v>2476</v>
      </c>
      <c r="C489">
        <v>-8.83</v>
      </c>
      <c r="D489">
        <v>116.35136</v>
      </c>
      <c r="E489">
        <v>18.899999999999999</v>
      </c>
      <c r="F489">
        <v>2.2799999999999998</v>
      </c>
      <c r="G489" s="5">
        <f t="shared" si="6"/>
        <v>13.803842646028851</v>
      </c>
    </row>
    <row r="490" spans="1:7" x14ac:dyDescent="0.35">
      <c r="A490" s="1"/>
      <c r="B490" s="1" t="s">
        <v>2540</v>
      </c>
      <c r="C490">
        <v>-8.83</v>
      </c>
      <c r="D490">
        <v>116.29656</v>
      </c>
      <c r="E490">
        <v>10</v>
      </c>
      <c r="F490">
        <v>2.97</v>
      </c>
      <c r="G490" s="5">
        <f t="shared" si="6"/>
        <v>30.549211132155147</v>
      </c>
    </row>
    <row r="491" spans="1:7" x14ac:dyDescent="0.35">
      <c r="A491" s="1"/>
      <c r="B491" s="1" t="s">
        <v>2568</v>
      </c>
      <c r="C491">
        <v>-8.83</v>
      </c>
      <c r="D491">
        <v>116.26336999999999</v>
      </c>
      <c r="E491">
        <v>10</v>
      </c>
      <c r="F491">
        <v>2.48</v>
      </c>
      <c r="G491" s="5">
        <f t="shared" si="6"/>
        <v>17.378008287493756</v>
      </c>
    </row>
    <row r="492" spans="1:7" x14ac:dyDescent="0.35">
      <c r="A492" s="1"/>
      <c r="B492" s="1" t="s">
        <v>2653</v>
      </c>
      <c r="C492">
        <v>-8.83</v>
      </c>
      <c r="D492">
        <v>116.32723</v>
      </c>
      <c r="E492">
        <v>13.3</v>
      </c>
      <c r="F492">
        <v>3.09</v>
      </c>
      <c r="G492" s="5">
        <f t="shared" si="6"/>
        <v>35.075187395256812</v>
      </c>
    </row>
    <row r="493" spans="1:7" x14ac:dyDescent="0.35">
      <c r="A493" s="1"/>
      <c r="B493" s="1" t="s">
        <v>2665</v>
      </c>
      <c r="C493">
        <v>-8.83</v>
      </c>
      <c r="D493">
        <v>116.27267000000001</v>
      </c>
      <c r="E493">
        <v>10</v>
      </c>
      <c r="F493">
        <v>2.68</v>
      </c>
      <c r="G493" s="5">
        <f t="shared" si="6"/>
        <v>21.877616239495538</v>
      </c>
    </row>
    <row r="494" spans="1:7" x14ac:dyDescent="0.35">
      <c r="A494" s="1"/>
      <c r="B494" s="1" t="s">
        <v>848</v>
      </c>
      <c r="C494">
        <v>-8.82</v>
      </c>
      <c r="D494">
        <v>116.36861</v>
      </c>
      <c r="E494">
        <v>18.100000000000001</v>
      </c>
      <c r="F494">
        <v>2.37</v>
      </c>
      <c r="G494" s="5">
        <f t="shared" si="6"/>
        <v>15.310874616820305</v>
      </c>
    </row>
    <row r="495" spans="1:7" x14ac:dyDescent="0.35">
      <c r="A495" s="1"/>
      <c r="B495" s="1" t="s">
        <v>901</v>
      </c>
      <c r="C495">
        <v>-8.82</v>
      </c>
      <c r="D495">
        <v>116.23727</v>
      </c>
      <c r="E495">
        <v>14.3</v>
      </c>
      <c r="F495">
        <v>2.5299999999999998</v>
      </c>
      <c r="G495" s="5">
        <f t="shared" si="6"/>
        <v>18.407720014689556</v>
      </c>
    </row>
    <row r="496" spans="1:7" x14ac:dyDescent="0.35">
      <c r="A496" s="1"/>
      <c r="B496" s="1" t="s">
        <v>934</v>
      </c>
      <c r="C496">
        <v>-8.82</v>
      </c>
      <c r="D496">
        <v>116.30119000000001</v>
      </c>
      <c r="E496">
        <v>10.5</v>
      </c>
      <c r="F496">
        <v>2.46</v>
      </c>
      <c r="G496" s="5">
        <f t="shared" si="6"/>
        <v>16.982436524617448</v>
      </c>
    </row>
    <row r="497" spans="1:7" x14ac:dyDescent="0.35">
      <c r="A497" s="1"/>
      <c r="B497" s="1" t="s">
        <v>956</v>
      </c>
      <c r="C497">
        <v>-8.82</v>
      </c>
      <c r="D497">
        <v>116.42355000000001</v>
      </c>
      <c r="E497">
        <v>12.6</v>
      </c>
      <c r="F497">
        <v>2.72</v>
      </c>
      <c r="G497" s="5">
        <f t="shared" si="6"/>
        <v>22.908676527677738</v>
      </c>
    </row>
    <row r="498" spans="1:7" x14ac:dyDescent="0.35">
      <c r="A498" s="1"/>
      <c r="B498" s="1" t="s">
        <v>1146</v>
      </c>
      <c r="C498">
        <v>-8.82</v>
      </c>
      <c r="D498">
        <v>116.04224000000001</v>
      </c>
      <c r="E498">
        <v>10</v>
      </c>
      <c r="F498">
        <v>3.02</v>
      </c>
      <c r="G498" s="5">
        <f t="shared" si="6"/>
        <v>32.359365692962832</v>
      </c>
    </row>
    <row r="499" spans="1:7" x14ac:dyDescent="0.35">
      <c r="A499" s="1"/>
      <c r="B499" s="1" t="s">
        <v>1177</v>
      </c>
      <c r="C499">
        <v>-8.82</v>
      </c>
      <c r="D499">
        <v>116.04557</v>
      </c>
      <c r="E499">
        <v>16.7</v>
      </c>
      <c r="F499">
        <v>2.94</v>
      </c>
      <c r="G499" s="5">
        <f t="shared" si="6"/>
        <v>29.512092266663863</v>
      </c>
    </row>
    <row r="500" spans="1:7" x14ac:dyDescent="0.35">
      <c r="A500" s="1"/>
      <c r="B500" s="1" t="s">
        <v>1819</v>
      </c>
      <c r="C500">
        <v>-8.82</v>
      </c>
      <c r="D500">
        <v>116.20265999999999</v>
      </c>
      <c r="E500">
        <v>10</v>
      </c>
      <c r="F500">
        <v>2.72</v>
      </c>
      <c r="G500" s="5">
        <f t="shared" si="6"/>
        <v>22.908676527677738</v>
      </c>
    </row>
    <row r="501" spans="1:7" x14ac:dyDescent="0.35">
      <c r="A501" s="1"/>
      <c r="B501" s="1" t="s">
        <v>1989</v>
      </c>
      <c r="C501">
        <v>-8.82</v>
      </c>
      <c r="D501">
        <v>116.74625</v>
      </c>
      <c r="E501">
        <v>31.4</v>
      </c>
      <c r="F501">
        <v>2.75</v>
      </c>
      <c r="G501" s="5">
        <f t="shared" si="6"/>
        <v>23.713737056616559</v>
      </c>
    </row>
    <row r="502" spans="1:7" x14ac:dyDescent="0.35">
      <c r="A502" s="1"/>
      <c r="B502" s="1" t="s">
        <v>2005</v>
      </c>
      <c r="C502">
        <v>-8.82</v>
      </c>
      <c r="D502">
        <v>116.74473999999999</v>
      </c>
      <c r="E502">
        <v>23.5</v>
      </c>
      <c r="F502">
        <v>2.77</v>
      </c>
      <c r="G502" s="5">
        <f t="shared" si="6"/>
        <v>24.266100950824168</v>
      </c>
    </row>
    <row r="503" spans="1:7" x14ac:dyDescent="0.35">
      <c r="A503" s="1"/>
      <c r="B503" s="1" t="s">
        <v>2035</v>
      </c>
      <c r="C503">
        <v>-8.82</v>
      </c>
      <c r="D503">
        <v>116.7411</v>
      </c>
      <c r="E503">
        <v>28.8</v>
      </c>
      <c r="F503">
        <v>3</v>
      </c>
      <c r="G503" s="5">
        <f t="shared" si="6"/>
        <v>31.622776601683803</v>
      </c>
    </row>
    <row r="504" spans="1:7" x14ac:dyDescent="0.35">
      <c r="A504" s="1"/>
      <c r="B504" s="1" t="s">
        <v>2056</v>
      </c>
      <c r="C504">
        <v>-8.82</v>
      </c>
      <c r="D504">
        <v>116.70186</v>
      </c>
      <c r="E504">
        <v>19.5</v>
      </c>
      <c r="F504">
        <v>2.61</v>
      </c>
      <c r="G504" s="5">
        <f t="shared" si="6"/>
        <v>20.183663636815609</v>
      </c>
    </row>
    <row r="505" spans="1:7" x14ac:dyDescent="0.35">
      <c r="A505" s="1"/>
      <c r="B505" s="1" t="s">
        <v>2279</v>
      </c>
      <c r="C505">
        <v>-8.82</v>
      </c>
      <c r="D505">
        <v>116.57207</v>
      </c>
      <c r="E505">
        <v>11.8</v>
      </c>
      <c r="F505">
        <v>3.07</v>
      </c>
      <c r="G505" s="5">
        <f t="shared" si="6"/>
        <v>34.276778654645035</v>
      </c>
    </row>
    <row r="506" spans="1:7" x14ac:dyDescent="0.35">
      <c r="A506" s="1"/>
      <c r="B506" s="1" t="s">
        <v>2281</v>
      </c>
      <c r="C506">
        <v>-8.82</v>
      </c>
      <c r="D506">
        <v>116.7021</v>
      </c>
      <c r="E506">
        <v>21.7</v>
      </c>
      <c r="F506">
        <v>2.5099999999999998</v>
      </c>
      <c r="G506" s="5">
        <f t="shared" si="6"/>
        <v>17.988709151287878</v>
      </c>
    </row>
    <row r="507" spans="1:7" x14ac:dyDescent="0.35">
      <c r="A507" s="1"/>
      <c r="B507" s="1" t="s">
        <v>2450</v>
      </c>
      <c r="C507">
        <v>-8.82</v>
      </c>
      <c r="D507">
        <v>116.23558</v>
      </c>
      <c r="E507">
        <v>16.100000000000001</v>
      </c>
      <c r="F507">
        <v>2.77</v>
      </c>
      <c r="G507" s="5">
        <f t="shared" ref="G507:G570" si="7">(10^(0.5*F507))</f>
        <v>24.266100950824168</v>
      </c>
    </row>
    <row r="508" spans="1:7" x14ac:dyDescent="0.35">
      <c r="A508" s="1"/>
      <c r="B508" s="1" t="s">
        <v>2518</v>
      </c>
      <c r="C508">
        <v>-8.82</v>
      </c>
      <c r="D508">
        <v>116.26791</v>
      </c>
      <c r="E508">
        <v>24.6</v>
      </c>
      <c r="F508">
        <v>3</v>
      </c>
      <c r="G508" s="5">
        <f t="shared" si="7"/>
        <v>31.622776601683803</v>
      </c>
    </row>
    <row r="509" spans="1:7" x14ac:dyDescent="0.35">
      <c r="A509" s="1"/>
      <c r="B509" s="1" t="s">
        <v>2530</v>
      </c>
      <c r="C509">
        <v>-8.82</v>
      </c>
      <c r="D509">
        <v>116.28145000000001</v>
      </c>
      <c r="E509">
        <v>10.3</v>
      </c>
      <c r="F509">
        <v>2.7</v>
      </c>
      <c r="G509" s="5">
        <f t="shared" si="7"/>
        <v>22.387211385683404</v>
      </c>
    </row>
    <row r="510" spans="1:7" x14ac:dyDescent="0.35">
      <c r="A510" s="1"/>
      <c r="B510" s="1" t="s">
        <v>2542</v>
      </c>
      <c r="C510">
        <v>-8.82</v>
      </c>
      <c r="D510">
        <v>116.28249</v>
      </c>
      <c r="E510">
        <v>10</v>
      </c>
      <c r="F510">
        <v>2.38</v>
      </c>
      <c r="G510" s="5">
        <f t="shared" si="7"/>
        <v>15.488166189124817</v>
      </c>
    </row>
    <row r="511" spans="1:7" x14ac:dyDescent="0.35">
      <c r="A511" s="1"/>
      <c r="B511" s="1" t="s">
        <v>2550</v>
      </c>
      <c r="C511">
        <v>-8.82</v>
      </c>
      <c r="D511">
        <v>116.21725000000001</v>
      </c>
      <c r="E511">
        <v>14.3</v>
      </c>
      <c r="F511">
        <v>2.48</v>
      </c>
      <c r="G511" s="5">
        <f t="shared" si="7"/>
        <v>17.378008287493756</v>
      </c>
    </row>
    <row r="512" spans="1:7" x14ac:dyDescent="0.35">
      <c r="A512" s="1"/>
      <c r="B512" s="1" t="s">
        <v>2555</v>
      </c>
      <c r="C512">
        <v>-8.82</v>
      </c>
      <c r="D512">
        <v>116.2711</v>
      </c>
      <c r="E512">
        <v>11.1</v>
      </c>
      <c r="F512">
        <v>2.52</v>
      </c>
      <c r="G512" s="5">
        <f t="shared" si="7"/>
        <v>18.197008586099841</v>
      </c>
    </row>
    <row r="513" spans="1:7" x14ac:dyDescent="0.35">
      <c r="A513" s="1"/>
      <c r="B513" s="1" t="s">
        <v>2556</v>
      </c>
      <c r="C513">
        <v>-8.82</v>
      </c>
      <c r="D513">
        <v>116.33651999999999</v>
      </c>
      <c r="E513">
        <v>12.7</v>
      </c>
      <c r="F513">
        <v>2.42</v>
      </c>
      <c r="G513" s="5">
        <f t="shared" si="7"/>
        <v>16.218100973589298</v>
      </c>
    </row>
    <row r="514" spans="1:7" x14ac:dyDescent="0.35">
      <c r="A514" s="1"/>
      <c r="B514" s="1" t="s">
        <v>2557</v>
      </c>
      <c r="C514">
        <v>-8.82</v>
      </c>
      <c r="D514">
        <v>116.28143</v>
      </c>
      <c r="E514">
        <v>10</v>
      </c>
      <c r="F514">
        <v>2.4</v>
      </c>
      <c r="G514" s="5">
        <f t="shared" si="7"/>
        <v>15.848931924611136</v>
      </c>
    </row>
    <row r="515" spans="1:7" x14ac:dyDescent="0.35">
      <c r="A515" s="1"/>
      <c r="B515" s="1" t="s">
        <v>2584</v>
      </c>
      <c r="C515">
        <v>-8.82</v>
      </c>
      <c r="D515">
        <v>116.30307999999999</v>
      </c>
      <c r="E515">
        <v>10</v>
      </c>
      <c r="F515">
        <v>2.73</v>
      </c>
      <c r="G515" s="5">
        <f t="shared" si="7"/>
        <v>23.173946499684792</v>
      </c>
    </row>
    <row r="516" spans="1:7" x14ac:dyDescent="0.35">
      <c r="A516" s="1"/>
      <c r="B516" s="1" t="s">
        <v>2602</v>
      </c>
      <c r="C516">
        <v>-8.82</v>
      </c>
      <c r="D516">
        <v>116.29674</v>
      </c>
      <c r="E516">
        <v>10</v>
      </c>
      <c r="F516">
        <v>2.82</v>
      </c>
      <c r="G516" s="5">
        <f t="shared" si="7"/>
        <v>25.703957827688647</v>
      </c>
    </row>
    <row r="517" spans="1:7" x14ac:dyDescent="0.35">
      <c r="A517" s="1"/>
      <c r="B517" s="1" t="s">
        <v>2610</v>
      </c>
      <c r="C517">
        <v>-8.82</v>
      </c>
      <c r="D517">
        <v>116.37972000000001</v>
      </c>
      <c r="E517">
        <v>14.4</v>
      </c>
      <c r="F517">
        <v>2.76</v>
      </c>
      <c r="G517" s="5">
        <f t="shared" si="7"/>
        <v>23.988329190194907</v>
      </c>
    </row>
    <row r="518" spans="1:7" x14ac:dyDescent="0.35">
      <c r="A518" s="1"/>
      <c r="B518" s="1" t="s">
        <v>2660</v>
      </c>
      <c r="C518">
        <v>-8.82</v>
      </c>
      <c r="D518">
        <v>116.26891000000001</v>
      </c>
      <c r="E518">
        <v>12.7</v>
      </c>
      <c r="F518">
        <v>2.83</v>
      </c>
      <c r="G518" s="5">
        <f t="shared" si="7"/>
        <v>26.001595631652727</v>
      </c>
    </row>
    <row r="519" spans="1:7" x14ac:dyDescent="0.35">
      <c r="A519" s="1"/>
      <c r="B519" s="1" t="s">
        <v>870</v>
      </c>
      <c r="C519">
        <v>-8.81</v>
      </c>
      <c r="D519">
        <v>116.27785</v>
      </c>
      <c r="E519">
        <v>10</v>
      </c>
      <c r="F519">
        <v>2.52</v>
      </c>
      <c r="G519" s="5">
        <f t="shared" si="7"/>
        <v>18.197008586099841</v>
      </c>
    </row>
    <row r="520" spans="1:7" x14ac:dyDescent="0.35">
      <c r="A520" s="1"/>
      <c r="B520" s="1" t="s">
        <v>885</v>
      </c>
      <c r="C520">
        <v>-8.81</v>
      </c>
      <c r="D520">
        <v>116.30513999999999</v>
      </c>
      <c r="E520">
        <v>12.6</v>
      </c>
      <c r="F520">
        <v>2.5499999999999998</v>
      </c>
      <c r="G520" s="5">
        <f t="shared" si="7"/>
        <v>18.836490894898009</v>
      </c>
    </row>
    <row r="521" spans="1:7" x14ac:dyDescent="0.35">
      <c r="A521" s="1"/>
      <c r="B521" s="1" t="s">
        <v>911</v>
      </c>
      <c r="C521">
        <v>-8.81</v>
      </c>
      <c r="D521">
        <v>116.36324</v>
      </c>
      <c r="E521">
        <v>20.9</v>
      </c>
      <c r="F521">
        <v>2.16</v>
      </c>
      <c r="G521" s="5">
        <f t="shared" si="7"/>
        <v>12.022644346174133</v>
      </c>
    </row>
    <row r="522" spans="1:7" x14ac:dyDescent="0.35">
      <c r="A522" s="1"/>
      <c r="B522" s="1" t="s">
        <v>1256</v>
      </c>
      <c r="C522">
        <v>-8.81</v>
      </c>
      <c r="D522">
        <v>115.99802</v>
      </c>
      <c r="E522">
        <v>10</v>
      </c>
      <c r="F522">
        <v>2.41</v>
      </c>
      <c r="G522" s="5">
        <f t="shared" si="7"/>
        <v>16.032453906900422</v>
      </c>
    </row>
    <row r="523" spans="1:7" x14ac:dyDescent="0.35">
      <c r="A523" s="1"/>
      <c r="B523" s="1" t="s">
        <v>1975</v>
      </c>
      <c r="C523">
        <v>-8.81</v>
      </c>
      <c r="D523">
        <v>116.6126</v>
      </c>
      <c r="E523">
        <v>16.600000000000001</v>
      </c>
      <c r="F523">
        <v>3.26</v>
      </c>
      <c r="G523" s="5">
        <f t="shared" si="7"/>
        <v>42.657951880159267</v>
      </c>
    </row>
    <row r="524" spans="1:7" x14ac:dyDescent="0.35">
      <c r="A524" s="1"/>
      <c r="B524" s="1" t="s">
        <v>1993</v>
      </c>
      <c r="C524">
        <v>-8.81</v>
      </c>
      <c r="D524">
        <v>116.5311</v>
      </c>
      <c r="E524">
        <v>23.3</v>
      </c>
      <c r="F524">
        <v>2.36</v>
      </c>
      <c r="G524" s="5">
        <f t="shared" si="7"/>
        <v>15.135612484362087</v>
      </c>
    </row>
    <row r="525" spans="1:7" x14ac:dyDescent="0.35">
      <c r="A525" s="1"/>
      <c r="B525" s="1" t="s">
        <v>2012</v>
      </c>
      <c r="C525">
        <v>-8.81</v>
      </c>
      <c r="D525">
        <v>116.49934</v>
      </c>
      <c r="E525">
        <v>31.8</v>
      </c>
      <c r="F525">
        <v>2.67</v>
      </c>
      <c r="G525" s="5">
        <f t="shared" si="7"/>
        <v>21.627185237270204</v>
      </c>
    </row>
    <row r="526" spans="1:7" x14ac:dyDescent="0.35">
      <c r="A526" s="1"/>
      <c r="B526" s="1" t="s">
        <v>2305</v>
      </c>
      <c r="C526">
        <v>-8.81</v>
      </c>
      <c r="D526">
        <v>116.23569000000001</v>
      </c>
      <c r="E526">
        <v>12.4</v>
      </c>
      <c r="F526">
        <v>2.73</v>
      </c>
      <c r="G526" s="5">
        <f t="shared" si="7"/>
        <v>23.173946499684792</v>
      </c>
    </row>
    <row r="527" spans="1:7" x14ac:dyDescent="0.35">
      <c r="A527" s="1"/>
      <c r="B527" s="1" t="s">
        <v>2397</v>
      </c>
      <c r="C527">
        <v>-8.81</v>
      </c>
      <c r="D527">
        <v>116.02605</v>
      </c>
      <c r="E527">
        <v>99.8</v>
      </c>
      <c r="F527">
        <v>3.35</v>
      </c>
      <c r="G527" s="5">
        <f t="shared" si="7"/>
        <v>47.315125896148068</v>
      </c>
    </row>
    <row r="528" spans="1:7" x14ac:dyDescent="0.35">
      <c r="A528" s="1"/>
      <c r="B528" s="1" t="s">
        <v>2491</v>
      </c>
      <c r="C528">
        <v>-8.81</v>
      </c>
      <c r="D528">
        <v>116.28697</v>
      </c>
      <c r="E528">
        <v>10.6</v>
      </c>
      <c r="F528">
        <v>3.07</v>
      </c>
      <c r="G528" s="5">
        <f t="shared" si="7"/>
        <v>34.276778654645035</v>
      </c>
    </row>
    <row r="529" spans="1:7" x14ac:dyDescent="0.35">
      <c r="A529" s="1"/>
      <c r="B529" s="1" t="s">
        <v>2505</v>
      </c>
      <c r="C529">
        <v>-8.81</v>
      </c>
      <c r="D529">
        <v>116.28973999999999</v>
      </c>
      <c r="E529">
        <v>11.8</v>
      </c>
      <c r="F529">
        <v>3.08</v>
      </c>
      <c r="G529" s="5">
        <f t="shared" si="7"/>
        <v>34.67368504525318</v>
      </c>
    </row>
    <row r="530" spans="1:7" x14ac:dyDescent="0.35">
      <c r="A530" s="1"/>
      <c r="B530" s="1" t="s">
        <v>2508</v>
      </c>
      <c r="C530">
        <v>-8.81</v>
      </c>
      <c r="D530">
        <v>116.37403</v>
      </c>
      <c r="E530">
        <v>28.1</v>
      </c>
      <c r="F530">
        <v>3.34</v>
      </c>
      <c r="G530" s="5">
        <f t="shared" si="7"/>
        <v>46.773514128719818</v>
      </c>
    </row>
    <row r="531" spans="1:7" x14ac:dyDescent="0.35">
      <c r="A531" s="1"/>
      <c r="B531" s="1" t="s">
        <v>2516</v>
      </c>
      <c r="C531">
        <v>-8.81</v>
      </c>
      <c r="D531">
        <v>116.30962</v>
      </c>
      <c r="E531">
        <v>10</v>
      </c>
      <c r="F531">
        <v>2.62</v>
      </c>
      <c r="G531" s="5">
        <f t="shared" si="7"/>
        <v>20.4173794466953</v>
      </c>
    </row>
    <row r="532" spans="1:7" x14ac:dyDescent="0.35">
      <c r="A532" s="1"/>
      <c r="B532" s="1" t="s">
        <v>2575</v>
      </c>
      <c r="C532">
        <v>-8.81</v>
      </c>
      <c r="D532">
        <v>116.40439000000001</v>
      </c>
      <c r="E532">
        <v>16.899999999999999</v>
      </c>
      <c r="F532">
        <v>2.59</v>
      </c>
      <c r="G532" s="5">
        <f t="shared" si="7"/>
        <v>19.724227361148539</v>
      </c>
    </row>
    <row r="533" spans="1:7" x14ac:dyDescent="0.35">
      <c r="A533" s="1"/>
      <c r="B533" s="1" t="s">
        <v>2590</v>
      </c>
      <c r="C533">
        <v>-8.81</v>
      </c>
      <c r="D533">
        <v>116.27564</v>
      </c>
      <c r="E533">
        <v>10</v>
      </c>
      <c r="F533">
        <v>2.72</v>
      </c>
      <c r="G533" s="5">
        <f t="shared" si="7"/>
        <v>22.908676527677738</v>
      </c>
    </row>
    <row r="534" spans="1:7" x14ac:dyDescent="0.35">
      <c r="A534" s="1"/>
      <c r="B534" s="1" t="s">
        <v>2606</v>
      </c>
      <c r="C534">
        <v>-8.81</v>
      </c>
      <c r="D534">
        <v>116.54312</v>
      </c>
      <c r="E534">
        <v>14.8</v>
      </c>
      <c r="F534">
        <v>2.5499999999999998</v>
      </c>
      <c r="G534" s="5">
        <f t="shared" si="7"/>
        <v>18.836490894898009</v>
      </c>
    </row>
    <row r="535" spans="1:7" x14ac:dyDescent="0.35">
      <c r="A535" s="1"/>
      <c r="B535" s="1" t="s">
        <v>2631</v>
      </c>
      <c r="C535">
        <v>-8.81</v>
      </c>
      <c r="D535">
        <v>116.29319</v>
      </c>
      <c r="E535">
        <v>10</v>
      </c>
      <c r="F535">
        <v>3.48</v>
      </c>
      <c r="G535" s="5">
        <f t="shared" si="7"/>
        <v>54.95408738576247</v>
      </c>
    </row>
    <row r="536" spans="1:7" x14ac:dyDescent="0.35">
      <c r="A536" s="1"/>
      <c r="B536" s="1" t="s">
        <v>862</v>
      </c>
      <c r="C536">
        <v>-8.8000000000000007</v>
      </c>
      <c r="D536">
        <v>116.4922</v>
      </c>
      <c r="E536">
        <v>29.7</v>
      </c>
      <c r="F536">
        <v>2.5499999999999998</v>
      </c>
      <c r="G536" s="5">
        <f t="shared" si="7"/>
        <v>18.836490894898009</v>
      </c>
    </row>
    <row r="537" spans="1:7" x14ac:dyDescent="0.35">
      <c r="A537" s="1"/>
      <c r="B537" s="1" t="s">
        <v>947</v>
      </c>
      <c r="C537">
        <v>-8.8000000000000007</v>
      </c>
      <c r="D537">
        <v>116.37406</v>
      </c>
      <c r="E537">
        <v>21.5</v>
      </c>
      <c r="F537">
        <v>2.41</v>
      </c>
      <c r="G537" s="5">
        <f t="shared" si="7"/>
        <v>16.032453906900422</v>
      </c>
    </row>
    <row r="538" spans="1:7" x14ac:dyDescent="0.35">
      <c r="A538" s="1"/>
      <c r="B538" s="1" t="s">
        <v>973</v>
      </c>
      <c r="C538">
        <v>-8.8000000000000007</v>
      </c>
      <c r="D538">
        <v>116.37006</v>
      </c>
      <c r="E538">
        <v>18.899999999999999</v>
      </c>
      <c r="F538">
        <v>2.71</v>
      </c>
      <c r="G538" s="5">
        <f t="shared" si="7"/>
        <v>22.646443075930605</v>
      </c>
    </row>
    <row r="539" spans="1:7" x14ac:dyDescent="0.35">
      <c r="A539" s="1"/>
      <c r="B539" s="1" t="s">
        <v>1847</v>
      </c>
      <c r="C539">
        <v>-8.8000000000000007</v>
      </c>
      <c r="D539">
        <v>116.47241</v>
      </c>
      <c r="E539">
        <v>23.5</v>
      </c>
      <c r="F539">
        <v>2.5499999999999998</v>
      </c>
      <c r="G539" s="5">
        <f t="shared" si="7"/>
        <v>18.836490894898009</v>
      </c>
    </row>
    <row r="540" spans="1:7" x14ac:dyDescent="0.35">
      <c r="A540" s="1"/>
      <c r="B540" s="1" t="s">
        <v>1907</v>
      </c>
      <c r="C540">
        <v>-8.8000000000000007</v>
      </c>
      <c r="D540">
        <v>116.49156000000001</v>
      </c>
      <c r="E540">
        <v>10</v>
      </c>
      <c r="F540">
        <v>2.65</v>
      </c>
      <c r="G540" s="5">
        <f t="shared" si="7"/>
        <v>21.134890398366473</v>
      </c>
    </row>
    <row r="541" spans="1:7" x14ac:dyDescent="0.35">
      <c r="A541" s="1"/>
      <c r="B541" s="1" t="s">
        <v>1933</v>
      </c>
      <c r="C541">
        <v>-8.8000000000000007</v>
      </c>
      <c r="D541">
        <v>116.26303</v>
      </c>
      <c r="E541">
        <v>11.3</v>
      </c>
      <c r="F541">
        <v>2.7</v>
      </c>
      <c r="G541" s="5">
        <f t="shared" si="7"/>
        <v>22.387211385683404</v>
      </c>
    </row>
    <row r="542" spans="1:7" x14ac:dyDescent="0.35">
      <c r="A542" s="1"/>
      <c r="B542" s="1" t="s">
        <v>1955</v>
      </c>
      <c r="C542">
        <v>-8.8000000000000007</v>
      </c>
      <c r="D542">
        <v>116.55222000000001</v>
      </c>
      <c r="E542">
        <v>29.5</v>
      </c>
      <c r="F542">
        <v>2.95</v>
      </c>
      <c r="G542" s="5">
        <f t="shared" si="7"/>
        <v>29.853826189179614</v>
      </c>
    </row>
    <row r="543" spans="1:7" x14ac:dyDescent="0.35">
      <c r="A543" s="1"/>
      <c r="B543" s="1" t="s">
        <v>2023</v>
      </c>
      <c r="C543">
        <v>-8.8000000000000007</v>
      </c>
      <c r="D543">
        <v>116.52786999999999</v>
      </c>
      <c r="E543">
        <v>29.9</v>
      </c>
      <c r="F543">
        <v>2.7</v>
      </c>
      <c r="G543" s="5">
        <f t="shared" si="7"/>
        <v>22.387211385683404</v>
      </c>
    </row>
    <row r="544" spans="1:7" x14ac:dyDescent="0.35">
      <c r="A544" s="1"/>
      <c r="B544" s="1" t="s">
        <v>2128</v>
      </c>
      <c r="C544">
        <v>-8.8000000000000007</v>
      </c>
      <c r="D544">
        <v>116.25673</v>
      </c>
      <c r="E544">
        <v>14</v>
      </c>
      <c r="F544">
        <v>2.57</v>
      </c>
      <c r="G544" s="5">
        <f t="shared" si="7"/>
        <v>19.275249131909362</v>
      </c>
    </row>
    <row r="545" spans="1:7" x14ac:dyDescent="0.35">
      <c r="A545" s="1"/>
      <c r="B545" s="1" t="s">
        <v>2306</v>
      </c>
      <c r="C545">
        <v>-8.8000000000000007</v>
      </c>
      <c r="D545">
        <v>116.25681</v>
      </c>
      <c r="E545">
        <v>10.4</v>
      </c>
      <c r="F545">
        <v>3.14</v>
      </c>
      <c r="G545" s="5">
        <f t="shared" si="7"/>
        <v>37.153522909717275</v>
      </c>
    </row>
    <row r="546" spans="1:7" x14ac:dyDescent="0.35">
      <c r="A546" s="1"/>
      <c r="B546" s="1" t="s">
        <v>2433</v>
      </c>
      <c r="C546">
        <v>-8.8000000000000007</v>
      </c>
      <c r="D546">
        <v>116.31753</v>
      </c>
      <c r="E546">
        <v>10</v>
      </c>
      <c r="F546">
        <v>3.06</v>
      </c>
      <c r="G546" s="5">
        <f t="shared" si="7"/>
        <v>33.884415613920268</v>
      </c>
    </row>
    <row r="547" spans="1:7" x14ac:dyDescent="0.35">
      <c r="A547" s="1"/>
      <c r="B547" s="1" t="s">
        <v>2492</v>
      </c>
      <c r="C547">
        <v>-8.8000000000000007</v>
      </c>
      <c r="D547">
        <v>116.34113000000001</v>
      </c>
      <c r="E547">
        <v>10</v>
      </c>
      <c r="F547">
        <v>2.46</v>
      </c>
      <c r="G547" s="5">
        <f t="shared" si="7"/>
        <v>16.982436524617448</v>
      </c>
    </row>
    <row r="548" spans="1:7" x14ac:dyDescent="0.35">
      <c r="A548" s="1"/>
      <c r="B548" s="1" t="s">
        <v>2504</v>
      </c>
      <c r="C548">
        <v>-8.8000000000000007</v>
      </c>
      <c r="D548">
        <v>116.31638</v>
      </c>
      <c r="E548">
        <v>13.3</v>
      </c>
      <c r="F548">
        <v>2.89</v>
      </c>
      <c r="G548" s="5">
        <f t="shared" si="7"/>
        <v>27.861211686297715</v>
      </c>
    </row>
    <row r="549" spans="1:7" x14ac:dyDescent="0.35">
      <c r="A549" s="1"/>
      <c r="B549" s="1" t="s">
        <v>2529</v>
      </c>
      <c r="C549">
        <v>-8.8000000000000007</v>
      </c>
      <c r="D549">
        <v>116.23634</v>
      </c>
      <c r="E549">
        <v>10</v>
      </c>
      <c r="F549">
        <v>2.5099999999999998</v>
      </c>
      <c r="G549" s="5">
        <f t="shared" si="7"/>
        <v>17.988709151287878</v>
      </c>
    </row>
    <row r="550" spans="1:7" x14ac:dyDescent="0.35">
      <c r="A550" s="1"/>
      <c r="B550" s="1" t="s">
        <v>2562</v>
      </c>
      <c r="C550">
        <v>-8.8000000000000007</v>
      </c>
      <c r="D550">
        <v>116.31189999999999</v>
      </c>
      <c r="E550">
        <v>10</v>
      </c>
      <c r="F550">
        <v>2.38</v>
      </c>
      <c r="G550" s="5">
        <f t="shared" si="7"/>
        <v>15.488166189124817</v>
      </c>
    </row>
    <row r="551" spans="1:7" x14ac:dyDescent="0.35">
      <c r="A551" s="1"/>
      <c r="B551" s="1" t="s">
        <v>2566</v>
      </c>
      <c r="C551">
        <v>-8.8000000000000007</v>
      </c>
      <c r="D551">
        <v>116.26694000000001</v>
      </c>
      <c r="E551">
        <v>10</v>
      </c>
      <c r="F551">
        <v>2.35</v>
      </c>
      <c r="G551" s="5">
        <f t="shared" si="7"/>
        <v>14.96235656094434</v>
      </c>
    </row>
    <row r="552" spans="1:7" x14ac:dyDescent="0.35">
      <c r="A552" s="1"/>
      <c r="B552" s="1" t="s">
        <v>2570</v>
      </c>
      <c r="C552">
        <v>-8.8000000000000007</v>
      </c>
      <c r="D552">
        <v>116.22355</v>
      </c>
      <c r="E552">
        <v>10</v>
      </c>
      <c r="F552">
        <v>2.4700000000000002</v>
      </c>
      <c r="G552" s="5">
        <f t="shared" si="7"/>
        <v>17.179083871575891</v>
      </c>
    </row>
    <row r="553" spans="1:7" x14ac:dyDescent="0.35">
      <c r="A553" s="1"/>
      <c r="B553" s="1" t="s">
        <v>2571</v>
      </c>
      <c r="C553">
        <v>-8.8000000000000007</v>
      </c>
      <c r="D553">
        <v>116.30913</v>
      </c>
      <c r="E553">
        <v>10</v>
      </c>
      <c r="F553">
        <v>2.54</v>
      </c>
      <c r="G553" s="5">
        <f t="shared" si="7"/>
        <v>18.62087136662868</v>
      </c>
    </row>
    <row r="554" spans="1:7" x14ac:dyDescent="0.35">
      <c r="A554" s="1"/>
      <c r="B554" s="1" t="s">
        <v>2577</v>
      </c>
      <c r="C554">
        <v>-8.8000000000000007</v>
      </c>
      <c r="D554">
        <v>116.268</v>
      </c>
      <c r="E554">
        <v>10</v>
      </c>
      <c r="F554">
        <v>2.77</v>
      </c>
      <c r="G554" s="5">
        <f t="shared" si="7"/>
        <v>24.266100950824168</v>
      </c>
    </row>
    <row r="555" spans="1:7" x14ac:dyDescent="0.35">
      <c r="A555" s="1"/>
      <c r="B555" s="1" t="s">
        <v>2633</v>
      </c>
      <c r="C555">
        <v>-8.8000000000000007</v>
      </c>
      <c r="D555">
        <v>116.32777</v>
      </c>
      <c r="E555">
        <v>10.9</v>
      </c>
      <c r="F555">
        <v>3.15</v>
      </c>
      <c r="G555" s="5">
        <f t="shared" si="7"/>
        <v>37.583740428844422</v>
      </c>
    </row>
    <row r="556" spans="1:7" x14ac:dyDescent="0.35">
      <c r="A556" s="1"/>
      <c r="B556" s="1" t="s">
        <v>2685</v>
      </c>
      <c r="C556">
        <v>-8.8000000000000007</v>
      </c>
      <c r="D556">
        <v>116.29065</v>
      </c>
      <c r="E556">
        <v>10.4</v>
      </c>
      <c r="F556">
        <v>2.33</v>
      </c>
      <c r="G556" s="5">
        <f t="shared" si="7"/>
        <v>14.621771744567187</v>
      </c>
    </row>
    <row r="557" spans="1:7" x14ac:dyDescent="0.35">
      <c r="A557" s="1"/>
      <c r="B557" s="1" t="s">
        <v>2724</v>
      </c>
      <c r="C557">
        <v>-8.8000000000000007</v>
      </c>
      <c r="D557">
        <v>116.48536</v>
      </c>
      <c r="E557">
        <v>16.3</v>
      </c>
      <c r="F557">
        <v>3.1</v>
      </c>
      <c r="G557" s="5">
        <f t="shared" si="7"/>
        <v>35.481338923357555</v>
      </c>
    </row>
    <row r="558" spans="1:7" x14ac:dyDescent="0.35">
      <c r="A558" s="1"/>
      <c r="B558" s="1" t="s">
        <v>878</v>
      </c>
      <c r="C558">
        <v>-8.7899999999999991</v>
      </c>
      <c r="D558">
        <v>116.48813</v>
      </c>
      <c r="E558">
        <v>21.8</v>
      </c>
      <c r="F558">
        <v>2.12</v>
      </c>
      <c r="G558" s="5">
        <f t="shared" si="7"/>
        <v>11.481536214968834</v>
      </c>
    </row>
    <row r="559" spans="1:7" x14ac:dyDescent="0.35">
      <c r="A559" s="1"/>
      <c r="B559" s="1" t="s">
        <v>916</v>
      </c>
      <c r="C559">
        <v>-8.7899999999999991</v>
      </c>
      <c r="D559">
        <v>116.74797</v>
      </c>
      <c r="E559">
        <v>25.7</v>
      </c>
      <c r="F559">
        <v>2.0099999999999998</v>
      </c>
      <c r="G559" s="5">
        <f t="shared" si="7"/>
        <v>10.115794542598987</v>
      </c>
    </row>
    <row r="560" spans="1:7" x14ac:dyDescent="0.35">
      <c r="A560" s="1"/>
      <c r="B560" s="1" t="s">
        <v>925</v>
      </c>
      <c r="C560">
        <v>-8.7899999999999991</v>
      </c>
      <c r="D560">
        <v>116.38733999999999</v>
      </c>
      <c r="E560">
        <v>20.7</v>
      </c>
      <c r="F560">
        <v>2.46</v>
      </c>
      <c r="G560" s="5">
        <f t="shared" si="7"/>
        <v>16.982436524617448</v>
      </c>
    </row>
    <row r="561" spans="1:7" x14ac:dyDescent="0.35">
      <c r="A561" s="1"/>
      <c r="B561" s="1" t="s">
        <v>948</v>
      </c>
      <c r="C561">
        <v>-8.7899999999999991</v>
      </c>
      <c r="D561">
        <v>116.4408</v>
      </c>
      <c r="E561">
        <v>19</v>
      </c>
      <c r="F561">
        <v>2.67</v>
      </c>
      <c r="G561" s="5">
        <f t="shared" si="7"/>
        <v>21.627185237270204</v>
      </c>
    </row>
    <row r="562" spans="1:7" x14ac:dyDescent="0.35">
      <c r="A562" s="1"/>
      <c r="B562" s="1" t="s">
        <v>961</v>
      </c>
      <c r="C562">
        <v>-8.7899999999999991</v>
      </c>
      <c r="D562">
        <v>116.40324</v>
      </c>
      <c r="E562">
        <v>14.3</v>
      </c>
      <c r="F562">
        <v>2.5499999999999998</v>
      </c>
      <c r="G562" s="5">
        <f t="shared" si="7"/>
        <v>18.836490894898009</v>
      </c>
    </row>
    <row r="563" spans="1:7" x14ac:dyDescent="0.35">
      <c r="A563" s="1"/>
      <c r="B563" s="1" t="s">
        <v>1221</v>
      </c>
      <c r="C563">
        <v>-8.7899999999999991</v>
      </c>
      <c r="D563">
        <v>116.10494</v>
      </c>
      <c r="E563">
        <v>14.5</v>
      </c>
      <c r="F563">
        <v>2.91</v>
      </c>
      <c r="G563" s="5">
        <f t="shared" si="7"/>
        <v>28.510182675039101</v>
      </c>
    </row>
    <row r="564" spans="1:7" x14ac:dyDescent="0.35">
      <c r="A564" s="1"/>
      <c r="B564" s="1" t="s">
        <v>1260</v>
      </c>
      <c r="C564">
        <v>-8.7899999999999991</v>
      </c>
      <c r="D564">
        <v>116.00794</v>
      </c>
      <c r="E564">
        <v>27.6</v>
      </c>
      <c r="F564">
        <v>2.34</v>
      </c>
      <c r="G564" s="5">
        <f t="shared" si="7"/>
        <v>14.791083881682074</v>
      </c>
    </row>
    <row r="565" spans="1:7" x14ac:dyDescent="0.35">
      <c r="A565" s="1"/>
      <c r="B565" s="1" t="s">
        <v>1305</v>
      </c>
      <c r="C565">
        <v>-8.7899999999999991</v>
      </c>
      <c r="D565">
        <v>115.96526</v>
      </c>
      <c r="E565">
        <v>10</v>
      </c>
      <c r="F565">
        <v>2.85</v>
      </c>
      <c r="G565" s="5">
        <f t="shared" si="7"/>
        <v>26.607250597988113</v>
      </c>
    </row>
    <row r="566" spans="1:7" x14ac:dyDescent="0.35">
      <c r="A566" s="1"/>
      <c r="B566" s="1" t="s">
        <v>1380</v>
      </c>
      <c r="C566">
        <v>-8.7899999999999991</v>
      </c>
      <c r="D566">
        <v>115.93326999999999</v>
      </c>
      <c r="E566">
        <v>10</v>
      </c>
      <c r="F566">
        <v>2.34</v>
      </c>
      <c r="G566" s="5">
        <f t="shared" si="7"/>
        <v>14.791083881682074</v>
      </c>
    </row>
    <row r="567" spans="1:7" x14ac:dyDescent="0.35">
      <c r="A567" s="1"/>
      <c r="B567" s="1" t="s">
        <v>1843</v>
      </c>
      <c r="C567">
        <v>-8.7899999999999991</v>
      </c>
      <c r="D567">
        <v>116.26882999999999</v>
      </c>
      <c r="E567">
        <v>11.9</v>
      </c>
      <c r="F567">
        <v>3.05</v>
      </c>
      <c r="G567" s="5">
        <f t="shared" si="7"/>
        <v>33.496543915782766</v>
      </c>
    </row>
    <row r="568" spans="1:7" x14ac:dyDescent="0.35">
      <c r="A568" s="1"/>
      <c r="B568" s="1" t="s">
        <v>2024</v>
      </c>
      <c r="C568">
        <v>-8.7899999999999991</v>
      </c>
      <c r="D568">
        <v>116.71615</v>
      </c>
      <c r="E568">
        <v>32.799999999999997</v>
      </c>
      <c r="F568">
        <v>2.37</v>
      </c>
      <c r="G568" s="5">
        <f t="shared" si="7"/>
        <v>15.310874616820305</v>
      </c>
    </row>
    <row r="569" spans="1:7" x14ac:dyDescent="0.35">
      <c r="A569" s="1"/>
      <c r="B569" s="1" t="s">
        <v>2423</v>
      </c>
      <c r="C569">
        <v>-8.7899999999999991</v>
      </c>
      <c r="D569">
        <v>116.28286</v>
      </c>
      <c r="E569">
        <v>11.6</v>
      </c>
      <c r="F569">
        <v>2.92</v>
      </c>
      <c r="G569" s="5">
        <f t="shared" si="7"/>
        <v>28.840315031266066</v>
      </c>
    </row>
    <row r="570" spans="1:7" x14ac:dyDescent="0.35">
      <c r="A570" s="1"/>
      <c r="B570" s="1" t="s">
        <v>2452</v>
      </c>
      <c r="C570">
        <v>-8.7899999999999991</v>
      </c>
      <c r="D570">
        <v>116.22057</v>
      </c>
      <c r="E570">
        <v>23.6</v>
      </c>
      <c r="F570">
        <v>3.01</v>
      </c>
      <c r="G570" s="5">
        <f t="shared" si="7"/>
        <v>31.98895109691399</v>
      </c>
    </row>
    <row r="571" spans="1:7" x14ac:dyDescent="0.35">
      <c r="A571" s="1"/>
      <c r="B571" s="1" t="s">
        <v>2483</v>
      </c>
      <c r="C571">
        <v>-8.7899999999999991</v>
      </c>
      <c r="D571">
        <v>116.30846</v>
      </c>
      <c r="E571">
        <v>10</v>
      </c>
      <c r="F571">
        <v>2.56</v>
      </c>
      <c r="G571" s="5">
        <f t="shared" ref="G571:G634" si="8">(10^(0.5*F571))</f>
        <v>19.054607179632477</v>
      </c>
    </row>
    <row r="572" spans="1:7" x14ac:dyDescent="0.35">
      <c r="A572" s="1"/>
      <c r="B572" s="1" t="s">
        <v>2494</v>
      </c>
      <c r="C572">
        <v>-8.7899999999999991</v>
      </c>
      <c r="D572">
        <v>116.29198</v>
      </c>
      <c r="E572">
        <v>10</v>
      </c>
      <c r="F572">
        <v>2.48</v>
      </c>
      <c r="G572" s="5">
        <f t="shared" si="8"/>
        <v>17.378008287493756</v>
      </c>
    </row>
    <row r="573" spans="1:7" x14ac:dyDescent="0.35">
      <c r="A573" s="1"/>
      <c r="B573" s="1" t="s">
        <v>2520</v>
      </c>
      <c r="C573">
        <v>-8.7899999999999991</v>
      </c>
      <c r="D573">
        <v>116.30916000000001</v>
      </c>
      <c r="E573">
        <v>10</v>
      </c>
      <c r="F573">
        <v>2.5099999999999998</v>
      </c>
      <c r="G573" s="5">
        <f t="shared" si="8"/>
        <v>17.988709151287878</v>
      </c>
    </row>
    <row r="574" spans="1:7" x14ac:dyDescent="0.35">
      <c r="A574" s="1"/>
      <c r="B574" s="1" t="s">
        <v>2560</v>
      </c>
      <c r="C574">
        <v>-8.7899999999999991</v>
      </c>
      <c r="D574">
        <v>116.30627</v>
      </c>
      <c r="E574">
        <v>10</v>
      </c>
      <c r="F574">
        <v>2.33</v>
      </c>
      <c r="G574" s="5">
        <f t="shared" si="8"/>
        <v>14.621771744567187</v>
      </c>
    </row>
    <row r="575" spans="1:7" x14ac:dyDescent="0.35">
      <c r="A575" s="1"/>
      <c r="B575" s="1" t="s">
        <v>2600</v>
      </c>
      <c r="C575">
        <v>-8.7899999999999991</v>
      </c>
      <c r="D575">
        <v>116.4915</v>
      </c>
      <c r="E575">
        <v>16.100000000000001</v>
      </c>
      <c r="F575">
        <v>2.84</v>
      </c>
      <c r="G575" s="5">
        <f t="shared" si="8"/>
        <v>26.302679918953825</v>
      </c>
    </row>
    <row r="576" spans="1:7" x14ac:dyDescent="0.35">
      <c r="A576" s="1"/>
      <c r="B576" s="1" t="s">
        <v>2663</v>
      </c>
      <c r="C576">
        <v>-8.7899999999999991</v>
      </c>
      <c r="D576">
        <v>116.28966</v>
      </c>
      <c r="E576">
        <v>10</v>
      </c>
      <c r="F576">
        <v>2.93</v>
      </c>
      <c r="G576" s="5">
        <f t="shared" si="8"/>
        <v>29.174270140011689</v>
      </c>
    </row>
    <row r="577" spans="1:7" x14ac:dyDescent="0.35">
      <c r="A577" s="1"/>
      <c r="B577" s="1" t="s">
        <v>2717</v>
      </c>
      <c r="C577">
        <v>-8.7899999999999991</v>
      </c>
      <c r="D577">
        <v>116.27139</v>
      </c>
      <c r="E577">
        <v>10</v>
      </c>
      <c r="F577">
        <v>2.2200000000000002</v>
      </c>
      <c r="G577" s="5">
        <f t="shared" si="8"/>
        <v>12.882495516931346</v>
      </c>
    </row>
    <row r="578" spans="1:7" x14ac:dyDescent="0.35">
      <c r="A578" s="1"/>
      <c r="B578" s="1" t="s">
        <v>842</v>
      </c>
      <c r="C578">
        <v>-8.7799999999999994</v>
      </c>
      <c r="D578">
        <v>116.39085</v>
      </c>
      <c r="E578">
        <v>14.9</v>
      </c>
      <c r="F578">
        <v>2.85</v>
      </c>
      <c r="G578" s="5">
        <f t="shared" si="8"/>
        <v>26.607250597988113</v>
      </c>
    </row>
    <row r="579" spans="1:7" x14ac:dyDescent="0.35">
      <c r="A579" s="1"/>
      <c r="B579" s="1" t="s">
        <v>865</v>
      </c>
      <c r="C579">
        <v>-8.7799999999999994</v>
      </c>
      <c r="D579">
        <v>116.47022</v>
      </c>
      <c r="E579">
        <v>23.6</v>
      </c>
      <c r="F579">
        <v>2.65</v>
      </c>
      <c r="G579" s="5">
        <f t="shared" si="8"/>
        <v>21.134890398366473</v>
      </c>
    </row>
    <row r="580" spans="1:7" x14ac:dyDescent="0.35">
      <c r="A580" s="1"/>
      <c r="B580" s="1" t="s">
        <v>883</v>
      </c>
      <c r="C580">
        <v>-8.7799999999999994</v>
      </c>
      <c r="D580">
        <v>116.33698</v>
      </c>
      <c r="E580">
        <v>10.6</v>
      </c>
      <c r="F580">
        <v>2.34</v>
      </c>
      <c r="G580" s="5">
        <f t="shared" si="8"/>
        <v>14.791083881682074</v>
      </c>
    </row>
    <row r="581" spans="1:7" x14ac:dyDescent="0.35">
      <c r="A581" s="1"/>
      <c r="B581" s="1" t="s">
        <v>884</v>
      </c>
      <c r="C581">
        <v>-8.7799999999999994</v>
      </c>
      <c r="D581">
        <v>116.31586</v>
      </c>
      <c r="E581">
        <v>14.4</v>
      </c>
      <c r="F581">
        <v>2.4700000000000002</v>
      </c>
      <c r="G581" s="5">
        <f t="shared" si="8"/>
        <v>17.179083871575891</v>
      </c>
    </row>
    <row r="582" spans="1:7" x14ac:dyDescent="0.35">
      <c r="A582" s="1"/>
      <c r="B582" s="1" t="s">
        <v>915</v>
      </c>
      <c r="C582">
        <v>-8.7799999999999994</v>
      </c>
      <c r="D582">
        <v>116.72326</v>
      </c>
      <c r="E582">
        <v>17.8</v>
      </c>
      <c r="F582">
        <v>1.85</v>
      </c>
      <c r="G582" s="5">
        <f t="shared" si="8"/>
        <v>8.4139514164519547</v>
      </c>
    </row>
    <row r="583" spans="1:7" x14ac:dyDescent="0.35">
      <c r="A583" s="1"/>
      <c r="B583" s="1" t="s">
        <v>921</v>
      </c>
      <c r="C583">
        <v>-8.7799999999999994</v>
      </c>
      <c r="D583">
        <v>116.26224000000001</v>
      </c>
      <c r="E583">
        <v>17.2</v>
      </c>
      <c r="F583">
        <v>2.2000000000000002</v>
      </c>
      <c r="G583" s="5">
        <f t="shared" si="8"/>
        <v>12.58925411794168</v>
      </c>
    </row>
    <row r="584" spans="1:7" x14ac:dyDescent="0.35">
      <c r="A584" s="1"/>
      <c r="B584" s="1" t="s">
        <v>928</v>
      </c>
      <c r="C584">
        <v>-8.7799999999999994</v>
      </c>
      <c r="D584">
        <v>116.42251</v>
      </c>
      <c r="E584">
        <v>19.8</v>
      </c>
      <c r="F584">
        <v>2.2400000000000002</v>
      </c>
      <c r="G584" s="5">
        <f t="shared" si="8"/>
        <v>13.182567385564075</v>
      </c>
    </row>
    <row r="585" spans="1:7" x14ac:dyDescent="0.35">
      <c r="A585" s="1"/>
      <c r="B585" s="1" t="s">
        <v>931</v>
      </c>
      <c r="C585">
        <v>-8.7799999999999994</v>
      </c>
      <c r="D585">
        <v>116.37863</v>
      </c>
      <c r="E585">
        <v>18.100000000000001</v>
      </c>
      <c r="F585">
        <v>2.41</v>
      </c>
      <c r="G585" s="5">
        <f t="shared" si="8"/>
        <v>16.032453906900422</v>
      </c>
    </row>
    <row r="586" spans="1:7" x14ac:dyDescent="0.35">
      <c r="A586" s="1"/>
      <c r="B586" s="1" t="s">
        <v>952</v>
      </c>
      <c r="C586">
        <v>-8.7799999999999994</v>
      </c>
      <c r="D586">
        <v>116.39534</v>
      </c>
      <c r="E586">
        <v>18.7</v>
      </c>
      <c r="F586">
        <v>2.36</v>
      </c>
      <c r="G586" s="5">
        <f t="shared" si="8"/>
        <v>15.135612484362087</v>
      </c>
    </row>
    <row r="587" spans="1:7" x14ac:dyDescent="0.35">
      <c r="A587" s="1"/>
      <c r="B587" s="1" t="s">
        <v>1147</v>
      </c>
      <c r="C587">
        <v>-8.7799999999999994</v>
      </c>
      <c r="D587">
        <v>116.07432</v>
      </c>
      <c r="E587">
        <v>11.1</v>
      </c>
      <c r="F587">
        <v>3.18</v>
      </c>
      <c r="G587" s="5">
        <f t="shared" si="8"/>
        <v>38.904514499428075</v>
      </c>
    </row>
    <row r="588" spans="1:7" x14ac:dyDescent="0.35">
      <c r="A588" s="1"/>
      <c r="B588" s="1" t="s">
        <v>1161</v>
      </c>
      <c r="C588">
        <v>-8.7799999999999994</v>
      </c>
      <c r="D588">
        <v>116.01254</v>
      </c>
      <c r="E588">
        <v>10.7</v>
      </c>
      <c r="F588">
        <v>3.11</v>
      </c>
      <c r="G588" s="5">
        <f t="shared" si="8"/>
        <v>35.892193464500529</v>
      </c>
    </row>
    <row r="589" spans="1:7" x14ac:dyDescent="0.35">
      <c r="A589" s="1"/>
      <c r="B589" s="1" t="s">
        <v>1345</v>
      </c>
      <c r="C589">
        <v>-8.7799999999999994</v>
      </c>
      <c r="D589">
        <v>116.22023</v>
      </c>
      <c r="E589">
        <v>15.2</v>
      </c>
      <c r="F589">
        <v>2.74</v>
      </c>
      <c r="G589" s="5">
        <f t="shared" si="8"/>
        <v>23.442288153199236</v>
      </c>
    </row>
    <row r="590" spans="1:7" x14ac:dyDescent="0.35">
      <c r="A590" s="1"/>
      <c r="B590" s="1" t="s">
        <v>1499</v>
      </c>
      <c r="C590">
        <v>-8.7799999999999994</v>
      </c>
      <c r="D590">
        <v>116.22669999999999</v>
      </c>
      <c r="E590">
        <v>81.900000000000006</v>
      </c>
      <c r="F590">
        <v>2.8</v>
      </c>
      <c r="G590" s="5">
        <f t="shared" si="8"/>
        <v>25.118864315095799</v>
      </c>
    </row>
    <row r="591" spans="1:7" x14ac:dyDescent="0.35">
      <c r="A591" s="1"/>
      <c r="B591" s="1" t="s">
        <v>1769</v>
      </c>
      <c r="C591">
        <v>-8.7799999999999994</v>
      </c>
      <c r="D591">
        <v>116.40437</v>
      </c>
      <c r="E591">
        <v>16.399999999999999</v>
      </c>
      <c r="F591">
        <v>2.92</v>
      </c>
      <c r="G591" s="5">
        <f t="shared" si="8"/>
        <v>28.840315031266066</v>
      </c>
    </row>
    <row r="592" spans="1:7" x14ac:dyDescent="0.35">
      <c r="A592" s="1"/>
      <c r="B592" s="1" t="s">
        <v>1863</v>
      </c>
      <c r="C592">
        <v>-8.7799999999999994</v>
      </c>
      <c r="D592">
        <v>116.24105</v>
      </c>
      <c r="E592">
        <v>25.1</v>
      </c>
      <c r="F592">
        <v>3.78</v>
      </c>
      <c r="G592" s="5">
        <f t="shared" si="8"/>
        <v>77.624711662869217</v>
      </c>
    </row>
    <row r="593" spans="1:7" x14ac:dyDescent="0.35">
      <c r="A593" s="1"/>
      <c r="B593" s="1" t="s">
        <v>2066</v>
      </c>
      <c r="C593">
        <v>-8.7799999999999994</v>
      </c>
      <c r="D593">
        <v>116.64512999999999</v>
      </c>
      <c r="E593">
        <v>74.400000000000006</v>
      </c>
      <c r="F593">
        <v>3.02</v>
      </c>
      <c r="G593" s="5">
        <f t="shared" si="8"/>
        <v>32.359365692962832</v>
      </c>
    </row>
    <row r="594" spans="1:7" x14ac:dyDescent="0.35">
      <c r="A594" s="1"/>
      <c r="B594" s="1" t="s">
        <v>2176</v>
      </c>
      <c r="C594">
        <v>-8.7799999999999994</v>
      </c>
      <c r="D594">
        <v>116.19849000000001</v>
      </c>
      <c r="E594">
        <v>11.7</v>
      </c>
      <c r="F594">
        <v>2.63</v>
      </c>
      <c r="G594" s="5">
        <f t="shared" si="8"/>
        <v>20.6538015581053</v>
      </c>
    </row>
    <row r="595" spans="1:7" x14ac:dyDescent="0.35">
      <c r="A595" s="1"/>
      <c r="B595" s="1" t="s">
        <v>2271</v>
      </c>
      <c r="C595">
        <v>-8.7799999999999994</v>
      </c>
      <c r="D595">
        <v>116.17804</v>
      </c>
      <c r="E595">
        <v>10</v>
      </c>
      <c r="F595">
        <v>3.11</v>
      </c>
      <c r="G595" s="5">
        <f t="shared" si="8"/>
        <v>35.892193464500529</v>
      </c>
    </row>
    <row r="596" spans="1:7" x14ac:dyDescent="0.35">
      <c r="A596" s="1"/>
      <c r="B596" s="1" t="s">
        <v>2294</v>
      </c>
      <c r="C596">
        <v>-8.7799999999999994</v>
      </c>
      <c r="D596">
        <v>116.59511999999999</v>
      </c>
      <c r="E596">
        <v>29.6</v>
      </c>
      <c r="F596">
        <v>2.9</v>
      </c>
      <c r="G596" s="5">
        <f t="shared" si="8"/>
        <v>28.183829312644548</v>
      </c>
    </row>
    <row r="597" spans="1:7" x14ac:dyDescent="0.35">
      <c r="A597" s="1"/>
      <c r="B597" s="1" t="s">
        <v>2434</v>
      </c>
      <c r="C597">
        <v>-8.7799999999999994</v>
      </c>
      <c r="D597">
        <v>116.29964</v>
      </c>
      <c r="E597">
        <v>18.2</v>
      </c>
      <c r="F597">
        <v>2.71</v>
      </c>
      <c r="G597" s="5">
        <f t="shared" si="8"/>
        <v>22.646443075930605</v>
      </c>
    </row>
    <row r="598" spans="1:7" x14ac:dyDescent="0.35">
      <c r="A598" s="1"/>
      <c r="B598" s="1" t="s">
        <v>2468</v>
      </c>
      <c r="C598">
        <v>-8.7799999999999994</v>
      </c>
      <c r="D598">
        <v>116.32413</v>
      </c>
      <c r="E598">
        <v>15</v>
      </c>
      <c r="F598">
        <v>2.72</v>
      </c>
      <c r="G598" s="5">
        <f t="shared" si="8"/>
        <v>22.908676527677738</v>
      </c>
    </row>
    <row r="599" spans="1:7" x14ac:dyDescent="0.35">
      <c r="A599" s="1"/>
      <c r="B599" s="1" t="s">
        <v>2533</v>
      </c>
      <c r="C599">
        <v>-8.7799999999999994</v>
      </c>
      <c r="D599">
        <v>116.36116</v>
      </c>
      <c r="E599">
        <v>10.199999999999999</v>
      </c>
      <c r="F599">
        <v>2.5499999999999998</v>
      </c>
      <c r="G599" s="5">
        <f t="shared" si="8"/>
        <v>18.836490894898009</v>
      </c>
    </row>
    <row r="600" spans="1:7" x14ac:dyDescent="0.35">
      <c r="A600" s="1"/>
      <c r="B600" s="1" t="s">
        <v>2537</v>
      </c>
      <c r="C600">
        <v>-8.7799999999999994</v>
      </c>
      <c r="D600">
        <v>116.39926</v>
      </c>
      <c r="E600">
        <v>20.2</v>
      </c>
      <c r="F600">
        <v>2.42</v>
      </c>
      <c r="G600" s="5">
        <f t="shared" si="8"/>
        <v>16.218100973589298</v>
      </c>
    </row>
    <row r="601" spans="1:7" x14ac:dyDescent="0.35">
      <c r="A601" s="1"/>
      <c r="B601" s="1" t="s">
        <v>2545</v>
      </c>
      <c r="C601">
        <v>-8.7799999999999994</v>
      </c>
      <c r="D601">
        <v>116.28561000000001</v>
      </c>
      <c r="E601">
        <v>10</v>
      </c>
      <c r="F601">
        <v>2.77</v>
      </c>
      <c r="G601" s="5">
        <f t="shared" si="8"/>
        <v>24.266100950824168</v>
      </c>
    </row>
    <row r="602" spans="1:7" x14ac:dyDescent="0.35">
      <c r="A602" s="1"/>
      <c r="B602" s="1" t="s">
        <v>2551</v>
      </c>
      <c r="C602">
        <v>-8.7799999999999994</v>
      </c>
      <c r="D602">
        <v>116.29801999999999</v>
      </c>
      <c r="E602">
        <v>10</v>
      </c>
      <c r="F602">
        <v>2.38</v>
      </c>
      <c r="G602" s="5">
        <f t="shared" si="8"/>
        <v>15.488166189124817</v>
      </c>
    </row>
    <row r="603" spans="1:7" x14ac:dyDescent="0.35">
      <c r="A603" s="1"/>
      <c r="B603" s="1" t="s">
        <v>2596</v>
      </c>
      <c r="C603">
        <v>-8.7799999999999994</v>
      </c>
      <c r="D603">
        <v>116.29272</v>
      </c>
      <c r="E603">
        <v>10</v>
      </c>
      <c r="F603">
        <v>2.4700000000000002</v>
      </c>
      <c r="G603" s="5">
        <f t="shared" si="8"/>
        <v>17.179083871575891</v>
      </c>
    </row>
    <row r="604" spans="1:7" x14ac:dyDescent="0.35">
      <c r="A604" s="1"/>
      <c r="B604" s="1" t="s">
        <v>2601</v>
      </c>
      <c r="C604">
        <v>-8.7799999999999994</v>
      </c>
      <c r="D604">
        <v>116.31964000000001</v>
      </c>
      <c r="E604">
        <v>10</v>
      </c>
      <c r="F604">
        <v>2.86</v>
      </c>
      <c r="G604" s="5">
        <f t="shared" si="8"/>
        <v>26.915348039269158</v>
      </c>
    </row>
    <row r="605" spans="1:7" x14ac:dyDescent="0.35">
      <c r="A605" s="1"/>
      <c r="B605" s="1" t="s">
        <v>2639</v>
      </c>
      <c r="C605">
        <v>-8.7799999999999994</v>
      </c>
      <c r="D605">
        <v>116.28511</v>
      </c>
      <c r="E605">
        <v>12.5</v>
      </c>
      <c r="F605">
        <v>3.58</v>
      </c>
      <c r="G605" s="5">
        <f t="shared" si="8"/>
        <v>61.659500186148257</v>
      </c>
    </row>
    <row r="606" spans="1:7" x14ac:dyDescent="0.35">
      <c r="A606" s="1"/>
      <c r="B606" s="1" t="s">
        <v>2679</v>
      </c>
      <c r="C606">
        <v>-8.7799999999999994</v>
      </c>
      <c r="D606">
        <v>116.31532</v>
      </c>
      <c r="E606">
        <v>10</v>
      </c>
      <c r="F606">
        <v>2.59</v>
      </c>
      <c r="G606" s="5">
        <f t="shared" si="8"/>
        <v>19.724227361148539</v>
      </c>
    </row>
    <row r="607" spans="1:7" x14ac:dyDescent="0.35">
      <c r="A607" s="1"/>
      <c r="B607" s="1" t="s">
        <v>2709</v>
      </c>
      <c r="C607">
        <v>-8.7799999999999994</v>
      </c>
      <c r="D607">
        <v>116.27367</v>
      </c>
      <c r="E607">
        <v>11.2</v>
      </c>
      <c r="F607">
        <v>2.2400000000000002</v>
      </c>
      <c r="G607" s="5">
        <f t="shared" si="8"/>
        <v>13.182567385564075</v>
      </c>
    </row>
    <row r="608" spans="1:7" x14ac:dyDescent="0.35">
      <c r="A608" s="1"/>
      <c r="B608" s="1" t="s">
        <v>929</v>
      </c>
      <c r="C608">
        <v>-8.77</v>
      </c>
      <c r="D608">
        <v>116.39913</v>
      </c>
      <c r="E608">
        <v>25</v>
      </c>
      <c r="F608">
        <v>2.13</v>
      </c>
      <c r="G608" s="5">
        <f t="shared" si="8"/>
        <v>11.614486138403429</v>
      </c>
    </row>
    <row r="609" spans="1:7" x14ac:dyDescent="0.35">
      <c r="A609" s="1"/>
      <c r="B609" s="1" t="s">
        <v>964</v>
      </c>
      <c r="C609">
        <v>-8.77</v>
      </c>
      <c r="D609">
        <v>116.30594000000001</v>
      </c>
      <c r="E609">
        <v>12.3</v>
      </c>
      <c r="F609">
        <v>2.4</v>
      </c>
      <c r="G609" s="5">
        <f t="shared" si="8"/>
        <v>15.848931924611136</v>
      </c>
    </row>
    <row r="610" spans="1:7" x14ac:dyDescent="0.35">
      <c r="A610" s="1"/>
      <c r="B610" s="1" t="s">
        <v>976</v>
      </c>
      <c r="C610">
        <v>-8.77</v>
      </c>
      <c r="D610">
        <v>116.2711</v>
      </c>
      <c r="E610">
        <v>14.8</v>
      </c>
      <c r="F610">
        <v>2.27</v>
      </c>
      <c r="G610" s="5">
        <f t="shared" si="8"/>
        <v>13.645831365889249</v>
      </c>
    </row>
    <row r="611" spans="1:7" x14ac:dyDescent="0.35">
      <c r="A611" s="1"/>
      <c r="B611" s="1" t="s">
        <v>1257</v>
      </c>
      <c r="C611">
        <v>-8.77</v>
      </c>
      <c r="D611">
        <v>116.09765</v>
      </c>
      <c r="E611">
        <v>10</v>
      </c>
      <c r="F611">
        <v>2.34</v>
      </c>
      <c r="G611" s="5">
        <f t="shared" si="8"/>
        <v>14.791083881682074</v>
      </c>
    </row>
    <row r="612" spans="1:7" x14ac:dyDescent="0.35">
      <c r="A612" s="1"/>
      <c r="B612" s="1" t="s">
        <v>1343</v>
      </c>
      <c r="C612">
        <v>-8.77</v>
      </c>
      <c r="D612">
        <v>116.28608</v>
      </c>
      <c r="E612">
        <v>16.7</v>
      </c>
      <c r="F612">
        <v>2.98</v>
      </c>
      <c r="G612" s="5">
        <f t="shared" si="8"/>
        <v>30.902954325135919</v>
      </c>
    </row>
    <row r="613" spans="1:7" x14ac:dyDescent="0.35">
      <c r="A613" s="1"/>
      <c r="B613" s="1" t="s">
        <v>1784</v>
      </c>
      <c r="C613">
        <v>-8.77</v>
      </c>
      <c r="D613">
        <v>116.26326</v>
      </c>
      <c r="E613">
        <v>13</v>
      </c>
      <c r="F613">
        <v>2.61</v>
      </c>
      <c r="G613" s="5">
        <f t="shared" si="8"/>
        <v>20.183663636815609</v>
      </c>
    </row>
    <row r="614" spans="1:7" x14ac:dyDescent="0.35">
      <c r="A614" s="1"/>
      <c r="B614" s="1" t="s">
        <v>1802</v>
      </c>
      <c r="C614">
        <v>-8.77</v>
      </c>
      <c r="D614">
        <v>115.96946</v>
      </c>
      <c r="E614">
        <v>10</v>
      </c>
      <c r="F614">
        <v>2.69</v>
      </c>
      <c r="G614" s="5">
        <f t="shared" si="8"/>
        <v>22.130947096056378</v>
      </c>
    </row>
    <row r="615" spans="1:7" x14ac:dyDescent="0.35">
      <c r="A615" s="1"/>
      <c r="B615" s="1" t="s">
        <v>2019</v>
      </c>
      <c r="C615">
        <v>-8.77</v>
      </c>
      <c r="D615">
        <v>116.28243000000001</v>
      </c>
      <c r="E615">
        <v>13.5</v>
      </c>
      <c r="F615">
        <v>3.14</v>
      </c>
      <c r="G615" s="5">
        <f t="shared" si="8"/>
        <v>37.153522909717275</v>
      </c>
    </row>
    <row r="616" spans="1:7" x14ac:dyDescent="0.35">
      <c r="A616" s="1"/>
      <c r="B616" s="1" t="s">
        <v>2453</v>
      </c>
      <c r="C616">
        <v>-8.77</v>
      </c>
      <c r="D616">
        <v>116.27437</v>
      </c>
      <c r="E616">
        <v>13.4</v>
      </c>
      <c r="F616">
        <v>2.89</v>
      </c>
      <c r="G616" s="5">
        <f t="shared" si="8"/>
        <v>27.861211686297715</v>
      </c>
    </row>
    <row r="617" spans="1:7" x14ac:dyDescent="0.35">
      <c r="A617" s="1"/>
      <c r="B617" s="1" t="s">
        <v>2489</v>
      </c>
      <c r="C617">
        <v>-8.77</v>
      </c>
      <c r="D617">
        <v>116.26773</v>
      </c>
      <c r="E617">
        <v>13.8</v>
      </c>
      <c r="F617">
        <v>2.89</v>
      </c>
      <c r="G617" s="5">
        <f t="shared" si="8"/>
        <v>27.861211686297715</v>
      </c>
    </row>
    <row r="618" spans="1:7" x14ac:dyDescent="0.35">
      <c r="A618" s="1"/>
      <c r="B618" s="1" t="s">
        <v>2490</v>
      </c>
      <c r="C618">
        <v>-8.77</v>
      </c>
      <c r="D618">
        <v>116.33511</v>
      </c>
      <c r="E618">
        <v>10</v>
      </c>
      <c r="F618">
        <v>2.56</v>
      </c>
      <c r="G618" s="5">
        <f t="shared" si="8"/>
        <v>19.054607179632477</v>
      </c>
    </row>
    <row r="619" spans="1:7" x14ac:dyDescent="0.35">
      <c r="A619" s="1"/>
      <c r="B619" s="1" t="s">
        <v>2521</v>
      </c>
      <c r="C619">
        <v>-8.77</v>
      </c>
      <c r="D619">
        <v>116.39304</v>
      </c>
      <c r="E619">
        <v>18.600000000000001</v>
      </c>
      <c r="F619">
        <v>2.75</v>
      </c>
      <c r="G619" s="5">
        <f t="shared" si="8"/>
        <v>23.713737056616559</v>
      </c>
    </row>
    <row r="620" spans="1:7" x14ac:dyDescent="0.35">
      <c r="A620" s="1"/>
      <c r="B620" s="1" t="s">
        <v>2531</v>
      </c>
      <c r="C620">
        <v>-8.77</v>
      </c>
      <c r="D620">
        <v>116.32043</v>
      </c>
      <c r="E620">
        <v>13.7</v>
      </c>
      <c r="F620">
        <v>2.4500000000000002</v>
      </c>
      <c r="G620" s="5">
        <f t="shared" si="8"/>
        <v>16.788040181225607</v>
      </c>
    </row>
    <row r="621" spans="1:7" x14ac:dyDescent="0.35">
      <c r="A621" s="1"/>
      <c r="B621" s="1" t="s">
        <v>2543</v>
      </c>
      <c r="C621">
        <v>-8.77</v>
      </c>
      <c r="D621">
        <v>116.33073</v>
      </c>
      <c r="E621">
        <v>10</v>
      </c>
      <c r="F621">
        <v>2.54</v>
      </c>
      <c r="G621" s="5">
        <f t="shared" si="8"/>
        <v>18.62087136662868</v>
      </c>
    </row>
    <row r="622" spans="1:7" x14ac:dyDescent="0.35">
      <c r="A622" s="1"/>
      <c r="B622" s="1" t="s">
        <v>2553</v>
      </c>
      <c r="C622">
        <v>-8.77</v>
      </c>
      <c r="D622">
        <v>116.25465</v>
      </c>
      <c r="E622">
        <v>15.4</v>
      </c>
      <c r="F622">
        <v>2.2400000000000002</v>
      </c>
      <c r="G622" s="5">
        <f t="shared" si="8"/>
        <v>13.182567385564075</v>
      </c>
    </row>
    <row r="623" spans="1:7" x14ac:dyDescent="0.35">
      <c r="A623" s="1"/>
      <c r="B623" s="1" t="s">
        <v>2554</v>
      </c>
      <c r="C623">
        <v>-8.77</v>
      </c>
      <c r="D623">
        <v>116.43147</v>
      </c>
      <c r="E623">
        <v>15.9</v>
      </c>
      <c r="F623">
        <v>2.7</v>
      </c>
      <c r="G623" s="5">
        <f t="shared" si="8"/>
        <v>22.387211385683404</v>
      </c>
    </row>
    <row r="624" spans="1:7" x14ac:dyDescent="0.35">
      <c r="A624" s="1"/>
      <c r="B624" s="1" t="s">
        <v>2564</v>
      </c>
      <c r="C624">
        <v>-8.77</v>
      </c>
      <c r="D624">
        <v>116.31541</v>
      </c>
      <c r="E624">
        <v>10</v>
      </c>
      <c r="F624">
        <v>2.35</v>
      </c>
      <c r="G624" s="5">
        <f t="shared" si="8"/>
        <v>14.96235656094434</v>
      </c>
    </row>
    <row r="625" spans="1:7" x14ac:dyDescent="0.35">
      <c r="A625" s="1"/>
      <c r="B625" s="1" t="s">
        <v>2581</v>
      </c>
      <c r="C625">
        <v>-8.77</v>
      </c>
      <c r="D625">
        <v>116.31328999999999</v>
      </c>
      <c r="E625">
        <v>12.3</v>
      </c>
      <c r="F625">
        <v>2.98</v>
      </c>
      <c r="G625" s="5">
        <f t="shared" si="8"/>
        <v>30.902954325135919</v>
      </c>
    </row>
    <row r="626" spans="1:7" x14ac:dyDescent="0.35">
      <c r="A626" s="1"/>
      <c r="B626" s="1" t="s">
        <v>2632</v>
      </c>
      <c r="C626">
        <v>-8.77</v>
      </c>
      <c r="D626">
        <v>116.38261</v>
      </c>
      <c r="E626">
        <v>26</v>
      </c>
      <c r="F626">
        <v>2.95</v>
      </c>
      <c r="G626" s="5">
        <f t="shared" si="8"/>
        <v>29.853826189179614</v>
      </c>
    </row>
    <row r="627" spans="1:7" x14ac:dyDescent="0.35">
      <c r="A627" s="1"/>
      <c r="B627" s="1" t="s">
        <v>2656</v>
      </c>
      <c r="C627">
        <v>-8.77</v>
      </c>
      <c r="D627">
        <v>116.41135</v>
      </c>
      <c r="E627">
        <v>12.6</v>
      </c>
      <c r="F627">
        <v>2.98</v>
      </c>
      <c r="G627" s="5">
        <f t="shared" si="8"/>
        <v>30.902954325135919</v>
      </c>
    </row>
    <row r="628" spans="1:7" x14ac:dyDescent="0.35">
      <c r="A628" s="1"/>
      <c r="B628" s="1" t="s">
        <v>2661</v>
      </c>
      <c r="C628">
        <v>-8.77</v>
      </c>
      <c r="D628">
        <v>116.44561</v>
      </c>
      <c r="E628">
        <v>21.1</v>
      </c>
      <c r="F628">
        <v>2.89</v>
      </c>
      <c r="G628" s="5">
        <f t="shared" si="8"/>
        <v>27.861211686297715</v>
      </c>
    </row>
    <row r="629" spans="1:7" x14ac:dyDescent="0.35">
      <c r="A629" s="1"/>
      <c r="B629" s="1" t="s">
        <v>2713</v>
      </c>
      <c r="C629">
        <v>-8.77</v>
      </c>
      <c r="D629">
        <v>116.33235999999999</v>
      </c>
      <c r="E629">
        <v>20.2</v>
      </c>
      <c r="F629">
        <v>2.29</v>
      </c>
      <c r="G629" s="5">
        <f t="shared" si="8"/>
        <v>13.963683610559379</v>
      </c>
    </row>
    <row r="630" spans="1:7" x14ac:dyDescent="0.35">
      <c r="A630" s="1"/>
      <c r="B630" s="1" t="s">
        <v>876</v>
      </c>
      <c r="C630">
        <v>-8.76</v>
      </c>
      <c r="D630">
        <v>116.29655</v>
      </c>
      <c r="E630">
        <v>15.4</v>
      </c>
      <c r="F630">
        <v>2.21</v>
      </c>
      <c r="G630" s="5">
        <f t="shared" si="8"/>
        <v>12.735030810166618</v>
      </c>
    </row>
    <row r="631" spans="1:7" x14ac:dyDescent="0.35">
      <c r="A631" s="1"/>
      <c r="B631" s="1" t="s">
        <v>958</v>
      </c>
      <c r="C631">
        <v>-8.76</v>
      </c>
      <c r="D631">
        <v>116.44022</v>
      </c>
      <c r="E631">
        <v>17</v>
      </c>
      <c r="F631">
        <v>2.46</v>
      </c>
      <c r="G631" s="5">
        <f t="shared" si="8"/>
        <v>16.982436524617448</v>
      </c>
    </row>
    <row r="632" spans="1:7" x14ac:dyDescent="0.35">
      <c r="A632" s="1"/>
      <c r="B632" s="1" t="s">
        <v>971</v>
      </c>
      <c r="C632">
        <v>-8.76</v>
      </c>
      <c r="D632">
        <v>116.3271</v>
      </c>
      <c r="E632">
        <v>12.7</v>
      </c>
      <c r="F632">
        <v>2.94</v>
      </c>
      <c r="G632" s="5">
        <f t="shared" si="8"/>
        <v>29.512092266663863</v>
      </c>
    </row>
    <row r="633" spans="1:7" x14ac:dyDescent="0.35">
      <c r="A633" s="1"/>
      <c r="B633" s="1" t="s">
        <v>1165</v>
      </c>
      <c r="C633">
        <v>-8.76</v>
      </c>
      <c r="D633">
        <v>116.28694</v>
      </c>
      <c r="E633">
        <v>10.3</v>
      </c>
      <c r="F633">
        <v>2.96</v>
      </c>
      <c r="G633" s="5">
        <f t="shared" si="8"/>
        <v>30.199517204020164</v>
      </c>
    </row>
    <row r="634" spans="1:7" x14ac:dyDescent="0.35">
      <c r="A634" s="1"/>
      <c r="B634" s="1" t="s">
        <v>1227</v>
      </c>
      <c r="C634">
        <v>-8.76</v>
      </c>
      <c r="D634">
        <v>116.09278</v>
      </c>
      <c r="E634">
        <v>19.399999999999999</v>
      </c>
      <c r="F634">
        <v>3.26</v>
      </c>
      <c r="G634" s="5">
        <f t="shared" si="8"/>
        <v>42.657951880159267</v>
      </c>
    </row>
    <row r="635" spans="1:7" x14ac:dyDescent="0.35">
      <c r="A635" s="1"/>
      <c r="B635" s="1" t="s">
        <v>1248</v>
      </c>
      <c r="C635">
        <v>-8.76</v>
      </c>
      <c r="D635">
        <v>116.01998</v>
      </c>
      <c r="E635">
        <v>14.3</v>
      </c>
      <c r="F635">
        <v>3.29</v>
      </c>
      <c r="G635" s="5">
        <f t="shared" ref="G635:G698" si="9">(10^(0.5*F635))</f>
        <v>44.157044735331262</v>
      </c>
    </row>
    <row r="636" spans="1:7" x14ac:dyDescent="0.35">
      <c r="A636" s="1"/>
      <c r="B636" s="1" t="s">
        <v>1760</v>
      </c>
      <c r="C636">
        <v>-8.76</v>
      </c>
      <c r="D636">
        <v>116.2347</v>
      </c>
      <c r="E636">
        <v>16.399999999999999</v>
      </c>
      <c r="F636">
        <v>2.87</v>
      </c>
      <c r="G636" s="5">
        <f t="shared" si="9"/>
        <v>27.227013080779138</v>
      </c>
    </row>
    <row r="637" spans="1:7" x14ac:dyDescent="0.35">
      <c r="A637" s="1"/>
      <c r="B637" s="1" t="s">
        <v>2058</v>
      </c>
      <c r="C637">
        <v>-8.76</v>
      </c>
      <c r="D637">
        <v>116.28151</v>
      </c>
      <c r="E637">
        <v>13.4</v>
      </c>
      <c r="F637">
        <v>2.95</v>
      </c>
      <c r="G637" s="5">
        <f t="shared" si="9"/>
        <v>29.853826189179614</v>
      </c>
    </row>
    <row r="638" spans="1:7" x14ac:dyDescent="0.35">
      <c r="A638" s="1"/>
      <c r="B638" s="1" t="s">
        <v>2062</v>
      </c>
      <c r="C638">
        <v>-8.76</v>
      </c>
      <c r="D638">
        <v>116.77187000000001</v>
      </c>
      <c r="E638">
        <v>33.9</v>
      </c>
      <c r="F638">
        <v>2.68</v>
      </c>
      <c r="G638" s="5">
        <f t="shared" si="9"/>
        <v>21.877616239495538</v>
      </c>
    </row>
    <row r="639" spans="1:7" x14ac:dyDescent="0.35">
      <c r="A639" s="1"/>
      <c r="B639" s="1" t="s">
        <v>2528</v>
      </c>
      <c r="C639">
        <v>-8.76</v>
      </c>
      <c r="D639">
        <v>116.28286</v>
      </c>
      <c r="E639">
        <v>12.5</v>
      </c>
      <c r="F639">
        <v>2.5499999999999998</v>
      </c>
      <c r="G639" s="5">
        <f t="shared" si="9"/>
        <v>18.836490894898009</v>
      </c>
    </row>
    <row r="640" spans="1:7" x14ac:dyDescent="0.35">
      <c r="A640" s="1"/>
      <c r="B640" s="1" t="s">
        <v>2541</v>
      </c>
      <c r="C640">
        <v>-8.76</v>
      </c>
      <c r="D640">
        <v>116.43077</v>
      </c>
      <c r="E640">
        <v>22</v>
      </c>
      <c r="F640">
        <v>2.39</v>
      </c>
      <c r="G640" s="5">
        <f t="shared" si="9"/>
        <v>15.6675107010815</v>
      </c>
    </row>
    <row r="641" spans="1:7" x14ac:dyDescent="0.35">
      <c r="A641" s="1"/>
      <c r="B641" s="1" t="s">
        <v>2617</v>
      </c>
      <c r="C641">
        <v>-8.76</v>
      </c>
      <c r="D641">
        <v>116.27723</v>
      </c>
      <c r="E641">
        <v>13.8</v>
      </c>
      <c r="F641">
        <v>2.78</v>
      </c>
      <c r="G641" s="5">
        <f t="shared" si="9"/>
        <v>24.547089156850305</v>
      </c>
    </row>
    <row r="642" spans="1:7" x14ac:dyDescent="0.35">
      <c r="A642" s="1"/>
      <c r="B642" s="1" t="s">
        <v>2623</v>
      </c>
      <c r="C642">
        <v>-8.76</v>
      </c>
      <c r="D642">
        <v>116.05732999999999</v>
      </c>
      <c r="E642">
        <v>43.9</v>
      </c>
      <c r="F642">
        <v>2.87</v>
      </c>
      <c r="G642" s="5">
        <f t="shared" si="9"/>
        <v>27.227013080779138</v>
      </c>
    </row>
    <row r="643" spans="1:7" x14ac:dyDescent="0.35">
      <c r="A643" s="1"/>
      <c r="B643" s="1" t="s">
        <v>2635</v>
      </c>
      <c r="C643">
        <v>-8.76</v>
      </c>
      <c r="D643">
        <v>116.29958000000001</v>
      </c>
      <c r="E643">
        <v>12.3</v>
      </c>
      <c r="F643">
        <v>2.72</v>
      </c>
      <c r="G643" s="5">
        <f t="shared" si="9"/>
        <v>22.908676527677738</v>
      </c>
    </row>
    <row r="644" spans="1:7" x14ac:dyDescent="0.35">
      <c r="A644" s="1"/>
      <c r="B644" s="1" t="s">
        <v>2644</v>
      </c>
      <c r="C644">
        <v>-8.76</v>
      </c>
      <c r="D644">
        <v>116.30791000000001</v>
      </c>
      <c r="E644">
        <v>12.3</v>
      </c>
      <c r="F644">
        <v>2.92</v>
      </c>
      <c r="G644" s="5">
        <f t="shared" si="9"/>
        <v>28.840315031266066</v>
      </c>
    </row>
    <row r="645" spans="1:7" x14ac:dyDescent="0.35">
      <c r="A645" s="1"/>
      <c r="B645" s="1" t="s">
        <v>2667</v>
      </c>
      <c r="C645">
        <v>-8.76</v>
      </c>
      <c r="D645">
        <v>116.41033</v>
      </c>
      <c r="E645">
        <v>18.5</v>
      </c>
      <c r="F645">
        <v>2.92</v>
      </c>
      <c r="G645" s="5">
        <f t="shared" si="9"/>
        <v>28.840315031266066</v>
      </c>
    </row>
    <row r="646" spans="1:7" x14ac:dyDescent="0.35">
      <c r="A646" s="1"/>
      <c r="B646" s="1" t="s">
        <v>2712</v>
      </c>
      <c r="C646">
        <v>-8.76</v>
      </c>
      <c r="D646">
        <v>116.32639</v>
      </c>
      <c r="E646">
        <v>14.8</v>
      </c>
      <c r="F646">
        <v>2.5299999999999998</v>
      </c>
      <c r="G646" s="5">
        <f t="shared" si="9"/>
        <v>18.407720014689556</v>
      </c>
    </row>
    <row r="647" spans="1:7" x14ac:dyDescent="0.35">
      <c r="A647" s="1"/>
      <c r="B647" s="1" t="s">
        <v>898</v>
      </c>
      <c r="C647">
        <v>-8.75</v>
      </c>
      <c r="D647">
        <v>116.34281</v>
      </c>
      <c r="E647">
        <v>10</v>
      </c>
      <c r="F647">
        <v>2.5099999999999998</v>
      </c>
      <c r="G647" s="5">
        <f t="shared" si="9"/>
        <v>17.988709151287878</v>
      </c>
    </row>
    <row r="648" spans="1:7" x14ac:dyDescent="0.35">
      <c r="A648" s="1"/>
      <c r="B648" s="1" t="s">
        <v>907</v>
      </c>
      <c r="C648">
        <v>-8.75</v>
      </c>
      <c r="D648">
        <v>116.46041</v>
      </c>
      <c r="E648">
        <v>24.4</v>
      </c>
      <c r="F648">
        <v>2.2200000000000002</v>
      </c>
      <c r="G648" s="5">
        <f t="shared" si="9"/>
        <v>12.882495516931346</v>
      </c>
    </row>
    <row r="649" spans="1:7" x14ac:dyDescent="0.35">
      <c r="A649" s="1"/>
      <c r="B649" s="1" t="s">
        <v>943</v>
      </c>
      <c r="C649">
        <v>-8.75</v>
      </c>
      <c r="D649">
        <v>116.38737</v>
      </c>
      <c r="E649">
        <v>18.7</v>
      </c>
      <c r="F649">
        <v>2.2400000000000002</v>
      </c>
      <c r="G649" s="5">
        <f t="shared" si="9"/>
        <v>13.182567385564075</v>
      </c>
    </row>
    <row r="650" spans="1:7" x14ac:dyDescent="0.35">
      <c r="A650" s="1"/>
      <c r="B650" s="1" t="s">
        <v>967</v>
      </c>
      <c r="C650">
        <v>-8.75</v>
      </c>
      <c r="D650">
        <v>116.31309</v>
      </c>
      <c r="E650">
        <v>10</v>
      </c>
      <c r="F650">
        <v>2.2400000000000002</v>
      </c>
      <c r="G650" s="5">
        <f t="shared" si="9"/>
        <v>13.182567385564075</v>
      </c>
    </row>
    <row r="651" spans="1:7" x14ac:dyDescent="0.35">
      <c r="A651" s="1"/>
      <c r="B651" s="1" t="s">
        <v>1053</v>
      </c>
      <c r="C651">
        <v>-8.75</v>
      </c>
      <c r="D651">
        <v>116.07597</v>
      </c>
      <c r="E651">
        <v>10.8</v>
      </c>
      <c r="F651">
        <v>3.43</v>
      </c>
      <c r="G651" s="5">
        <f t="shared" si="9"/>
        <v>51.880003892896134</v>
      </c>
    </row>
    <row r="652" spans="1:7" x14ac:dyDescent="0.35">
      <c r="A652" s="1"/>
      <c r="B652" s="1" t="s">
        <v>1283</v>
      </c>
      <c r="C652">
        <v>-8.75</v>
      </c>
      <c r="D652">
        <v>115.98139999999999</v>
      </c>
      <c r="E652">
        <v>10</v>
      </c>
      <c r="F652">
        <v>2.87</v>
      </c>
      <c r="G652" s="5">
        <f t="shared" si="9"/>
        <v>27.227013080779138</v>
      </c>
    </row>
    <row r="653" spans="1:7" x14ac:dyDescent="0.35">
      <c r="A653" s="1"/>
      <c r="B653" s="1" t="s">
        <v>1296</v>
      </c>
      <c r="C653">
        <v>-8.75</v>
      </c>
      <c r="D653">
        <v>116.05314</v>
      </c>
      <c r="E653">
        <v>16.7</v>
      </c>
      <c r="F653">
        <v>3.11</v>
      </c>
      <c r="G653" s="5">
        <f t="shared" si="9"/>
        <v>35.892193464500529</v>
      </c>
    </row>
    <row r="654" spans="1:7" x14ac:dyDescent="0.35">
      <c r="A654" s="1"/>
      <c r="B654" s="1" t="s">
        <v>1617</v>
      </c>
      <c r="C654">
        <v>-8.75</v>
      </c>
      <c r="D654">
        <v>116.07362000000001</v>
      </c>
      <c r="E654">
        <v>10</v>
      </c>
      <c r="F654">
        <v>2.8</v>
      </c>
      <c r="G654" s="5">
        <f t="shared" si="9"/>
        <v>25.118864315095799</v>
      </c>
    </row>
    <row r="655" spans="1:7" x14ac:dyDescent="0.35">
      <c r="A655" s="1"/>
      <c r="B655" s="1" t="s">
        <v>1962</v>
      </c>
      <c r="C655">
        <v>-8.75</v>
      </c>
      <c r="D655">
        <v>116.78587</v>
      </c>
      <c r="E655">
        <v>31</v>
      </c>
      <c r="F655">
        <v>2.88</v>
      </c>
      <c r="G655" s="5">
        <f t="shared" si="9"/>
        <v>27.542287033381665</v>
      </c>
    </row>
    <row r="656" spans="1:7" x14ac:dyDescent="0.35">
      <c r="A656" s="1"/>
      <c r="B656" s="1" t="s">
        <v>1984</v>
      </c>
      <c r="C656">
        <v>-8.75</v>
      </c>
      <c r="D656">
        <v>116.69072</v>
      </c>
      <c r="E656">
        <v>34.799999999999997</v>
      </c>
      <c r="F656">
        <v>2.83</v>
      </c>
      <c r="G656" s="5">
        <f t="shared" si="9"/>
        <v>26.001595631652727</v>
      </c>
    </row>
    <row r="657" spans="1:7" x14ac:dyDescent="0.35">
      <c r="A657" s="1"/>
      <c r="B657" s="1" t="s">
        <v>1985</v>
      </c>
      <c r="C657">
        <v>-8.75</v>
      </c>
      <c r="D657">
        <v>116.58511</v>
      </c>
      <c r="E657">
        <v>25.9</v>
      </c>
      <c r="F657">
        <v>2.4900000000000002</v>
      </c>
      <c r="G657" s="5">
        <f t="shared" si="9"/>
        <v>17.579236139586936</v>
      </c>
    </row>
    <row r="658" spans="1:7" x14ac:dyDescent="0.35">
      <c r="A658" s="1"/>
      <c r="B658" s="1" t="s">
        <v>2006</v>
      </c>
      <c r="C658">
        <v>-8.75</v>
      </c>
      <c r="D658">
        <v>116.19637</v>
      </c>
      <c r="E658">
        <v>18.899999999999999</v>
      </c>
      <c r="F658">
        <v>3.19</v>
      </c>
      <c r="G658" s="5">
        <f t="shared" si="9"/>
        <v>39.355007545577756</v>
      </c>
    </row>
    <row r="659" spans="1:7" x14ac:dyDescent="0.35">
      <c r="A659" s="1"/>
      <c r="B659" s="1" t="s">
        <v>2438</v>
      </c>
      <c r="C659">
        <v>-8.75</v>
      </c>
      <c r="D659">
        <v>116.32456000000001</v>
      </c>
      <c r="E659">
        <v>17.7</v>
      </c>
      <c r="F659">
        <v>3.8</v>
      </c>
      <c r="G659" s="5">
        <f t="shared" si="9"/>
        <v>79.432823472428197</v>
      </c>
    </row>
    <row r="660" spans="1:7" x14ac:dyDescent="0.35">
      <c r="A660" s="1"/>
      <c r="B660" s="1" t="s">
        <v>2506</v>
      </c>
      <c r="C660">
        <v>-8.75</v>
      </c>
      <c r="D660">
        <v>116.28793</v>
      </c>
      <c r="E660">
        <v>12.6</v>
      </c>
      <c r="F660">
        <v>2.67</v>
      </c>
      <c r="G660" s="5">
        <f t="shared" si="9"/>
        <v>21.627185237270204</v>
      </c>
    </row>
    <row r="661" spans="1:7" x14ac:dyDescent="0.35">
      <c r="A661" s="1"/>
      <c r="B661" s="1" t="s">
        <v>2523</v>
      </c>
      <c r="C661">
        <v>-8.75</v>
      </c>
      <c r="D661">
        <v>116.29935999999999</v>
      </c>
      <c r="E661">
        <v>11.6</v>
      </c>
      <c r="F661">
        <v>2.37</v>
      </c>
      <c r="G661" s="5">
        <f t="shared" si="9"/>
        <v>15.310874616820305</v>
      </c>
    </row>
    <row r="662" spans="1:7" x14ac:dyDescent="0.35">
      <c r="A662" s="1"/>
      <c r="B662" s="1" t="s">
        <v>2552</v>
      </c>
      <c r="C662">
        <v>-8.75</v>
      </c>
      <c r="D662">
        <v>116.43777</v>
      </c>
      <c r="E662">
        <v>16.3</v>
      </c>
      <c r="F662">
        <v>2.87</v>
      </c>
      <c r="G662" s="5">
        <f t="shared" si="9"/>
        <v>27.227013080779138</v>
      </c>
    </row>
    <row r="663" spans="1:7" x14ac:dyDescent="0.35">
      <c r="A663" s="1"/>
      <c r="B663" s="1" t="s">
        <v>2558</v>
      </c>
      <c r="C663">
        <v>-8.75</v>
      </c>
      <c r="D663">
        <v>116.26662</v>
      </c>
      <c r="E663">
        <v>15.6</v>
      </c>
      <c r="F663">
        <v>2.4500000000000002</v>
      </c>
      <c r="G663" s="5">
        <f t="shared" si="9"/>
        <v>16.788040181225607</v>
      </c>
    </row>
    <row r="664" spans="1:7" x14ac:dyDescent="0.35">
      <c r="A664" s="1"/>
      <c r="B664" s="1" t="s">
        <v>2576</v>
      </c>
      <c r="C664">
        <v>-8.75</v>
      </c>
      <c r="D664">
        <v>116.32682</v>
      </c>
      <c r="E664">
        <v>10</v>
      </c>
      <c r="F664">
        <v>2.27</v>
      </c>
      <c r="G664" s="5">
        <f t="shared" si="9"/>
        <v>13.645831365889249</v>
      </c>
    </row>
    <row r="665" spans="1:7" x14ac:dyDescent="0.35">
      <c r="A665" s="1"/>
      <c r="B665" s="1" t="s">
        <v>2594</v>
      </c>
      <c r="C665">
        <v>-8.75</v>
      </c>
      <c r="D665">
        <v>116.40579</v>
      </c>
      <c r="E665">
        <v>10</v>
      </c>
      <c r="F665">
        <v>2.6</v>
      </c>
      <c r="G665" s="5">
        <f t="shared" si="9"/>
        <v>19.952623149688804</v>
      </c>
    </row>
    <row r="666" spans="1:7" x14ac:dyDescent="0.35">
      <c r="A666" s="1"/>
      <c r="B666" s="1" t="s">
        <v>2625</v>
      </c>
      <c r="C666">
        <v>-8.75</v>
      </c>
      <c r="D666">
        <v>116.32855000000001</v>
      </c>
      <c r="E666">
        <v>12.3</v>
      </c>
      <c r="F666">
        <v>2.71</v>
      </c>
      <c r="G666" s="5">
        <f t="shared" si="9"/>
        <v>22.646443075930605</v>
      </c>
    </row>
    <row r="667" spans="1:7" x14ac:dyDescent="0.35">
      <c r="A667" s="1"/>
      <c r="B667" s="1" t="s">
        <v>2627</v>
      </c>
      <c r="C667">
        <v>-8.75</v>
      </c>
      <c r="D667">
        <v>116.31350999999999</v>
      </c>
      <c r="E667">
        <v>10.1</v>
      </c>
      <c r="F667">
        <v>3.34</v>
      </c>
      <c r="G667" s="5">
        <f t="shared" si="9"/>
        <v>46.773514128719818</v>
      </c>
    </row>
    <row r="668" spans="1:7" x14ac:dyDescent="0.35">
      <c r="A668" s="1"/>
      <c r="B668" s="1" t="s">
        <v>2637</v>
      </c>
      <c r="C668">
        <v>-8.75</v>
      </c>
      <c r="D668">
        <v>116.26703000000001</v>
      </c>
      <c r="E668">
        <v>14.4</v>
      </c>
      <c r="F668">
        <v>2.78</v>
      </c>
      <c r="G668" s="5">
        <f t="shared" si="9"/>
        <v>24.547089156850305</v>
      </c>
    </row>
    <row r="669" spans="1:7" x14ac:dyDescent="0.35">
      <c r="A669" s="1"/>
      <c r="B669" s="1" t="s">
        <v>2650</v>
      </c>
      <c r="C669">
        <v>-8.75</v>
      </c>
      <c r="D669">
        <v>116.1824</v>
      </c>
      <c r="E669">
        <v>32.6</v>
      </c>
      <c r="F669">
        <v>2.84</v>
      </c>
      <c r="G669" s="5">
        <f t="shared" si="9"/>
        <v>26.302679918953825</v>
      </c>
    </row>
    <row r="670" spans="1:7" x14ac:dyDescent="0.35">
      <c r="A670" s="1"/>
      <c r="B670" s="1" t="s">
        <v>2675</v>
      </c>
      <c r="C670">
        <v>-8.75</v>
      </c>
      <c r="D670">
        <v>116.18455</v>
      </c>
      <c r="E670">
        <v>36.4</v>
      </c>
      <c r="F670">
        <v>2.71</v>
      </c>
      <c r="G670" s="5">
        <f t="shared" si="9"/>
        <v>22.646443075930605</v>
      </c>
    </row>
    <row r="671" spans="1:7" x14ac:dyDescent="0.35">
      <c r="A671" s="1"/>
      <c r="B671" s="1" t="s">
        <v>895</v>
      </c>
      <c r="C671">
        <v>-8.74</v>
      </c>
      <c r="D671">
        <v>116.35113</v>
      </c>
      <c r="E671">
        <v>10</v>
      </c>
      <c r="F671">
        <v>2.64</v>
      </c>
      <c r="G671" s="5">
        <f t="shared" si="9"/>
        <v>20.8929613085404</v>
      </c>
    </row>
    <row r="672" spans="1:7" x14ac:dyDescent="0.35">
      <c r="A672" s="1"/>
      <c r="B672" s="1" t="s">
        <v>1263</v>
      </c>
      <c r="C672">
        <v>-8.74</v>
      </c>
      <c r="D672">
        <v>116.05136</v>
      </c>
      <c r="E672">
        <v>10</v>
      </c>
      <c r="F672">
        <v>2.19</v>
      </c>
      <c r="G672" s="5">
        <f t="shared" si="9"/>
        <v>12.445146117713854</v>
      </c>
    </row>
    <row r="673" spans="1:7" x14ac:dyDescent="0.35">
      <c r="A673" s="1"/>
      <c r="B673" s="1" t="s">
        <v>1471</v>
      </c>
      <c r="C673">
        <v>-8.74</v>
      </c>
      <c r="D673">
        <v>116.11009</v>
      </c>
      <c r="E673">
        <v>10</v>
      </c>
      <c r="F673">
        <v>3.12</v>
      </c>
      <c r="G673" s="5">
        <f t="shared" si="9"/>
        <v>36.307805477010156</v>
      </c>
    </row>
    <row r="674" spans="1:7" x14ac:dyDescent="0.35">
      <c r="A674" s="1"/>
      <c r="B674" s="1" t="s">
        <v>1520</v>
      </c>
      <c r="C674">
        <v>-8.74</v>
      </c>
      <c r="D674">
        <v>116.47284999999999</v>
      </c>
      <c r="E674">
        <v>13.2</v>
      </c>
      <c r="F674">
        <v>3.6</v>
      </c>
      <c r="G674" s="5">
        <f t="shared" si="9"/>
        <v>63.095734448019364</v>
      </c>
    </row>
    <row r="675" spans="1:7" x14ac:dyDescent="0.35">
      <c r="A675" s="1"/>
      <c r="B675" s="1" t="s">
        <v>1604</v>
      </c>
      <c r="C675">
        <v>-8.74</v>
      </c>
      <c r="D675">
        <v>115.99404</v>
      </c>
      <c r="E675">
        <v>10</v>
      </c>
      <c r="F675">
        <v>3.41</v>
      </c>
      <c r="G675" s="5">
        <f t="shared" si="9"/>
        <v>50.699070827470464</v>
      </c>
    </row>
    <row r="676" spans="1:7" x14ac:dyDescent="0.35">
      <c r="A676" s="1"/>
      <c r="B676" s="1" t="s">
        <v>1705</v>
      </c>
      <c r="C676">
        <v>-8.74</v>
      </c>
      <c r="D676">
        <v>116.04276</v>
      </c>
      <c r="E676">
        <v>10</v>
      </c>
      <c r="F676">
        <v>2.71</v>
      </c>
      <c r="G676" s="5">
        <f t="shared" si="9"/>
        <v>22.646443075930605</v>
      </c>
    </row>
    <row r="677" spans="1:7" x14ac:dyDescent="0.35">
      <c r="A677" s="1"/>
      <c r="B677" s="1" t="s">
        <v>1947</v>
      </c>
      <c r="C677">
        <v>-8.74</v>
      </c>
      <c r="D677">
        <v>116.76161999999999</v>
      </c>
      <c r="E677">
        <v>10</v>
      </c>
      <c r="F677">
        <v>3.39</v>
      </c>
      <c r="G677" s="5">
        <f t="shared" si="9"/>
        <v>49.545019080479058</v>
      </c>
    </row>
    <row r="678" spans="1:7" x14ac:dyDescent="0.35">
      <c r="A678" s="1"/>
      <c r="B678" s="1" t="s">
        <v>2418</v>
      </c>
      <c r="C678">
        <v>-8.74</v>
      </c>
      <c r="D678">
        <v>116.39011000000001</v>
      </c>
      <c r="E678">
        <v>22.5</v>
      </c>
      <c r="F678">
        <v>3.23</v>
      </c>
      <c r="G678" s="5">
        <f t="shared" si="9"/>
        <v>41.209751909733022</v>
      </c>
    </row>
    <row r="679" spans="1:7" x14ac:dyDescent="0.35">
      <c r="A679" s="1"/>
      <c r="B679" s="1" t="s">
        <v>2445</v>
      </c>
      <c r="C679">
        <v>-8.74</v>
      </c>
      <c r="D679">
        <v>116.10741</v>
      </c>
      <c r="E679">
        <v>35.4</v>
      </c>
      <c r="F679">
        <v>2.6</v>
      </c>
      <c r="G679" s="5">
        <f t="shared" si="9"/>
        <v>19.952623149688804</v>
      </c>
    </row>
    <row r="680" spans="1:7" x14ac:dyDescent="0.35">
      <c r="A680" s="1"/>
      <c r="B680" s="1" t="s">
        <v>2461</v>
      </c>
      <c r="C680">
        <v>-8.74</v>
      </c>
      <c r="D680">
        <v>116.34119</v>
      </c>
      <c r="E680">
        <v>10.8</v>
      </c>
      <c r="F680">
        <v>2.91</v>
      </c>
      <c r="G680" s="5">
        <f t="shared" si="9"/>
        <v>28.510182675039101</v>
      </c>
    </row>
    <row r="681" spans="1:7" x14ac:dyDescent="0.35">
      <c r="A681" s="1"/>
      <c r="B681" s="1" t="s">
        <v>2466</v>
      </c>
      <c r="C681">
        <v>-8.74</v>
      </c>
      <c r="D681">
        <v>116.35225</v>
      </c>
      <c r="E681">
        <v>11.8</v>
      </c>
      <c r="F681">
        <v>2.4700000000000002</v>
      </c>
      <c r="G681" s="5">
        <f t="shared" si="9"/>
        <v>17.179083871575891</v>
      </c>
    </row>
    <row r="682" spans="1:7" x14ac:dyDescent="0.35">
      <c r="A682" s="1"/>
      <c r="B682" s="1" t="s">
        <v>2546</v>
      </c>
      <c r="C682">
        <v>-8.74</v>
      </c>
      <c r="D682">
        <v>116.40510999999999</v>
      </c>
      <c r="E682">
        <v>14.9</v>
      </c>
      <c r="F682">
        <v>2.79</v>
      </c>
      <c r="G682" s="5">
        <f t="shared" si="9"/>
        <v>24.831331052955715</v>
      </c>
    </row>
    <row r="683" spans="1:7" x14ac:dyDescent="0.35">
      <c r="A683" s="1"/>
      <c r="B683" s="1" t="s">
        <v>2624</v>
      </c>
      <c r="C683">
        <v>-8.74</v>
      </c>
      <c r="D683">
        <v>116.28874999999999</v>
      </c>
      <c r="E683">
        <v>14.1</v>
      </c>
      <c r="F683">
        <v>2.94</v>
      </c>
      <c r="G683" s="5">
        <f t="shared" si="9"/>
        <v>29.512092266663863</v>
      </c>
    </row>
    <row r="684" spans="1:7" x14ac:dyDescent="0.35">
      <c r="A684" s="1"/>
      <c r="B684" s="1" t="s">
        <v>2629</v>
      </c>
      <c r="C684">
        <v>-8.74</v>
      </c>
      <c r="D684">
        <v>116.29716000000001</v>
      </c>
      <c r="E684">
        <v>10</v>
      </c>
      <c r="F684">
        <v>2.88</v>
      </c>
      <c r="G684" s="5">
        <f t="shared" si="9"/>
        <v>27.542287033381665</v>
      </c>
    </row>
    <row r="685" spans="1:7" x14ac:dyDescent="0.35">
      <c r="A685" s="1"/>
      <c r="B685" s="1" t="s">
        <v>2670</v>
      </c>
      <c r="C685">
        <v>-8.74</v>
      </c>
      <c r="D685">
        <v>116.3013</v>
      </c>
      <c r="E685">
        <v>10</v>
      </c>
      <c r="F685">
        <v>2.88</v>
      </c>
      <c r="G685" s="5">
        <f t="shared" si="9"/>
        <v>27.542287033381665</v>
      </c>
    </row>
    <row r="686" spans="1:7" x14ac:dyDescent="0.35">
      <c r="A686" s="1"/>
      <c r="B686" s="1" t="s">
        <v>2723</v>
      </c>
      <c r="C686">
        <v>-8.74</v>
      </c>
      <c r="D686">
        <v>116.43277</v>
      </c>
      <c r="E686">
        <v>22.5</v>
      </c>
      <c r="F686">
        <v>2.44</v>
      </c>
      <c r="G686" s="5">
        <f t="shared" si="9"/>
        <v>16.595869074375614</v>
      </c>
    </row>
    <row r="687" spans="1:7" x14ac:dyDescent="0.35">
      <c r="A687" s="1"/>
      <c r="B687" s="1" t="s">
        <v>857</v>
      </c>
      <c r="C687">
        <v>-8.73</v>
      </c>
      <c r="D687">
        <v>116.32903</v>
      </c>
      <c r="E687">
        <v>10</v>
      </c>
      <c r="F687">
        <v>2.42</v>
      </c>
      <c r="G687" s="5">
        <f t="shared" si="9"/>
        <v>16.218100973589298</v>
      </c>
    </row>
    <row r="688" spans="1:7" x14ac:dyDescent="0.35">
      <c r="A688" s="1"/>
      <c r="B688" s="1" t="s">
        <v>880</v>
      </c>
      <c r="C688">
        <v>-8.73</v>
      </c>
      <c r="D688">
        <v>116.44197</v>
      </c>
      <c r="E688">
        <v>23.3</v>
      </c>
      <c r="F688">
        <v>2.09</v>
      </c>
      <c r="G688" s="5">
        <f t="shared" si="9"/>
        <v>11.091748152624014</v>
      </c>
    </row>
    <row r="689" spans="1:7" x14ac:dyDescent="0.35">
      <c r="A689" s="1"/>
      <c r="B689" s="1" t="s">
        <v>905</v>
      </c>
      <c r="C689">
        <v>-8.73</v>
      </c>
      <c r="D689">
        <v>116.47104</v>
      </c>
      <c r="E689">
        <v>24.7</v>
      </c>
      <c r="F689">
        <v>2.4300000000000002</v>
      </c>
      <c r="G689" s="5">
        <f t="shared" si="9"/>
        <v>16.405897731995399</v>
      </c>
    </row>
    <row r="690" spans="1:7" x14ac:dyDescent="0.35">
      <c r="A690" s="1"/>
      <c r="B690" s="1" t="s">
        <v>974</v>
      </c>
      <c r="C690">
        <v>-8.73</v>
      </c>
      <c r="D690">
        <v>116.32491</v>
      </c>
      <c r="E690">
        <v>11.4</v>
      </c>
      <c r="F690">
        <v>2.59</v>
      </c>
      <c r="G690" s="5">
        <f t="shared" si="9"/>
        <v>19.724227361148539</v>
      </c>
    </row>
    <row r="691" spans="1:7" x14ac:dyDescent="0.35">
      <c r="A691" s="1"/>
      <c r="B691" s="1" t="s">
        <v>1125</v>
      </c>
      <c r="C691">
        <v>-8.73</v>
      </c>
      <c r="D691">
        <v>116.10899999999999</v>
      </c>
      <c r="E691">
        <v>16</v>
      </c>
      <c r="F691">
        <v>3.11</v>
      </c>
      <c r="G691" s="5">
        <f t="shared" si="9"/>
        <v>35.892193464500529</v>
      </c>
    </row>
    <row r="692" spans="1:7" x14ac:dyDescent="0.35">
      <c r="A692" s="1"/>
      <c r="B692" s="1" t="s">
        <v>1145</v>
      </c>
      <c r="C692">
        <v>-8.73</v>
      </c>
      <c r="D692">
        <v>116.05025000000001</v>
      </c>
      <c r="E692">
        <v>10</v>
      </c>
      <c r="F692">
        <v>3.23</v>
      </c>
      <c r="G692" s="5">
        <f t="shared" si="9"/>
        <v>41.209751909733022</v>
      </c>
    </row>
    <row r="693" spans="1:7" x14ac:dyDescent="0.35">
      <c r="A693" s="1"/>
      <c r="B693" s="1" t="s">
        <v>1159</v>
      </c>
      <c r="C693">
        <v>-8.73</v>
      </c>
      <c r="D693">
        <v>116.30798</v>
      </c>
      <c r="E693">
        <v>14.1</v>
      </c>
      <c r="F693">
        <v>3.04</v>
      </c>
      <c r="G693" s="5">
        <f t="shared" si="9"/>
        <v>33.113112148259127</v>
      </c>
    </row>
    <row r="694" spans="1:7" x14ac:dyDescent="0.35">
      <c r="A694" s="1"/>
      <c r="B694" s="1" t="s">
        <v>1288</v>
      </c>
      <c r="C694">
        <v>-8.73</v>
      </c>
      <c r="D694">
        <v>116.08327</v>
      </c>
      <c r="E694">
        <v>10</v>
      </c>
      <c r="F694">
        <v>3.12</v>
      </c>
      <c r="G694" s="5">
        <f t="shared" si="9"/>
        <v>36.307805477010156</v>
      </c>
    </row>
    <row r="695" spans="1:7" x14ac:dyDescent="0.35">
      <c r="A695" s="1"/>
      <c r="B695" s="1" t="s">
        <v>1524</v>
      </c>
      <c r="C695">
        <v>-8.73</v>
      </c>
      <c r="D695">
        <v>116.61869</v>
      </c>
      <c r="E695">
        <v>39.6</v>
      </c>
      <c r="F695">
        <v>2.84</v>
      </c>
      <c r="G695" s="5">
        <f t="shared" si="9"/>
        <v>26.302679918953825</v>
      </c>
    </row>
    <row r="696" spans="1:7" x14ac:dyDescent="0.35">
      <c r="A696" s="1"/>
      <c r="B696" s="1" t="s">
        <v>1697</v>
      </c>
      <c r="C696">
        <v>-8.73</v>
      </c>
      <c r="D696">
        <v>116.01915</v>
      </c>
      <c r="E696">
        <v>10.199999999999999</v>
      </c>
      <c r="F696">
        <v>2.58</v>
      </c>
      <c r="G696" s="5">
        <f t="shared" si="9"/>
        <v>19.498445997580465</v>
      </c>
    </row>
    <row r="697" spans="1:7" x14ac:dyDescent="0.35">
      <c r="A697" s="1"/>
      <c r="B697" s="1" t="s">
        <v>1763</v>
      </c>
      <c r="C697">
        <v>-8.73</v>
      </c>
      <c r="D697">
        <v>116.26598</v>
      </c>
      <c r="E697">
        <v>16.7</v>
      </c>
      <c r="F697">
        <v>2.68</v>
      </c>
      <c r="G697" s="5">
        <f t="shared" si="9"/>
        <v>21.877616239495538</v>
      </c>
    </row>
    <row r="698" spans="1:7" x14ac:dyDescent="0.35">
      <c r="A698" s="1"/>
      <c r="B698" s="1" t="s">
        <v>2020</v>
      </c>
      <c r="C698">
        <v>-8.73</v>
      </c>
      <c r="D698">
        <v>116.27424999999999</v>
      </c>
      <c r="E698">
        <v>17</v>
      </c>
      <c r="F698">
        <v>2.4900000000000002</v>
      </c>
      <c r="G698" s="5">
        <f t="shared" si="9"/>
        <v>17.579236139586936</v>
      </c>
    </row>
    <row r="699" spans="1:7" x14ac:dyDescent="0.35">
      <c r="A699" s="1"/>
      <c r="B699" s="1" t="s">
        <v>2421</v>
      </c>
      <c r="C699">
        <v>-8.73</v>
      </c>
      <c r="D699">
        <v>116.25651999999999</v>
      </c>
      <c r="E699">
        <v>16.3</v>
      </c>
      <c r="F699">
        <v>2.5499999999999998</v>
      </c>
      <c r="G699" s="5">
        <f t="shared" ref="G699:G762" si="10">(10^(0.5*F699))</f>
        <v>18.836490894898009</v>
      </c>
    </row>
    <row r="700" spans="1:7" x14ac:dyDescent="0.35">
      <c r="A700" s="1"/>
      <c r="B700" s="1" t="s">
        <v>2454</v>
      </c>
      <c r="C700">
        <v>-8.73</v>
      </c>
      <c r="D700">
        <v>116.30508</v>
      </c>
      <c r="E700">
        <v>16.600000000000001</v>
      </c>
      <c r="F700">
        <v>3.27</v>
      </c>
      <c r="G700" s="5">
        <f t="shared" si="10"/>
        <v>43.151907682776539</v>
      </c>
    </row>
    <row r="701" spans="1:7" x14ac:dyDescent="0.35">
      <c r="A701" s="1"/>
      <c r="B701" s="1" t="s">
        <v>2469</v>
      </c>
      <c r="C701">
        <v>-8.73</v>
      </c>
      <c r="D701">
        <v>116.32359</v>
      </c>
      <c r="E701">
        <v>11.7</v>
      </c>
      <c r="F701">
        <v>3.11</v>
      </c>
      <c r="G701" s="5">
        <f t="shared" si="10"/>
        <v>35.892193464500529</v>
      </c>
    </row>
    <row r="702" spans="1:7" x14ac:dyDescent="0.35">
      <c r="A702" s="1"/>
      <c r="B702" s="1" t="s">
        <v>2471</v>
      </c>
      <c r="C702">
        <v>-8.73</v>
      </c>
      <c r="D702">
        <v>116.32183999999999</v>
      </c>
      <c r="E702">
        <v>11.6</v>
      </c>
      <c r="F702">
        <v>3.18</v>
      </c>
      <c r="G702" s="5">
        <f t="shared" si="10"/>
        <v>38.904514499428075</v>
      </c>
    </row>
    <row r="703" spans="1:7" x14ac:dyDescent="0.35">
      <c r="A703" s="1"/>
      <c r="B703" s="1" t="s">
        <v>2605</v>
      </c>
      <c r="C703">
        <v>-8.73</v>
      </c>
      <c r="D703">
        <v>116.30817</v>
      </c>
      <c r="E703">
        <v>10</v>
      </c>
      <c r="F703">
        <v>2.61</v>
      </c>
      <c r="G703" s="5">
        <f t="shared" si="10"/>
        <v>20.183663636815609</v>
      </c>
    </row>
    <row r="704" spans="1:7" x14ac:dyDescent="0.35">
      <c r="A704" s="1"/>
      <c r="B704" s="1" t="s">
        <v>2641</v>
      </c>
      <c r="C704">
        <v>-8.73</v>
      </c>
      <c r="D704">
        <v>116.45956</v>
      </c>
      <c r="E704">
        <v>10</v>
      </c>
      <c r="F704">
        <v>2.66</v>
      </c>
      <c r="G704" s="5">
        <f t="shared" si="10"/>
        <v>21.379620895022335</v>
      </c>
    </row>
    <row r="705" spans="1:7" x14ac:dyDescent="0.35">
      <c r="A705" s="1"/>
      <c r="B705" s="1" t="s">
        <v>2666</v>
      </c>
      <c r="C705">
        <v>-8.73</v>
      </c>
      <c r="D705">
        <v>116.31989</v>
      </c>
      <c r="E705">
        <v>16.3</v>
      </c>
      <c r="F705">
        <v>2.75</v>
      </c>
      <c r="G705" s="5">
        <f t="shared" si="10"/>
        <v>23.713737056616559</v>
      </c>
    </row>
    <row r="706" spans="1:7" x14ac:dyDescent="0.35">
      <c r="A706" s="1"/>
      <c r="B706" s="1" t="s">
        <v>2690</v>
      </c>
      <c r="C706">
        <v>-8.73</v>
      </c>
      <c r="D706">
        <v>116.39094</v>
      </c>
      <c r="E706">
        <v>12.2</v>
      </c>
      <c r="F706">
        <v>2.5499999999999998</v>
      </c>
      <c r="G706" s="5">
        <f t="shared" si="10"/>
        <v>18.836490894898009</v>
      </c>
    </row>
    <row r="707" spans="1:7" x14ac:dyDescent="0.35">
      <c r="A707" s="1"/>
      <c r="B707" s="1" t="s">
        <v>888</v>
      </c>
      <c r="C707">
        <v>-8.7200000000000006</v>
      </c>
      <c r="D707">
        <v>116.52115999999999</v>
      </c>
      <c r="E707">
        <v>21.8</v>
      </c>
      <c r="F707">
        <v>2.14</v>
      </c>
      <c r="G707" s="5">
        <f t="shared" si="10"/>
        <v>11.748975549395301</v>
      </c>
    </row>
    <row r="708" spans="1:7" x14ac:dyDescent="0.35">
      <c r="A708" s="1"/>
      <c r="B708" s="1" t="s">
        <v>1132</v>
      </c>
      <c r="C708">
        <v>-8.7200000000000006</v>
      </c>
      <c r="D708">
        <v>116.44525</v>
      </c>
      <c r="E708">
        <v>13.3</v>
      </c>
      <c r="F708">
        <v>2.93</v>
      </c>
      <c r="G708" s="5">
        <f t="shared" si="10"/>
        <v>29.174270140011689</v>
      </c>
    </row>
    <row r="709" spans="1:7" x14ac:dyDescent="0.35">
      <c r="A709" s="1"/>
      <c r="B709" s="1" t="s">
        <v>1142</v>
      </c>
      <c r="C709">
        <v>-8.7200000000000006</v>
      </c>
      <c r="D709">
        <v>116.30318</v>
      </c>
      <c r="E709">
        <v>22.8</v>
      </c>
      <c r="F709">
        <v>3.26</v>
      </c>
      <c r="G709" s="5">
        <f t="shared" si="10"/>
        <v>42.657951880159267</v>
      </c>
    </row>
    <row r="710" spans="1:7" x14ac:dyDescent="0.35">
      <c r="A710" s="1"/>
      <c r="B710" s="1" t="s">
        <v>1246</v>
      </c>
      <c r="C710">
        <v>-8.7200000000000006</v>
      </c>
      <c r="D710">
        <v>116.01486</v>
      </c>
      <c r="E710">
        <v>10</v>
      </c>
      <c r="F710">
        <v>2.89</v>
      </c>
      <c r="G710" s="5">
        <f t="shared" si="10"/>
        <v>27.861211686297715</v>
      </c>
    </row>
    <row r="711" spans="1:7" x14ac:dyDescent="0.35">
      <c r="A711" s="1"/>
      <c r="B711" s="1" t="s">
        <v>1267</v>
      </c>
      <c r="C711">
        <v>-8.7200000000000006</v>
      </c>
      <c r="D711">
        <v>115.95401</v>
      </c>
      <c r="E711">
        <v>18.100000000000001</v>
      </c>
      <c r="F711">
        <v>3.37</v>
      </c>
      <c r="G711" s="5">
        <f t="shared" si="10"/>
        <v>48.417236758409949</v>
      </c>
    </row>
    <row r="712" spans="1:7" x14ac:dyDescent="0.35">
      <c r="A712" s="1"/>
      <c r="B712" s="1" t="s">
        <v>1275</v>
      </c>
      <c r="C712">
        <v>-8.7200000000000006</v>
      </c>
      <c r="D712">
        <v>116.26799</v>
      </c>
      <c r="E712">
        <v>16.2</v>
      </c>
      <c r="F712">
        <v>2.89</v>
      </c>
      <c r="G712" s="5">
        <f t="shared" si="10"/>
        <v>27.861211686297715</v>
      </c>
    </row>
    <row r="713" spans="1:7" x14ac:dyDescent="0.35">
      <c r="A713" s="1"/>
      <c r="B713" s="1" t="s">
        <v>1293</v>
      </c>
      <c r="C713">
        <v>-8.7200000000000006</v>
      </c>
      <c r="D713">
        <v>116.00449</v>
      </c>
      <c r="E713">
        <v>10</v>
      </c>
      <c r="F713">
        <v>3.01</v>
      </c>
      <c r="G713" s="5">
        <f t="shared" si="10"/>
        <v>31.98895109691399</v>
      </c>
    </row>
    <row r="714" spans="1:7" x14ac:dyDescent="0.35">
      <c r="A714" s="1"/>
      <c r="B714" s="1" t="s">
        <v>1307</v>
      </c>
      <c r="C714">
        <v>-8.7200000000000006</v>
      </c>
      <c r="D714">
        <v>116.50129</v>
      </c>
      <c r="E714">
        <v>20.2</v>
      </c>
      <c r="F714">
        <v>3.4</v>
      </c>
      <c r="G714" s="5">
        <f t="shared" si="10"/>
        <v>50.118723362727238</v>
      </c>
    </row>
    <row r="715" spans="1:7" x14ac:dyDescent="0.35">
      <c r="A715" s="1"/>
      <c r="B715" s="1" t="s">
        <v>1349</v>
      </c>
      <c r="C715">
        <v>-8.7200000000000006</v>
      </c>
      <c r="D715">
        <v>115.91403</v>
      </c>
      <c r="E715">
        <v>10</v>
      </c>
      <c r="F715">
        <v>2.62</v>
      </c>
      <c r="G715" s="5">
        <f t="shared" si="10"/>
        <v>20.4173794466953</v>
      </c>
    </row>
    <row r="716" spans="1:7" x14ac:dyDescent="0.35">
      <c r="A716" s="1"/>
      <c r="B716" s="1" t="s">
        <v>1980</v>
      </c>
      <c r="C716">
        <v>-8.7200000000000006</v>
      </c>
      <c r="D716">
        <v>116.44799</v>
      </c>
      <c r="E716">
        <v>24.3</v>
      </c>
      <c r="F716">
        <v>2.42</v>
      </c>
      <c r="G716" s="5">
        <f t="shared" si="10"/>
        <v>16.218100973589298</v>
      </c>
    </row>
    <row r="717" spans="1:7" x14ac:dyDescent="0.35">
      <c r="A717" s="1"/>
      <c r="B717" s="1" t="s">
        <v>2422</v>
      </c>
      <c r="C717">
        <v>-8.7200000000000006</v>
      </c>
      <c r="D717">
        <v>116.312</v>
      </c>
      <c r="E717">
        <v>15</v>
      </c>
      <c r="F717">
        <v>3.07</v>
      </c>
      <c r="G717" s="5">
        <f t="shared" si="10"/>
        <v>34.276778654645035</v>
      </c>
    </row>
    <row r="718" spans="1:7" x14ac:dyDescent="0.35">
      <c r="A718" s="1"/>
      <c r="B718" s="1" t="s">
        <v>2480</v>
      </c>
      <c r="C718">
        <v>-8.7200000000000006</v>
      </c>
      <c r="D718">
        <v>116.32272</v>
      </c>
      <c r="E718">
        <v>10.8</v>
      </c>
      <c r="F718">
        <v>2.85</v>
      </c>
      <c r="G718" s="5">
        <f t="shared" si="10"/>
        <v>26.607250597988113</v>
      </c>
    </row>
    <row r="719" spans="1:7" x14ac:dyDescent="0.35">
      <c r="A719" s="1"/>
      <c r="B719" s="1" t="s">
        <v>2692</v>
      </c>
      <c r="C719">
        <v>-8.7200000000000006</v>
      </c>
      <c r="D719">
        <v>116.34616</v>
      </c>
      <c r="E719">
        <v>10</v>
      </c>
      <c r="F719">
        <v>2.4900000000000002</v>
      </c>
      <c r="G719" s="5">
        <f t="shared" si="10"/>
        <v>17.579236139586936</v>
      </c>
    </row>
    <row r="720" spans="1:7" x14ac:dyDescent="0.35">
      <c r="A720" s="1"/>
      <c r="B720" s="1" t="s">
        <v>2695</v>
      </c>
      <c r="C720">
        <v>-8.7200000000000006</v>
      </c>
      <c r="D720">
        <v>116.48005999999999</v>
      </c>
      <c r="E720">
        <v>21.7</v>
      </c>
      <c r="F720">
        <v>2.59</v>
      </c>
      <c r="G720" s="5">
        <f t="shared" si="10"/>
        <v>19.724227361148539</v>
      </c>
    </row>
    <row r="721" spans="1:7" x14ac:dyDescent="0.35">
      <c r="A721" s="1"/>
      <c r="B721" s="1" t="s">
        <v>2782</v>
      </c>
      <c r="C721">
        <v>-8.7200000000000006</v>
      </c>
      <c r="D721">
        <v>116.62515</v>
      </c>
      <c r="E721">
        <v>10</v>
      </c>
      <c r="F721">
        <v>3.11</v>
      </c>
      <c r="G721" s="5">
        <f t="shared" si="10"/>
        <v>35.892193464500529</v>
      </c>
    </row>
    <row r="722" spans="1:7" x14ac:dyDescent="0.35">
      <c r="A722" s="1"/>
      <c r="B722" s="1" t="s">
        <v>902</v>
      </c>
      <c r="C722">
        <v>-8.7100000000000009</v>
      </c>
      <c r="D722">
        <v>116.41061000000001</v>
      </c>
      <c r="E722">
        <v>10</v>
      </c>
      <c r="F722">
        <v>2.08</v>
      </c>
      <c r="G722" s="5">
        <f t="shared" si="10"/>
        <v>10.964781961431854</v>
      </c>
    </row>
    <row r="723" spans="1:7" x14ac:dyDescent="0.35">
      <c r="A723" s="1"/>
      <c r="B723" s="1" t="s">
        <v>950</v>
      </c>
      <c r="C723">
        <v>-8.7100000000000009</v>
      </c>
      <c r="D723">
        <v>116.35919</v>
      </c>
      <c r="E723">
        <v>10</v>
      </c>
      <c r="F723">
        <v>2.52</v>
      </c>
      <c r="G723" s="5">
        <f t="shared" si="10"/>
        <v>18.197008586099841</v>
      </c>
    </row>
    <row r="724" spans="1:7" x14ac:dyDescent="0.35">
      <c r="A724" s="1"/>
      <c r="B724" s="1" t="s">
        <v>972</v>
      </c>
      <c r="C724">
        <v>-8.7100000000000009</v>
      </c>
      <c r="D724">
        <v>116.36109</v>
      </c>
      <c r="E724">
        <v>10</v>
      </c>
      <c r="F724">
        <v>2.5499999999999998</v>
      </c>
      <c r="G724" s="5">
        <f t="shared" si="10"/>
        <v>18.836490894898009</v>
      </c>
    </row>
    <row r="725" spans="1:7" x14ac:dyDescent="0.35">
      <c r="A725" s="1"/>
      <c r="B725" s="1" t="s">
        <v>1141</v>
      </c>
      <c r="C725">
        <v>-8.7100000000000009</v>
      </c>
      <c r="D725">
        <v>115.91341</v>
      </c>
      <c r="E725">
        <v>10</v>
      </c>
      <c r="F725">
        <v>2.4</v>
      </c>
      <c r="G725" s="5">
        <f t="shared" si="10"/>
        <v>15.848931924611136</v>
      </c>
    </row>
    <row r="726" spans="1:7" x14ac:dyDescent="0.35">
      <c r="A726" s="1"/>
      <c r="B726" s="1" t="s">
        <v>1241</v>
      </c>
      <c r="C726">
        <v>-8.7100000000000009</v>
      </c>
      <c r="D726">
        <v>116.02522</v>
      </c>
      <c r="E726">
        <v>10</v>
      </c>
      <c r="F726">
        <v>3.34</v>
      </c>
      <c r="G726" s="5">
        <f t="shared" si="10"/>
        <v>46.773514128719818</v>
      </c>
    </row>
    <row r="727" spans="1:7" x14ac:dyDescent="0.35">
      <c r="A727" s="1"/>
      <c r="B727" s="1" t="s">
        <v>1465</v>
      </c>
      <c r="C727">
        <v>-8.7100000000000009</v>
      </c>
      <c r="D727">
        <v>116.01562</v>
      </c>
      <c r="E727">
        <v>10</v>
      </c>
      <c r="F727">
        <v>1.67</v>
      </c>
      <c r="G727" s="5">
        <f t="shared" si="10"/>
        <v>6.8391164728142932</v>
      </c>
    </row>
    <row r="728" spans="1:7" x14ac:dyDescent="0.35">
      <c r="A728" s="1"/>
      <c r="B728" s="1" t="s">
        <v>1669</v>
      </c>
      <c r="C728">
        <v>-8.7100000000000009</v>
      </c>
      <c r="D728">
        <v>115.99908000000001</v>
      </c>
      <c r="E728">
        <v>10</v>
      </c>
      <c r="F728">
        <v>1.93</v>
      </c>
      <c r="G728" s="5">
        <f t="shared" si="10"/>
        <v>9.2257142715476324</v>
      </c>
    </row>
    <row r="729" spans="1:7" x14ac:dyDescent="0.35">
      <c r="A729" s="1"/>
      <c r="B729" s="1" t="s">
        <v>1688</v>
      </c>
      <c r="C729">
        <v>-8.7100000000000009</v>
      </c>
      <c r="D729">
        <v>116.29414</v>
      </c>
      <c r="E729">
        <v>10</v>
      </c>
      <c r="F729">
        <v>3.53</v>
      </c>
      <c r="G729" s="5">
        <f t="shared" si="10"/>
        <v>58.210321777087145</v>
      </c>
    </row>
    <row r="730" spans="1:7" x14ac:dyDescent="0.35">
      <c r="A730" s="1"/>
      <c r="B730" s="1" t="s">
        <v>1752</v>
      </c>
      <c r="C730">
        <v>-8.7100000000000009</v>
      </c>
      <c r="D730">
        <v>116.04353999999999</v>
      </c>
      <c r="E730">
        <v>10</v>
      </c>
      <c r="F730">
        <v>2.46</v>
      </c>
      <c r="G730" s="5">
        <f t="shared" si="10"/>
        <v>16.982436524617448</v>
      </c>
    </row>
    <row r="731" spans="1:7" x14ac:dyDescent="0.35">
      <c r="A731" s="1"/>
      <c r="B731" s="1" t="s">
        <v>1779</v>
      </c>
      <c r="C731">
        <v>-8.7100000000000009</v>
      </c>
      <c r="D731">
        <v>116.42637000000001</v>
      </c>
      <c r="E731">
        <v>13.3</v>
      </c>
      <c r="F731">
        <v>2.54</v>
      </c>
      <c r="G731" s="5">
        <f t="shared" si="10"/>
        <v>18.62087136662868</v>
      </c>
    </row>
    <row r="732" spans="1:7" x14ac:dyDescent="0.35">
      <c r="A732" s="1"/>
      <c r="B732" s="1" t="s">
        <v>1906</v>
      </c>
      <c r="C732">
        <v>-8.7100000000000009</v>
      </c>
      <c r="D732">
        <v>116.43783000000001</v>
      </c>
      <c r="E732">
        <v>18.399999999999999</v>
      </c>
      <c r="F732">
        <v>2.86</v>
      </c>
      <c r="G732" s="5">
        <f t="shared" si="10"/>
        <v>26.915348039269158</v>
      </c>
    </row>
    <row r="733" spans="1:7" x14ac:dyDescent="0.35">
      <c r="A733" s="1"/>
      <c r="B733" s="1" t="s">
        <v>1970</v>
      </c>
      <c r="C733">
        <v>-8.7100000000000009</v>
      </c>
      <c r="D733">
        <v>116.72188</v>
      </c>
      <c r="E733">
        <v>27.5</v>
      </c>
      <c r="F733">
        <v>2.96</v>
      </c>
      <c r="G733" s="5">
        <f t="shared" si="10"/>
        <v>30.199517204020164</v>
      </c>
    </row>
    <row r="734" spans="1:7" x14ac:dyDescent="0.35">
      <c r="A734" s="1"/>
      <c r="B734" s="1" t="s">
        <v>2016</v>
      </c>
      <c r="C734">
        <v>-8.7100000000000009</v>
      </c>
      <c r="D734">
        <v>116.70084</v>
      </c>
      <c r="E734">
        <v>10</v>
      </c>
      <c r="F734">
        <v>2.2999999999999998</v>
      </c>
      <c r="G734" s="5">
        <f t="shared" si="10"/>
        <v>14.125375446227544</v>
      </c>
    </row>
    <row r="735" spans="1:7" x14ac:dyDescent="0.35">
      <c r="A735" s="1"/>
      <c r="B735" s="1" t="s">
        <v>2032</v>
      </c>
      <c r="C735">
        <v>-8.7100000000000009</v>
      </c>
      <c r="D735">
        <v>116.27502</v>
      </c>
      <c r="E735">
        <v>13.7</v>
      </c>
      <c r="F735">
        <v>2.56</v>
      </c>
      <c r="G735" s="5">
        <f t="shared" si="10"/>
        <v>19.054607179632477</v>
      </c>
    </row>
    <row r="736" spans="1:7" x14ac:dyDescent="0.35">
      <c r="A736" s="1"/>
      <c r="B736" s="1" t="s">
        <v>2435</v>
      </c>
      <c r="C736">
        <v>-8.7100000000000009</v>
      </c>
      <c r="D736">
        <v>116.30379000000001</v>
      </c>
      <c r="E736">
        <v>15.7</v>
      </c>
      <c r="F736">
        <v>2.67</v>
      </c>
      <c r="G736" s="5">
        <f t="shared" si="10"/>
        <v>21.627185237270204</v>
      </c>
    </row>
    <row r="737" spans="1:7" x14ac:dyDescent="0.35">
      <c r="A737" s="1"/>
      <c r="B737" s="1" t="s">
        <v>2582</v>
      </c>
      <c r="C737">
        <v>-8.7100000000000009</v>
      </c>
      <c r="D737">
        <v>116.396</v>
      </c>
      <c r="E737">
        <v>34.799999999999997</v>
      </c>
      <c r="F737">
        <v>3.43</v>
      </c>
      <c r="G737" s="5">
        <f t="shared" si="10"/>
        <v>51.880003892896134</v>
      </c>
    </row>
    <row r="738" spans="1:7" x14ac:dyDescent="0.35">
      <c r="A738" s="1"/>
      <c r="B738" s="1" t="s">
        <v>2616</v>
      </c>
      <c r="C738">
        <v>-8.7100000000000009</v>
      </c>
      <c r="D738">
        <v>116.37446</v>
      </c>
      <c r="E738">
        <v>18.600000000000001</v>
      </c>
      <c r="F738">
        <v>3.17</v>
      </c>
      <c r="G738" s="5">
        <f t="shared" si="10"/>
        <v>38.45917820453537</v>
      </c>
    </row>
    <row r="739" spans="1:7" x14ac:dyDescent="0.35">
      <c r="A739" s="1"/>
      <c r="B739" s="1" t="s">
        <v>2758</v>
      </c>
      <c r="C739">
        <v>-8.7100000000000009</v>
      </c>
      <c r="D739">
        <v>116.77419</v>
      </c>
      <c r="E739">
        <v>10</v>
      </c>
      <c r="F739">
        <v>2.97</v>
      </c>
      <c r="G739" s="5">
        <f t="shared" si="10"/>
        <v>30.549211132155147</v>
      </c>
    </row>
    <row r="740" spans="1:7" x14ac:dyDescent="0.35">
      <c r="A740" s="1"/>
      <c r="B740" s="1" t="s">
        <v>879</v>
      </c>
      <c r="C740">
        <v>-8.6999999999999993</v>
      </c>
      <c r="D740">
        <v>116.44846</v>
      </c>
      <c r="E740">
        <v>28.6</v>
      </c>
      <c r="F740">
        <v>2.35</v>
      </c>
      <c r="G740" s="5">
        <f t="shared" si="10"/>
        <v>14.96235656094434</v>
      </c>
    </row>
    <row r="741" spans="1:7" x14ac:dyDescent="0.35">
      <c r="A741" s="1"/>
      <c r="B741" s="1" t="s">
        <v>1034</v>
      </c>
      <c r="C741">
        <v>-8.6999999999999993</v>
      </c>
      <c r="D741">
        <v>116.42196</v>
      </c>
      <c r="E741">
        <v>10</v>
      </c>
      <c r="F741">
        <v>3.73</v>
      </c>
      <c r="G741" s="5">
        <f t="shared" si="10"/>
        <v>73.2824533138904</v>
      </c>
    </row>
    <row r="742" spans="1:7" x14ac:dyDescent="0.35">
      <c r="A742" s="1"/>
      <c r="B742" s="1" t="s">
        <v>1237</v>
      </c>
      <c r="C742">
        <v>-8.6999999999999993</v>
      </c>
      <c r="D742">
        <v>116.03416</v>
      </c>
      <c r="E742">
        <v>10</v>
      </c>
      <c r="F742">
        <v>2.89</v>
      </c>
      <c r="G742" s="5">
        <f t="shared" si="10"/>
        <v>27.861211686297715</v>
      </c>
    </row>
    <row r="743" spans="1:7" x14ac:dyDescent="0.35">
      <c r="A743" s="1"/>
      <c r="B743" s="1" t="s">
        <v>1347</v>
      </c>
      <c r="C743">
        <v>-8.6999999999999993</v>
      </c>
      <c r="D743">
        <v>116.03142</v>
      </c>
      <c r="E743">
        <v>10.6</v>
      </c>
      <c r="F743">
        <v>3.03</v>
      </c>
      <c r="G743" s="5">
        <f t="shared" si="10"/>
        <v>32.734069487883822</v>
      </c>
    </row>
    <row r="744" spans="1:7" x14ac:dyDescent="0.35">
      <c r="A744" s="1"/>
      <c r="B744" s="1" t="s">
        <v>1379</v>
      </c>
      <c r="C744">
        <v>-8.6999999999999993</v>
      </c>
      <c r="D744">
        <v>116.10632</v>
      </c>
      <c r="E744">
        <v>10</v>
      </c>
      <c r="F744">
        <v>2.14</v>
      </c>
      <c r="G744" s="5">
        <f t="shared" si="10"/>
        <v>11.748975549395301</v>
      </c>
    </row>
    <row r="745" spans="1:7" x14ac:dyDescent="0.35">
      <c r="A745" s="1"/>
      <c r="B745" s="1" t="s">
        <v>1498</v>
      </c>
      <c r="C745">
        <v>-8.6999999999999993</v>
      </c>
      <c r="D745">
        <v>116.14113999999999</v>
      </c>
      <c r="E745">
        <v>120.1</v>
      </c>
      <c r="F745">
        <v>4.46</v>
      </c>
      <c r="G745" s="5">
        <f t="shared" si="10"/>
        <v>169.82436524617444</v>
      </c>
    </row>
    <row r="746" spans="1:7" x14ac:dyDescent="0.35">
      <c r="A746" s="1"/>
      <c r="B746" s="1" t="s">
        <v>2436</v>
      </c>
      <c r="C746">
        <v>-8.6999999999999993</v>
      </c>
      <c r="D746">
        <v>116.33396999999999</v>
      </c>
      <c r="E746">
        <v>18</v>
      </c>
      <c r="F746">
        <v>2.82</v>
      </c>
      <c r="G746" s="5">
        <f t="shared" si="10"/>
        <v>25.703957827688647</v>
      </c>
    </row>
    <row r="747" spans="1:7" x14ac:dyDescent="0.35">
      <c r="A747" s="1"/>
      <c r="B747" s="1" t="s">
        <v>2437</v>
      </c>
      <c r="C747">
        <v>-8.6999999999999993</v>
      </c>
      <c r="D747">
        <v>116.39693</v>
      </c>
      <c r="E747">
        <v>23.7</v>
      </c>
      <c r="F747">
        <v>2.99</v>
      </c>
      <c r="G747" s="5">
        <f t="shared" si="10"/>
        <v>31.260793671239561</v>
      </c>
    </row>
    <row r="748" spans="1:7" x14ac:dyDescent="0.35">
      <c r="A748" s="1"/>
      <c r="B748" s="1" t="s">
        <v>2462</v>
      </c>
      <c r="C748">
        <v>-8.6999999999999993</v>
      </c>
      <c r="D748">
        <v>116.32176</v>
      </c>
      <c r="E748">
        <v>14.8</v>
      </c>
      <c r="F748">
        <v>2.69</v>
      </c>
      <c r="G748" s="5">
        <f t="shared" si="10"/>
        <v>22.130947096056378</v>
      </c>
    </row>
    <row r="749" spans="1:7" x14ac:dyDescent="0.35">
      <c r="A749" s="1"/>
      <c r="B749" s="1" t="s">
        <v>2515</v>
      </c>
      <c r="C749">
        <v>-8.6999999999999993</v>
      </c>
      <c r="D749">
        <v>116.43575</v>
      </c>
      <c r="E749">
        <v>10.7</v>
      </c>
      <c r="F749">
        <v>2.91</v>
      </c>
      <c r="G749" s="5">
        <f t="shared" si="10"/>
        <v>28.510182675039101</v>
      </c>
    </row>
    <row r="750" spans="1:7" x14ac:dyDescent="0.35">
      <c r="A750" s="1"/>
      <c r="B750" s="1" t="s">
        <v>2544</v>
      </c>
      <c r="C750">
        <v>-8.6999999999999993</v>
      </c>
      <c r="D750">
        <v>116.34121</v>
      </c>
      <c r="E750">
        <v>12.5</v>
      </c>
      <c r="F750">
        <v>2.8</v>
      </c>
      <c r="G750" s="5">
        <f t="shared" si="10"/>
        <v>25.118864315095799</v>
      </c>
    </row>
    <row r="751" spans="1:7" x14ac:dyDescent="0.35">
      <c r="A751" s="1"/>
      <c r="B751" s="1" t="s">
        <v>2561</v>
      </c>
      <c r="C751">
        <v>-8.6999999999999993</v>
      </c>
      <c r="D751">
        <v>116.34211999999999</v>
      </c>
      <c r="E751">
        <v>13.6</v>
      </c>
      <c r="F751">
        <v>2.48</v>
      </c>
      <c r="G751" s="5">
        <f t="shared" si="10"/>
        <v>17.378008287493756</v>
      </c>
    </row>
    <row r="752" spans="1:7" x14ac:dyDescent="0.35">
      <c r="A752" s="1"/>
      <c r="B752" s="1" t="s">
        <v>2673</v>
      </c>
      <c r="C752">
        <v>-8.6999999999999993</v>
      </c>
      <c r="D752">
        <v>116.32747999999999</v>
      </c>
      <c r="E752">
        <v>10</v>
      </c>
      <c r="F752">
        <v>2.61</v>
      </c>
      <c r="G752" s="5">
        <f t="shared" si="10"/>
        <v>20.183663636815609</v>
      </c>
    </row>
    <row r="753" spans="1:7" x14ac:dyDescent="0.35">
      <c r="A753" s="1"/>
      <c r="B753" s="1" t="s">
        <v>2710</v>
      </c>
      <c r="C753">
        <v>-8.6999999999999993</v>
      </c>
      <c r="D753">
        <v>116.33248</v>
      </c>
      <c r="E753">
        <v>16.600000000000001</v>
      </c>
      <c r="F753">
        <v>2.09</v>
      </c>
      <c r="G753" s="5">
        <f t="shared" si="10"/>
        <v>11.091748152624014</v>
      </c>
    </row>
    <row r="754" spans="1:7" x14ac:dyDescent="0.35">
      <c r="A754" s="1"/>
      <c r="B754" s="1" t="s">
        <v>840</v>
      </c>
      <c r="C754">
        <v>-8.69</v>
      </c>
      <c r="D754">
        <v>116.44964</v>
      </c>
      <c r="E754">
        <v>22.4</v>
      </c>
      <c r="F754">
        <v>2.2200000000000002</v>
      </c>
      <c r="G754" s="5">
        <f t="shared" si="10"/>
        <v>12.882495516931346</v>
      </c>
    </row>
    <row r="755" spans="1:7" x14ac:dyDescent="0.35">
      <c r="A755" s="1"/>
      <c r="B755" s="1" t="s">
        <v>897</v>
      </c>
      <c r="C755">
        <v>-8.69</v>
      </c>
      <c r="D755">
        <v>116.31923999999999</v>
      </c>
      <c r="E755">
        <v>13.6</v>
      </c>
      <c r="F755">
        <v>2.69</v>
      </c>
      <c r="G755" s="5">
        <f t="shared" si="10"/>
        <v>22.130947096056378</v>
      </c>
    </row>
    <row r="756" spans="1:7" x14ac:dyDescent="0.35">
      <c r="A756" s="1"/>
      <c r="B756" s="1" t="s">
        <v>906</v>
      </c>
      <c r="C756">
        <v>-8.69</v>
      </c>
      <c r="D756">
        <v>116.43505999999999</v>
      </c>
      <c r="E756">
        <v>25.8</v>
      </c>
      <c r="F756">
        <v>2.14</v>
      </c>
      <c r="G756" s="5">
        <f t="shared" si="10"/>
        <v>11.748975549395301</v>
      </c>
    </row>
    <row r="757" spans="1:7" x14ac:dyDescent="0.35">
      <c r="A757" s="1"/>
      <c r="B757" s="1" t="s">
        <v>924</v>
      </c>
      <c r="C757">
        <v>-8.69</v>
      </c>
      <c r="D757">
        <v>116.4697</v>
      </c>
      <c r="E757">
        <v>23.7</v>
      </c>
      <c r="F757">
        <v>2.68</v>
      </c>
      <c r="G757" s="5">
        <f t="shared" si="10"/>
        <v>21.877616239495538</v>
      </c>
    </row>
    <row r="758" spans="1:7" x14ac:dyDescent="0.35">
      <c r="A758" s="1"/>
      <c r="B758" s="1" t="s">
        <v>977</v>
      </c>
      <c r="C758">
        <v>-8.69</v>
      </c>
      <c r="D758">
        <v>116.31755</v>
      </c>
      <c r="E758">
        <v>12</v>
      </c>
      <c r="F758">
        <v>2.5299999999999998</v>
      </c>
      <c r="G758" s="5">
        <f t="shared" si="10"/>
        <v>18.407720014689556</v>
      </c>
    </row>
    <row r="759" spans="1:7" x14ac:dyDescent="0.35">
      <c r="A759" s="1"/>
      <c r="B759" s="1" t="s">
        <v>1097</v>
      </c>
      <c r="C759">
        <v>-8.69</v>
      </c>
      <c r="D759">
        <v>116.10035999999999</v>
      </c>
      <c r="E759">
        <v>10.4</v>
      </c>
      <c r="F759">
        <v>3.32</v>
      </c>
      <c r="G759" s="5">
        <f t="shared" si="10"/>
        <v>45.708818961487509</v>
      </c>
    </row>
    <row r="760" spans="1:7" x14ac:dyDescent="0.35">
      <c r="A760" s="1"/>
      <c r="B760" s="1" t="s">
        <v>1261</v>
      </c>
      <c r="C760">
        <v>-8.69</v>
      </c>
      <c r="D760">
        <v>116.0527</v>
      </c>
      <c r="E760">
        <v>10</v>
      </c>
      <c r="F760">
        <v>3.12</v>
      </c>
      <c r="G760" s="5">
        <f t="shared" si="10"/>
        <v>36.307805477010156</v>
      </c>
    </row>
    <row r="761" spans="1:7" x14ac:dyDescent="0.35">
      <c r="A761" s="1"/>
      <c r="B761" s="1" t="s">
        <v>1346</v>
      </c>
      <c r="C761">
        <v>-8.69</v>
      </c>
      <c r="D761">
        <v>116.35563</v>
      </c>
      <c r="E761">
        <v>14.8</v>
      </c>
      <c r="F761">
        <v>2.3199999999999998</v>
      </c>
      <c r="G761" s="5">
        <f t="shared" si="10"/>
        <v>14.454397707459275</v>
      </c>
    </row>
    <row r="762" spans="1:7" x14ac:dyDescent="0.35">
      <c r="A762" s="1"/>
      <c r="B762" s="1" t="s">
        <v>1400</v>
      </c>
      <c r="C762">
        <v>-8.69</v>
      </c>
      <c r="D762">
        <v>116.01212</v>
      </c>
      <c r="E762">
        <v>10</v>
      </c>
      <c r="F762">
        <v>2.64</v>
      </c>
      <c r="G762" s="5">
        <f t="shared" si="10"/>
        <v>20.8929613085404</v>
      </c>
    </row>
    <row r="763" spans="1:7" x14ac:dyDescent="0.35">
      <c r="A763" s="1"/>
      <c r="B763" s="1" t="s">
        <v>1803</v>
      </c>
      <c r="C763">
        <v>-8.69</v>
      </c>
      <c r="D763">
        <v>116.06067</v>
      </c>
      <c r="E763">
        <v>11.1</v>
      </c>
      <c r="F763">
        <v>2.63</v>
      </c>
      <c r="G763" s="5">
        <f t="shared" ref="G763:G826" si="11">(10^(0.5*F763))</f>
        <v>20.6538015581053</v>
      </c>
    </row>
    <row r="764" spans="1:7" x14ac:dyDescent="0.35">
      <c r="A764" s="1"/>
      <c r="B764" s="1" t="s">
        <v>1838</v>
      </c>
      <c r="C764">
        <v>-8.69</v>
      </c>
      <c r="D764">
        <v>116.07285</v>
      </c>
      <c r="E764">
        <v>10</v>
      </c>
      <c r="F764">
        <v>1.86</v>
      </c>
      <c r="G764" s="5">
        <f t="shared" si="11"/>
        <v>8.5113803820237681</v>
      </c>
    </row>
    <row r="765" spans="1:7" x14ac:dyDescent="0.35">
      <c r="A765" s="1"/>
      <c r="B765" s="1" t="s">
        <v>1839</v>
      </c>
      <c r="C765">
        <v>-8.69</v>
      </c>
      <c r="D765">
        <v>116.09301000000001</v>
      </c>
      <c r="E765">
        <v>10</v>
      </c>
      <c r="F765">
        <v>3.29</v>
      </c>
      <c r="G765" s="5">
        <f t="shared" si="11"/>
        <v>44.157044735331262</v>
      </c>
    </row>
    <row r="766" spans="1:7" x14ac:dyDescent="0.35">
      <c r="A766" s="1"/>
      <c r="B766" s="1" t="s">
        <v>2358</v>
      </c>
      <c r="C766">
        <v>-8.69</v>
      </c>
      <c r="D766">
        <v>116.13691</v>
      </c>
      <c r="E766">
        <v>17.399999999999999</v>
      </c>
      <c r="F766">
        <v>3.2</v>
      </c>
      <c r="G766" s="5">
        <f t="shared" si="11"/>
        <v>39.810717055349755</v>
      </c>
    </row>
    <row r="767" spans="1:7" x14ac:dyDescent="0.35">
      <c r="A767" s="1"/>
      <c r="B767" s="1" t="s">
        <v>2460</v>
      </c>
      <c r="C767">
        <v>-8.69</v>
      </c>
      <c r="D767">
        <v>116.31674</v>
      </c>
      <c r="E767">
        <v>13.7</v>
      </c>
      <c r="F767">
        <v>2.88</v>
      </c>
      <c r="G767" s="5">
        <f t="shared" si="11"/>
        <v>27.542287033381665</v>
      </c>
    </row>
    <row r="768" spans="1:7" x14ac:dyDescent="0.35">
      <c r="A768" s="1"/>
      <c r="B768" s="1" t="s">
        <v>2535</v>
      </c>
      <c r="C768">
        <v>-8.69</v>
      </c>
      <c r="D768">
        <v>116.33529</v>
      </c>
      <c r="E768">
        <v>10</v>
      </c>
      <c r="F768">
        <v>2.5499999999999998</v>
      </c>
      <c r="G768" s="5">
        <f t="shared" si="11"/>
        <v>18.836490894898009</v>
      </c>
    </row>
    <row r="769" spans="1:7" x14ac:dyDescent="0.35">
      <c r="A769" s="1"/>
      <c r="B769" s="1" t="s">
        <v>864</v>
      </c>
      <c r="C769">
        <v>-8.68</v>
      </c>
      <c r="D769">
        <v>116.49834</v>
      </c>
      <c r="E769">
        <v>36.1</v>
      </c>
      <c r="F769">
        <v>2.35</v>
      </c>
      <c r="G769" s="5">
        <f t="shared" si="11"/>
        <v>14.96235656094434</v>
      </c>
    </row>
    <row r="770" spans="1:7" x14ac:dyDescent="0.35">
      <c r="A770" s="1"/>
      <c r="B770" s="1" t="s">
        <v>899</v>
      </c>
      <c r="C770">
        <v>-8.68</v>
      </c>
      <c r="D770">
        <v>116.31734</v>
      </c>
      <c r="E770">
        <v>15.1</v>
      </c>
      <c r="F770">
        <v>2.63</v>
      </c>
      <c r="G770" s="5">
        <f t="shared" si="11"/>
        <v>20.6538015581053</v>
      </c>
    </row>
    <row r="771" spans="1:7" x14ac:dyDescent="0.35">
      <c r="A771" s="1"/>
      <c r="B771" s="1" t="s">
        <v>1139</v>
      </c>
      <c r="C771">
        <v>-8.68</v>
      </c>
      <c r="D771">
        <v>116.05289</v>
      </c>
      <c r="E771">
        <v>10</v>
      </c>
      <c r="F771">
        <v>2.88</v>
      </c>
      <c r="G771" s="5">
        <f t="shared" si="11"/>
        <v>27.542287033381665</v>
      </c>
    </row>
    <row r="772" spans="1:7" x14ac:dyDescent="0.35">
      <c r="A772" s="1"/>
      <c r="B772" s="1" t="s">
        <v>1287</v>
      </c>
      <c r="C772">
        <v>-8.68</v>
      </c>
      <c r="D772">
        <v>116.29076000000001</v>
      </c>
      <c r="E772">
        <v>18.100000000000001</v>
      </c>
      <c r="F772">
        <v>2.81</v>
      </c>
      <c r="G772" s="5">
        <f t="shared" si="11"/>
        <v>25.409727055493057</v>
      </c>
    </row>
    <row r="773" spans="1:7" x14ac:dyDescent="0.35">
      <c r="A773" s="1"/>
      <c r="B773" s="1" t="s">
        <v>1969</v>
      </c>
      <c r="C773">
        <v>-8.68</v>
      </c>
      <c r="D773">
        <v>116.55616999999999</v>
      </c>
      <c r="E773">
        <v>25.4</v>
      </c>
      <c r="F773">
        <v>3.26</v>
      </c>
      <c r="G773" s="5">
        <f t="shared" si="11"/>
        <v>42.657951880159267</v>
      </c>
    </row>
    <row r="774" spans="1:7" x14ac:dyDescent="0.35">
      <c r="A774" s="1"/>
      <c r="B774" s="1" t="s">
        <v>2442</v>
      </c>
      <c r="C774">
        <v>-8.68</v>
      </c>
      <c r="D774">
        <v>116.45393</v>
      </c>
      <c r="E774">
        <v>19.2</v>
      </c>
      <c r="F774">
        <v>2.83</v>
      </c>
      <c r="G774" s="5">
        <f t="shared" si="11"/>
        <v>26.001595631652727</v>
      </c>
    </row>
    <row r="775" spans="1:7" x14ac:dyDescent="0.35">
      <c r="A775" s="1"/>
      <c r="B775" s="1" t="s">
        <v>2477</v>
      </c>
      <c r="C775">
        <v>-8.68</v>
      </c>
      <c r="D775">
        <v>116.45214</v>
      </c>
      <c r="E775">
        <v>18</v>
      </c>
      <c r="F775">
        <v>2.57</v>
      </c>
      <c r="G775" s="5">
        <f t="shared" si="11"/>
        <v>19.275249131909362</v>
      </c>
    </row>
    <row r="776" spans="1:7" x14ac:dyDescent="0.35">
      <c r="A776" s="1"/>
      <c r="B776" s="1" t="s">
        <v>2482</v>
      </c>
      <c r="C776">
        <v>-8.68</v>
      </c>
      <c r="D776">
        <v>116.35876</v>
      </c>
      <c r="E776">
        <v>10</v>
      </c>
      <c r="F776">
        <v>2.71</v>
      </c>
      <c r="G776" s="5">
        <f t="shared" si="11"/>
        <v>22.646443075930605</v>
      </c>
    </row>
    <row r="777" spans="1:7" x14ac:dyDescent="0.35">
      <c r="A777" s="1"/>
      <c r="B777" s="1" t="s">
        <v>2604</v>
      </c>
      <c r="C777">
        <v>-8.68</v>
      </c>
      <c r="D777">
        <v>116.42577</v>
      </c>
      <c r="E777">
        <v>10</v>
      </c>
      <c r="F777">
        <v>2.5</v>
      </c>
      <c r="G777" s="5">
        <f t="shared" si="11"/>
        <v>17.782794100389236</v>
      </c>
    </row>
    <row r="778" spans="1:7" x14ac:dyDescent="0.35">
      <c r="A778" s="1"/>
      <c r="B778" s="1" t="s">
        <v>2612</v>
      </c>
      <c r="C778">
        <v>-8.68</v>
      </c>
      <c r="D778">
        <v>116.37836</v>
      </c>
      <c r="E778">
        <v>10</v>
      </c>
      <c r="F778">
        <v>2.72</v>
      </c>
      <c r="G778" s="5">
        <f t="shared" si="11"/>
        <v>22.908676527677738</v>
      </c>
    </row>
    <row r="779" spans="1:7" x14ac:dyDescent="0.35">
      <c r="A779" s="1"/>
      <c r="B779" s="1" t="s">
        <v>2662</v>
      </c>
      <c r="C779">
        <v>-8.68</v>
      </c>
      <c r="D779">
        <v>116.43128</v>
      </c>
      <c r="E779">
        <v>10</v>
      </c>
      <c r="F779">
        <v>3.16</v>
      </c>
      <c r="G779" s="5">
        <f t="shared" si="11"/>
        <v>38.018939632056139</v>
      </c>
    </row>
    <row r="780" spans="1:7" x14ac:dyDescent="0.35">
      <c r="A780" s="1"/>
      <c r="B780" s="1" t="s">
        <v>2714</v>
      </c>
      <c r="C780">
        <v>-8.68</v>
      </c>
      <c r="D780">
        <v>116.36964999999999</v>
      </c>
      <c r="E780">
        <v>10.3</v>
      </c>
      <c r="F780">
        <v>3.1</v>
      </c>
      <c r="G780" s="5">
        <f t="shared" si="11"/>
        <v>35.481338923357555</v>
      </c>
    </row>
    <row r="781" spans="1:7" x14ac:dyDescent="0.35">
      <c r="A781" s="1"/>
      <c r="B781" s="1" t="s">
        <v>859</v>
      </c>
      <c r="C781">
        <v>-8.67</v>
      </c>
      <c r="D781">
        <v>116.36028</v>
      </c>
      <c r="E781">
        <v>10</v>
      </c>
      <c r="F781">
        <v>3.23</v>
      </c>
      <c r="G781" s="5">
        <f t="shared" si="11"/>
        <v>41.209751909733022</v>
      </c>
    </row>
    <row r="782" spans="1:7" x14ac:dyDescent="0.35">
      <c r="A782" s="1"/>
      <c r="B782" s="1" t="s">
        <v>889</v>
      </c>
      <c r="C782">
        <v>-8.67</v>
      </c>
      <c r="D782">
        <v>116.3904</v>
      </c>
      <c r="E782">
        <v>11.5</v>
      </c>
      <c r="F782">
        <v>2.94</v>
      </c>
      <c r="G782" s="5">
        <f t="shared" si="11"/>
        <v>29.512092266663863</v>
      </c>
    </row>
    <row r="783" spans="1:7" x14ac:dyDescent="0.35">
      <c r="A783" s="1"/>
      <c r="B783" s="1" t="s">
        <v>965</v>
      </c>
      <c r="C783">
        <v>-8.67</v>
      </c>
      <c r="D783">
        <v>116.31706</v>
      </c>
      <c r="E783">
        <v>16.100000000000001</v>
      </c>
      <c r="F783">
        <v>2.42</v>
      </c>
      <c r="G783" s="5">
        <f t="shared" si="11"/>
        <v>16.218100973589298</v>
      </c>
    </row>
    <row r="784" spans="1:7" x14ac:dyDescent="0.35">
      <c r="A784" s="1"/>
      <c r="B784" s="1" t="s">
        <v>1224</v>
      </c>
      <c r="C784">
        <v>-8.67</v>
      </c>
      <c r="D784">
        <v>116.187</v>
      </c>
      <c r="E784">
        <v>21.7</v>
      </c>
      <c r="F784">
        <v>3.42</v>
      </c>
      <c r="G784" s="5">
        <f t="shared" si="11"/>
        <v>51.28613839913649</v>
      </c>
    </row>
    <row r="785" spans="1:7" x14ac:dyDescent="0.35">
      <c r="A785" s="1"/>
      <c r="B785" s="1" t="s">
        <v>1266</v>
      </c>
      <c r="C785">
        <v>-8.67</v>
      </c>
      <c r="D785">
        <v>116.33628</v>
      </c>
      <c r="E785">
        <v>16.600000000000001</v>
      </c>
      <c r="F785">
        <v>3.06</v>
      </c>
      <c r="G785" s="5">
        <f t="shared" si="11"/>
        <v>33.884415613920268</v>
      </c>
    </row>
    <row r="786" spans="1:7" x14ac:dyDescent="0.35">
      <c r="A786" s="1"/>
      <c r="B786" s="1" t="s">
        <v>1684</v>
      </c>
      <c r="C786">
        <v>-8.67</v>
      </c>
      <c r="D786">
        <v>116.04125000000001</v>
      </c>
      <c r="E786">
        <v>11.5</v>
      </c>
      <c r="F786">
        <v>2.65</v>
      </c>
      <c r="G786" s="5">
        <f t="shared" si="11"/>
        <v>21.134890398366473</v>
      </c>
    </row>
    <row r="787" spans="1:7" x14ac:dyDescent="0.35">
      <c r="A787" s="1"/>
      <c r="B787" s="1" t="s">
        <v>1715</v>
      </c>
      <c r="C787">
        <v>-8.67</v>
      </c>
      <c r="D787">
        <v>116.18746</v>
      </c>
      <c r="E787">
        <v>10</v>
      </c>
      <c r="F787">
        <v>2.4500000000000002</v>
      </c>
      <c r="G787" s="5">
        <f t="shared" si="11"/>
        <v>16.788040181225607</v>
      </c>
    </row>
    <row r="788" spans="1:7" x14ac:dyDescent="0.35">
      <c r="A788" s="1"/>
      <c r="B788" s="1" t="s">
        <v>1807</v>
      </c>
      <c r="C788">
        <v>-8.67</v>
      </c>
      <c r="D788">
        <v>116.01304</v>
      </c>
      <c r="E788">
        <v>11.1</v>
      </c>
      <c r="F788">
        <v>3.12</v>
      </c>
      <c r="G788" s="5">
        <f t="shared" si="11"/>
        <v>36.307805477010156</v>
      </c>
    </row>
    <row r="789" spans="1:7" x14ac:dyDescent="0.35">
      <c r="A789" s="1"/>
      <c r="B789" s="1" t="s">
        <v>1864</v>
      </c>
      <c r="C789">
        <v>-8.67</v>
      </c>
      <c r="D789">
        <v>116.09097</v>
      </c>
      <c r="E789">
        <v>10.8</v>
      </c>
      <c r="F789">
        <v>3.06</v>
      </c>
      <c r="G789" s="5">
        <f t="shared" si="11"/>
        <v>33.884415613920268</v>
      </c>
    </row>
    <row r="790" spans="1:7" x14ac:dyDescent="0.35">
      <c r="A790" s="1"/>
      <c r="B790" s="1" t="s">
        <v>1968</v>
      </c>
      <c r="C790">
        <v>-8.67</v>
      </c>
      <c r="D790">
        <v>116.51349999999999</v>
      </c>
      <c r="E790">
        <v>19.100000000000001</v>
      </c>
      <c r="F790">
        <v>2.54</v>
      </c>
      <c r="G790" s="5">
        <f t="shared" si="11"/>
        <v>18.62087136662868</v>
      </c>
    </row>
    <row r="791" spans="1:7" x14ac:dyDescent="0.35">
      <c r="A791" s="1"/>
      <c r="B791" s="1" t="s">
        <v>2050</v>
      </c>
      <c r="C791">
        <v>-8.67</v>
      </c>
      <c r="D791">
        <v>116.33857</v>
      </c>
      <c r="E791">
        <v>10.4</v>
      </c>
      <c r="F791">
        <v>2.78</v>
      </c>
      <c r="G791" s="5">
        <f t="shared" si="11"/>
        <v>24.547089156850305</v>
      </c>
    </row>
    <row r="792" spans="1:7" x14ac:dyDescent="0.35">
      <c r="A792" s="1"/>
      <c r="B792" s="1" t="s">
        <v>2249</v>
      </c>
      <c r="C792">
        <v>-8.67</v>
      </c>
      <c r="D792">
        <v>116.24373</v>
      </c>
      <c r="E792">
        <v>10.7</v>
      </c>
      <c r="F792">
        <v>2.56</v>
      </c>
      <c r="G792" s="5">
        <f t="shared" si="11"/>
        <v>19.054607179632477</v>
      </c>
    </row>
    <row r="793" spans="1:7" x14ac:dyDescent="0.35">
      <c r="A793" s="1"/>
      <c r="B793" s="1" t="s">
        <v>2574</v>
      </c>
      <c r="C793">
        <v>-8.67</v>
      </c>
      <c r="D793">
        <v>116.4063</v>
      </c>
      <c r="E793">
        <v>10</v>
      </c>
      <c r="F793">
        <v>2.4300000000000002</v>
      </c>
      <c r="G793" s="5">
        <f t="shared" si="11"/>
        <v>16.405897731995399</v>
      </c>
    </row>
    <row r="794" spans="1:7" x14ac:dyDescent="0.35">
      <c r="A794" s="1"/>
      <c r="B794" s="1" t="s">
        <v>2626</v>
      </c>
      <c r="C794">
        <v>-8.67</v>
      </c>
      <c r="D794">
        <v>116.30556</v>
      </c>
      <c r="E794">
        <v>29.4</v>
      </c>
      <c r="F794">
        <v>2.9</v>
      </c>
      <c r="G794" s="5">
        <f t="shared" si="11"/>
        <v>28.183829312644548</v>
      </c>
    </row>
    <row r="795" spans="1:7" x14ac:dyDescent="0.35">
      <c r="A795" s="1"/>
      <c r="B795" s="1" t="s">
        <v>2676</v>
      </c>
      <c r="C795">
        <v>-8.67</v>
      </c>
      <c r="D795">
        <v>116.33476</v>
      </c>
      <c r="E795">
        <v>10</v>
      </c>
      <c r="F795">
        <v>2.7</v>
      </c>
      <c r="G795" s="5">
        <f t="shared" si="11"/>
        <v>22.387211385683404</v>
      </c>
    </row>
    <row r="796" spans="1:7" x14ac:dyDescent="0.35">
      <c r="A796" s="1"/>
      <c r="B796" s="1" t="s">
        <v>837</v>
      </c>
      <c r="C796">
        <v>-8.66</v>
      </c>
      <c r="D796">
        <v>116.44629</v>
      </c>
      <c r="E796">
        <v>17.600000000000001</v>
      </c>
      <c r="F796">
        <v>1.99</v>
      </c>
      <c r="G796" s="5">
        <f t="shared" si="11"/>
        <v>9.885530946569391</v>
      </c>
    </row>
    <row r="797" spans="1:7" x14ac:dyDescent="0.35">
      <c r="A797" s="1"/>
      <c r="B797" s="1" t="s">
        <v>863</v>
      </c>
      <c r="C797">
        <v>-8.66</v>
      </c>
      <c r="D797">
        <v>116.30224</v>
      </c>
      <c r="E797">
        <v>10</v>
      </c>
      <c r="F797">
        <v>2.21</v>
      </c>
      <c r="G797" s="5">
        <f t="shared" si="11"/>
        <v>12.735030810166618</v>
      </c>
    </row>
    <row r="798" spans="1:7" x14ac:dyDescent="0.35">
      <c r="A798" s="1"/>
      <c r="B798" s="1" t="s">
        <v>933</v>
      </c>
      <c r="C798">
        <v>-8.66</v>
      </c>
      <c r="D798">
        <v>116.43452000000001</v>
      </c>
      <c r="E798">
        <v>10</v>
      </c>
      <c r="F798">
        <v>2.2200000000000002</v>
      </c>
      <c r="G798" s="5">
        <f t="shared" si="11"/>
        <v>12.882495516931346</v>
      </c>
    </row>
    <row r="799" spans="1:7" x14ac:dyDescent="0.35">
      <c r="A799" s="1"/>
      <c r="B799" s="1" t="s">
        <v>1671</v>
      </c>
      <c r="C799">
        <v>-8.66</v>
      </c>
      <c r="D799">
        <v>116.11238</v>
      </c>
      <c r="E799">
        <v>10</v>
      </c>
      <c r="F799">
        <v>2.17</v>
      </c>
      <c r="G799" s="5">
        <f t="shared" si="11"/>
        <v>12.161860006463684</v>
      </c>
    </row>
    <row r="800" spans="1:7" x14ac:dyDescent="0.35">
      <c r="A800" s="1"/>
      <c r="B800" s="1" t="s">
        <v>1815</v>
      </c>
      <c r="C800">
        <v>-8.66</v>
      </c>
      <c r="D800">
        <v>115.99755999999999</v>
      </c>
      <c r="E800">
        <v>10</v>
      </c>
      <c r="F800">
        <v>2.23</v>
      </c>
      <c r="G800" s="5">
        <f t="shared" si="11"/>
        <v>13.031667784522995</v>
      </c>
    </row>
    <row r="801" spans="1:7" x14ac:dyDescent="0.35">
      <c r="A801" s="1"/>
      <c r="B801" s="1" t="s">
        <v>1826</v>
      </c>
      <c r="C801">
        <v>-8.66</v>
      </c>
      <c r="D801">
        <v>116.05204000000001</v>
      </c>
      <c r="E801">
        <v>10.1</v>
      </c>
      <c r="F801">
        <v>2.75</v>
      </c>
      <c r="G801" s="5">
        <f t="shared" si="11"/>
        <v>23.713737056616559</v>
      </c>
    </row>
    <row r="802" spans="1:7" x14ac:dyDescent="0.35">
      <c r="A802" s="1"/>
      <c r="B802" s="1" t="s">
        <v>1894</v>
      </c>
      <c r="C802">
        <v>-8.66</v>
      </c>
      <c r="D802">
        <v>116.39873</v>
      </c>
      <c r="E802">
        <v>12.8</v>
      </c>
      <c r="F802">
        <v>2.6</v>
      </c>
      <c r="G802" s="5">
        <f t="shared" si="11"/>
        <v>19.952623149688804</v>
      </c>
    </row>
    <row r="803" spans="1:7" x14ac:dyDescent="0.35">
      <c r="A803" s="1"/>
      <c r="B803" s="1" t="s">
        <v>2407</v>
      </c>
      <c r="C803">
        <v>-8.66</v>
      </c>
      <c r="D803">
        <v>116.45147</v>
      </c>
      <c r="E803">
        <v>22.6</v>
      </c>
      <c r="F803">
        <v>2.94</v>
      </c>
      <c r="G803" s="5">
        <f t="shared" si="11"/>
        <v>29.512092266663863</v>
      </c>
    </row>
    <row r="804" spans="1:7" x14ac:dyDescent="0.35">
      <c r="A804" s="1"/>
      <c r="B804" s="1" t="s">
        <v>2428</v>
      </c>
      <c r="C804">
        <v>-8.66</v>
      </c>
      <c r="D804">
        <v>116.30479</v>
      </c>
      <c r="E804">
        <v>10.8</v>
      </c>
      <c r="F804">
        <v>3.05</v>
      </c>
      <c r="G804" s="5">
        <f t="shared" si="11"/>
        <v>33.496543915782766</v>
      </c>
    </row>
    <row r="805" spans="1:7" x14ac:dyDescent="0.35">
      <c r="A805" s="1"/>
      <c r="B805" s="1" t="s">
        <v>2467</v>
      </c>
      <c r="C805">
        <v>-8.66</v>
      </c>
      <c r="D805">
        <v>116.35379</v>
      </c>
      <c r="E805">
        <v>14.9</v>
      </c>
      <c r="F805">
        <v>2.74</v>
      </c>
      <c r="G805" s="5">
        <f t="shared" si="11"/>
        <v>23.442288153199236</v>
      </c>
    </row>
    <row r="806" spans="1:7" x14ac:dyDescent="0.35">
      <c r="A806" s="1"/>
      <c r="B806" s="1" t="s">
        <v>1344</v>
      </c>
      <c r="C806">
        <v>-8.65</v>
      </c>
      <c r="D806">
        <v>116.03097</v>
      </c>
      <c r="E806">
        <v>14.6</v>
      </c>
      <c r="F806">
        <v>2.4900000000000002</v>
      </c>
      <c r="G806" s="5">
        <f t="shared" si="11"/>
        <v>17.579236139586936</v>
      </c>
    </row>
    <row r="807" spans="1:7" x14ac:dyDescent="0.35">
      <c r="A807" s="1"/>
      <c r="B807" s="1" t="s">
        <v>1364</v>
      </c>
      <c r="C807">
        <v>-8.65</v>
      </c>
      <c r="D807">
        <v>116.07763</v>
      </c>
      <c r="E807">
        <v>10</v>
      </c>
      <c r="F807">
        <v>2.33</v>
      </c>
      <c r="G807" s="5">
        <f t="shared" si="11"/>
        <v>14.621771744567187</v>
      </c>
    </row>
    <row r="808" spans="1:7" x14ac:dyDescent="0.35">
      <c r="A808" s="1"/>
      <c r="B808" s="1" t="s">
        <v>1365</v>
      </c>
      <c r="C808">
        <v>-8.65</v>
      </c>
      <c r="D808">
        <v>115.96596</v>
      </c>
      <c r="E808">
        <v>33.299999999999997</v>
      </c>
      <c r="F808">
        <v>2.2999999999999998</v>
      </c>
      <c r="G808" s="5">
        <f t="shared" si="11"/>
        <v>14.125375446227544</v>
      </c>
    </row>
    <row r="809" spans="1:7" x14ac:dyDescent="0.35">
      <c r="A809" s="1"/>
      <c r="B809" s="1" t="s">
        <v>1466</v>
      </c>
      <c r="C809">
        <v>-8.65</v>
      </c>
      <c r="D809">
        <v>116.03773</v>
      </c>
      <c r="E809">
        <v>10.5</v>
      </c>
      <c r="F809">
        <v>3.22</v>
      </c>
      <c r="G809" s="5">
        <f t="shared" si="11"/>
        <v>40.738027780411301</v>
      </c>
    </row>
    <row r="810" spans="1:7" x14ac:dyDescent="0.35">
      <c r="A810" s="1"/>
      <c r="B810" s="1" t="s">
        <v>1618</v>
      </c>
      <c r="C810">
        <v>-8.65</v>
      </c>
      <c r="D810">
        <v>116.00894</v>
      </c>
      <c r="E810">
        <v>10</v>
      </c>
      <c r="F810">
        <v>2.58</v>
      </c>
      <c r="G810" s="5">
        <f t="shared" si="11"/>
        <v>19.498445997580465</v>
      </c>
    </row>
    <row r="811" spans="1:7" x14ac:dyDescent="0.35">
      <c r="A811" s="1"/>
      <c r="B811" s="1" t="s">
        <v>1670</v>
      </c>
      <c r="C811">
        <v>-8.65</v>
      </c>
      <c r="D811">
        <v>116.08642999999999</v>
      </c>
      <c r="E811">
        <v>12.6</v>
      </c>
      <c r="F811">
        <v>2.68</v>
      </c>
      <c r="G811" s="5">
        <f t="shared" si="11"/>
        <v>21.877616239495538</v>
      </c>
    </row>
    <row r="812" spans="1:7" x14ac:dyDescent="0.35">
      <c r="A812" s="1"/>
      <c r="B812" s="1" t="s">
        <v>1673</v>
      </c>
      <c r="C812">
        <v>-8.65</v>
      </c>
      <c r="D812">
        <v>116.11748</v>
      </c>
      <c r="E812">
        <v>12.8</v>
      </c>
      <c r="F812">
        <v>2.52</v>
      </c>
      <c r="G812" s="5">
        <f t="shared" si="11"/>
        <v>18.197008586099841</v>
      </c>
    </row>
    <row r="813" spans="1:7" x14ac:dyDescent="0.35">
      <c r="A813" s="1"/>
      <c r="B813" s="1" t="s">
        <v>1680</v>
      </c>
      <c r="C813">
        <v>-8.65</v>
      </c>
      <c r="D813">
        <v>116.02919</v>
      </c>
      <c r="E813">
        <v>10</v>
      </c>
      <c r="F813">
        <v>2.2599999999999998</v>
      </c>
      <c r="G813" s="5">
        <f t="shared" si="11"/>
        <v>13.489628825916535</v>
      </c>
    </row>
    <row r="814" spans="1:7" x14ac:dyDescent="0.35">
      <c r="A814" s="1"/>
      <c r="B814" s="1" t="s">
        <v>1706</v>
      </c>
      <c r="C814">
        <v>-8.65</v>
      </c>
      <c r="D814">
        <v>116.01448000000001</v>
      </c>
      <c r="E814">
        <v>10</v>
      </c>
      <c r="F814">
        <v>2.74</v>
      </c>
      <c r="G814" s="5">
        <f t="shared" si="11"/>
        <v>23.442288153199236</v>
      </c>
    </row>
    <row r="815" spans="1:7" x14ac:dyDescent="0.35">
      <c r="A815" s="1"/>
      <c r="B815" s="1" t="s">
        <v>2088</v>
      </c>
      <c r="C815">
        <v>-8.65</v>
      </c>
      <c r="D815">
        <v>116.2972</v>
      </c>
      <c r="E815">
        <v>21.2</v>
      </c>
      <c r="F815">
        <v>2.67</v>
      </c>
      <c r="G815" s="5">
        <f t="shared" si="11"/>
        <v>21.627185237270204</v>
      </c>
    </row>
    <row r="816" spans="1:7" x14ac:dyDescent="0.35">
      <c r="A816" s="1"/>
      <c r="B816" s="1" t="s">
        <v>2177</v>
      </c>
      <c r="C816">
        <v>-8.65</v>
      </c>
      <c r="D816">
        <v>116.4696</v>
      </c>
      <c r="E816">
        <v>10</v>
      </c>
      <c r="F816">
        <v>2.5499999999999998</v>
      </c>
      <c r="G816" s="5">
        <f t="shared" si="11"/>
        <v>18.836490894898009</v>
      </c>
    </row>
    <row r="817" spans="1:7" x14ac:dyDescent="0.35">
      <c r="A817" s="1"/>
      <c r="B817" s="1" t="s">
        <v>2218</v>
      </c>
      <c r="C817">
        <v>-8.65</v>
      </c>
      <c r="D817">
        <v>116.71469999999999</v>
      </c>
      <c r="E817">
        <v>26.4</v>
      </c>
      <c r="F817">
        <v>2.96</v>
      </c>
      <c r="G817" s="5">
        <f t="shared" si="11"/>
        <v>30.199517204020164</v>
      </c>
    </row>
    <row r="818" spans="1:7" x14ac:dyDescent="0.35">
      <c r="A818" s="1"/>
      <c r="B818" s="1" t="s">
        <v>2426</v>
      </c>
      <c r="C818">
        <v>-8.65</v>
      </c>
      <c r="D818">
        <v>116.34296999999999</v>
      </c>
      <c r="E818">
        <v>14.8</v>
      </c>
      <c r="F818">
        <v>2.99</v>
      </c>
      <c r="G818" s="5">
        <f t="shared" si="11"/>
        <v>31.260793671239561</v>
      </c>
    </row>
    <row r="819" spans="1:7" x14ac:dyDescent="0.35">
      <c r="A819" s="1"/>
      <c r="B819" s="1" t="s">
        <v>2429</v>
      </c>
      <c r="C819">
        <v>-8.65</v>
      </c>
      <c r="D819">
        <v>116.36698</v>
      </c>
      <c r="E819">
        <v>13.4</v>
      </c>
      <c r="F819">
        <v>4.07</v>
      </c>
      <c r="G819" s="5">
        <f t="shared" si="11"/>
        <v>108.39269140212046</v>
      </c>
    </row>
    <row r="820" spans="1:7" x14ac:dyDescent="0.35">
      <c r="A820" s="1"/>
      <c r="B820" s="1" t="s">
        <v>2446</v>
      </c>
      <c r="C820">
        <v>-8.65</v>
      </c>
      <c r="D820">
        <v>116.37473</v>
      </c>
      <c r="E820">
        <v>11.4</v>
      </c>
      <c r="F820">
        <v>3.24</v>
      </c>
      <c r="G820" s="5">
        <f t="shared" si="11"/>
        <v>41.686938347033561</v>
      </c>
    </row>
    <row r="821" spans="1:7" x14ac:dyDescent="0.35">
      <c r="A821" s="1"/>
      <c r="B821" s="1" t="s">
        <v>2470</v>
      </c>
      <c r="C821">
        <v>-8.65</v>
      </c>
      <c r="D821">
        <v>116.33192</v>
      </c>
      <c r="E821">
        <v>13.9</v>
      </c>
      <c r="F821">
        <v>2.92</v>
      </c>
      <c r="G821" s="5">
        <f t="shared" si="11"/>
        <v>28.840315031266066</v>
      </c>
    </row>
    <row r="822" spans="1:7" x14ac:dyDescent="0.35">
      <c r="A822" s="1"/>
      <c r="B822" s="1" t="s">
        <v>2702</v>
      </c>
      <c r="C822">
        <v>-8.65</v>
      </c>
      <c r="D822">
        <v>116.28025</v>
      </c>
      <c r="E822">
        <v>19.600000000000001</v>
      </c>
      <c r="F822">
        <v>2.93</v>
      </c>
      <c r="G822" s="5">
        <f t="shared" si="11"/>
        <v>29.174270140011689</v>
      </c>
    </row>
    <row r="823" spans="1:7" x14ac:dyDescent="0.35">
      <c r="A823" s="1"/>
      <c r="B823" s="1" t="s">
        <v>891</v>
      </c>
      <c r="C823">
        <v>-8.64</v>
      </c>
      <c r="D823">
        <v>116.44711</v>
      </c>
      <c r="E823">
        <v>10</v>
      </c>
      <c r="F823">
        <v>2.19</v>
      </c>
      <c r="G823" s="5">
        <f t="shared" si="11"/>
        <v>12.445146117713854</v>
      </c>
    </row>
    <row r="824" spans="1:7" x14ac:dyDescent="0.35">
      <c r="A824" s="1"/>
      <c r="B824" s="1" t="s">
        <v>1376</v>
      </c>
      <c r="C824">
        <v>-8.64</v>
      </c>
      <c r="D824">
        <v>116.07285</v>
      </c>
      <c r="E824">
        <v>17.7</v>
      </c>
      <c r="F824">
        <v>2.36</v>
      </c>
      <c r="G824" s="5">
        <f t="shared" si="11"/>
        <v>15.135612484362087</v>
      </c>
    </row>
    <row r="825" spans="1:7" x14ac:dyDescent="0.35">
      <c r="A825" s="1"/>
      <c r="B825" s="1" t="s">
        <v>1523</v>
      </c>
      <c r="C825">
        <v>-8.64</v>
      </c>
      <c r="D825">
        <v>116.52405</v>
      </c>
      <c r="E825">
        <v>10</v>
      </c>
      <c r="F825">
        <v>3</v>
      </c>
      <c r="G825" s="5">
        <f t="shared" si="11"/>
        <v>31.622776601683803</v>
      </c>
    </row>
    <row r="826" spans="1:7" x14ac:dyDescent="0.35">
      <c r="A826" s="1"/>
      <c r="B826" s="1" t="s">
        <v>1629</v>
      </c>
      <c r="C826">
        <v>-8.64</v>
      </c>
      <c r="D826">
        <v>116.19461</v>
      </c>
      <c r="E826">
        <v>12.1</v>
      </c>
      <c r="F826">
        <v>3.07</v>
      </c>
      <c r="G826" s="5">
        <f t="shared" si="11"/>
        <v>34.276778654645035</v>
      </c>
    </row>
    <row r="827" spans="1:7" x14ac:dyDescent="0.35">
      <c r="A827" s="1"/>
      <c r="B827" s="1" t="s">
        <v>1774</v>
      </c>
      <c r="C827">
        <v>-8.64</v>
      </c>
      <c r="D827">
        <v>116.01260000000001</v>
      </c>
      <c r="E827">
        <v>13.6</v>
      </c>
      <c r="F827">
        <v>2.19</v>
      </c>
      <c r="G827" s="5">
        <f t="shared" ref="G827:G890" si="12">(10^(0.5*F827))</f>
        <v>12.445146117713854</v>
      </c>
    </row>
    <row r="828" spans="1:7" x14ac:dyDescent="0.35">
      <c r="A828" s="1"/>
      <c r="B828" s="1" t="s">
        <v>2424</v>
      </c>
      <c r="C828">
        <v>-8.64</v>
      </c>
      <c r="D828">
        <v>116.45533</v>
      </c>
      <c r="E828">
        <v>14.5</v>
      </c>
      <c r="F828">
        <v>2.34</v>
      </c>
      <c r="G828" s="5">
        <f t="shared" si="12"/>
        <v>14.791083881682074</v>
      </c>
    </row>
    <row r="829" spans="1:7" x14ac:dyDescent="0.35">
      <c r="A829" s="1"/>
      <c r="B829" s="1" t="s">
        <v>2465</v>
      </c>
      <c r="C829">
        <v>-8.64</v>
      </c>
      <c r="D829">
        <v>116.36405999999999</v>
      </c>
      <c r="E829">
        <v>18.5</v>
      </c>
      <c r="F829">
        <v>2.97</v>
      </c>
      <c r="G829" s="5">
        <f t="shared" si="12"/>
        <v>30.549211132155147</v>
      </c>
    </row>
    <row r="830" spans="1:7" x14ac:dyDescent="0.35">
      <c r="A830" s="1"/>
      <c r="B830" s="1" t="s">
        <v>2563</v>
      </c>
      <c r="C830">
        <v>-8.64</v>
      </c>
      <c r="D830">
        <v>116.45133</v>
      </c>
      <c r="E830">
        <v>20.6</v>
      </c>
      <c r="F830">
        <v>2.4900000000000002</v>
      </c>
      <c r="G830" s="5">
        <f t="shared" si="12"/>
        <v>17.579236139586936</v>
      </c>
    </row>
    <row r="831" spans="1:7" x14ac:dyDescent="0.35">
      <c r="A831" s="1"/>
      <c r="B831" s="1" t="s">
        <v>2608</v>
      </c>
      <c r="C831">
        <v>-8.64</v>
      </c>
      <c r="D831">
        <v>116.36929000000001</v>
      </c>
      <c r="E831">
        <v>10</v>
      </c>
      <c r="F831">
        <v>3.42</v>
      </c>
      <c r="G831" s="5">
        <f t="shared" si="12"/>
        <v>51.28613839913649</v>
      </c>
    </row>
    <row r="832" spans="1:7" x14ac:dyDescent="0.35">
      <c r="A832" s="1"/>
      <c r="B832" s="1" t="s">
        <v>2680</v>
      </c>
      <c r="C832">
        <v>-8.64</v>
      </c>
      <c r="D832">
        <v>116.44794</v>
      </c>
      <c r="E832">
        <v>22</v>
      </c>
      <c r="F832">
        <v>2.62</v>
      </c>
      <c r="G832" s="5">
        <f t="shared" si="12"/>
        <v>20.4173794466953</v>
      </c>
    </row>
    <row r="833" spans="1:7" x14ac:dyDescent="0.35">
      <c r="A833" s="1"/>
      <c r="B833" s="1" t="s">
        <v>944</v>
      </c>
      <c r="C833">
        <v>-8.6300000000000008</v>
      </c>
      <c r="D833">
        <v>116.31659999999999</v>
      </c>
      <c r="E833">
        <v>10</v>
      </c>
      <c r="F833">
        <v>2.21</v>
      </c>
      <c r="G833" s="5">
        <f t="shared" si="12"/>
        <v>12.735030810166618</v>
      </c>
    </row>
    <row r="834" spans="1:7" x14ac:dyDescent="0.35">
      <c r="A834" s="1"/>
      <c r="B834" s="1" t="s">
        <v>1131</v>
      </c>
      <c r="C834">
        <v>-8.6300000000000008</v>
      </c>
      <c r="D834">
        <v>116.13829</v>
      </c>
      <c r="E834">
        <v>19.7</v>
      </c>
      <c r="F834">
        <v>3.13</v>
      </c>
      <c r="G834" s="5">
        <f t="shared" si="12"/>
        <v>36.728230049808474</v>
      </c>
    </row>
    <row r="835" spans="1:7" x14ac:dyDescent="0.35">
      <c r="A835" s="1"/>
      <c r="B835" s="1" t="s">
        <v>1403</v>
      </c>
      <c r="C835">
        <v>-8.6300000000000008</v>
      </c>
      <c r="D835">
        <v>116.14085</v>
      </c>
      <c r="E835">
        <v>12.7</v>
      </c>
      <c r="F835">
        <v>2.57</v>
      </c>
      <c r="G835" s="5">
        <f t="shared" si="12"/>
        <v>19.275249131909362</v>
      </c>
    </row>
    <row r="836" spans="1:7" x14ac:dyDescent="0.35">
      <c r="A836" s="1"/>
      <c r="B836" s="1" t="s">
        <v>1661</v>
      </c>
      <c r="C836">
        <v>-8.6300000000000008</v>
      </c>
      <c r="D836">
        <v>116.26978</v>
      </c>
      <c r="E836">
        <v>14</v>
      </c>
      <c r="F836">
        <v>2.5299999999999998</v>
      </c>
      <c r="G836" s="5">
        <f t="shared" si="12"/>
        <v>18.407720014689556</v>
      </c>
    </row>
    <row r="837" spans="1:7" x14ac:dyDescent="0.35">
      <c r="A837" s="1"/>
      <c r="B837" s="1" t="s">
        <v>1682</v>
      </c>
      <c r="C837">
        <v>-8.6300000000000008</v>
      </c>
      <c r="D837">
        <v>116.28854</v>
      </c>
      <c r="E837">
        <v>11.6</v>
      </c>
      <c r="F837">
        <v>2.58</v>
      </c>
      <c r="G837" s="5">
        <f t="shared" si="12"/>
        <v>19.498445997580465</v>
      </c>
    </row>
    <row r="838" spans="1:7" x14ac:dyDescent="0.35">
      <c r="A838" s="1"/>
      <c r="B838" s="1" t="s">
        <v>1691</v>
      </c>
      <c r="C838">
        <v>-8.6300000000000008</v>
      </c>
      <c r="D838">
        <v>116.15276</v>
      </c>
      <c r="E838">
        <v>10</v>
      </c>
      <c r="F838">
        <v>2.31</v>
      </c>
      <c r="G838" s="5">
        <f t="shared" si="12"/>
        <v>14.288939585111036</v>
      </c>
    </row>
    <row r="839" spans="1:7" x14ac:dyDescent="0.35">
      <c r="A839" s="1"/>
      <c r="B839" s="1" t="s">
        <v>1722</v>
      </c>
      <c r="C839">
        <v>-8.6300000000000008</v>
      </c>
      <c r="D839">
        <v>116.08674999999999</v>
      </c>
      <c r="E839">
        <v>10</v>
      </c>
      <c r="F839">
        <v>2.6</v>
      </c>
      <c r="G839" s="5">
        <f t="shared" si="12"/>
        <v>19.952623149688804</v>
      </c>
    </row>
    <row r="840" spans="1:7" x14ac:dyDescent="0.35">
      <c r="A840" s="1"/>
      <c r="B840" s="1" t="s">
        <v>1727</v>
      </c>
      <c r="C840">
        <v>-8.6300000000000008</v>
      </c>
      <c r="D840">
        <v>116.12027999999999</v>
      </c>
      <c r="E840">
        <v>14.1</v>
      </c>
      <c r="F840">
        <v>2.44</v>
      </c>
      <c r="G840" s="5">
        <f t="shared" si="12"/>
        <v>16.595869074375614</v>
      </c>
    </row>
    <row r="841" spans="1:7" x14ac:dyDescent="0.35">
      <c r="A841" s="1"/>
      <c r="B841" s="1" t="s">
        <v>1776</v>
      </c>
      <c r="C841">
        <v>-8.6300000000000008</v>
      </c>
      <c r="D841">
        <v>116.05331</v>
      </c>
      <c r="E841">
        <v>13.5</v>
      </c>
      <c r="F841">
        <v>2.65</v>
      </c>
      <c r="G841" s="5">
        <f t="shared" si="12"/>
        <v>21.134890398366473</v>
      </c>
    </row>
    <row r="842" spans="1:7" x14ac:dyDescent="0.35">
      <c r="A842" s="1"/>
      <c r="B842" s="1" t="s">
        <v>1824</v>
      </c>
      <c r="C842">
        <v>-8.6300000000000008</v>
      </c>
      <c r="D842">
        <v>116.09235</v>
      </c>
      <c r="E842">
        <v>13.1</v>
      </c>
      <c r="F842">
        <v>2.2999999999999998</v>
      </c>
      <c r="G842" s="5">
        <f t="shared" si="12"/>
        <v>14.125375446227544</v>
      </c>
    </row>
    <row r="843" spans="1:7" x14ac:dyDescent="0.35">
      <c r="A843" s="1"/>
      <c r="B843" s="1" t="s">
        <v>1850</v>
      </c>
      <c r="C843">
        <v>-8.6300000000000008</v>
      </c>
      <c r="D843">
        <v>115.95501</v>
      </c>
      <c r="E843">
        <v>10</v>
      </c>
      <c r="F843">
        <v>2.3199999999999998</v>
      </c>
      <c r="G843" s="5">
        <f t="shared" si="12"/>
        <v>14.454397707459275</v>
      </c>
    </row>
    <row r="844" spans="1:7" x14ac:dyDescent="0.35">
      <c r="A844" s="1"/>
      <c r="B844" s="1" t="s">
        <v>1903</v>
      </c>
      <c r="C844">
        <v>-8.6300000000000008</v>
      </c>
      <c r="D844">
        <v>116.578</v>
      </c>
      <c r="E844">
        <v>28.1</v>
      </c>
      <c r="F844">
        <v>3.09</v>
      </c>
      <c r="G844" s="5">
        <f t="shared" si="12"/>
        <v>35.075187395256812</v>
      </c>
    </row>
    <row r="845" spans="1:7" x14ac:dyDescent="0.35">
      <c r="A845" s="1"/>
      <c r="B845" s="1" t="s">
        <v>2187</v>
      </c>
      <c r="C845">
        <v>-8.6300000000000008</v>
      </c>
      <c r="D845">
        <v>116.3021</v>
      </c>
      <c r="E845">
        <v>13.1</v>
      </c>
      <c r="F845">
        <v>2.39</v>
      </c>
      <c r="G845" s="5">
        <f t="shared" si="12"/>
        <v>15.6675107010815</v>
      </c>
    </row>
    <row r="846" spans="1:7" x14ac:dyDescent="0.35">
      <c r="A846" s="1"/>
      <c r="B846" s="1" t="s">
        <v>2216</v>
      </c>
      <c r="C846">
        <v>-8.6300000000000008</v>
      </c>
      <c r="D846">
        <v>116.55303000000001</v>
      </c>
      <c r="E846">
        <v>10.199999999999999</v>
      </c>
      <c r="F846">
        <v>3.09</v>
      </c>
      <c r="G846" s="5">
        <f t="shared" si="12"/>
        <v>35.075187395256812</v>
      </c>
    </row>
    <row r="847" spans="1:7" x14ac:dyDescent="0.35">
      <c r="A847" s="1"/>
      <c r="B847" s="1" t="s">
        <v>2367</v>
      </c>
      <c r="C847">
        <v>-8.6300000000000008</v>
      </c>
      <c r="D847">
        <v>116.30356</v>
      </c>
      <c r="E847">
        <v>10</v>
      </c>
      <c r="F847">
        <v>4.53</v>
      </c>
      <c r="G847" s="5">
        <f t="shared" si="12"/>
        <v>184.07720014689568</v>
      </c>
    </row>
    <row r="848" spans="1:7" x14ac:dyDescent="0.35">
      <c r="A848" s="1"/>
      <c r="B848" s="1" t="s">
        <v>2425</v>
      </c>
      <c r="C848">
        <v>-8.6300000000000008</v>
      </c>
      <c r="D848">
        <v>116.34247000000001</v>
      </c>
      <c r="E848">
        <v>12.3</v>
      </c>
      <c r="F848">
        <v>3.5</v>
      </c>
      <c r="G848" s="5">
        <f t="shared" si="12"/>
        <v>56.234132519034915</v>
      </c>
    </row>
    <row r="849" spans="1:7" x14ac:dyDescent="0.35">
      <c r="A849" s="1"/>
      <c r="B849" s="1" t="s">
        <v>2440</v>
      </c>
      <c r="C849">
        <v>-8.6300000000000008</v>
      </c>
      <c r="D849">
        <v>116.3374</v>
      </c>
      <c r="E849">
        <v>17.3</v>
      </c>
      <c r="F849">
        <v>3.83</v>
      </c>
      <c r="G849" s="5">
        <f t="shared" si="12"/>
        <v>82.224264994707141</v>
      </c>
    </row>
    <row r="850" spans="1:7" x14ac:dyDescent="0.35">
      <c r="A850" s="1"/>
      <c r="B850" s="1" t="s">
        <v>2669</v>
      </c>
      <c r="C850">
        <v>-8.6300000000000008</v>
      </c>
      <c r="D850">
        <v>116.38065</v>
      </c>
      <c r="E850">
        <v>10</v>
      </c>
      <c r="F850">
        <v>2.63</v>
      </c>
      <c r="G850" s="5">
        <f t="shared" si="12"/>
        <v>20.6538015581053</v>
      </c>
    </row>
    <row r="851" spans="1:7" x14ac:dyDescent="0.35">
      <c r="A851" s="1"/>
      <c r="B851" s="1" t="s">
        <v>2706</v>
      </c>
      <c r="C851">
        <v>-8.6300000000000008</v>
      </c>
      <c r="D851">
        <v>116.55462</v>
      </c>
      <c r="E851">
        <v>29.6</v>
      </c>
      <c r="F851">
        <v>1.94</v>
      </c>
      <c r="G851" s="5">
        <f t="shared" si="12"/>
        <v>9.3325430079699103</v>
      </c>
    </row>
    <row r="852" spans="1:7" x14ac:dyDescent="0.35">
      <c r="A852" s="1"/>
      <c r="B852" s="1" t="s">
        <v>2707</v>
      </c>
      <c r="C852">
        <v>-8.6300000000000008</v>
      </c>
      <c r="D852">
        <v>116.24106</v>
      </c>
      <c r="E852">
        <v>21.9</v>
      </c>
      <c r="F852">
        <v>2.4300000000000002</v>
      </c>
      <c r="G852" s="5">
        <f t="shared" si="12"/>
        <v>16.405897731995399</v>
      </c>
    </row>
    <row r="853" spans="1:7" x14ac:dyDescent="0.35">
      <c r="A853" s="1"/>
      <c r="B853" s="1" t="s">
        <v>1158</v>
      </c>
      <c r="C853">
        <v>-8.6199999999999992</v>
      </c>
      <c r="D853">
        <v>116.01271</v>
      </c>
      <c r="E853">
        <v>10</v>
      </c>
      <c r="F853">
        <v>3.09</v>
      </c>
      <c r="G853" s="5">
        <f t="shared" si="12"/>
        <v>35.075187395256812</v>
      </c>
    </row>
    <row r="854" spans="1:7" x14ac:dyDescent="0.35">
      <c r="A854" s="1"/>
      <c r="B854" s="1" t="s">
        <v>1218</v>
      </c>
      <c r="C854">
        <v>-8.6199999999999992</v>
      </c>
      <c r="D854">
        <v>115.92501</v>
      </c>
      <c r="E854">
        <v>10</v>
      </c>
      <c r="F854">
        <v>2.98</v>
      </c>
      <c r="G854" s="5">
        <f t="shared" si="12"/>
        <v>30.902954325135919</v>
      </c>
    </row>
    <row r="855" spans="1:7" x14ac:dyDescent="0.35">
      <c r="A855" s="1"/>
      <c r="B855" s="1" t="s">
        <v>1228</v>
      </c>
      <c r="C855">
        <v>-8.6199999999999992</v>
      </c>
      <c r="D855">
        <v>116.12788</v>
      </c>
      <c r="E855">
        <v>14.8</v>
      </c>
      <c r="F855">
        <v>2.72</v>
      </c>
      <c r="G855" s="5">
        <f t="shared" si="12"/>
        <v>22.908676527677738</v>
      </c>
    </row>
    <row r="856" spans="1:7" x14ac:dyDescent="0.35">
      <c r="A856" s="1"/>
      <c r="B856" s="1" t="s">
        <v>1284</v>
      </c>
      <c r="C856">
        <v>-8.6199999999999992</v>
      </c>
      <c r="D856">
        <v>116.05028</v>
      </c>
      <c r="E856">
        <v>10</v>
      </c>
      <c r="F856">
        <v>3.06</v>
      </c>
      <c r="G856" s="5">
        <f t="shared" si="12"/>
        <v>33.884415613920268</v>
      </c>
    </row>
    <row r="857" spans="1:7" x14ac:dyDescent="0.35">
      <c r="A857" s="1"/>
      <c r="B857" s="1" t="s">
        <v>1395</v>
      </c>
      <c r="C857">
        <v>-8.6199999999999992</v>
      </c>
      <c r="D857">
        <v>116.46738999999999</v>
      </c>
      <c r="E857">
        <v>13.5</v>
      </c>
      <c r="F857">
        <v>2.2999999999999998</v>
      </c>
      <c r="G857" s="5">
        <f t="shared" si="12"/>
        <v>14.125375446227544</v>
      </c>
    </row>
    <row r="858" spans="1:7" x14ac:dyDescent="0.35">
      <c r="A858" s="1"/>
      <c r="B858" s="1" t="s">
        <v>1402</v>
      </c>
      <c r="C858">
        <v>-8.6199999999999992</v>
      </c>
      <c r="D858">
        <v>116.03592</v>
      </c>
      <c r="E858">
        <v>11.8</v>
      </c>
      <c r="F858">
        <v>2.41</v>
      </c>
      <c r="G858" s="5">
        <f t="shared" si="12"/>
        <v>16.032453906900422</v>
      </c>
    </row>
    <row r="859" spans="1:7" x14ac:dyDescent="0.35">
      <c r="A859" s="1"/>
      <c r="B859" s="1" t="s">
        <v>1439</v>
      </c>
      <c r="C859">
        <v>-8.6199999999999992</v>
      </c>
      <c r="D859">
        <v>115.97864</v>
      </c>
      <c r="E859">
        <v>28.1</v>
      </c>
      <c r="F859">
        <v>2.33</v>
      </c>
      <c r="G859" s="5">
        <f t="shared" si="12"/>
        <v>14.621771744567187</v>
      </c>
    </row>
    <row r="860" spans="1:7" x14ac:dyDescent="0.35">
      <c r="A860" s="1"/>
      <c r="B860" s="1" t="s">
        <v>1616</v>
      </c>
      <c r="C860">
        <v>-8.6199999999999992</v>
      </c>
      <c r="D860">
        <v>116.20591</v>
      </c>
      <c r="E860">
        <v>10</v>
      </c>
      <c r="F860">
        <v>2.2200000000000002</v>
      </c>
      <c r="G860" s="5">
        <f t="shared" si="12"/>
        <v>12.882495516931346</v>
      </c>
    </row>
    <row r="861" spans="1:7" x14ac:dyDescent="0.35">
      <c r="A861" s="1"/>
      <c r="B861" s="1" t="s">
        <v>1626</v>
      </c>
      <c r="C861">
        <v>-8.6199999999999992</v>
      </c>
      <c r="D861">
        <v>116.12794</v>
      </c>
      <c r="E861">
        <v>14.7</v>
      </c>
      <c r="F861">
        <v>2.0299999999999998</v>
      </c>
      <c r="G861" s="5">
        <f t="shared" si="12"/>
        <v>10.351421666793438</v>
      </c>
    </row>
    <row r="862" spans="1:7" x14ac:dyDescent="0.35">
      <c r="A862" s="1"/>
      <c r="B862" s="1" t="s">
        <v>1633</v>
      </c>
      <c r="C862">
        <v>-8.6199999999999992</v>
      </c>
      <c r="D862">
        <v>116.08108</v>
      </c>
      <c r="E862">
        <v>10</v>
      </c>
      <c r="F862">
        <v>2.95</v>
      </c>
      <c r="G862" s="5">
        <f t="shared" si="12"/>
        <v>29.853826189179614</v>
      </c>
    </row>
    <row r="863" spans="1:7" x14ac:dyDescent="0.35">
      <c r="A863" s="1"/>
      <c r="B863" s="1" t="s">
        <v>1647</v>
      </c>
      <c r="C863">
        <v>-8.6199999999999992</v>
      </c>
      <c r="D863">
        <v>116.05253999999999</v>
      </c>
      <c r="E863">
        <v>12.1</v>
      </c>
      <c r="F863">
        <v>2.94</v>
      </c>
      <c r="G863" s="5">
        <f t="shared" si="12"/>
        <v>29.512092266663863</v>
      </c>
    </row>
    <row r="864" spans="1:7" x14ac:dyDescent="0.35">
      <c r="A864" s="1"/>
      <c r="B864" s="1" t="s">
        <v>1662</v>
      </c>
      <c r="C864">
        <v>-8.6199999999999992</v>
      </c>
      <c r="D864">
        <v>116.26058999999999</v>
      </c>
      <c r="E864">
        <v>19.8</v>
      </c>
      <c r="F864">
        <v>2.75</v>
      </c>
      <c r="G864" s="5">
        <f t="shared" si="12"/>
        <v>23.713737056616559</v>
      </c>
    </row>
    <row r="865" spans="1:7" x14ac:dyDescent="0.35">
      <c r="A865" s="1"/>
      <c r="B865" s="1" t="s">
        <v>1709</v>
      </c>
      <c r="C865">
        <v>-8.6199999999999992</v>
      </c>
      <c r="D865">
        <v>116.01124</v>
      </c>
      <c r="E865">
        <v>10</v>
      </c>
      <c r="F865">
        <v>2.25</v>
      </c>
      <c r="G865" s="5">
        <f t="shared" si="12"/>
        <v>13.335214321633245</v>
      </c>
    </row>
    <row r="866" spans="1:7" x14ac:dyDescent="0.35">
      <c r="A866" s="1"/>
      <c r="B866" s="1" t="s">
        <v>1748</v>
      </c>
      <c r="C866">
        <v>-8.6199999999999992</v>
      </c>
      <c r="D866">
        <v>116.04132</v>
      </c>
      <c r="E866">
        <v>10</v>
      </c>
      <c r="F866">
        <v>2.79</v>
      </c>
      <c r="G866" s="5">
        <f t="shared" si="12"/>
        <v>24.831331052955715</v>
      </c>
    </row>
    <row r="867" spans="1:7" x14ac:dyDescent="0.35">
      <c r="A867" s="1"/>
      <c r="B867" s="1" t="s">
        <v>1806</v>
      </c>
      <c r="C867">
        <v>-8.6199999999999992</v>
      </c>
      <c r="D867">
        <v>116.05464000000001</v>
      </c>
      <c r="E867">
        <v>10</v>
      </c>
      <c r="F867">
        <v>2.5</v>
      </c>
      <c r="G867" s="5">
        <f t="shared" si="12"/>
        <v>17.782794100389236</v>
      </c>
    </row>
    <row r="868" spans="1:7" x14ac:dyDescent="0.35">
      <c r="A868" s="1"/>
      <c r="B868" s="1" t="s">
        <v>1837</v>
      </c>
      <c r="C868">
        <v>-8.6199999999999992</v>
      </c>
      <c r="D868">
        <v>116.06690999999999</v>
      </c>
      <c r="E868">
        <v>10</v>
      </c>
      <c r="F868">
        <v>2.5299999999999998</v>
      </c>
      <c r="G868" s="5">
        <f t="shared" si="12"/>
        <v>18.407720014689556</v>
      </c>
    </row>
    <row r="869" spans="1:7" x14ac:dyDescent="0.35">
      <c r="A869" s="1"/>
      <c r="B869" s="1" t="s">
        <v>1943</v>
      </c>
      <c r="C869">
        <v>-8.6199999999999992</v>
      </c>
      <c r="D869">
        <v>116.39790000000001</v>
      </c>
      <c r="E869">
        <v>10</v>
      </c>
      <c r="F869">
        <v>5.2</v>
      </c>
      <c r="G869" s="5">
        <f t="shared" si="12"/>
        <v>398.10717055349761</v>
      </c>
    </row>
    <row r="870" spans="1:7" x14ac:dyDescent="0.35">
      <c r="A870" s="1"/>
      <c r="B870" s="1" t="s">
        <v>2027</v>
      </c>
      <c r="C870">
        <v>-8.6199999999999992</v>
      </c>
      <c r="D870">
        <v>116.70834000000001</v>
      </c>
      <c r="E870">
        <v>24.4</v>
      </c>
      <c r="F870">
        <v>2.7</v>
      </c>
      <c r="G870" s="5">
        <f t="shared" si="12"/>
        <v>22.387211385683404</v>
      </c>
    </row>
    <row r="871" spans="1:7" x14ac:dyDescent="0.35">
      <c r="A871" s="1"/>
      <c r="B871" s="1" t="s">
        <v>2081</v>
      </c>
      <c r="C871">
        <v>-8.6199999999999992</v>
      </c>
      <c r="D871">
        <v>116.28345</v>
      </c>
      <c r="E871">
        <v>56.9</v>
      </c>
      <c r="F871">
        <v>3.17</v>
      </c>
      <c r="G871" s="5">
        <f t="shared" si="12"/>
        <v>38.45917820453537</v>
      </c>
    </row>
    <row r="872" spans="1:7" x14ac:dyDescent="0.35">
      <c r="A872" s="1"/>
      <c r="B872" s="1" t="s">
        <v>2309</v>
      </c>
      <c r="C872">
        <v>-8.6199999999999992</v>
      </c>
      <c r="D872">
        <v>116.09842999999999</v>
      </c>
      <c r="E872">
        <v>10.3</v>
      </c>
      <c r="F872">
        <v>2.69</v>
      </c>
      <c r="G872" s="5">
        <f t="shared" si="12"/>
        <v>22.130947096056378</v>
      </c>
    </row>
    <row r="873" spans="1:7" x14ac:dyDescent="0.35">
      <c r="A873" s="1"/>
      <c r="B873" s="1" t="s">
        <v>2643</v>
      </c>
      <c r="C873">
        <v>-8.6199999999999992</v>
      </c>
      <c r="D873">
        <v>116.45067</v>
      </c>
      <c r="E873">
        <v>22.7</v>
      </c>
      <c r="F873">
        <v>2.88</v>
      </c>
      <c r="G873" s="5">
        <f t="shared" si="12"/>
        <v>27.542287033381665</v>
      </c>
    </row>
    <row r="874" spans="1:7" x14ac:dyDescent="0.35">
      <c r="A874" s="1"/>
      <c r="B874" s="1" t="s">
        <v>2664</v>
      </c>
      <c r="C874">
        <v>-8.6199999999999992</v>
      </c>
      <c r="D874">
        <v>116.07478</v>
      </c>
      <c r="E874">
        <v>54.6</v>
      </c>
      <c r="F874">
        <v>2.72</v>
      </c>
      <c r="G874" s="5">
        <f t="shared" si="12"/>
        <v>22.908676527677738</v>
      </c>
    </row>
    <row r="875" spans="1:7" x14ac:dyDescent="0.35">
      <c r="A875" s="1"/>
      <c r="B875" s="1" t="s">
        <v>839</v>
      </c>
      <c r="C875">
        <v>-8.61</v>
      </c>
      <c r="D875">
        <v>116.57572</v>
      </c>
      <c r="E875">
        <v>15.7</v>
      </c>
      <c r="F875">
        <v>3.3</v>
      </c>
      <c r="G875" s="5">
        <f t="shared" si="12"/>
        <v>44.668359215096324</v>
      </c>
    </row>
    <row r="876" spans="1:7" x14ac:dyDescent="0.35">
      <c r="A876" s="1"/>
      <c r="B876" s="1" t="s">
        <v>877</v>
      </c>
      <c r="C876">
        <v>-8.61</v>
      </c>
      <c r="D876">
        <v>116.55398</v>
      </c>
      <c r="E876">
        <v>18.2</v>
      </c>
      <c r="F876">
        <v>2.11</v>
      </c>
      <c r="G876" s="5">
        <f t="shared" si="12"/>
        <v>11.350108156723152</v>
      </c>
    </row>
    <row r="877" spans="1:7" x14ac:dyDescent="0.35">
      <c r="A877" s="1"/>
      <c r="B877" s="1" t="s">
        <v>945</v>
      </c>
      <c r="C877">
        <v>-8.61</v>
      </c>
      <c r="D877">
        <v>116.3976</v>
      </c>
      <c r="E877">
        <v>12</v>
      </c>
      <c r="F877">
        <v>2.23</v>
      </c>
      <c r="G877" s="5">
        <f t="shared" si="12"/>
        <v>13.031667784522995</v>
      </c>
    </row>
    <row r="878" spans="1:7" x14ac:dyDescent="0.35">
      <c r="A878" s="1"/>
      <c r="B878" s="1" t="s">
        <v>1315</v>
      </c>
      <c r="C878">
        <v>-8.61</v>
      </c>
      <c r="D878">
        <v>116.1373</v>
      </c>
      <c r="E878">
        <v>10</v>
      </c>
      <c r="F878">
        <v>2.61</v>
      </c>
      <c r="G878" s="5">
        <f t="shared" si="12"/>
        <v>20.183663636815609</v>
      </c>
    </row>
    <row r="879" spans="1:7" x14ac:dyDescent="0.35">
      <c r="A879" s="1"/>
      <c r="B879" s="1" t="s">
        <v>1318</v>
      </c>
      <c r="C879">
        <v>-8.61</v>
      </c>
      <c r="D879">
        <v>116.76759</v>
      </c>
      <c r="E879">
        <v>70</v>
      </c>
      <c r="F879">
        <v>3.43</v>
      </c>
      <c r="G879" s="5">
        <f t="shared" si="12"/>
        <v>51.880003892896134</v>
      </c>
    </row>
    <row r="880" spans="1:7" x14ac:dyDescent="0.35">
      <c r="A880" s="1"/>
      <c r="B880" s="1" t="s">
        <v>1420</v>
      </c>
      <c r="C880">
        <v>-8.61</v>
      </c>
      <c r="D880">
        <v>116.07375</v>
      </c>
      <c r="E880">
        <v>11.8</v>
      </c>
      <c r="F880">
        <v>2.42</v>
      </c>
      <c r="G880" s="5">
        <f t="shared" si="12"/>
        <v>16.218100973589298</v>
      </c>
    </row>
    <row r="881" spans="1:7" x14ac:dyDescent="0.35">
      <c r="A881" s="1"/>
      <c r="B881" s="1" t="s">
        <v>1434</v>
      </c>
      <c r="C881">
        <v>-8.61</v>
      </c>
      <c r="D881">
        <v>116.15843</v>
      </c>
      <c r="E881">
        <v>15</v>
      </c>
      <c r="F881">
        <v>2.21</v>
      </c>
      <c r="G881" s="5">
        <f t="shared" si="12"/>
        <v>12.735030810166618</v>
      </c>
    </row>
    <row r="882" spans="1:7" x14ac:dyDescent="0.35">
      <c r="A882" s="1"/>
      <c r="B882" s="1" t="s">
        <v>1610</v>
      </c>
      <c r="C882">
        <v>-8.61</v>
      </c>
      <c r="D882">
        <v>116.07545</v>
      </c>
      <c r="E882">
        <v>19.7</v>
      </c>
      <c r="F882">
        <v>1.99</v>
      </c>
      <c r="G882" s="5">
        <f t="shared" si="12"/>
        <v>9.885530946569391</v>
      </c>
    </row>
    <row r="883" spans="1:7" x14ac:dyDescent="0.35">
      <c r="A883" s="1"/>
      <c r="B883" s="1" t="s">
        <v>1613</v>
      </c>
      <c r="C883">
        <v>-8.61</v>
      </c>
      <c r="D883">
        <v>116.18819000000001</v>
      </c>
      <c r="E883">
        <v>14.6</v>
      </c>
      <c r="F883">
        <v>2.27</v>
      </c>
      <c r="G883" s="5">
        <f t="shared" si="12"/>
        <v>13.645831365889249</v>
      </c>
    </row>
    <row r="884" spans="1:7" x14ac:dyDescent="0.35">
      <c r="A884" s="1"/>
      <c r="B884" s="1" t="s">
        <v>1716</v>
      </c>
      <c r="C884">
        <v>-8.61</v>
      </c>
      <c r="D884">
        <v>116.04949999999999</v>
      </c>
      <c r="E884">
        <v>10</v>
      </c>
      <c r="F884">
        <v>2.54</v>
      </c>
      <c r="G884" s="5">
        <f t="shared" si="12"/>
        <v>18.62087136662868</v>
      </c>
    </row>
    <row r="885" spans="1:7" x14ac:dyDescent="0.35">
      <c r="A885" s="1"/>
      <c r="B885" s="1" t="s">
        <v>1718</v>
      </c>
      <c r="C885">
        <v>-8.61</v>
      </c>
      <c r="D885">
        <v>116.03858</v>
      </c>
      <c r="E885">
        <v>10</v>
      </c>
      <c r="F885">
        <v>2.89</v>
      </c>
      <c r="G885" s="5">
        <f t="shared" si="12"/>
        <v>27.861211686297715</v>
      </c>
    </row>
    <row r="886" spans="1:7" x14ac:dyDescent="0.35">
      <c r="A886" s="1"/>
      <c r="B886" s="1" t="s">
        <v>1738</v>
      </c>
      <c r="C886">
        <v>-8.61</v>
      </c>
      <c r="D886">
        <v>116.28570000000001</v>
      </c>
      <c r="E886">
        <v>10</v>
      </c>
      <c r="F886">
        <v>2.63</v>
      </c>
      <c r="G886" s="5">
        <f t="shared" si="12"/>
        <v>20.6538015581053</v>
      </c>
    </row>
    <row r="887" spans="1:7" x14ac:dyDescent="0.35">
      <c r="A887" s="1"/>
      <c r="B887" s="1" t="s">
        <v>1844</v>
      </c>
      <c r="C887">
        <v>-8.61</v>
      </c>
      <c r="D887">
        <v>116.12242999999999</v>
      </c>
      <c r="E887">
        <v>10</v>
      </c>
      <c r="F887">
        <v>2.35</v>
      </c>
      <c r="G887" s="5">
        <f t="shared" si="12"/>
        <v>14.96235656094434</v>
      </c>
    </row>
    <row r="888" spans="1:7" x14ac:dyDescent="0.35">
      <c r="A888" s="1"/>
      <c r="B888" s="1" t="s">
        <v>1883</v>
      </c>
      <c r="C888">
        <v>-8.61</v>
      </c>
      <c r="D888">
        <v>116.38191</v>
      </c>
      <c r="E888">
        <v>14.7</v>
      </c>
      <c r="F888">
        <v>3.05</v>
      </c>
      <c r="G888" s="5">
        <f t="shared" si="12"/>
        <v>33.496543915782766</v>
      </c>
    </row>
    <row r="889" spans="1:7" x14ac:dyDescent="0.35">
      <c r="A889" s="1"/>
      <c r="B889" s="1" t="s">
        <v>1923</v>
      </c>
      <c r="C889">
        <v>-8.61</v>
      </c>
      <c r="D889">
        <v>116.58044</v>
      </c>
      <c r="E889">
        <v>27.3</v>
      </c>
      <c r="F889">
        <v>3.45</v>
      </c>
      <c r="G889" s="5">
        <f t="shared" si="12"/>
        <v>53.088444423098856</v>
      </c>
    </row>
    <row r="890" spans="1:7" x14ac:dyDescent="0.35">
      <c r="A890" s="1"/>
      <c r="B890" s="1" t="s">
        <v>2033</v>
      </c>
      <c r="C890">
        <v>-8.61</v>
      </c>
      <c r="D890">
        <v>116.08485</v>
      </c>
      <c r="E890">
        <v>10.199999999999999</v>
      </c>
      <c r="F890">
        <v>2.61</v>
      </c>
      <c r="G890" s="5">
        <f t="shared" si="12"/>
        <v>20.183663636815609</v>
      </c>
    </row>
    <row r="891" spans="1:7" x14ac:dyDescent="0.35">
      <c r="A891" s="1"/>
      <c r="B891" s="1" t="s">
        <v>2114</v>
      </c>
      <c r="C891">
        <v>-8.61</v>
      </c>
      <c r="D891">
        <v>116.21214000000001</v>
      </c>
      <c r="E891">
        <v>26.8</v>
      </c>
      <c r="F891">
        <v>2.54</v>
      </c>
      <c r="G891" s="5">
        <f t="shared" ref="G891:G954" si="13">(10^(0.5*F891))</f>
        <v>18.62087136662868</v>
      </c>
    </row>
    <row r="892" spans="1:7" x14ac:dyDescent="0.35">
      <c r="A892" s="1"/>
      <c r="B892" s="1" t="s">
        <v>2141</v>
      </c>
      <c r="C892">
        <v>-8.61</v>
      </c>
      <c r="D892">
        <v>116.0716</v>
      </c>
      <c r="E892">
        <v>10.9</v>
      </c>
      <c r="F892">
        <v>3.77</v>
      </c>
      <c r="G892" s="5">
        <f t="shared" si="13"/>
        <v>76.736148936181948</v>
      </c>
    </row>
    <row r="893" spans="1:7" x14ac:dyDescent="0.35">
      <c r="A893" s="1"/>
      <c r="B893" s="1" t="s">
        <v>2301</v>
      </c>
      <c r="C893">
        <v>-8.61</v>
      </c>
      <c r="D893">
        <v>116.62744000000001</v>
      </c>
      <c r="E893">
        <v>26.7</v>
      </c>
      <c r="F893">
        <v>2.6</v>
      </c>
      <c r="G893" s="5">
        <f t="shared" si="13"/>
        <v>19.952623149688804</v>
      </c>
    </row>
    <row r="894" spans="1:7" x14ac:dyDescent="0.35">
      <c r="A894" s="1"/>
      <c r="B894" s="1" t="s">
        <v>2380</v>
      </c>
      <c r="C894">
        <v>-8.61</v>
      </c>
      <c r="D894">
        <v>116.45487</v>
      </c>
      <c r="E894">
        <v>10</v>
      </c>
      <c r="F894">
        <v>2.2000000000000002</v>
      </c>
      <c r="G894" s="5">
        <f t="shared" si="13"/>
        <v>12.58925411794168</v>
      </c>
    </row>
    <row r="895" spans="1:7" x14ac:dyDescent="0.35">
      <c r="A895" s="1"/>
      <c r="B895" s="1" t="s">
        <v>2439</v>
      </c>
      <c r="C895">
        <v>-8.61</v>
      </c>
      <c r="D895">
        <v>116.35616</v>
      </c>
      <c r="E895">
        <v>15.2</v>
      </c>
      <c r="F895">
        <v>4.16</v>
      </c>
      <c r="G895" s="5">
        <f t="shared" si="13"/>
        <v>120.22644346174135</v>
      </c>
    </row>
    <row r="896" spans="1:7" x14ac:dyDescent="0.35">
      <c r="A896" s="1"/>
      <c r="B896" s="1" t="s">
        <v>2524</v>
      </c>
      <c r="C896">
        <v>-8.61</v>
      </c>
      <c r="D896">
        <v>116.42621</v>
      </c>
      <c r="E896">
        <v>17</v>
      </c>
      <c r="F896">
        <v>2.44</v>
      </c>
      <c r="G896" s="5">
        <f t="shared" si="13"/>
        <v>16.595869074375614</v>
      </c>
    </row>
    <row r="897" spans="1:7" x14ac:dyDescent="0.35">
      <c r="A897" s="1"/>
      <c r="B897" s="1" t="s">
        <v>852</v>
      </c>
      <c r="C897">
        <v>-8.6</v>
      </c>
      <c r="D897">
        <v>116.48005000000001</v>
      </c>
      <c r="E897">
        <v>17.5</v>
      </c>
      <c r="F897">
        <v>1.95</v>
      </c>
      <c r="G897" s="5">
        <f t="shared" si="13"/>
        <v>9.4406087628592346</v>
      </c>
    </row>
    <row r="898" spans="1:7" x14ac:dyDescent="0.35">
      <c r="A898" s="1"/>
      <c r="B898" s="1" t="s">
        <v>1123</v>
      </c>
      <c r="C898">
        <v>-8.6</v>
      </c>
      <c r="D898">
        <v>116.11184</v>
      </c>
      <c r="E898">
        <v>10</v>
      </c>
      <c r="F898">
        <v>3.07</v>
      </c>
      <c r="G898" s="5">
        <f t="shared" si="13"/>
        <v>34.276778654645035</v>
      </c>
    </row>
    <row r="899" spans="1:7" x14ac:dyDescent="0.35">
      <c r="A899" s="1"/>
      <c r="B899" s="1" t="s">
        <v>1124</v>
      </c>
      <c r="C899">
        <v>-8.6</v>
      </c>
      <c r="D899">
        <v>116.06381</v>
      </c>
      <c r="E899">
        <v>10</v>
      </c>
      <c r="F899">
        <v>2.67</v>
      </c>
      <c r="G899" s="5">
        <f t="shared" si="13"/>
        <v>21.627185237270204</v>
      </c>
    </row>
    <row r="900" spans="1:7" x14ac:dyDescent="0.35">
      <c r="A900" s="1"/>
      <c r="B900" s="1" t="s">
        <v>1319</v>
      </c>
      <c r="C900">
        <v>-8.6</v>
      </c>
      <c r="D900">
        <v>116.69504999999999</v>
      </c>
      <c r="E900">
        <v>60.7</v>
      </c>
      <c r="F900">
        <v>4.0599999999999996</v>
      </c>
      <c r="G900" s="5">
        <f t="shared" si="13"/>
        <v>107.15193052376065</v>
      </c>
    </row>
    <row r="901" spans="1:7" x14ac:dyDescent="0.35">
      <c r="A901" s="1"/>
      <c r="B901" s="1" t="s">
        <v>1362</v>
      </c>
      <c r="C901">
        <v>-8.6</v>
      </c>
      <c r="D901">
        <v>116.03596</v>
      </c>
      <c r="E901">
        <v>20</v>
      </c>
      <c r="F901">
        <v>2.21</v>
      </c>
      <c r="G901" s="5">
        <f t="shared" si="13"/>
        <v>12.735030810166618</v>
      </c>
    </row>
    <row r="902" spans="1:7" x14ac:dyDescent="0.35">
      <c r="A902" s="1"/>
      <c r="B902" s="1" t="s">
        <v>1473</v>
      </c>
      <c r="C902">
        <v>-8.6</v>
      </c>
      <c r="D902">
        <v>116.08337</v>
      </c>
      <c r="E902">
        <v>11.9</v>
      </c>
      <c r="F902">
        <v>3.04</v>
      </c>
      <c r="G902" s="5">
        <f t="shared" si="13"/>
        <v>33.113112148259127</v>
      </c>
    </row>
    <row r="903" spans="1:7" x14ac:dyDescent="0.35">
      <c r="A903" s="1"/>
      <c r="B903" s="1" t="s">
        <v>1615</v>
      </c>
      <c r="C903">
        <v>-8.6</v>
      </c>
      <c r="D903">
        <v>116.07340000000001</v>
      </c>
      <c r="E903">
        <v>10</v>
      </c>
      <c r="F903">
        <v>3.21</v>
      </c>
      <c r="G903" s="5">
        <f t="shared" si="13"/>
        <v>40.27170343254592</v>
      </c>
    </row>
    <row r="904" spans="1:7" x14ac:dyDescent="0.35">
      <c r="A904" s="1"/>
      <c r="B904" s="1" t="s">
        <v>1721</v>
      </c>
      <c r="C904">
        <v>-8.6</v>
      </c>
      <c r="D904">
        <v>116.53307</v>
      </c>
      <c r="E904">
        <v>19.8</v>
      </c>
      <c r="F904">
        <v>2.27</v>
      </c>
      <c r="G904" s="5">
        <f t="shared" si="13"/>
        <v>13.645831365889249</v>
      </c>
    </row>
    <row r="905" spans="1:7" x14ac:dyDescent="0.35">
      <c r="A905" s="1"/>
      <c r="B905" s="1" t="s">
        <v>1733</v>
      </c>
      <c r="C905">
        <v>-8.6</v>
      </c>
      <c r="D905">
        <v>116.0283</v>
      </c>
      <c r="E905">
        <v>10</v>
      </c>
      <c r="F905">
        <v>2.82</v>
      </c>
      <c r="G905" s="5">
        <f t="shared" si="13"/>
        <v>25.703957827688647</v>
      </c>
    </row>
    <row r="906" spans="1:7" x14ac:dyDescent="0.35">
      <c r="A906" s="1"/>
      <c r="B906" s="1" t="s">
        <v>1737</v>
      </c>
      <c r="C906">
        <v>-8.6</v>
      </c>
      <c r="D906">
        <v>115.92999</v>
      </c>
      <c r="E906">
        <v>10</v>
      </c>
      <c r="F906">
        <v>3.06</v>
      </c>
      <c r="G906" s="5">
        <f t="shared" si="13"/>
        <v>33.884415613920268</v>
      </c>
    </row>
    <row r="907" spans="1:7" x14ac:dyDescent="0.35">
      <c r="A907" s="1"/>
      <c r="B907" s="1" t="s">
        <v>1766</v>
      </c>
      <c r="C907">
        <v>-8.6</v>
      </c>
      <c r="D907">
        <v>116.08099</v>
      </c>
      <c r="E907">
        <v>13</v>
      </c>
      <c r="F907">
        <v>2.7</v>
      </c>
      <c r="G907" s="5">
        <f t="shared" si="13"/>
        <v>22.387211385683404</v>
      </c>
    </row>
    <row r="908" spans="1:7" x14ac:dyDescent="0.35">
      <c r="A908" s="1"/>
      <c r="B908" s="1" t="s">
        <v>1859</v>
      </c>
      <c r="C908">
        <v>-8.6</v>
      </c>
      <c r="D908">
        <v>116.10118</v>
      </c>
      <c r="E908">
        <v>16</v>
      </c>
      <c r="F908">
        <v>2.97</v>
      </c>
      <c r="G908" s="5">
        <f t="shared" si="13"/>
        <v>30.549211132155147</v>
      </c>
    </row>
    <row r="909" spans="1:7" x14ac:dyDescent="0.35">
      <c r="A909" s="1"/>
      <c r="B909" s="1" t="s">
        <v>2116</v>
      </c>
      <c r="C909">
        <v>-8.6</v>
      </c>
      <c r="D909">
        <v>116.43666</v>
      </c>
      <c r="E909">
        <v>11</v>
      </c>
      <c r="F909">
        <v>2.71</v>
      </c>
      <c r="G909" s="5">
        <f t="shared" si="13"/>
        <v>22.646443075930605</v>
      </c>
    </row>
    <row r="910" spans="1:7" x14ac:dyDescent="0.35">
      <c r="A910" s="1"/>
      <c r="B910" s="1" t="s">
        <v>2585</v>
      </c>
      <c r="C910">
        <v>-8.6</v>
      </c>
      <c r="D910">
        <v>116.47732999999999</v>
      </c>
      <c r="E910">
        <v>10</v>
      </c>
      <c r="F910">
        <v>2.4</v>
      </c>
      <c r="G910" s="5">
        <f t="shared" si="13"/>
        <v>15.848931924611136</v>
      </c>
    </row>
    <row r="911" spans="1:7" x14ac:dyDescent="0.35">
      <c r="A911" s="1"/>
      <c r="B911" s="1" t="s">
        <v>854</v>
      </c>
      <c r="C911">
        <v>-8.59</v>
      </c>
      <c r="D911">
        <v>116.48058</v>
      </c>
      <c r="E911">
        <v>11.5</v>
      </c>
      <c r="F911">
        <v>2.1</v>
      </c>
      <c r="G911" s="5">
        <f t="shared" si="13"/>
        <v>11.220184543019636</v>
      </c>
    </row>
    <row r="912" spans="1:7" x14ac:dyDescent="0.35">
      <c r="A912" s="1"/>
      <c r="B912" s="1" t="s">
        <v>910</v>
      </c>
      <c r="C912">
        <v>-8.59</v>
      </c>
      <c r="D912">
        <v>116.34275</v>
      </c>
      <c r="E912">
        <v>10</v>
      </c>
      <c r="F912">
        <v>2.04</v>
      </c>
      <c r="G912" s="5">
        <f t="shared" si="13"/>
        <v>10.471285480509</v>
      </c>
    </row>
    <row r="913" spans="1:7" x14ac:dyDescent="0.35">
      <c r="A913" s="1"/>
      <c r="B913" s="1" t="s">
        <v>918</v>
      </c>
      <c r="C913">
        <v>-8.59</v>
      </c>
      <c r="D913">
        <v>116.76491</v>
      </c>
      <c r="E913">
        <v>12.5</v>
      </c>
      <c r="F913">
        <v>2.2999999999999998</v>
      </c>
      <c r="G913" s="5">
        <f t="shared" si="13"/>
        <v>14.125375446227544</v>
      </c>
    </row>
    <row r="914" spans="1:7" x14ac:dyDescent="0.35">
      <c r="A914" s="1"/>
      <c r="B914" s="1" t="s">
        <v>951</v>
      </c>
      <c r="C914">
        <v>-8.59</v>
      </c>
      <c r="D914">
        <v>116.49319</v>
      </c>
      <c r="E914">
        <v>17.2</v>
      </c>
      <c r="F914">
        <v>2.88</v>
      </c>
      <c r="G914" s="5">
        <f t="shared" si="13"/>
        <v>27.542287033381665</v>
      </c>
    </row>
    <row r="915" spans="1:7" x14ac:dyDescent="0.35">
      <c r="A915" s="1"/>
      <c r="B915" s="1" t="s">
        <v>1011</v>
      </c>
      <c r="C915">
        <v>-8.59</v>
      </c>
      <c r="D915">
        <v>116.35105</v>
      </c>
      <c r="E915">
        <v>13.4</v>
      </c>
      <c r="F915">
        <v>3.45</v>
      </c>
      <c r="G915" s="5">
        <f t="shared" si="13"/>
        <v>53.088444423098856</v>
      </c>
    </row>
    <row r="916" spans="1:7" x14ac:dyDescent="0.35">
      <c r="A916" s="1"/>
      <c r="B916" s="1" t="s">
        <v>1200</v>
      </c>
      <c r="C916">
        <v>-8.59</v>
      </c>
      <c r="D916">
        <v>116.17697</v>
      </c>
      <c r="E916">
        <v>11.4</v>
      </c>
      <c r="F916">
        <v>3.15</v>
      </c>
      <c r="G916" s="5">
        <f t="shared" si="13"/>
        <v>37.583740428844422</v>
      </c>
    </row>
    <row r="917" spans="1:7" x14ac:dyDescent="0.35">
      <c r="A917" s="1"/>
      <c r="B917" s="1" t="s">
        <v>1325</v>
      </c>
      <c r="C917">
        <v>-8.59</v>
      </c>
      <c r="D917">
        <v>116.12457000000001</v>
      </c>
      <c r="E917">
        <v>14.9</v>
      </c>
      <c r="F917">
        <v>3.04</v>
      </c>
      <c r="G917" s="5">
        <f t="shared" si="13"/>
        <v>33.113112148259127</v>
      </c>
    </row>
    <row r="918" spans="1:7" x14ac:dyDescent="0.35">
      <c r="A918" s="1"/>
      <c r="B918" s="1" t="s">
        <v>1398</v>
      </c>
      <c r="C918">
        <v>-8.59</v>
      </c>
      <c r="D918">
        <v>116.12009</v>
      </c>
      <c r="E918">
        <v>16.7</v>
      </c>
      <c r="F918">
        <v>2.27</v>
      </c>
      <c r="G918" s="5">
        <f t="shared" si="13"/>
        <v>13.645831365889249</v>
      </c>
    </row>
    <row r="919" spans="1:7" x14ac:dyDescent="0.35">
      <c r="A919" s="1"/>
      <c r="B919" s="1" t="s">
        <v>1414</v>
      </c>
      <c r="C919">
        <v>-8.59</v>
      </c>
      <c r="D919">
        <v>116.13046</v>
      </c>
      <c r="E919">
        <v>10</v>
      </c>
      <c r="F919">
        <v>3.41</v>
      </c>
      <c r="G919" s="5">
        <f t="shared" si="13"/>
        <v>50.699070827470464</v>
      </c>
    </row>
    <row r="920" spans="1:7" x14ac:dyDescent="0.35">
      <c r="A920" s="1"/>
      <c r="B920" s="1" t="s">
        <v>1435</v>
      </c>
      <c r="C920">
        <v>-8.59</v>
      </c>
      <c r="D920">
        <v>116.11733</v>
      </c>
      <c r="E920">
        <v>10</v>
      </c>
      <c r="F920">
        <v>2.81</v>
      </c>
      <c r="G920" s="5">
        <f t="shared" si="13"/>
        <v>25.409727055493057</v>
      </c>
    </row>
    <row r="921" spans="1:7" x14ac:dyDescent="0.35">
      <c r="A921" s="1"/>
      <c r="B921" s="1" t="s">
        <v>1609</v>
      </c>
      <c r="C921">
        <v>-8.59</v>
      </c>
      <c r="D921">
        <v>116.13593</v>
      </c>
      <c r="E921">
        <v>16.2</v>
      </c>
      <c r="F921">
        <v>2.96</v>
      </c>
      <c r="G921" s="5">
        <f t="shared" si="13"/>
        <v>30.199517204020164</v>
      </c>
    </row>
    <row r="922" spans="1:7" x14ac:dyDescent="0.35">
      <c r="A922" s="1"/>
      <c r="B922" s="1" t="s">
        <v>1667</v>
      </c>
      <c r="C922">
        <v>-8.59</v>
      </c>
      <c r="D922">
        <v>116.37428</v>
      </c>
      <c r="E922">
        <v>10</v>
      </c>
      <c r="F922">
        <v>2.44</v>
      </c>
      <c r="G922" s="5">
        <f t="shared" si="13"/>
        <v>16.595869074375614</v>
      </c>
    </row>
    <row r="923" spans="1:7" x14ac:dyDescent="0.35">
      <c r="A923" s="1"/>
      <c r="B923" s="1" t="s">
        <v>1728</v>
      </c>
      <c r="C923">
        <v>-8.59</v>
      </c>
      <c r="D923">
        <v>116.05419999999999</v>
      </c>
      <c r="E923">
        <v>10</v>
      </c>
      <c r="F923">
        <v>2.74</v>
      </c>
      <c r="G923" s="5">
        <f t="shared" si="13"/>
        <v>23.442288153199236</v>
      </c>
    </row>
    <row r="924" spans="1:7" x14ac:dyDescent="0.35">
      <c r="A924" s="1"/>
      <c r="B924" s="1" t="s">
        <v>1736</v>
      </c>
      <c r="C924">
        <v>-8.59</v>
      </c>
      <c r="D924">
        <v>116.00561999999999</v>
      </c>
      <c r="E924">
        <v>10</v>
      </c>
      <c r="F924">
        <v>2.78</v>
      </c>
      <c r="G924" s="5">
        <f t="shared" si="13"/>
        <v>24.547089156850305</v>
      </c>
    </row>
    <row r="925" spans="1:7" x14ac:dyDescent="0.35">
      <c r="A925" s="1"/>
      <c r="B925" s="1" t="s">
        <v>1742</v>
      </c>
      <c r="C925">
        <v>-8.59</v>
      </c>
      <c r="D925">
        <v>116.02673</v>
      </c>
      <c r="E925">
        <v>10</v>
      </c>
      <c r="F925">
        <v>2.74</v>
      </c>
      <c r="G925" s="5">
        <f t="shared" si="13"/>
        <v>23.442288153199236</v>
      </c>
    </row>
    <row r="926" spans="1:7" x14ac:dyDescent="0.35">
      <c r="A926" s="1"/>
      <c r="B926" s="1" t="s">
        <v>1744</v>
      </c>
      <c r="C926">
        <v>-8.59</v>
      </c>
      <c r="D926">
        <v>116.08686</v>
      </c>
      <c r="E926">
        <v>10</v>
      </c>
      <c r="F926">
        <v>2.75</v>
      </c>
      <c r="G926" s="5">
        <f t="shared" si="13"/>
        <v>23.713737056616559</v>
      </c>
    </row>
    <row r="927" spans="1:7" x14ac:dyDescent="0.35">
      <c r="A927" s="1"/>
      <c r="B927" s="1" t="s">
        <v>1756</v>
      </c>
      <c r="C927">
        <v>-8.59</v>
      </c>
      <c r="D927">
        <v>116.10753</v>
      </c>
      <c r="E927">
        <v>10</v>
      </c>
      <c r="F927">
        <v>2.95</v>
      </c>
      <c r="G927" s="5">
        <f t="shared" si="13"/>
        <v>29.853826189179614</v>
      </c>
    </row>
    <row r="928" spans="1:7" x14ac:dyDescent="0.35">
      <c r="A928" s="1"/>
      <c r="B928" s="1" t="s">
        <v>1775</v>
      </c>
      <c r="C928">
        <v>-8.59</v>
      </c>
      <c r="D928">
        <v>116.21847</v>
      </c>
      <c r="E928">
        <v>19.2</v>
      </c>
      <c r="F928">
        <v>2.59</v>
      </c>
      <c r="G928" s="5">
        <f t="shared" si="13"/>
        <v>19.724227361148539</v>
      </c>
    </row>
    <row r="929" spans="1:7" x14ac:dyDescent="0.35">
      <c r="A929" s="1"/>
      <c r="B929" s="1" t="s">
        <v>2194</v>
      </c>
      <c r="C929">
        <v>-8.59</v>
      </c>
      <c r="D929">
        <v>116.10423</v>
      </c>
      <c r="E929">
        <v>10</v>
      </c>
      <c r="F929">
        <v>2.5</v>
      </c>
      <c r="G929" s="5">
        <f t="shared" si="13"/>
        <v>17.782794100389236</v>
      </c>
    </row>
    <row r="930" spans="1:7" x14ac:dyDescent="0.35">
      <c r="A930" s="1"/>
      <c r="B930" s="1" t="s">
        <v>2321</v>
      </c>
      <c r="C930">
        <v>-8.59</v>
      </c>
      <c r="D930">
        <v>116.09004</v>
      </c>
      <c r="E930">
        <v>29.4</v>
      </c>
      <c r="F930">
        <v>3.18</v>
      </c>
      <c r="G930" s="5">
        <f t="shared" si="13"/>
        <v>38.904514499428075</v>
      </c>
    </row>
    <row r="931" spans="1:7" x14ac:dyDescent="0.35">
      <c r="A931" s="1"/>
      <c r="B931" s="1" t="s">
        <v>2385</v>
      </c>
      <c r="C931">
        <v>-8.59</v>
      </c>
      <c r="D931">
        <v>116.09486</v>
      </c>
      <c r="E931">
        <v>10</v>
      </c>
      <c r="F931">
        <v>2.06</v>
      </c>
      <c r="G931" s="5">
        <f t="shared" si="13"/>
        <v>10.715193052376069</v>
      </c>
    </row>
    <row r="932" spans="1:7" x14ac:dyDescent="0.35">
      <c r="A932" s="1"/>
      <c r="B932" s="1" t="s">
        <v>2400</v>
      </c>
      <c r="C932">
        <v>-8.59</v>
      </c>
      <c r="D932">
        <v>116.43772</v>
      </c>
      <c r="E932">
        <v>20.8</v>
      </c>
      <c r="F932">
        <v>3.28</v>
      </c>
      <c r="G932" s="5">
        <f t="shared" si="13"/>
        <v>43.651583224016612</v>
      </c>
    </row>
    <row r="933" spans="1:7" x14ac:dyDescent="0.35">
      <c r="A933" s="1"/>
      <c r="B933" s="1" t="s">
        <v>2432</v>
      </c>
      <c r="C933">
        <v>-8.59</v>
      </c>
      <c r="D933">
        <v>116.41208</v>
      </c>
      <c r="E933">
        <v>18.7</v>
      </c>
      <c r="F933">
        <v>3.28</v>
      </c>
      <c r="G933" s="5">
        <f t="shared" si="13"/>
        <v>43.651583224016612</v>
      </c>
    </row>
    <row r="934" spans="1:7" x14ac:dyDescent="0.35">
      <c r="A934" s="1"/>
      <c r="B934" s="1" t="s">
        <v>2473</v>
      </c>
      <c r="C934">
        <v>-8.59</v>
      </c>
      <c r="D934">
        <v>116.36994</v>
      </c>
      <c r="E934">
        <v>10.6</v>
      </c>
      <c r="F934">
        <v>3.12</v>
      </c>
      <c r="G934" s="5">
        <f t="shared" si="13"/>
        <v>36.307805477010156</v>
      </c>
    </row>
    <row r="935" spans="1:7" x14ac:dyDescent="0.35">
      <c r="A935" s="1"/>
      <c r="B935" s="1" t="s">
        <v>2708</v>
      </c>
      <c r="C935">
        <v>-8.59</v>
      </c>
      <c r="D935">
        <v>116.31653</v>
      </c>
      <c r="E935">
        <v>16.2</v>
      </c>
      <c r="F935">
        <v>2.66</v>
      </c>
      <c r="G935" s="5">
        <f t="shared" si="13"/>
        <v>21.379620895022335</v>
      </c>
    </row>
    <row r="936" spans="1:7" x14ac:dyDescent="0.35">
      <c r="A936" s="1"/>
      <c r="B936" s="1" t="s">
        <v>2784</v>
      </c>
      <c r="C936">
        <v>-8.59</v>
      </c>
      <c r="D936">
        <v>116.69383000000001</v>
      </c>
      <c r="E936">
        <v>13.1</v>
      </c>
      <c r="F936">
        <v>3.35</v>
      </c>
      <c r="G936" s="5">
        <f t="shared" si="13"/>
        <v>47.315125896148068</v>
      </c>
    </row>
    <row r="937" spans="1:7" x14ac:dyDescent="0.35">
      <c r="A937" s="1"/>
      <c r="B937" s="1" t="s">
        <v>1144</v>
      </c>
      <c r="C937">
        <v>-8.58</v>
      </c>
      <c r="D937">
        <v>116.20461</v>
      </c>
      <c r="E937">
        <v>10</v>
      </c>
      <c r="F937">
        <v>2.82</v>
      </c>
      <c r="G937" s="5">
        <f t="shared" si="13"/>
        <v>25.703957827688647</v>
      </c>
    </row>
    <row r="938" spans="1:7" x14ac:dyDescent="0.35">
      <c r="A938" s="1"/>
      <c r="B938" s="1" t="s">
        <v>1229</v>
      </c>
      <c r="C938">
        <v>-8.58</v>
      </c>
      <c r="D938">
        <v>116.07536</v>
      </c>
      <c r="E938">
        <v>13.3</v>
      </c>
      <c r="F938">
        <v>3.01</v>
      </c>
      <c r="G938" s="5">
        <f t="shared" si="13"/>
        <v>31.98895109691399</v>
      </c>
    </row>
    <row r="939" spans="1:7" x14ac:dyDescent="0.35">
      <c r="A939" s="1"/>
      <c r="B939" s="1" t="s">
        <v>1367</v>
      </c>
      <c r="C939">
        <v>-8.58</v>
      </c>
      <c r="D939">
        <v>116.10858</v>
      </c>
      <c r="E939">
        <v>10</v>
      </c>
      <c r="F939">
        <v>2.73</v>
      </c>
      <c r="G939" s="5">
        <f t="shared" si="13"/>
        <v>23.173946499684792</v>
      </c>
    </row>
    <row r="940" spans="1:7" x14ac:dyDescent="0.35">
      <c r="A940" s="1"/>
      <c r="B940" s="1" t="s">
        <v>1428</v>
      </c>
      <c r="C940">
        <v>-8.58</v>
      </c>
      <c r="D940">
        <v>116.07825</v>
      </c>
      <c r="E940">
        <v>10</v>
      </c>
      <c r="F940">
        <v>2.86</v>
      </c>
      <c r="G940" s="5">
        <f t="shared" si="13"/>
        <v>26.915348039269158</v>
      </c>
    </row>
    <row r="941" spans="1:7" x14ac:dyDescent="0.35">
      <c r="A941" s="1"/>
      <c r="B941" s="1" t="s">
        <v>1430</v>
      </c>
      <c r="C941">
        <v>-8.58</v>
      </c>
      <c r="D941">
        <v>116.10118</v>
      </c>
      <c r="E941">
        <v>10</v>
      </c>
      <c r="F941">
        <v>2.74</v>
      </c>
      <c r="G941" s="5">
        <f t="shared" si="13"/>
        <v>23.442288153199236</v>
      </c>
    </row>
    <row r="942" spans="1:7" x14ac:dyDescent="0.35">
      <c r="A942" s="1"/>
      <c r="B942" s="1" t="s">
        <v>1445</v>
      </c>
      <c r="C942">
        <v>-8.58</v>
      </c>
      <c r="D942">
        <v>116.13829</v>
      </c>
      <c r="E942">
        <v>10</v>
      </c>
      <c r="F942">
        <v>3.48</v>
      </c>
      <c r="G942" s="5">
        <f t="shared" si="13"/>
        <v>54.95408738576247</v>
      </c>
    </row>
    <row r="943" spans="1:7" x14ac:dyDescent="0.35">
      <c r="A943" s="1"/>
      <c r="B943" s="1" t="s">
        <v>1446</v>
      </c>
      <c r="C943">
        <v>-8.58</v>
      </c>
      <c r="D943">
        <v>116.13267999999999</v>
      </c>
      <c r="E943">
        <v>10</v>
      </c>
      <c r="F943">
        <v>2.96</v>
      </c>
      <c r="G943" s="5">
        <f t="shared" si="13"/>
        <v>30.199517204020164</v>
      </c>
    </row>
    <row r="944" spans="1:7" x14ac:dyDescent="0.35">
      <c r="A944" s="1"/>
      <c r="B944" s="1" t="s">
        <v>1458</v>
      </c>
      <c r="C944">
        <v>-8.58</v>
      </c>
      <c r="D944">
        <v>116.57346</v>
      </c>
      <c r="E944">
        <v>17.100000000000001</v>
      </c>
      <c r="F944">
        <v>2.58</v>
      </c>
      <c r="G944" s="5">
        <f t="shared" si="13"/>
        <v>19.498445997580465</v>
      </c>
    </row>
    <row r="945" spans="1:7" x14ac:dyDescent="0.35">
      <c r="A945" s="1"/>
      <c r="B945" s="1" t="s">
        <v>1469</v>
      </c>
      <c r="C945">
        <v>-8.58</v>
      </c>
      <c r="D945">
        <v>116.08781999999999</v>
      </c>
      <c r="E945">
        <v>14.8</v>
      </c>
      <c r="F945">
        <v>2.1800000000000002</v>
      </c>
      <c r="G945" s="5">
        <f t="shared" si="13"/>
        <v>12.302687708123818</v>
      </c>
    </row>
    <row r="946" spans="1:7" x14ac:dyDescent="0.35">
      <c r="A946" s="1"/>
      <c r="B946" s="1" t="s">
        <v>1672</v>
      </c>
      <c r="C946">
        <v>-8.58</v>
      </c>
      <c r="D946">
        <v>116.11293000000001</v>
      </c>
      <c r="E946">
        <v>11.7</v>
      </c>
      <c r="F946">
        <v>2.79</v>
      </c>
      <c r="G946" s="5">
        <f t="shared" si="13"/>
        <v>24.831331052955715</v>
      </c>
    </row>
    <row r="947" spans="1:7" x14ac:dyDescent="0.35">
      <c r="A947" s="1"/>
      <c r="B947" s="1" t="s">
        <v>1695</v>
      </c>
      <c r="C947">
        <v>-8.58</v>
      </c>
      <c r="D947">
        <v>116.1724</v>
      </c>
      <c r="E947">
        <v>15.8</v>
      </c>
      <c r="F947">
        <v>2.69</v>
      </c>
      <c r="G947" s="5">
        <f t="shared" si="13"/>
        <v>22.130947096056378</v>
      </c>
    </row>
    <row r="948" spans="1:7" x14ac:dyDescent="0.35">
      <c r="A948" s="1"/>
      <c r="B948" s="1" t="s">
        <v>2038</v>
      </c>
      <c r="C948">
        <v>-8.58</v>
      </c>
      <c r="D948">
        <v>116.22651</v>
      </c>
      <c r="E948">
        <v>17.5</v>
      </c>
      <c r="F948">
        <v>2.84</v>
      </c>
      <c r="G948" s="5">
        <f t="shared" si="13"/>
        <v>26.302679918953825</v>
      </c>
    </row>
    <row r="949" spans="1:7" x14ac:dyDescent="0.35">
      <c r="A949" s="1"/>
      <c r="B949" s="1" t="s">
        <v>2559</v>
      </c>
      <c r="C949">
        <v>-8.58</v>
      </c>
      <c r="D949">
        <v>116.48569999999999</v>
      </c>
      <c r="E949">
        <v>10</v>
      </c>
      <c r="F949">
        <v>2.16</v>
      </c>
      <c r="G949" s="5">
        <f t="shared" si="13"/>
        <v>12.022644346174133</v>
      </c>
    </row>
    <row r="950" spans="1:7" x14ac:dyDescent="0.35">
      <c r="A950" s="1"/>
      <c r="B950" s="1" t="s">
        <v>2609</v>
      </c>
      <c r="C950">
        <v>-8.58</v>
      </c>
      <c r="D950">
        <v>116.34314999999999</v>
      </c>
      <c r="E950">
        <v>10</v>
      </c>
      <c r="F950">
        <v>3.15</v>
      </c>
      <c r="G950" s="5">
        <f t="shared" si="13"/>
        <v>37.583740428844422</v>
      </c>
    </row>
    <row r="951" spans="1:7" x14ac:dyDescent="0.35">
      <c r="A951" s="1"/>
      <c r="B951" s="1" t="s">
        <v>2704</v>
      </c>
      <c r="C951">
        <v>-8.58</v>
      </c>
      <c r="D951">
        <v>116.59501</v>
      </c>
      <c r="E951">
        <v>11.4</v>
      </c>
      <c r="F951">
        <v>2.68</v>
      </c>
      <c r="G951" s="5">
        <f t="shared" si="13"/>
        <v>21.877616239495538</v>
      </c>
    </row>
    <row r="952" spans="1:7" x14ac:dyDescent="0.35">
      <c r="A952" s="1"/>
      <c r="B952" s="1" t="s">
        <v>1077</v>
      </c>
      <c r="C952">
        <v>-8.57</v>
      </c>
      <c r="D952">
        <v>116.14201</v>
      </c>
      <c r="E952">
        <v>10.3</v>
      </c>
      <c r="F952">
        <v>3.05</v>
      </c>
      <c r="G952" s="5">
        <f t="shared" si="13"/>
        <v>33.496543915782766</v>
      </c>
    </row>
    <row r="953" spans="1:7" x14ac:dyDescent="0.35">
      <c r="A953" s="1"/>
      <c r="B953" s="1" t="s">
        <v>1137</v>
      </c>
      <c r="C953">
        <v>-8.57</v>
      </c>
      <c r="D953">
        <v>115.88076</v>
      </c>
      <c r="E953">
        <v>10</v>
      </c>
      <c r="F953">
        <v>3.02</v>
      </c>
      <c r="G953" s="5">
        <f t="shared" si="13"/>
        <v>32.359365692962832</v>
      </c>
    </row>
    <row r="954" spans="1:7" x14ac:dyDescent="0.35">
      <c r="A954" s="1"/>
      <c r="B954" s="1" t="s">
        <v>1155</v>
      </c>
      <c r="C954">
        <v>-8.57</v>
      </c>
      <c r="D954">
        <v>116.07619</v>
      </c>
      <c r="E954">
        <v>10</v>
      </c>
      <c r="F954">
        <v>3.42</v>
      </c>
      <c r="G954" s="5">
        <f t="shared" si="13"/>
        <v>51.28613839913649</v>
      </c>
    </row>
    <row r="955" spans="1:7" x14ac:dyDescent="0.35">
      <c r="A955" s="1"/>
      <c r="B955" s="1" t="s">
        <v>1323</v>
      </c>
      <c r="C955">
        <v>-8.57</v>
      </c>
      <c r="D955">
        <v>116.10211</v>
      </c>
      <c r="E955">
        <v>10</v>
      </c>
      <c r="F955">
        <v>3.02</v>
      </c>
      <c r="G955" s="5">
        <f t="shared" ref="G955:G1018" si="14">(10^(0.5*F955))</f>
        <v>32.359365692962832</v>
      </c>
    </row>
    <row r="956" spans="1:7" x14ac:dyDescent="0.35">
      <c r="A956" s="1"/>
      <c r="B956" s="1" t="s">
        <v>1358</v>
      </c>
      <c r="C956">
        <v>-8.57</v>
      </c>
      <c r="D956">
        <v>116.0304</v>
      </c>
      <c r="E956">
        <v>10.5</v>
      </c>
      <c r="F956">
        <v>2.63</v>
      </c>
      <c r="G956" s="5">
        <f t="shared" si="14"/>
        <v>20.6538015581053</v>
      </c>
    </row>
    <row r="957" spans="1:7" x14ac:dyDescent="0.35">
      <c r="A957" s="1"/>
      <c r="B957" s="1" t="s">
        <v>1371</v>
      </c>
      <c r="C957">
        <v>-8.57</v>
      </c>
      <c r="D957">
        <v>116.09807000000001</v>
      </c>
      <c r="E957">
        <v>10</v>
      </c>
      <c r="F957">
        <v>2.34</v>
      </c>
      <c r="G957" s="5">
        <f t="shared" si="14"/>
        <v>14.791083881682074</v>
      </c>
    </row>
    <row r="958" spans="1:7" x14ac:dyDescent="0.35">
      <c r="A958" s="1"/>
      <c r="B958" s="1" t="s">
        <v>1419</v>
      </c>
      <c r="C958">
        <v>-8.57</v>
      </c>
      <c r="D958">
        <v>116.20085</v>
      </c>
      <c r="E958">
        <v>19.399999999999999</v>
      </c>
      <c r="F958">
        <v>2.66</v>
      </c>
      <c r="G958" s="5">
        <f t="shared" si="14"/>
        <v>21.379620895022335</v>
      </c>
    </row>
    <row r="959" spans="1:7" x14ac:dyDescent="0.35">
      <c r="A959" s="1"/>
      <c r="B959" s="1" t="s">
        <v>1494</v>
      </c>
      <c r="C959">
        <v>-8.57</v>
      </c>
      <c r="D959">
        <v>115.96810000000001</v>
      </c>
      <c r="E959">
        <v>212.8</v>
      </c>
      <c r="F959">
        <v>3.39</v>
      </c>
      <c r="G959" s="5">
        <f t="shared" si="14"/>
        <v>49.545019080479058</v>
      </c>
    </row>
    <row r="960" spans="1:7" x14ac:dyDescent="0.35">
      <c r="A960" s="1"/>
      <c r="B960" s="1" t="s">
        <v>1552</v>
      </c>
      <c r="C960">
        <v>-8.57</v>
      </c>
      <c r="D960">
        <v>116.53737</v>
      </c>
      <c r="E960">
        <v>26.2</v>
      </c>
      <c r="F960">
        <v>2.79</v>
      </c>
      <c r="G960" s="5">
        <f t="shared" si="14"/>
        <v>24.831331052955715</v>
      </c>
    </row>
    <row r="961" spans="1:7" x14ac:dyDescent="0.35">
      <c r="A961" s="1"/>
      <c r="B961" s="1" t="s">
        <v>1558</v>
      </c>
      <c r="C961">
        <v>-8.57</v>
      </c>
      <c r="D961">
        <v>116.11991999999999</v>
      </c>
      <c r="E961">
        <v>10</v>
      </c>
      <c r="F961">
        <v>2.98</v>
      </c>
      <c r="G961" s="5">
        <f t="shared" si="14"/>
        <v>30.902954325135919</v>
      </c>
    </row>
    <row r="962" spans="1:7" x14ac:dyDescent="0.35">
      <c r="A962" s="1"/>
      <c r="B962" s="1" t="s">
        <v>1578</v>
      </c>
      <c r="C962">
        <v>-8.57</v>
      </c>
      <c r="D962">
        <v>116.14203999999999</v>
      </c>
      <c r="E962">
        <v>15.9</v>
      </c>
      <c r="F962">
        <v>2.4700000000000002</v>
      </c>
      <c r="G962" s="5">
        <f t="shared" si="14"/>
        <v>17.179083871575891</v>
      </c>
    </row>
    <row r="963" spans="1:7" x14ac:dyDescent="0.35">
      <c r="A963" s="1"/>
      <c r="B963" s="1" t="s">
        <v>1674</v>
      </c>
      <c r="C963">
        <v>-8.57</v>
      </c>
      <c r="D963">
        <v>116.13084000000001</v>
      </c>
      <c r="E963">
        <v>10</v>
      </c>
      <c r="F963">
        <v>2.79</v>
      </c>
      <c r="G963" s="5">
        <f t="shared" si="14"/>
        <v>24.831331052955715</v>
      </c>
    </row>
    <row r="964" spans="1:7" x14ac:dyDescent="0.35">
      <c r="A964" s="1"/>
      <c r="B964" s="1" t="s">
        <v>1719</v>
      </c>
      <c r="C964">
        <v>-8.57</v>
      </c>
      <c r="D964">
        <v>116.25027</v>
      </c>
      <c r="E964">
        <v>16.5</v>
      </c>
      <c r="F964">
        <v>2.66</v>
      </c>
      <c r="G964" s="5">
        <f t="shared" si="14"/>
        <v>21.379620895022335</v>
      </c>
    </row>
    <row r="965" spans="1:7" x14ac:dyDescent="0.35">
      <c r="A965" s="1"/>
      <c r="B965" s="1" t="s">
        <v>1791</v>
      </c>
      <c r="C965">
        <v>-8.57</v>
      </c>
      <c r="D965">
        <v>116.17743</v>
      </c>
      <c r="E965">
        <v>17.8</v>
      </c>
      <c r="F965">
        <v>2.98</v>
      </c>
      <c r="G965" s="5">
        <f t="shared" si="14"/>
        <v>30.902954325135919</v>
      </c>
    </row>
    <row r="966" spans="1:7" x14ac:dyDescent="0.35">
      <c r="A966" s="1"/>
      <c r="B966" s="1" t="s">
        <v>1878</v>
      </c>
      <c r="C966">
        <v>-8.57</v>
      </c>
      <c r="D966">
        <v>116.48066</v>
      </c>
      <c r="E966">
        <v>10</v>
      </c>
      <c r="F966">
        <v>3.08</v>
      </c>
      <c r="G966" s="5">
        <f t="shared" si="14"/>
        <v>34.67368504525318</v>
      </c>
    </row>
    <row r="967" spans="1:7" x14ac:dyDescent="0.35">
      <c r="A967" s="1"/>
      <c r="B967" s="1" t="s">
        <v>2510</v>
      </c>
      <c r="C967">
        <v>-8.57</v>
      </c>
      <c r="D967">
        <v>116.468</v>
      </c>
      <c r="E967">
        <v>10</v>
      </c>
      <c r="F967">
        <v>2.16</v>
      </c>
      <c r="G967" s="5">
        <f t="shared" si="14"/>
        <v>12.022644346174133</v>
      </c>
    </row>
    <row r="968" spans="1:7" x14ac:dyDescent="0.35">
      <c r="A968" s="1"/>
      <c r="B968" s="1" t="s">
        <v>2511</v>
      </c>
      <c r="C968">
        <v>-8.57</v>
      </c>
      <c r="D968">
        <v>116.46241999999999</v>
      </c>
      <c r="E968">
        <v>10</v>
      </c>
      <c r="F968">
        <v>2.6</v>
      </c>
      <c r="G968" s="5">
        <f t="shared" si="14"/>
        <v>19.952623149688804</v>
      </c>
    </row>
    <row r="969" spans="1:7" x14ac:dyDescent="0.35">
      <c r="A969" s="1"/>
      <c r="B969" s="1" t="s">
        <v>2525</v>
      </c>
      <c r="C969">
        <v>-8.57</v>
      </c>
      <c r="D969">
        <v>116.48193000000001</v>
      </c>
      <c r="E969">
        <v>13.4</v>
      </c>
      <c r="F969">
        <v>2.98</v>
      </c>
      <c r="G969" s="5">
        <f t="shared" si="14"/>
        <v>30.902954325135919</v>
      </c>
    </row>
    <row r="970" spans="1:7" x14ac:dyDescent="0.35">
      <c r="A970" s="1"/>
      <c r="B970" s="1" t="s">
        <v>2716</v>
      </c>
      <c r="C970">
        <v>-8.57</v>
      </c>
      <c r="D970">
        <v>116.47879</v>
      </c>
      <c r="E970">
        <v>10</v>
      </c>
      <c r="F970">
        <v>1.91</v>
      </c>
      <c r="G970" s="5">
        <f t="shared" si="14"/>
        <v>9.0157113760595706</v>
      </c>
    </row>
    <row r="971" spans="1:7" x14ac:dyDescent="0.35">
      <c r="A971" s="1"/>
      <c r="B971" s="1" t="s">
        <v>1176</v>
      </c>
      <c r="C971">
        <v>-8.56</v>
      </c>
      <c r="D971">
        <v>115.90600999999999</v>
      </c>
      <c r="E971">
        <v>10</v>
      </c>
      <c r="F971">
        <v>2.89</v>
      </c>
      <c r="G971" s="5">
        <f t="shared" si="14"/>
        <v>27.861211686297715</v>
      </c>
    </row>
    <row r="972" spans="1:7" x14ac:dyDescent="0.35">
      <c r="A972" s="1"/>
      <c r="B972" s="1" t="s">
        <v>1250</v>
      </c>
      <c r="C972">
        <v>-8.56</v>
      </c>
      <c r="D972">
        <v>116.03214</v>
      </c>
      <c r="E972">
        <v>10</v>
      </c>
      <c r="F972">
        <v>3.4</v>
      </c>
      <c r="G972" s="5">
        <f t="shared" si="14"/>
        <v>50.118723362727238</v>
      </c>
    </row>
    <row r="973" spans="1:7" x14ac:dyDescent="0.35">
      <c r="A973" s="1"/>
      <c r="B973" s="1" t="s">
        <v>1304</v>
      </c>
      <c r="C973">
        <v>-8.56</v>
      </c>
      <c r="D973">
        <v>116.35426</v>
      </c>
      <c r="E973">
        <v>11.4</v>
      </c>
      <c r="F973">
        <v>3.1</v>
      </c>
      <c r="G973" s="5">
        <f t="shared" si="14"/>
        <v>35.481338923357555</v>
      </c>
    </row>
    <row r="974" spans="1:7" x14ac:dyDescent="0.35">
      <c r="A974" s="1"/>
      <c r="B974" s="1" t="s">
        <v>1335</v>
      </c>
      <c r="C974">
        <v>-8.56</v>
      </c>
      <c r="D974">
        <v>116.15285</v>
      </c>
      <c r="E974">
        <v>10</v>
      </c>
      <c r="F974">
        <v>2.7</v>
      </c>
      <c r="G974" s="5">
        <f t="shared" si="14"/>
        <v>22.387211385683404</v>
      </c>
    </row>
    <row r="975" spans="1:7" x14ac:dyDescent="0.35">
      <c r="A975" s="1"/>
      <c r="B975" s="1" t="s">
        <v>1337</v>
      </c>
      <c r="C975">
        <v>-8.56</v>
      </c>
      <c r="D975">
        <v>116.14549</v>
      </c>
      <c r="E975">
        <v>12</v>
      </c>
      <c r="F975">
        <v>2.83</v>
      </c>
      <c r="G975" s="5">
        <f t="shared" si="14"/>
        <v>26.001595631652727</v>
      </c>
    </row>
    <row r="976" spans="1:7" x14ac:dyDescent="0.35">
      <c r="A976" s="1"/>
      <c r="B976" s="1" t="s">
        <v>1381</v>
      </c>
      <c r="C976">
        <v>-8.56</v>
      </c>
      <c r="D976">
        <v>116.02218999999999</v>
      </c>
      <c r="E976">
        <v>10</v>
      </c>
      <c r="F976">
        <v>2.11</v>
      </c>
      <c r="G976" s="5">
        <f t="shared" si="14"/>
        <v>11.350108156723152</v>
      </c>
    </row>
    <row r="977" spans="1:7" x14ac:dyDescent="0.35">
      <c r="A977" s="1"/>
      <c r="B977" s="1" t="s">
        <v>1382</v>
      </c>
      <c r="C977">
        <v>-8.56</v>
      </c>
      <c r="D977">
        <v>116.12698</v>
      </c>
      <c r="E977">
        <v>10</v>
      </c>
      <c r="F977">
        <v>2.87</v>
      </c>
      <c r="G977" s="5">
        <f t="shared" si="14"/>
        <v>27.227013080779138</v>
      </c>
    </row>
    <row r="978" spans="1:7" x14ac:dyDescent="0.35">
      <c r="A978" s="1"/>
      <c r="B978" s="1" t="s">
        <v>1405</v>
      </c>
      <c r="C978">
        <v>-8.56</v>
      </c>
      <c r="D978">
        <v>116.00097</v>
      </c>
      <c r="E978">
        <v>10</v>
      </c>
      <c r="F978">
        <v>2.61</v>
      </c>
      <c r="G978" s="5">
        <f t="shared" si="14"/>
        <v>20.183663636815609</v>
      </c>
    </row>
    <row r="979" spans="1:7" x14ac:dyDescent="0.35">
      <c r="A979" s="1"/>
      <c r="B979" s="1" t="s">
        <v>1472</v>
      </c>
      <c r="C979">
        <v>-8.56</v>
      </c>
      <c r="D979">
        <v>116.12657</v>
      </c>
      <c r="E979">
        <v>18.8</v>
      </c>
      <c r="F979">
        <v>2.92</v>
      </c>
      <c r="G979" s="5">
        <f t="shared" si="14"/>
        <v>28.840315031266066</v>
      </c>
    </row>
    <row r="980" spans="1:7" x14ac:dyDescent="0.35">
      <c r="A980" s="1"/>
      <c r="B980" s="1" t="s">
        <v>1490</v>
      </c>
      <c r="C980">
        <v>-8.56</v>
      </c>
      <c r="D980">
        <v>116.65223</v>
      </c>
      <c r="E980">
        <v>10</v>
      </c>
      <c r="F980">
        <v>2.4900000000000002</v>
      </c>
      <c r="G980" s="5">
        <f t="shared" si="14"/>
        <v>17.579236139586936</v>
      </c>
    </row>
    <row r="981" spans="1:7" x14ac:dyDescent="0.35">
      <c r="A981" s="1"/>
      <c r="B981" s="1" t="s">
        <v>1747</v>
      </c>
      <c r="C981">
        <v>-8.56</v>
      </c>
      <c r="D981">
        <v>116.07926999999999</v>
      </c>
      <c r="E981">
        <v>10</v>
      </c>
      <c r="F981">
        <v>2.44</v>
      </c>
      <c r="G981" s="5">
        <f t="shared" si="14"/>
        <v>16.595869074375614</v>
      </c>
    </row>
    <row r="982" spans="1:7" x14ac:dyDescent="0.35">
      <c r="A982" s="1"/>
      <c r="B982" s="1" t="s">
        <v>1765</v>
      </c>
      <c r="C982">
        <v>-8.56</v>
      </c>
      <c r="D982">
        <v>116.13925</v>
      </c>
      <c r="E982">
        <v>10</v>
      </c>
      <c r="F982">
        <v>2.38</v>
      </c>
      <c r="G982" s="5">
        <f t="shared" si="14"/>
        <v>15.488166189124817</v>
      </c>
    </row>
    <row r="983" spans="1:7" x14ac:dyDescent="0.35">
      <c r="A983" s="1"/>
      <c r="B983" s="1" t="s">
        <v>1820</v>
      </c>
      <c r="C983">
        <v>-8.56</v>
      </c>
      <c r="D983">
        <v>116.09728</v>
      </c>
      <c r="E983">
        <v>42</v>
      </c>
      <c r="F983">
        <v>2.87</v>
      </c>
      <c r="G983" s="5">
        <f t="shared" si="14"/>
        <v>27.227013080779138</v>
      </c>
    </row>
    <row r="984" spans="1:7" x14ac:dyDescent="0.35">
      <c r="A984" s="1"/>
      <c r="B984" s="1" t="s">
        <v>1849</v>
      </c>
      <c r="C984">
        <v>-8.56</v>
      </c>
      <c r="D984">
        <v>116.12727</v>
      </c>
      <c r="E984">
        <v>10</v>
      </c>
      <c r="F984">
        <v>3.1</v>
      </c>
      <c r="G984" s="5">
        <f t="shared" si="14"/>
        <v>35.481338923357555</v>
      </c>
    </row>
    <row r="985" spans="1:7" x14ac:dyDescent="0.35">
      <c r="A985" s="1"/>
      <c r="B985" s="1" t="s">
        <v>1855</v>
      </c>
      <c r="C985">
        <v>-8.56</v>
      </c>
      <c r="D985">
        <v>116.10665</v>
      </c>
      <c r="E985">
        <v>10</v>
      </c>
      <c r="F985">
        <v>3.39</v>
      </c>
      <c r="G985" s="5">
        <f t="shared" si="14"/>
        <v>49.545019080479058</v>
      </c>
    </row>
    <row r="986" spans="1:7" x14ac:dyDescent="0.35">
      <c r="A986" s="1"/>
      <c r="B986" s="1" t="s">
        <v>1959</v>
      </c>
      <c r="C986">
        <v>-8.56</v>
      </c>
      <c r="D986">
        <v>116.43848</v>
      </c>
      <c r="E986">
        <v>27.2</v>
      </c>
      <c r="F986">
        <v>2.5</v>
      </c>
      <c r="G986" s="5">
        <f t="shared" si="14"/>
        <v>17.782794100389236</v>
      </c>
    </row>
    <row r="987" spans="1:7" x14ac:dyDescent="0.35">
      <c r="A987" s="1"/>
      <c r="B987" s="1" t="s">
        <v>2036</v>
      </c>
      <c r="C987">
        <v>-8.56</v>
      </c>
      <c r="D987">
        <v>116.32231</v>
      </c>
      <c r="E987">
        <v>19.399999999999999</v>
      </c>
      <c r="F987">
        <v>2.81</v>
      </c>
      <c r="G987" s="5">
        <f t="shared" si="14"/>
        <v>25.409727055493057</v>
      </c>
    </row>
    <row r="988" spans="1:7" x14ac:dyDescent="0.35">
      <c r="A988" s="1"/>
      <c r="B988" s="1" t="s">
        <v>2170</v>
      </c>
      <c r="C988">
        <v>-8.56</v>
      </c>
      <c r="D988">
        <v>116.60329</v>
      </c>
      <c r="E988">
        <v>10</v>
      </c>
      <c r="F988">
        <v>3.04</v>
      </c>
      <c r="G988" s="5">
        <f t="shared" si="14"/>
        <v>33.113112148259127</v>
      </c>
    </row>
    <row r="989" spans="1:7" x14ac:dyDescent="0.35">
      <c r="A989" s="1"/>
      <c r="B989" s="1" t="s">
        <v>2280</v>
      </c>
      <c r="C989">
        <v>-8.56</v>
      </c>
      <c r="D989">
        <v>116.09917</v>
      </c>
      <c r="E989">
        <v>18.899999999999999</v>
      </c>
      <c r="F989">
        <v>2.68</v>
      </c>
      <c r="G989" s="5">
        <f t="shared" si="14"/>
        <v>21.877616239495538</v>
      </c>
    </row>
    <row r="990" spans="1:7" x14ac:dyDescent="0.35">
      <c r="A990" s="1"/>
      <c r="B990" s="1" t="s">
        <v>2455</v>
      </c>
      <c r="C990">
        <v>-8.56</v>
      </c>
      <c r="D990">
        <v>116.42683</v>
      </c>
      <c r="E990">
        <v>12.3</v>
      </c>
      <c r="F990">
        <v>3.93</v>
      </c>
      <c r="G990" s="5">
        <f t="shared" si="14"/>
        <v>92.257142715476391</v>
      </c>
    </row>
    <row r="991" spans="1:7" x14ac:dyDescent="0.35">
      <c r="A991" s="1"/>
      <c r="B991" s="1" t="s">
        <v>1359</v>
      </c>
      <c r="C991">
        <v>-8.5500000000000007</v>
      </c>
      <c r="D991">
        <v>116.10599000000001</v>
      </c>
      <c r="E991">
        <v>16.8</v>
      </c>
      <c r="F991">
        <v>2.2999999999999998</v>
      </c>
      <c r="G991" s="5">
        <f t="shared" si="14"/>
        <v>14.125375446227544</v>
      </c>
    </row>
    <row r="992" spans="1:7" x14ac:dyDescent="0.35">
      <c r="A992" s="1"/>
      <c r="B992" s="1" t="s">
        <v>1374</v>
      </c>
      <c r="C992">
        <v>-8.5500000000000007</v>
      </c>
      <c r="D992">
        <v>116.0964</v>
      </c>
      <c r="E992">
        <v>17.3</v>
      </c>
      <c r="F992">
        <v>2.27</v>
      </c>
      <c r="G992" s="5">
        <f t="shared" si="14"/>
        <v>13.645831365889249</v>
      </c>
    </row>
    <row r="993" spans="1:7" x14ac:dyDescent="0.35">
      <c r="A993" s="1"/>
      <c r="B993" s="1" t="s">
        <v>1390</v>
      </c>
      <c r="C993">
        <v>-8.5500000000000007</v>
      </c>
      <c r="D993">
        <v>116.51898</v>
      </c>
      <c r="E993">
        <v>10</v>
      </c>
      <c r="F993">
        <v>2.67</v>
      </c>
      <c r="G993" s="5">
        <f t="shared" si="14"/>
        <v>21.627185237270204</v>
      </c>
    </row>
    <row r="994" spans="1:7" x14ac:dyDescent="0.35">
      <c r="A994" s="1"/>
      <c r="B994" s="1" t="s">
        <v>1397</v>
      </c>
      <c r="C994">
        <v>-8.5500000000000007</v>
      </c>
      <c r="D994">
        <v>115.97499000000001</v>
      </c>
      <c r="E994">
        <v>10</v>
      </c>
      <c r="F994">
        <v>2.69</v>
      </c>
      <c r="G994" s="5">
        <f t="shared" si="14"/>
        <v>22.130947096056378</v>
      </c>
    </row>
    <row r="995" spans="1:7" x14ac:dyDescent="0.35">
      <c r="A995" s="1"/>
      <c r="B995" s="1" t="s">
        <v>1459</v>
      </c>
      <c r="C995">
        <v>-8.5500000000000007</v>
      </c>
      <c r="D995">
        <v>116.37396</v>
      </c>
      <c r="E995">
        <v>19.600000000000001</v>
      </c>
      <c r="F995">
        <v>2.69</v>
      </c>
      <c r="G995" s="5">
        <f t="shared" si="14"/>
        <v>22.130947096056378</v>
      </c>
    </row>
    <row r="996" spans="1:7" x14ac:dyDescent="0.35">
      <c r="A996" s="1"/>
      <c r="B996" s="1" t="s">
        <v>1657</v>
      </c>
      <c r="C996">
        <v>-8.5500000000000007</v>
      </c>
      <c r="D996">
        <v>116.28888999999999</v>
      </c>
      <c r="E996">
        <v>11</v>
      </c>
      <c r="F996">
        <v>2.4700000000000002</v>
      </c>
      <c r="G996" s="5">
        <f t="shared" si="14"/>
        <v>17.179083871575891</v>
      </c>
    </row>
    <row r="997" spans="1:7" x14ac:dyDescent="0.35">
      <c r="A997" s="1"/>
      <c r="B997" s="1" t="s">
        <v>1749</v>
      </c>
      <c r="C997">
        <v>-8.5500000000000007</v>
      </c>
      <c r="D997">
        <v>116.10545999999999</v>
      </c>
      <c r="E997">
        <v>10</v>
      </c>
      <c r="F997">
        <v>3.18</v>
      </c>
      <c r="G997" s="5">
        <f t="shared" si="14"/>
        <v>38.904514499428075</v>
      </c>
    </row>
    <row r="998" spans="1:7" x14ac:dyDescent="0.35">
      <c r="A998" s="1"/>
      <c r="B998" s="1" t="s">
        <v>1753</v>
      </c>
      <c r="C998">
        <v>-8.5500000000000007</v>
      </c>
      <c r="D998">
        <v>116.03727000000001</v>
      </c>
      <c r="E998">
        <v>10</v>
      </c>
      <c r="F998">
        <v>2.1</v>
      </c>
      <c r="G998" s="5">
        <f t="shared" si="14"/>
        <v>11.220184543019636</v>
      </c>
    </row>
    <row r="999" spans="1:7" x14ac:dyDescent="0.35">
      <c r="A999" s="1"/>
      <c r="B999" s="1" t="s">
        <v>1812</v>
      </c>
      <c r="C999">
        <v>-8.5500000000000007</v>
      </c>
      <c r="D999">
        <v>116.72684</v>
      </c>
      <c r="E999">
        <v>10</v>
      </c>
      <c r="F999">
        <v>3.17</v>
      </c>
      <c r="G999" s="5">
        <f t="shared" si="14"/>
        <v>38.45917820453537</v>
      </c>
    </row>
    <row r="1000" spans="1:7" x14ac:dyDescent="0.35">
      <c r="A1000" s="1"/>
      <c r="B1000" s="1" t="s">
        <v>1821</v>
      </c>
      <c r="C1000">
        <v>-8.5500000000000007</v>
      </c>
      <c r="D1000">
        <v>116.07474000000001</v>
      </c>
      <c r="E1000">
        <v>19.399999999999999</v>
      </c>
      <c r="F1000">
        <v>2.58</v>
      </c>
      <c r="G1000" s="5">
        <f t="shared" si="14"/>
        <v>19.498445997580465</v>
      </c>
    </row>
    <row r="1001" spans="1:7" x14ac:dyDescent="0.35">
      <c r="A1001" s="1"/>
      <c r="B1001" s="1" t="s">
        <v>2591</v>
      </c>
      <c r="C1001">
        <v>-8.5500000000000007</v>
      </c>
      <c r="D1001">
        <v>116.49993000000001</v>
      </c>
      <c r="E1001">
        <v>10</v>
      </c>
      <c r="F1001">
        <v>2.52</v>
      </c>
      <c r="G1001" s="5">
        <f t="shared" si="14"/>
        <v>18.197008586099841</v>
      </c>
    </row>
    <row r="1002" spans="1:7" x14ac:dyDescent="0.35">
      <c r="A1002" s="1"/>
      <c r="B1002" s="1" t="s">
        <v>1098</v>
      </c>
      <c r="C1002">
        <v>-8.5399999999999991</v>
      </c>
      <c r="D1002">
        <v>116.6588</v>
      </c>
      <c r="E1002">
        <v>10</v>
      </c>
      <c r="F1002">
        <v>4.3</v>
      </c>
      <c r="G1002" s="5">
        <f t="shared" si="14"/>
        <v>141.25375446227542</v>
      </c>
    </row>
    <row r="1003" spans="1:7" x14ac:dyDescent="0.35">
      <c r="A1003" s="1"/>
      <c r="B1003" s="1" t="s">
        <v>1130</v>
      </c>
      <c r="C1003">
        <v>-8.5399999999999991</v>
      </c>
      <c r="D1003">
        <v>116.0929</v>
      </c>
      <c r="E1003">
        <v>10</v>
      </c>
      <c r="F1003">
        <v>3.07</v>
      </c>
      <c r="G1003" s="5">
        <f t="shared" si="14"/>
        <v>34.276778654645035</v>
      </c>
    </row>
    <row r="1004" spans="1:7" x14ac:dyDescent="0.35">
      <c r="A1004" s="1"/>
      <c r="B1004" s="1" t="s">
        <v>1340</v>
      </c>
      <c r="C1004">
        <v>-8.5399999999999991</v>
      </c>
      <c r="D1004">
        <v>116.12246</v>
      </c>
      <c r="E1004">
        <v>12.2</v>
      </c>
      <c r="F1004">
        <v>2.78</v>
      </c>
      <c r="G1004" s="5">
        <f t="shared" si="14"/>
        <v>24.547089156850305</v>
      </c>
    </row>
    <row r="1005" spans="1:7" x14ac:dyDescent="0.35">
      <c r="A1005" s="1"/>
      <c r="B1005" s="1" t="s">
        <v>1457</v>
      </c>
      <c r="C1005">
        <v>-8.5399999999999991</v>
      </c>
      <c r="D1005">
        <v>116.11691</v>
      </c>
      <c r="E1005">
        <v>19.899999999999999</v>
      </c>
      <c r="F1005">
        <v>2.41</v>
      </c>
      <c r="G1005" s="5">
        <f t="shared" si="14"/>
        <v>16.032453906900422</v>
      </c>
    </row>
    <row r="1006" spans="1:7" x14ac:dyDescent="0.35">
      <c r="A1006" s="1"/>
      <c r="B1006" s="1" t="s">
        <v>1600</v>
      </c>
      <c r="C1006">
        <v>-8.5399999999999991</v>
      </c>
      <c r="D1006">
        <v>116.50071</v>
      </c>
      <c r="E1006">
        <v>10</v>
      </c>
      <c r="F1006">
        <v>2.67</v>
      </c>
      <c r="G1006" s="5">
        <f t="shared" si="14"/>
        <v>21.627185237270204</v>
      </c>
    </row>
    <row r="1007" spans="1:7" x14ac:dyDescent="0.35">
      <c r="A1007" s="1"/>
      <c r="B1007" s="1" t="s">
        <v>1619</v>
      </c>
      <c r="C1007">
        <v>-8.5399999999999991</v>
      </c>
      <c r="D1007">
        <v>115.92885</v>
      </c>
      <c r="E1007">
        <v>10</v>
      </c>
      <c r="F1007">
        <v>2.19</v>
      </c>
      <c r="G1007" s="5">
        <f t="shared" si="14"/>
        <v>12.445146117713854</v>
      </c>
    </row>
    <row r="1008" spans="1:7" x14ac:dyDescent="0.35">
      <c r="A1008" s="1"/>
      <c r="B1008" s="1" t="s">
        <v>1668</v>
      </c>
      <c r="C1008">
        <v>-8.5399999999999991</v>
      </c>
      <c r="D1008">
        <v>116.10925</v>
      </c>
      <c r="E1008">
        <v>18.899999999999999</v>
      </c>
      <c r="F1008">
        <v>2.0699999999999998</v>
      </c>
      <c r="G1008" s="5">
        <f t="shared" si="14"/>
        <v>10.839269140212034</v>
      </c>
    </row>
    <row r="1009" spans="1:7" x14ac:dyDescent="0.35">
      <c r="A1009" s="1"/>
      <c r="B1009" s="1" t="s">
        <v>2171</v>
      </c>
      <c r="C1009">
        <v>-8.5399999999999991</v>
      </c>
      <c r="D1009">
        <v>116.10371000000001</v>
      </c>
      <c r="E1009">
        <v>10</v>
      </c>
      <c r="F1009">
        <v>3.08</v>
      </c>
      <c r="G1009" s="5">
        <f t="shared" si="14"/>
        <v>34.67368504525318</v>
      </c>
    </row>
    <row r="1010" spans="1:7" x14ac:dyDescent="0.35">
      <c r="A1010" s="1"/>
      <c r="B1010" s="1" t="s">
        <v>2179</v>
      </c>
      <c r="C1010">
        <v>-8.5399999999999991</v>
      </c>
      <c r="D1010">
        <v>116.39828</v>
      </c>
      <c r="E1010">
        <v>19.2</v>
      </c>
      <c r="F1010">
        <v>2.99</v>
      </c>
      <c r="G1010" s="5">
        <f t="shared" si="14"/>
        <v>31.260793671239561</v>
      </c>
    </row>
    <row r="1011" spans="1:7" x14ac:dyDescent="0.35">
      <c r="A1011" s="1"/>
      <c r="B1011" s="1" t="s">
        <v>2264</v>
      </c>
      <c r="C1011">
        <v>-8.5399999999999991</v>
      </c>
      <c r="D1011">
        <v>116.02821</v>
      </c>
      <c r="E1011">
        <v>11.5</v>
      </c>
      <c r="F1011">
        <v>2.94</v>
      </c>
      <c r="G1011" s="5">
        <f t="shared" si="14"/>
        <v>29.512092266663863</v>
      </c>
    </row>
    <row r="1012" spans="1:7" x14ac:dyDescent="0.35">
      <c r="A1012" s="1"/>
      <c r="B1012" s="1" t="s">
        <v>2269</v>
      </c>
      <c r="C1012">
        <v>-8.5399999999999991</v>
      </c>
      <c r="D1012">
        <v>116.07124</v>
      </c>
      <c r="E1012">
        <v>15</v>
      </c>
      <c r="F1012">
        <v>2.42</v>
      </c>
      <c r="G1012" s="5">
        <f t="shared" si="14"/>
        <v>16.218100973589298</v>
      </c>
    </row>
    <row r="1013" spans="1:7" x14ac:dyDescent="0.35">
      <c r="A1013" s="1"/>
      <c r="B1013" s="1" t="s">
        <v>2328</v>
      </c>
      <c r="C1013">
        <v>-8.5399999999999991</v>
      </c>
      <c r="D1013">
        <v>116.51237</v>
      </c>
      <c r="E1013">
        <v>19.100000000000001</v>
      </c>
      <c r="F1013">
        <v>3.07</v>
      </c>
      <c r="G1013" s="5">
        <f t="shared" si="14"/>
        <v>34.276778654645035</v>
      </c>
    </row>
    <row r="1014" spans="1:7" x14ac:dyDescent="0.35">
      <c r="A1014" s="1"/>
      <c r="B1014" s="1" t="s">
        <v>2329</v>
      </c>
      <c r="C1014">
        <v>-8.5399999999999991</v>
      </c>
      <c r="D1014">
        <v>116.15985999999999</v>
      </c>
      <c r="E1014">
        <v>16.100000000000001</v>
      </c>
      <c r="F1014">
        <v>2.4900000000000002</v>
      </c>
      <c r="G1014" s="5">
        <f t="shared" si="14"/>
        <v>17.579236139586936</v>
      </c>
    </row>
    <row r="1015" spans="1:7" x14ac:dyDescent="0.35">
      <c r="A1015" s="1"/>
      <c r="B1015" s="1" t="s">
        <v>2331</v>
      </c>
      <c r="C1015">
        <v>-8.5399999999999991</v>
      </c>
      <c r="D1015">
        <v>116.60001</v>
      </c>
      <c r="E1015">
        <v>10</v>
      </c>
      <c r="F1015">
        <v>2.77</v>
      </c>
      <c r="G1015" s="5">
        <f t="shared" si="14"/>
        <v>24.266100950824168</v>
      </c>
    </row>
    <row r="1016" spans="1:7" x14ac:dyDescent="0.35">
      <c r="A1016" s="1"/>
      <c r="B1016" s="1" t="s">
        <v>2334</v>
      </c>
      <c r="C1016">
        <v>-8.5399999999999991</v>
      </c>
      <c r="D1016">
        <v>116.00094</v>
      </c>
      <c r="E1016">
        <v>11.3</v>
      </c>
      <c r="F1016">
        <v>2.99</v>
      </c>
      <c r="G1016" s="5">
        <f t="shared" si="14"/>
        <v>31.260793671239561</v>
      </c>
    </row>
    <row r="1017" spans="1:7" x14ac:dyDescent="0.35">
      <c r="A1017" s="1"/>
      <c r="B1017" s="1" t="s">
        <v>2409</v>
      </c>
      <c r="C1017">
        <v>-8.5399999999999991</v>
      </c>
      <c r="D1017">
        <v>116.51257</v>
      </c>
      <c r="E1017">
        <v>10</v>
      </c>
      <c r="F1017">
        <v>3.28</v>
      </c>
      <c r="G1017" s="5">
        <f t="shared" si="14"/>
        <v>43.651583224016612</v>
      </c>
    </row>
    <row r="1018" spans="1:7" x14ac:dyDescent="0.35">
      <c r="A1018" s="1"/>
      <c r="B1018" s="1" t="s">
        <v>2569</v>
      </c>
      <c r="C1018">
        <v>-8.5399999999999991</v>
      </c>
      <c r="D1018">
        <v>116.49601</v>
      </c>
      <c r="E1018">
        <v>10</v>
      </c>
      <c r="F1018">
        <v>2.4500000000000002</v>
      </c>
      <c r="G1018" s="5">
        <f t="shared" si="14"/>
        <v>16.788040181225607</v>
      </c>
    </row>
    <row r="1019" spans="1:7" x14ac:dyDescent="0.35">
      <c r="A1019" s="1"/>
      <c r="B1019" s="1" t="s">
        <v>2699</v>
      </c>
      <c r="C1019">
        <v>-8.5399999999999991</v>
      </c>
      <c r="D1019">
        <v>116.3865</v>
      </c>
      <c r="E1019">
        <v>10.7</v>
      </c>
      <c r="F1019">
        <v>2.61</v>
      </c>
      <c r="G1019" s="5">
        <f t="shared" ref="G1019:G1082" si="15">(10^(0.5*F1019))</f>
        <v>20.183663636815609</v>
      </c>
    </row>
    <row r="1020" spans="1:7" x14ac:dyDescent="0.35">
      <c r="A1020" s="1"/>
      <c r="B1020" s="1" t="s">
        <v>1265</v>
      </c>
      <c r="C1020">
        <v>-8.5299999999999994</v>
      </c>
      <c r="D1020">
        <v>116.33569</v>
      </c>
      <c r="E1020">
        <v>10</v>
      </c>
      <c r="F1020">
        <v>3.01</v>
      </c>
      <c r="G1020" s="5">
        <f t="shared" si="15"/>
        <v>31.98895109691399</v>
      </c>
    </row>
    <row r="1021" spans="1:7" x14ac:dyDescent="0.35">
      <c r="A1021" s="1"/>
      <c r="B1021" s="1" t="s">
        <v>1326</v>
      </c>
      <c r="C1021">
        <v>-8.5299999999999994</v>
      </c>
      <c r="D1021">
        <v>116.14398</v>
      </c>
      <c r="E1021">
        <v>19.7</v>
      </c>
      <c r="F1021">
        <v>3.64</v>
      </c>
      <c r="G1021" s="5">
        <f t="shared" si="15"/>
        <v>66.069344800759623</v>
      </c>
    </row>
    <row r="1022" spans="1:7" x14ac:dyDescent="0.35">
      <c r="A1022" s="1"/>
      <c r="B1022" s="1" t="s">
        <v>1599</v>
      </c>
      <c r="C1022">
        <v>-8.5299999999999994</v>
      </c>
      <c r="D1022">
        <v>115.94736</v>
      </c>
      <c r="E1022">
        <v>26</v>
      </c>
      <c r="F1022">
        <v>2.33</v>
      </c>
      <c r="G1022" s="5">
        <f t="shared" si="15"/>
        <v>14.621771744567187</v>
      </c>
    </row>
    <row r="1023" spans="1:7" x14ac:dyDescent="0.35">
      <c r="A1023" s="1"/>
      <c r="B1023" s="1" t="s">
        <v>1645</v>
      </c>
      <c r="C1023">
        <v>-8.5299999999999994</v>
      </c>
      <c r="D1023">
        <v>116.46163</v>
      </c>
      <c r="E1023">
        <v>10</v>
      </c>
      <c r="F1023">
        <v>2.29</v>
      </c>
      <c r="G1023" s="5">
        <f t="shared" si="15"/>
        <v>13.963683610559379</v>
      </c>
    </row>
    <row r="1024" spans="1:7" x14ac:dyDescent="0.35">
      <c r="A1024" s="1"/>
      <c r="B1024" s="1" t="s">
        <v>1651</v>
      </c>
      <c r="C1024">
        <v>-8.5299999999999994</v>
      </c>
      <c r="D1024">
        <v>115.97771</v>
      </c>
      <c r="E1024">
        <v>10</v>
      </c>
      <c r="F1024">
        <v>2.82</v>
      </c>
      <c r="G1024" s="5">
        <f t="shared" si="15"/>
        <v>25.703957827688647</v>
      </c>
    </row>
    <row r="1025" spans="1:7" x14ac:dyDescent="0.35">
      <c r="A1025" s="1"/>
      <c r="B1025" s="1" t="s">
        <v>1701</v>
      </c>
      <c r="C1025">
        <v>-8.5299999999999994</v>
      </c>
      <c r="D1025">
        <v>116.08466</v>
      </c>
      <c r="E1025">
        <v>26.2</v>
      </c>
      <c r="F1025">
        <v>3.32</v>
      </c>
      <c r="G1025" s="5">
        <f t="shared" si="15"/>
        <v>45.708818961487509</v>
      </c>
    </row>
    <row r="1026" spans="1:7" x14ac:dyDescent="0.35">
      <c r="A1026" s="1"/>
      <c r="B1026" s="1" t="s">
        <v>1704</v>
      </c>
      <c r="C1026">
        <v>-8.5299999999999994</v>
      </c>
      <c r="D1026">
        <v>116.09621</v>
      </c>
      <c r="E1026">
        <v>41.6</v>
      </c>
      <c r="F1026">
        <v>3.23</v>
      </c>
      <c r="G1026" s="5">
        <f t="shared" si="15"/>
        <v>41.209751909733022</v>
      </c>
    </row>
    <row r="1027" spans="1:7" x14ac:dyDescent="0.35">
      <c r="A1027" s="1"/>
      <c r="B1027" s="1" t="s">
        <v>1991</v>
      </c>
      <c r="C1027">
        <v>-8.5299999999999994</v>
      </c>
      <c r="D1027">
        <v>116.1692</v>
      </c>
      <c r="E1027">
        <v>15</v>
      </c>
      <c r="F1027">
        <v>2.78</v>
      </c>
      <c r="G1027" s="5">
        <f t="shared" si="15"/>
        <v>24.547089156850305</v>
      </c>
    </row>
    <row r="1028" spans="1:7" x14ac:dyDescent="0.35">
      <c r="A1028" s="1"/>
      <c r="B1028" s="1" t="s">
        <v>2235</v>
      </c>
      <c r="C1028">
        <v>-8.5299999999999994</v>
      </c>
      <c r="D1028">
        <v>116.70813</v>
      </c>
      <c r="E1028">
        <v>10</v>
      </c>
      <c r="F1028">
        <v>2.86</v>
      </c>
      <c r="G1028" s="5">
        <f t="shared" si="15"/>
        <v>26.915348039269158</v>
      </c>
    </row>
    <row r="1029" spans="1:7" x14ac:dyDescent="0.35">
      <c r="A1029" s="1"/>
      <c r="B1029" s="1" t="s">
        <v>2390</v>
      </c>
      <c r="C1029">
        <v>-8.5299999999999994</v>
      </c>
      <c r="D1029">
        <v>116.16898</v>
      </c>
      <c r="E1029">
        <v>10</v>
      </c>
      <c r="F1029">
        <v>2.37</v>
      </c>
      <c r="G1029" s="5">
        <f t="shared" si="15"/>
        <v>15.310874616820305</v>
      </c>
    </row>
    <row r="1030" spans="1:7" x14ac:dyDescent="0.35">
      <c r="A1030" s="1"/>
      <c r="B1030" s="1" t="s">
        <v>2522</v>
      </c>
      <c r="C1030">
        <v>-8.5299999999999994</v>
      </c>
      <c r="D1030">
        <v>116.40767</v>
      </c>
      <c r="E1030">
        <v>10</v>
      </c>
      <c r="F1030">
        <v>2.38</v>
      </c>
      <c r="G1030" s="5">
        <f t="shared" si="15"/>
        <v>15.488166189124817</v>
      </c>
    </row>
    <row r="1031" spans="1:7" x14ac:dyDescent="0.35">
      <c r="A1031" s="1"/>
      <c r="B1031" s="1" t="s">
        <v>2648</v>
      </c>
      <c r="C1031">
        <v>-8.5299999999999994</v>
      </c>
      <c r="D1031">
        <v>116.41776</v>
      </c>
      <c r="E1031">
        <v>10</v>
      </c>
      <c r="F1031">
        <v>3.61</v>
      </c>
      <c r="G1031" s="5">
        <f t="shared" si="15"/>
        <v>63.826348619054905</v>
      </c>
    </row>
    <row r="1032" spans="1:7" x14ac:dyDescent="0.35">
      <c r="A1032" s="1"/>
      <c r="B1032" s="1" t="s">
        <v>979</v>
      </c>
      <c r="C1032">
        <v>-8.52</v>
      </c>
      <c r="D1032">
        <v>116.43745</v>
      </c>
      <c r="E1032">
        <v>19.5</v>
      </c>
      <c r="F1032">
        <v>2.35</v>
      </c>
      <c r="G1032" s="5">
        <f t="shared" si="15"/>
        <v>14.96235656094434</v>
      </c>
    </row>
    <row r="1033" spans="1:7" x14ac:dyDescent="0.35">
      <c r="A1033" s="1"/>
      <c r="B1033" s="1" t="s">
        <v>1226</v>
      </c>
      <c r="C1033">
        <v>-8.52</v>
      </c>
      <c r="D1033">
        <v>116.09705</v>
      </c>
      <c r="E1033">
        <v>12.5</v>
      </c>
      <c r="F1033">
        <v>3.16</v>
      </c>
      <c r="G1033" s="5">
        <f t="shared" si="15"/>
        <v>38.018939632056139</v>
      </c>
    </row>
    <row r="1034" spans="1:7" x14ac:dyDescent="0.35">
      <c r="A1034" s="1"/>
      <c r="B1034" s="1" t="s">
        <v>1354</v>
      </c>
      <c r="C1034">
        <v>-8.52</v>
      </c>
      <c r="D1034">
        <v>116.12430999999999</v>
      </c>
      <c r="E1034">
        <v>20</v>
      </c>
      <c r="F1034">
        <v>1.8</v>
      </c>
      <c r="G1034" s="5">
        <f t="shared" si="15"/>
        <v>7.9432823472428176</v>
      </c>
    </row>
    <row r="1035" spans="1:7" x14ac:dyDescent="0.35">
      <c r="A1035" s="1"/>
      <c r="B1035" s="1" t="s">
        <v>1404</v>
      </c>
      <c r="C1035">
        <v>-8.52</v>
      </c>
      <c r="D1035">
        <v>116.09041999999999</v>
      </c>
      <c r="E1035">
        <v>22.9</v>
      </c>
      <c r="F1035">
        <v>2.4300000000000002</v>
      </c>
      <c r="G1035" s="5">
        <f t="shared" si="15"/>
        <v>16.405897731995399</v>
      </c>
    </row>
    <row r="1036" spans="1:7" x14ac:dyDescent="0.35">
      <c r="A1036" s="1"/>
      <c r="B1036" s="1" t="s">
        <v>1429</v>
      </c>
      <c r="C1036">
        <v>-8.52</v>
      </c>
      <c r="D1036">
        <v>116.11481000000001</v>
      </c>
      <c r="E1036">
        <v>14.1</v>
      </c>
      <c r="F1036">
        <v>2.91</v>
      </c>
      <c r="G1036" s="5">
        <f t="shared" si="15"/>
        <v>28.510182675039101</v>
      </c>
    </row>
    <row r="1037" spans="1:7" x14ac:dyDescent="0.35">
      <c r="A1037" s="1"/>
      <c r="B1037" s="1" t="s">
        <v>1605</v>
      </c>
      <c r="C1037">
        <v>-8.52</v>
      </c>
      <c r="D1037">
        <v>116.00265</v>
      </c>
      <c r="E1037">
        <v>24.5</v>
      </c>
      <c r="F1037">
        <v>2.2799999999999998</v>
      </c>
      <c r="G1037" s="5">
        <f t="shared" si="15"/>
        <v>13.803842646028851</v>
      </c>
    </row>
    <row r="1038" spans="1:7" x14ac:dyDescent="0.35">
      <c r="A1038" s="1"/>
      <c r="B1038" s="1" t="s">
        <v>1840</v>
      </c>
      <c r="C1038">
        <v>-8.52</v>
      </c>
      <c r="D1038">
        <v>116.07165000000001</v>
      </c>
      <c r="E1038">
        <v>19.600000000000001</v>
      </c>
      <c r="F1038">
        <v>2.14</v>
      </c>
      <c r="G1038" s="5">
        <f t="shared" si="15"/>
        <v>11.748975549395301</v>
      </c>
    </row>
    <row r="1039" spans="1:7" x14ac:dyDescent="0.35">
      <c r="A1039" s="1"/>
      <c r="B1039" s="1" t="s">
        <v>1841</v>
      </c>
      <c r="C1039">
        <v>-8.52</v>
      </c>
      <c r="D1039">
        <v>116.05655</v>
      </c>
      <c r="E1039">
        <v>14.8</v>
      </c>
      <c r="F1039">
        <v>2.21</v>
      </c>
      <c r="G1039" s="5">
        <f t="shared" si="15"/>
        <v>12.735030810166618</v>
      </c>
    </row>
    <row r="1040" spans="1:7" x14ac:dyDescent="0.35">
      <c r="A1040" s="1"/>
      <c r="B1040" s="1" t="s">
        <v>2297</v>
      </c>
      <c r="C1040">
        <v>-8.52</v>
      </c>
      <c r="D1040">
        <v>116.54046</v>
      </c>
      <c r="E1040">
        <v>11.6</v>
      </c>
      <c r="F1040">
        <v>2.8</v>
      </c>
      <c r="G1040" s="5">
        <f t="shared" si="15"/>
        <v>25.118864315095799</v>
      </c>
    </row>
    <row r="1041" spans="1:7" x14ac:dyDescent="0.35">
      <c r="A1041" s="1"/>
      <c r="B1041" s="1" t="s">
        <v>2419</v>
      </c>
      <c r="C1041">
        <v>-8.52</v>
      </c>
      <c r="D1041">
        <v>116.38717</v>
      </c>
      <c r="E1041">
        <v>12.5</v>
      </c>
      <c r="F1041">
        <v>3.4</v>
      </c>
      <c r="G1041" s="5">
        <f t="shared" si="15"/>
        <v>50.118723362727238</v>
      </c>
    </row>
    <row r="1042" spans="1:7" x14ac:dyDescent="0.35">
      <c r="A1042" s="1"/>
      <c r="B1042" s="1" t="s">
        <v>2534</v>
      </c>
      <c r="C1042">
        <v>-8.52</v>
      </c>
      <c r="D1042">
        <v>116.50864</v>
      </c>
      <c r="E1042">
        <v>10</v>
      </c>
      <c r="F1042">
        <v>2.25</v>
      </c>
      <c r="G1042" s="5">
        <f t="shared" si="15"/>
        <v>13.335214321633245</v>
      </c>
    </row>
    <row r="1043" spans="1:7" x14ac:dyDescent="0.35">
      <c r="A1043" s="1"/>
      <c r="B1043" s="1" t="s">
        <v>2619</v>
      </c>
      <c r="C1043">
        <v>-8.52</v>
      </c>
      <c r="D1043">
        <v>116.56962</v>
      </c>
      <c r="E1043">
        <v>10</v>
      </c>
      <c r="F1043">
        <v>3.18</v>
      </c>
      <c r="G1043" s="5">
        <f t="shared" si="15"/>
        <v>38.904514499428075</v>
      </c>
    </row>
    <row r="1044" spans="1:7" x14ac:dyDescent="0.35">
      <c r="A1044" s="1"/>
      <c r="B1044" s="1" t="s">
        <v>2620</v>
      </c>
      <c r="C1044">
        <v>-8.52</v>
      </c>
      <c r="D1044">
        <v>116.43096</v>
      </c>
      <c r="E1044">
        <v>10</v>
      </c>
      <c r="F1044">
        <v>2.85</v>
      </c>
      <c r="G1044" s="5">
        <f t="shared" si="15"/>
        <v>26.607250597988113</v>
      </c>
    </row>
    <row r="1045" spans="1:7" x14ac:dyDescent="0.35">
      <c r="A1045" s="1"/>
      <c r="B1045" s="1" t="s">
        <v>2674</v>
      </c>
      <c r="C1045">
        <v>-8.52</v>
      </c>
      <c r="D1045">
        <v>116.49151000000001</v>
      </c>
      <c r="E1045">
        <v>10</v>
      </c>
      <c r="F1045">
        <v>2.72</v>
      </c>
      <c r="G1045" s="5">
        <f t="shared" si="15"/>
        <v>22.908676527677738</v>
      </c>
    </row>
    <row r="1046" spans="1:7" x14ac:dyDescent="0.35">
      <c r="A1046" s="1"/>
      <c r="B1046" s="1" t="s">
        <v>2715</v>
      </c>
      <c r="C1046">
        <v>-8.52</v>
      </c>
      <c r="D1046">
        <v>116.49388</v>
      </c>
      <c r="E1046">
        <v>10</v>
      </c>
      <c r="F1046">
        <v>2.2400000000000002</v>
      </c>
      <c r="G1046" s="5">
        <f t="shared" si="15"/>
        <v>13.182567385564075</v>
      </c>
    </row>
    <row r="1047" spans="1:7" x14ac:dyDescent="0.35">
      <c r="A1047" s="1"/>
      <c r="B1047" s="1" t="s">
        <v>900</v>
      </c>
      <c r="C1047">
        <v>-8.51</v>
      </c>
      <c r="D1047">
        <v>116.51627000000001</v>
      </c>
      <c r="E1047">
        <v>10</v>
      </c>
      <c r="F1047">
        <v>2.48</v>
      </c>
      <c r="G1047" s="5">
        <f t="shared" si="15"/>
        <v>17.378008287493756</v>
      </c>
    </row>
    <row r="1048" spans="1:7" x14ac:dyDescent="0.35">
      <c r="A1048" s="1"/>
      <c r="B1048" s="1" t="s">
        <v>1029</v>
      </c>
      <c r="C1048">
        <v>-8.51</v>
      </c>
      <c r="D1048">
        <v>116.41827000000001</v>
      </c>
      <c r="E1048">
        <v>10</v>
      </c>
      <c r="F1048">
        <v>3.25</v>
      </c>
      <c r="G1048" s="5">
        <f t="shared" si="15"/>
        <v>42.169650342858247</v>
      </c>
    </row>
    <row r="1049" spans="1:7" x14ac:dyDescent="0.35">
      <c r="A1049" s="1"/>
      <c r="B1049" s="1" t="s">
        <v>1038</v>
      </c>
      <c r="C1049">
        <v>-8.51</v>
      </c>
      <c r="D1049">
        <v>116.10109</v>
      </c>
      <c r="E1049">
        <v>12.1</v>
      </c>
      <c r="F1049">
        <v>2.84</v>
      </c>
      <c r="G1049" s="5">
        <f t="shared" si="15"/>
        <v>26.302679918953825</v>
      </c>
    </row>
    <row r="1050" spans="1:7" x14ac:dyDescent="0.35">
      <c r="A1050" s="1"/>
      <c r="B1050" s="1" t="s">
        <v>1091</v>
      </c>
      <c r="C1050">
        <v>-8.51</v>
      </c>
      <c r="D1050">
        <v>116.0061</v>
      </c>
      <c r="E1050">
        <v>10</v>
      </c>
      <c r="F1050">
        <v>3.21</v>
      </c>
      <c r="G1050" s="5">
        <f t="shared" si="15"/>
        <v>40.27170343254592</v>
      </c>
    </row>
    <row r="1051" spans="1:7" x14ac:dyDescent="0.35">
      <c r="A1051" s="1"/>
      <c r="B1051" s="1" t="s">
        <v>1233</v>
      </c>
      <c r="C1051">
        <v>-8.51</v>
      </c>
      <c r="D1051">
        <v>116.17681</v>
      </c>
      <c r="E1051">
        <v>12.7</v>
      </c>
      <c r="F1051">
        <v>3.19</v>
      </c>
      <c r="G1051" s="5">
        <f t="shared" si="15"/>
        <v>39.355007545577756</v>
      </c>
    </row>
    <row r="1052" spans="1:7" x14ac:dyDescent="0.35">
      <c r="A1052" s="1"/>
      <c r="B1052" s="1" t="s">
        <v>1258</v>
      </c>
      <c r="C1052">
        <v>-8.51</v>
      </c>
      <c r="D1052">
        <v>115.97175</v>
      </c>
      <c r="E1052">
        <v>10</v>
      </c>
      <c r="F1052">
        <v>3.48</v>
      </c>
      <c r="G1052" s="5">
        <f t="shared" si="15"/>
        <v>54.95408738576247</v>
      </c>
    </row>
    <row r="1053" spans="1:7" x14ac:dyDescent="0.35">
      <c r="A1053" s="1"/>
      <c r="B1053" s="1" t="s">
        <v>1286</v>
      </c>
      <c r="C1053">
        <v>-8.51</v>
      </c>
      <c r="D1053">
        <v>116.53086</v>
      </c>
      <c r="E1053">
        <v>11</v>
      </c>
      <c r="F1053">
        <v>3.06</v>
      </c>
      <c r="G1053" s="5">
        <f t="shared" si="15"/>
        <v>33.884415613920268</v>
      </c>
    </row>
    <row r="1054" spans="1:7" x14ac:dyDescent="0.35">
      <c r="A1054" s="1"/>
      <c r="B1054" s="1" t="s">
        <v>1310</v>
      </c>
      <c r="C1054">
        <v>-8.51</v>
      </c>
      <c r="D1054">
        <v>116.14867</v>
      </c>
      <c r="E1054">
        <v>11.5</v>
      </c>
      <c r="F1054">
        <v>3.39</v>
      </c>
      <c r="G1054" s="5">
        <f t="shared" si="15"/>
        <v>49.545019080479058</v>
      </c>
    </row>
    <row r="1055" spans="1:7" x14ac:dyDescent="0.35">
      <c r="A1055" s="1"/>
      <c r="B1055" s="1" t="s">
        <v>1320</v>
      </c>
      <c r="C1055">
        <v>-8.51</v>
      </c>
      <c r="D1055">
        <v>116.09901000000001</v>
      </c>
      <c r="E1055">
        <v>10</v>
      </c>
      <c r="F1055">
        <v>2.78</v>
      </c>
      <c r="G1055" s="5">
        <f t="shared" si="15"/>
        <v>24.547089156850305</v>
      </c>
    </row>
    <row r="1056" spans="1:7" x14ac:dyDescent="0.35">
      <c r="A1056" s="1"/>
      <c r="B1056" s="1" t="s">
        <v>1357</v>
      </c>
      <c r="C1056">
        <v>-8.51</v>
      </c>
      <c r="D1056">
        <v>116.12569000000001</v>
      </c>
      <c r="E1056">
        <v>17.8</v>
      </c>
      <c r="F1056">
        <v>3.07</v>
      </c>
      <c r="G1056" s="5">
        <f t="shared" si="15"/>
        <v>34.276778654645035</v>
      </c>
    </row>
    <row r="1057" spans="1:7" x14ac:dyDescent="0.35">
      <c r="A1057" s="1"/>
      <c r="B1057" s="1" t="s">
        <v>1453</v>
      </c>
      <c r="C1057">
        <v>-8.51</v>
      </c>
      <c r="D1057">
        <v>116.19611</v>
      </c>
      <c r="E1057">
        <v>10</v>
      </c>
      <c r="F1057">
        <v>2.9</v>
      </c>
      <c r="G1057" s="5">
        <f t="shared" si="15"/>
        <v>28.183829312644548</v>
      </c>
    </row>
    <row r="1058" spans="1:7" x14ac:dyDescent="0.35">
      <c r="A1058" s="1"/>
      <c r="B1058" s="1" t="s">
        <v>1484</v>
      </c>
      <c r="C1058">
        <v>-8.51</v>
      </c>
      <c r="D1058">
        <v>116.04237999999999</v>
      </c>
      <c r="E1058">
        <v>16.7</v>
      </c>
      <c r="F1058">
        <v>5.31</v>
      </c>
      <c r="G1058" s="5">
        <f t="shared" si="15"/>
        <v>451.85594437492256</v>
      </c>
    </row>
    <row r="1059" spans="1:7" x14ac:dyDescent="0.35">
      <c r="A1059" s="1"/>
      <c r="B1059" s="1" t="s">
        <v>1703</v>
      </c>
      <c r="C1059">
        <v>-8.51</v>
      </c>
      <c r="D1059">
        <v>116.09126999999999</v>
      </c>
      <c r="E1059">
        <v>28.7</v>
      </c>
      <c r="F1059">
        <v>3.27</v>
      </c>
      <c r="G1059" s="5">
        <f t="shared" si="15"/>
        <v>43.151907682776539</v>
      </c>
    </row>
    <row r="1060" spans="1:7" x14ac:dyDescent="0.35">
      <c r="A1060" s="1"/>
      <c r="B1060" s="1" t="s">
        <v>1846</v>
      </c>
      <c r="C1060">
        <v>-8.51</v>
      </c>
      <c r="D1060">
        <v>116.09778</v>
      </c>
      <c r="E1060">
        <v>22.4</v>
      </c>
      <c r="F1060">
        <v>2.33</v>
      </c>
      <c r="G1060" s="5">
        <f t="shared" si="15"/>
        <v>14.621771744567187</v>
      </c>
    </row>
    <row r="1061" spans="1:7" x14ac:dyDescent="0.35">
      <c r="A1061" s="1"/>
      <c r="B1061" s="1" t="s">
        <v>2025</v>
      </c>
      <c r="C1061">
        <v>-8.51</v>
      </c>
      <c r="D1061">
        <v>116.70007</v>
      </c>
      <c r="E1061">
        <v>10</v>
      </c>
      <c r="F1061">
        <v>2.78</v>
      </c>
      <c r="G1061" s="5">
        <f t="shared" si="15"/>
        <v>24.547089156850305</v>
      </c>
    </row>
    <row r="1062" spans="1:7" x14ac:dyDescent="0.35">
      <c r="A1062" s="1"/>
      <c r="B1062" s="1" t="s">
        <v>2121</v>
      </c>
      <c r="C1062">
        <v>-8.51</v>
      </c>
      <c r="D1062">
        <v>116.11217000000001</v>
      </c>
      <c r="E1062">
        <v>10</v>
      </c>
      <c r="F1062">
        <v>2.91</v>
      </c>
      <c r="G1062" s="5">
        <f t="shared" si="15"/>
        <v>28.510182675039101</v>
      </c>
    </row>
    <row r="1063" spans="1:7" x14ac:dyDescent="0.35">
      <c r="A1063" s="1"/>
      <c r="B1063" s="1" t="s">
        <v>2129</v>
      </c>
      <c r="C1063">
        <v>-8.51</v>
      </c>
      <c r="D1063">
        <v>115.74272000000001</v>
      </c>
      <c r="E1063">
        <v>10</v>
      </c>
      <c r="F1063">
        <v>2.67</v>
      </c>
      <c r="G1063" s="5">
        <f t="shared" si="15"/>
        <v>21.627185237270204</v>
      </c>
    </row>
    <row r="1064" spans="1:7" x14ac:dyDescent="0.35">
      <c r="A1064" s="1"/>
      <c r="B1064" s="1" t="s">
        <v>2201</v>
      </c>
      <c r="C1064">
        <v>-8.51</v>
      </c>
      <c r="D1064">
        <v>116.56432</v>
      </c>
      <c r="E1064">
        <v>18.3</v>
      </c>
      <c r="F1064">
        <v>3.17</v>
      </c>
      <c r="G1064" s="5">
        <f t="shared" si="15"/>
        <v>38.45917820453537</v>
      </c>
    </row>
    <row r="1065" spans="1:7" x14ac:dyDescent="0.35">
      <c r="A1065" s="1"/>
      <c r="B1065" s="1" t="s">
        <v>2246</v>
      </c>
      <c r="C1065">
        <v>-8.51</v>
      </c>
      <c r="D1065">
        <v>116.77907999999999</v>
      </c>
      <c r="E1065">
        <v>23.7</v>
      </c>
      <c r="F1065">
        <v>2.96</v>
      </c>
      <c r="G1065" s="5">
        <f t="shared" si="15"/>
        <v>30.199517204020164</v>
      </c>
    </row>
    <row r="1066" spans="1:7" x14ac:dyDescent="0.35">
      <c r="A1066" s="1"/>
      <c r="B1066" s="1" t="s">
        <v>2250</v>
      </c>
      <c r="C1066">
        <v>-8.51</v>
      </c>
      <c r="D1066">
        <v>116.66643000000001</v>
      </c>
      <c r="E1066">
        <v>25.1</v>
      </c>
      <c r="F1066">
        <v>3.03</v>
      </c>
      <c r="G1066" s="5">
        <f t="shared" si="15"/>
        <v>32.734069487883822</v>
      </c>
    </row>
    <row r="1067" spans="1:7" x14ac:dyDescent="0.35">
      <c r="A1067" s="1"/>
      <c r="B1067" s="1" t="s">
        <v>2448</v>
      </c>
      <c r="C1067">
        <v>-8.51</v>
      </c>
      <c r="D1067">
        <v>116.3618</v>
      </c>
      <c r="E1067">
        <v>18.2</v>
      </c>
      <c r="F1067">
        <v>3.56</v>
      </c>
      <c r="G1067" s="5">
        <f t="shared" si="15"/>
        <v>60.255958607435822</v>
      </c>
    </row>
    <row r="1068" spans="1:7" x14ac:dyDescent="0.35">
      <c r="A1068" s="1"/>
      <c r="B1068" s="1" t="s">
        <v>2456</v>
      </c>
      <c r="C1068">
        <v>-8.51</v>
      </c>
      <c r="D1068">
        <v>116.44631</v>
      </c>
      <c r="E1068">
        <v>12.7</v>
      </c>
      <c r="F1068">
        <v>3.9</v>
      </c>
      <c r="G1068" s="5">
        <f t="shared" si="15"/>
        <v>89.125093813374562</v>
      </c>
    </row>
    <row r="1069" spans="1:7" x14ac:dyDescent="0.35">
      <c r="A1069" s="1"/>
      <c r="B1069" s="1" t="s">
        <v>2640</v>
      </c>
      <c r="C1069">
        <v>-8.51</v>
      </c>
      <c r="D1069">
        <v>116.50726</v>
      </c>
      <c r="E1069">
        <v>10</v>
      </c>
      <c r="F1069">
        <v>2.63</v>
      </c>
      <c r="G1069" s="5">
        <f t="shared" si="15"/>
        <v>20.6538015581053</v>
      </c>
    </row>
    <row r="1070" spans="1:7" x14ac:dyDescent="0.35">
      <c r="A1070" s="1"/>
      <c r="B1070" s="1" t="s">
        <v>2687</v>
      </c>
      <c r="C1070">
        <v>-8.51</v>
      </c>
      <c r="D1070">
        <v>116.4559</v>
      </c>
      <c r="E1070">
        <v>10</v>
      </c>
      <c r="F1070">
        <v>2.57</v>
      </c>
      <c r="G1070" s="5">
        <f t="shared" si="15"/>
        <v>19.275249131909362</v>
      </c>
    </row>
    <row r="1071" spans="1:7" x14ac:dyDescent="0.35">
      <c r="A1071" s="1"/>
      <c r="B1071" s="1" t="s">
        <v>2697</v>
      </c>
      <c r="C1071">
        <v>-8.51</v>
      </c>
      <c r="D1071">
        <v>116.52703</v>
      </c>
      <c r="E1071">
        <v>10</v>
      </c>
      <c r="F1071">
        <v>2.04</v>
      </c>
      <c r="G1071" s="5">
        <f t="shared" si="15"/>
        <v>10.471285480509</v>
      </c>
    </row>
    <row r="1072" spans="1:7" x14ac:dyDescent="0.35">
      <c r="A1072" s="1"/>
      <c r="B1072" s="1" t="s">
        <v>1249</v>
      </c>
      <c r="C1072">
        <v>-8.5</v>
      </c>
      <c r="D1072">
        <v>116.1343</v>
      </c>
      <c r="E1072">
        <v>10.9</v>
      </c>
      <c r="F1072">
        <v>3.58</v>
      </c>
      <c r="G1072" s="5">
        <f t="shared" si="15"/>
        <v>61.659500186148257</v>
      </c>
    </row>
    <row r="1073" spans="1:7" x14ac:dyDescent="0.35">
      <c r="A1073" s="1"/>
      <c r="B1073" s="1" t="s">
        <v>1273</v>
      </c>
      <c r="C1073">
        <v>-8.5</v>
      </c>
      <c r="D1073">
        <v>116.09499</v>
      </c>
      <c r="E1073">
        <v>10.3</v>
      </c>
      <c r="F1073">
        <v>3</v>
      </c>
      <c r="G1073" s="5">
        <f t="shared" si="15"/>
        <v>31.622776601683803</v>
      </c>
    </row>
    <row r="1074" spans="1:7" x14ac:dyDescent="0.35">
      <c r="A1074" s="1"/>
      <c r="B1074" s="1" t="s">
        <v>1394</v>
      </c>
      <c r="C1074">
        <v>-8.5</v>
      </c>
      <c r="D1074">
        <v>116.53731999999999</v>
      </c>
      <c r="E1074">
        <v>10</v>
      </c>
      <c r="F1074">
        <v>2.67</v>
      </c>
      <c r="G1074" s="5">
        <f t="shared" si="15"/>
        <v>21.627185237270204</v>
      </c>
    </row>
    <row r="1075" spans="1:7" x14ac:dyDescent="0.35">
      <c r="A1075" s="1"/>
      <c r="B1075" s="1" t="s">
        <v>1454</v>
      </c>
      <c r="C1075">
        <v>-8.5</v>
      </c>
      <c r="D1075">
        <v>116.23576</v>
      </c>
      <c r="E1075">
        <v>10</v>
      </c>
      <c r="F1075">
        <v>2.29</v>
      </c>
      <c r="G1075" s="5">
        <f t="shared" si="15"/>
        <v>13.963683610559379</v>
      </c>
    </row>
    <row r="1076" spans="1:7" x14ac:dyDescent="0.35">
      <c r="A1076" s="1"/>
      <c r="B1076" s="1" t="s">
        <v>1508</v>
      </c>
      <c r="C1076">
        <v>-8.5</v>
      </c>
      <c r="D1076">
        <v>116.59634</v>
      </c>
      <c r="E1076">
        <v>10.9</v>
      </c>
      <c r="F1076">
        <v>3.32</v>
      </c>
      <c r="G1076" s="5">
        <f t="shared" si="15"/>
        <v>45.708818961487509</v>
      </c>
    </row>
    <row r="1077" spans="1:7" x14ac:dyDescent="0.35">
      <c r="A1077" s="1"/>
      <c r="B1077" s="1" t="s">
        <v>1654</v>
      </c>
      <c r="C1077">
        <v>-8.5</v>
      </c>
      <c r="D1077">
        <v>116.07604000000001</v>
      </c>
      <c r="E1077">
        <v>12.4</v>
      </c>
      <c r="F1077">
        <v>2.64</v>
      </c>
      <c r="G1077" s="5">
        <f t="shared" si="15"/>
        <v>20.8929613085404</v>
      </c>
    </row>
    <row r="1078" spans="1:7" x14ac:dyDescent="0.35">
      <c r="A1078" s="1"/>
      <c r="B1078" s="1" t="s">
        <v>1685</v>
      </c>
      <c r="C1078">
        <v>-8.5</v>
      </c>
      <c r="D1078">
        <v>115.99165000000001</v>
      </c>
      <c r="E1078">
        <v>10</v>
      </c>
      <c r="F1078">
        <v>2.0099999999999998</v>
      </c>
      <c r="G1078" s="5">
        <f t="shared" si="15"/>
        <v>10.115794542598987</v>
      </c>
    </row>
    <row r="1079" spans="1:7" x14ac:dyDescent="0.35">
      <c r="A1079" s="1"/>
      <c r="B1079" s="1" t="s">
        <v>1724</v>
      </c>
      <c r="C1079">
        <v>-8.5</v>
      </c>
      <c r="D1079">
        <v>116.14191</v>
      </c>
      <c r="E1079">
        <v>20.9</v>
      </c>
      <c r="F1079">
        <v>2.5</v>
      </c>
      <c r="G1079" s="5">
        <f t="shared" si="15"/>
        <v>17.782794100389236</v>
      </c>
    </row>
    <row r="1080" spans="1:7" x14ac:dyDescent="0.35">
      <c r="A1080" s="1"/>
      <c r="B1080" s="1" t="s">
        <v>1832</v>
      </c>
      <c r="C1080">
        <v>-8.5</v>
      </c>
      <c r="D1080">
        <v>116.0356</v>
      </c>
      <c r="E1080">
        <v>27.8</v>
      </c>
      <c r="F1080">
        <v>1.91</v>
      </c>
      <c r="G1080" s="5">
        <f t="shared" si="15"/>
        <v>9.0157113760595706</v>
      </c>
    </row>
    <row r="1081" spans="1:7" x14ac:dyDescent="0.35">
      <c r="A1081" s="1"/>
      <c r="B1081" s="1" t="s">
        <v>2075</v>
      </c>
      <c r="C1081">
        <v>-8.5</v>
      </c>
      <c r="D1081">
        <v>116.55498</v>
      </c>
      <c r="E1081">
        <v>10</v>
      </c>
      <c r="F1081">
        <v>2.78</v>
      </c>
      <c r="G1081" s="5">
        <f t="shared" si="15"/>
        <v>24.547089156850305</v>
      </c>
    </row>
    <row r="1082" spans="1:7" x14ac:dyDescent="0.35">
      <c r="A1082" s="1"/>
      <c r="B1082" s="1" t="s">
        <v>2169</v>
      </c>
      <c r="C1082">
        <v>-8.5</v>
      </c>
      <c r="D1082">
        <v>116.53564</v>
      </c>
      <c r="E1082">
        <v>10</v>
      </c>
      <c r="F1082">
        <v>2.79</v>
      </c>
      <c r="G1082" s="5">
        <f t="shared" si="15"/>
        <v>24.831331052955715</v>
      </c>
    </row>
    <row r="1083" spans="1:7" x14ac:dyDescent="0.35">
      <c r="A1083" s="1"/>
      <c r="B1083" s="1" t="s">
        <v>2270</v>
      </c>
      <c r="C1083">
        <v>-8.5</v>
      </c>
      <c r="D1083">
        <v>116.68165999999999</v>
      </c>
      <c r="E1083">
        <v>22.3</v>
      </c>
      <c r="F1083">
        <v>3.14</v>
      </c>
      <c r="G1083" s="5">
        <f t="shared" ref="G1083:G1146" si="16">(10^(0.5*F1083))</f>
        <v>37.153522909717275</v>
      </c>
    </row>
    <row r="1084" spans="1:7" x14ac:dyDescent="0.35">
      <c r="A1084" s="1"/>
      <c r="B1084" s="1" t="s">
        <v>2678</v>
      </c>
      <c r="C1084">
        <v>-8.5</v>
      </c>
      <c r="D1084">
        <v>116.53062</v>
      </c>
      <c r="E1084">
        <v>13.1</v>
      </c>
      <c r="F1084">
        <v>3.17</v>
      </c>
      <c r="G1084" s="5">
        <f t="shared" si="16"/>
        <v>38.45917820453537</v>
      </c>
    </row>
    <row r="1085" spans="1:7" x14ac:dyDescent="0.35">
      <c r="A1085" s="1"/>
      <c r="B1085" s="1" t="s">
        <v>873</v>
      </c>
      <c r="C1085">
        <v>-8.49</v>
      </c>
      <c r="D1085">
        <v>116.62381999999999</v>
      </c>
      <c r="E1085">
        <v>10</v>
      </c>
      <c r="F1085">
        <v>2.39</v>
      </c>
      <c r="G1085" s="5">
        <f t="shared" si="16"/>
        <v>15.6675107010815</v>
      </c>
    </row>
    <row r="1086" spans="1:7" x14ac:dyDescent="0.35">
      <c r="A1086" s="1"/>
      <c r="B1086" s="1" t="s">
        <v>1076</v>
      </c>
      <c r="C1086">
        <v>-8.49</v>
      </c>
      <c r="D1086">
        <v>116.16728000000001</v>
      </c>
      <c r="E1086">
        <v>16.5</v>
      </c>
      <c r="F1086">
        <v>3.73</v>
      </c>
      <c r="G1086" s="5">
        <f t="shared" si="16"/>
        <v>73.2824533138904</v>
      </c>
    </row>
    <row r="1087" spans="1:7" x14ac:dyDescent="0.35">
      <c r="A1087" s="1"/>
      <c r="B1087" s="1" t="s">
        <v>1622</v>
      </c>
      <c r="C1087">
        <v>-8.49</v>
      </c>
      <c r="D1087">
        <v>115.96762</v>
      </c>
      <c r="E1087">
        <v>10</v>
      </c>
      <c r="F1087">
        <v>2.87</v>
      </c>
      <c r="G1087" s="5">
        <f t="shared" si="16"/>
        <v>27.227013080779138</v>
      </c>
    </row>
    <row r="1088" spans="1:7" x14ac:dyDescent="0.35">
      <c r="A1088" s="1"/>
      <c r="B1088" s="1" t="s">
        <v>1637</v>
      </c>
      <c r="C1088">
        <v>-8.49</v>
      </c>
      <c r="D1088">
        <v>116.45005</v>
      </c>
      <c r="E1088">
        <v>24</v>
      </c>
      <c r="F1088">
        <v>2.3199999999999998</v>
      </c>
      <c r="G1088" s="5">
        <f t="shared" si="16"/>
        <v>14.454397707459275</v>
      </c>
    </row>
    <row r="1089" spans="1:7" x14ac:dyDescent="0.35">
      <c r="A1089" s="1"/>
      <c r="B1089" s="1" t="s">
        <v>1675</v>
      </c>
      <c r="C1089">
        <v>-8.49</v>
      </c>
      <c r="D1089">
        <v>116.20528</v>
      </c>
      <c r="E1089">
        <v>21.7</v>
      </c>
      <c r="F1089">
        <v>2.2200000000000002</v>
      </c>
      <c r="G1089" s="5">
        <f t="shared" si="16"/>
        <v>12.882495516931346</v>
      </c>
    </row>
    <row r="1090" spans="1:7" x14ac:dyDescent="0.35">
      <c r="A1090" s="1"/>
      <c r="B1090" s="1" t="s">
        <v>1679</v>
      </c>
      <c r="C1090">
        <v>-8.49</v>
      </c>
      <c r="D1090">
        <v>116.11816</v>
      </c>
      <c r="E1090">
        <v>29.5</v>
      </c>
      <c r="F1090">
        <v>1.62</v>
      </c>
      <c r="G1090" s="5">
        <f t="shared" si="16"/>
        <v>6.4565422903465572</v>
      </c>
    </row>
    <row r="1091" spans="1:7" x14ac:dyDescent="0.35">
      <c r="A1091" s="1"/>
      <c r="B1091" s="1" t="s">
        <v>1708</v>
      </c>
      <c r="C1091">
        <v>-8.49</v>
      </c>
      <c r="D1091">
        <v>116.178</v>
      </c>
      <c r="E1091">
        <v>23.5</v>
      </c>
      <c r="F1091">
        <v>3.07</v>
      </c>
      <c r="G1091" s="5">
        <f t="shared" si="16"/>
        <v>34.276778654645035</v>
      </c>
    </row>
    <row r="1092" spans="1:7" x14ac:dyDescent="0.35">
      <c r="A1092" s="1"/>
      <c r="B1092" s="1" t="s">
        <v>1976</v>
      </c>
      <c r="C1092">
        <v>-8.49</v>
      </c>
      <c r="D1092">
        <v>116.56527</v>
      </c>
      <c r="E1092">
        <v>10</v>
      </c>
      <c r="F1092">
        <v>3.17</v>
      </c>
      <c r="G1092" s="5">
        <f t="shared" si="16"/>
        <v>38.45917820453537</v>
      </c>
    </row>
    <row r="1093" spans="1:7" x14ac:dyDescent="0.35">
      <c r="A1093" s="1"/>
      <c r="B1093" s="1" t="s">
        <v>2113</v>
      </c>
      <c r="C1093">
        <v>-8.49</v>
      </c>
      <c r="D1093">
        <v>116.78711</v>
      </c>
      <c r="E1093">
        <v>10.3</v>
      </c>
      <c r="F1093">
        <v>2.79</v>
      </c>
      <c r="G1093" s="5">
        <f t="shared" si="16"/>
        <v>24.831331052955715</v>
      </c>
    </row>
    <row r="1094" spans="1:7" x14ac:dyDescent="0.35">
      <c r="A1094" s="1"/>
      <c r="B1094" s="1" t="s">
        <v>2410</v>
      </c>
      <c r="C1094">
        <v>-8.49</v>
      </c>
      <c r="D1094">
        <v>116.53565999999999</v>
      </c>
      <c r="E1094">
        <v>10</v>
      </c>
      <c r="F1094">
        <v>2.81</v>
      </c>
      <c r="G1094" s="5">
        <f t="shared" si="16"/>
        <v>25.409727055493057</v>
      </c>
    </row>
    <row r="1095" spans="1:7" x14ac:dyDescent="0.35">
      <c r="A1095" s="1"/>
      <c r="B1095" s="1" t="s">
        <v>2411</v>
      </c>
      <c r="C1095">
        <v>-8.49</v>
      </c>
      <c r="D1095">
        <v>116.4503</v>
      </c>
      <c r="E1095">
        <v>10</v>
      </c>
      <c r="F1095">
        <v>3.07</v>
      </c>
      <c r="G1095" s="5">
        <f t="shared" si="16"/>
        <v>34.276778654645035</v>
      </c>
    </row>
    <row r="1096" spans="1:7" x14ac:dyDescent="0.35">
      <c r="A1096" s="1"/>
      <c r="B1096" s="1" t="s">
        <v>2493</v>
      </c>
      <c r="C1096">
        <v>-8.49</v>
      </c>
      <c r="D1096">
        <v>116.46091</v>
      </c>
      <c r="E1096">
        <v>10</v>
      </c>
      <c r="F1096">
        <v>2.37</v>
      </c>
      <c r="G1096" s="5">
        <f t="shared" si="16"/>
        <v>15.310874616820305</v>
      </c>
    </row>
    <row r="1097" spans="1:7" x14ac:dyDescent="0.35">
      <c r="A1097" s="1"/>
      <c r="B1097" s="1" t="s">
        <v>2496</v>
      </c>
      <c r="C1097">
        <v>-8.49</v>
      </c>
      <c r="D1097">
        <v>116.42894</v>
      </c>
      <c r="E1097">
        <v>10</v>
      </c>
      <c r="F1097">
        <v>3.23</v>
      </c>
      <c r="G1097" s="5">
        <f t="shared" si="16"/>
        <v>41.209751909733022</v>
      </c>
    </row>
    <row r="1098" spans="1:7" x14ac:dyDescent="0.35">
      <c r="A1098" s="1"/>
      <c r="B1098" s="1" t="s">
        <v>2736</v>
      </c>
      <c r="C1098">
        <v>-8.49</v>
      </c>
      <c r="D1098">
        <v>116.6932</v>
      </c>
      <c r="E1098">
        <v>10.4</v>
      </c>
      <c r="F1098">
        <v>2.31</v>
      </c>
      <c r="G1098" s="5">
        <f t="shared" si="16"/>
        <v>14.288939585111036</v>
      </c>
    </row>
    <row r="1099" spans="1:7" x14ac:dyDescent="0.35">
      <c r="A1099" s="1"/>
      <c r="B1099" s="1" t="s">
        <v>963</v>
      </c>
      <c r="C1099">
        <v>-8.48</v>
      </c>
      <c r="D1099">
        <v>116.64349</v>
      </c>
      <c r="E1099">
        <v>18</v>
      </c>
      <c r="F1099">
        <v>2.56</v>
      </c>
      <c r="G1099" s="5">
        <f t="shared" si="16"/>
        <v>19.054607179632477</v>
      </c>
    </row>
    <row r="1100" spans="1:7" x14ac:dyDescent="0.35">
      <c r="A1100" s="1"/>
      <c r="B1100" s="1" t="s">
        <v>1262</v>
      </c>
      <c r="C1100">
        <v>-8.48</v>
      </c>
      <c r="D1100">
        <v>116.13267</v>
      </c>
      <c r="E1100">
        <v>10</v>
      </c>
      <c r="F1100">
        <v>3.01</v>
      </c>
      <c r="G1100" s="5">
        <f t="shared" si="16"/>
        <v>31.98895109691399</v>
      </c>
    </row>
    <row r="1101" spans="1:7" x14ac:dyDescent="0.35">
      <c r="A1101" s="1"/>
      <c r="B1101" s="1" t="s">
        <v>1281</v>
      </c>
      <c r="C1101">
        <v>-8.48</v>
      </c>
      <c r="D1101">
        <v>116.16634999999999</v>
      </c>
      <c r="E1101">
        <v>10</v>
      </c>
      <c r="F1101">
        <v>2.87</v>
      </c>
      <c r="G1101" s="5">
        <f t="shared" si="16"/>
        <v>27.227013080779138</v>
      </c>
    </row>
    <row r="1102" spans="1:7" x14ac:dyDescent="0.35">
      <c r="A1102" s="1"/>
      <c r="B1102" s="1" t="s">
        <v>1411</v>
      </c>
      <c r="C1102">
        <v>-8.48</v>
      </c>
      <c r="D1102">
        <v>116.53233</v>
      </c>
      <c r="E1102">
        <v>10</v>
      </c>
      <c r="F1102">
        <v>2.7</v>
      </c>
      <c r="G1102" s="5">
        <f t="shared" si="16"/>
        <v>22.387211385683404</v>
      </c>
    </row>
    <row r="1103" spans="1:7" x14ac:dyDescent="0.35">
      <c r="A1103" s="1"/>
      <c r="B1103" s="1" t="s">
        <v>1501</v>
      </c>
      <c r="C1103">
        <v>-8.48</v>
      </c>
      <c r="D1103">
        <v>115.84398</v>
      </c>
      <c r="E1103">
        <v>28.4</v>
      </c>
      <c r="F1103">
        <v>3.53</v>
      </c>
      <c r="G1103" s="5">
        <f t="shared" si="16"/>
        <v>58.210321777087145</v>
      </c>
    </row>
    <row r="1104" spans="1:7" x14ac:dyDescent="0.35">
      <c r="A1104" s="1"/>
      <c r="B1104" s="1" t="s">
        <v>1623</v>
      </c>
      <c r="C1104">
        <v>-8.48</v>
      </c>
      <c r="D1104">
        <v>115.97114000000001</v>
      </c>
      <c r="E1104">
        <v>10</v>
      </c>
      <c r="F1104">
        <v>2.02</v>
      </c>
      <c r="G1104" s="5">
        <f t="shared" si="16"/>
        <v>10.232929922807543</v>
      </c>
    </row>
    <row r="1105" spans="1:7" x14ac:dyDescent="0.35">
      <c r="A1105" s="1"/>
      <c r="B1105" s="1" t="s">
        <v>1711</v>
      </c>
      <c r="C1105">
        <v>-8.48</v>
      </c>
      <c r="D1105">
        <v>115.79577</v>
      </c>
      <c r="E1105">
        <v>28.7</v>
      </c>
      <c r="F1105">
        <v>2.63</v>
      </c>
      <c r="G1105" s="5">
        <f t="shared" si="16"/>
        <v>20.6538015581053</v>
      </c>
    </row>
    <row r="1106" spans="1:7" x14ac:dyDescent="0.35">
      <c r="A1106" s="1"/>
      <c r="B1106" s="1" t="s">
        <v>1740</v>
      </c>
      <c r="C1106">
        <v>-8.48</v>
      </c>
      <c r="D1106">
        <v>115.80949</v>
      </c>
      <c r="E1106">
        <v>10</v>
      </c>
      <c r="F1106">
        <v>2.02</v>
      </c>
      <c r="G1106" s="5">
        <f t="shared" si="16"/>
        <v>10.232929922807543</v>
      </c>
    </row>
    <row r="1107" spans="1:7" x14ac:dyDescent="0.35">
      <c r="A1107" s="1"/>
      <c r="B1107" s="1" t="s">
        <v>1799</v>
      </c>
      <c r="C1107">
        <v>-8.48</v>
      </c>
      <c r="D1107">
        <v>116.02262</v>
      </c>
      <c r="E1107">
        <v>12.8</v>
      </c>
      <c r="F1107">
        <v>2.36</v>
      </c>
      <c r="G1107" s="5">
        <f t="shared" si="16"/>
        <v>15.135612484362087</v>
      </c>
    </row>
    <row r="1108" spans="1:7" x14ac:dyDescent="0.35">
      <c r="A1108" s="1"/>
      <c r="B1108" s="1" t="s">
        <v>1801</v>
      </c>
      <c r="C1108">
        <v>-8.48</v>
      </c>
      <c r="D1108">
        <v>115.98855</v>
      </c>
      <c r="E1108">
        <v>10</v>
      </c>
      <c r="F1108">
        <v>2.02</v>
      </c>
      <c r="G1108" s="5">
        <f t="shared" si="16"/>
        <v>10.232929922807543</v>
      </c>
    </row>
    <row r="1109" spans="1:7" x14ac:dyDescent="0.35">
      <c r="A1109" s="1"/>
      <c r="B1109" s="1" t="s">
        <v>2144</v>
      </c>
      <c r="C1109">
        <v>-8.48</v>
      </c>
      <c r="D1109">
        <v>116.12125</v>
      </c>
      <c r="E1109">
        <v>12.4</v>
      </c>
      <c r="F1109">
        <v>2.96</v>
      </c>
      <c r="G1109" s="5">
        <f t="shared" si="16"/>
        <v>30.199517204020164</v>
      </c>
    </row>
    <row r="1110" spans="1:7" x14ac:dyDescent="0.35">
      <c r="A1110" s="1"/>
      <c r="B1110" s="1" t="s">
        <v>2229</v>
      </c>
      <c r="C1110">
        <v>-8.48</v>
      </c>
      <c r="D1110">
        <v>116.74232000000001</v>
      </c>
      <c r="E1110">
        <v>21.8</v>
      </c>
      <c r="F1110">
        <v>2.65</v>
      </c>
      <c r="G1110" s="5">
        <f t="shared" si="16"/>
        <v>21.134890398366473</v>
      </c>
    </row>
    <row r="1111" spans="1:7" x14ac:dyDescent="0.35">
      <c r="A1111" s="1"/>
      <c r="B1111" s="1" t="s">
        <v>2298</v>
      </c>
      <c r="C1111">
        <v>-8.48</v>
      </c>
      <c r="D1111">
        <v>116.77629</v>
      </c>
      <c r="E1111">
        <v>12.9</v>
      </c>
      <c r="F1111">
        <v>2.82</v>
      </c>
      <c r="G1111" s="5">
        <f t="shared" si="16"/>
        <v>25.703957827688647</v>
      </c>
    </row>
    <row r="1112" spans="1:7" x14ac:dyDescent="0.35">
      <c r="A1112" s="1"/>
      <c r="B1112" s="1" t="s">
        <v>2357</v>
      </c>
      <c r="C1112">
        <v>-8.48</v>
      </c>
      <c r="D1112">
        <v>116.75233</v>
      </c>
      <c r="E1112">
        <v>10</v>
      </c>
      <c r="F1112">
        <v>2.5099999999999998</v>
      </c>
      <c r="G1112" s="5">
        <f t="shared" si="16"/>
        <v>17.988709151287878</v>
      </c>
    </row>
    <row r="1113" spans="1:7" x14ac:dyDescent="0.35">
      <c r="A1113" s="1"/>
      <c r="B1113" s="1" t="s">
        <v>2413</v>
      </c>
      <c r="C1113">
        <v>-8.48</v>
      </c>
      <c r="D1113">
        <v>116.46084999999999</v>
      </c>
      <c r="E1113">
        <v>10</v>
      </c>
      <c r="F1113">
        <v>3.11</v>
      </c>
      <c r="G1113" s="5">
        <f t="shared" si="16"/>
        <v>35.892193464500529</v>
      </c>
    </row>
    <row r="1114" spans="1:7" x14ac:dyDescent="0.35">
      <c r="A1114" s="1"/>
      <c r="B1114" s="1" t="s">
        <v>1103</v>
      </c>
      <c r="C1114">
        <v>-8.4700000000000006</v>
      </c>
      <c r="D1114">
        <v>116.40721000000001</v>
      </c>
      <c r="E1114">
        <v>10</v>
      </c>
      <c r="F1114">
        <v>3.36</v>
      </c>
      <c r="G1114" s="5">
        <f t="shared" si="16"/>
        <v>47.863009232263856</v>
      </c>
    </row>
    <row r="1115" spans="1:7" x14ac:dyDescent="0.35">
      <c r="A1115" s="1"/>
      <c r="B1115" s="1" t="s">
        <v>1311</v>
      </c>
      <c r="C1115">
        <v>-8.4700000000000006</v>
      </c>
      <c r="D1115">
        <v>116.1114</v>
      </c>
      <c r="E1115">
        <v>10</v>
      </c>
      <c r="F1115">
        <v>3.02</v>
      </c>
      <c r="G1115" s="5">
        <f t="shared" si="16"/>
        <v>32.359365692962832</v>
      </c>
    </row>
    <row r="1116" spans="1:7" x14ac:dyDescent="0.35">
      <c r="A1116" s="1"/>
      <c r="B1116" s="1" t="s">
        <v>1608</v>
      </c>
      <c r="C1116">
        <v>-8.4700000000000006</v>
      </c>
      <c r="D1116">
        <v>115.97667</v>
      </c>
      <c r="E1116">
        <v>10.1</v>
      </c>
      <c r="F1116">
        <v>2.8</v>
      </c>
      <c r="G1116" s="5">
        <f t="shared" si="16"/>
        <v>25.118864315095799</v>
      </c>
    </row>
    <row r="1117" spans="1:7" x14ac:dyDescent="0.35">
      <c r="A1117" s="1"/>
      <c r="B1117" s="1" t="s">
        <v>1710</v>
      </c>
      <c r="C1117">
        <v>-8.4700000000000006</v>
      </c>
      <c r="D1117">
        <v>116.0724</v>
      </c>
      <c r="E1117">
        <v>14.8</v>
      </c>
      <c r="F1117">
        <v>3.21</v>
      </c>
      <c r="G1117" s="5">
        <f t="shared" si="16"/>
        <v>40.27170343254592</v>
      </c>
    </row>
    <row r="1118" spans="1:7" x14ac:dyDescent="0.35">
      <c r="A1118" s="1"/>
      <c r="B1118" s="1" t="s">
        <v>1732</v>
      </c>
      <c r="C1118">
        <v>-8.4700000000000006</v>
      </c>
      <c r="D1118">
        <v>116.47023</v>
      </c>
      <c r="E1118">
        <v>10</v>
      </c>
      <c r="F1118">
        <v>2.94</v>
      </c>
      <c r="G1118" s="5">
        <f t="shared" si="16"/>
        <v>29.512092266663863</v>
      </c>
    </row>
    <row r="1119" spans="1:7" x14ac:dyDescent="0.35">
      <c r="A1119" s="1"/>
      <c r="B1119" s="1" t="s">
        <v>1771</v>
      </c>
      <c r="C1119">
        <v>-8.4700000000000006</v>
      </c>
      <c r="D1119">
        <v>115.92953</v>
      </c>
      <c r="E1119">
        <v>10</v>
      </c>
      <c r="F1119">
        <v>1.86</v>
      </c>
      <c r="G1119" s="5">
        <f t="shared" si="16"/>
        <v>8.5113803820237681</v>
      </c>
    </row>
    <row r="1120" spans="1:7" x14ac:dyDescent="0.35">
      <c r="A1120" s="1"/>
      <c r="B1120" s="1" t="s">
        <v>1836</v>
      </c>
      <c r="C1120">
        <v>-8.4700000000000006</v>
      </c>
      <c r="D1120">
        <v>116.14328999999999</v>
      </c>
      <c r="E1120">
        <v>23.9</v>
      </c>
      <c r="F1120">
        <v>1.83</v>
      </c>
      <c r="G1120" s="5">
        <f t="shared" si="16"/>
        <v>8.2224264994707124</v>
      </c>
    </row>
    <row r="1121" spans="1:7" x14ac:dyDescent="0.35">
      <c r="A1121" s="1"/>
      <c r="B1121" s="1" t="s">
        <v>2203</v>
      </c>
      <c r="C1121">
        <v>-8.4700000000000006</v>
      </c>
      <c r="D1121">
        <v>116.56483</v>
      </c>
      <c r="E1121">
        <v>10</v>
      </c>
      <c r="F1121">
        <v>2.74</v>
      </c>
      <c r="G1121" s="5">
        <f t="shared" si="16"/>
        <v>23.442288153199236</v>
      </c>
    </row>
    <row r="1122" spans="1:7" x14ac:dyDescent="0.35">
      <c r="A1122" s="1"/>
      <c r="B1122" s="1" t="s">
        <v>2320</v>
      </c>
      <c r="C1122">
        <v>-8.4700000000000006</v>
      </c>
      <c r="D1122">
        <v>116.79013999999999</v>
      </c>
      <c r="E1122">
        <v>24.7</v>
      </c>
      <c r="F1122">
        <v>2.92</v>
      </c>
      <c r="G1122" s="5">
        <f t="shared" si="16"/>
        <v>28.840315031266066</v>
      </c>
    </row>
    <row r="1123" spans="1:7" x14ac:dyDescent="0.35">
      <c r="A1123" s="1"/>
      <c r="B1123" s="1" t="s">
        <v>2327</v>
      </c>
      <c r="C1123">
        <v>-8.4700000000000006</v>
      </c>
      <c r="D1123">
        <v>116.73465</v>
      </c>
      <c r="E1123">
        <v>10</v>
      </c>
      <c r="F1123">
        <v>3.45</v>
      </c>
      <c r="G1123" s="5">
        <f t="shared" si="16"/>
        <v>53.088444423098856</v>
      </c>
    </row>
    <row r="1124" spans="1:7" x14ac:dyDescent="0.35">
      <c r="A1124" s="1"/>
      <c r="B1124" s="1" t="s">
        <v>861</v>
      </c>
      <c r="C1124">
        <v>-8.4600000000000009</v>
      </c>
      <c r="D1124">
        <v>116.60711000000001</v>
      </c>
      <c r="E1124">
        <v>10</v>
      </c>
      <c r="F1124">
        <v>2.61</v>
      </c>
      <c r="G1124" s="5">
        <f t="shared" si="16"/>
        <v>20.183663636815609</v>
      </c>
    </row>
    <row r="1125" spans="1:7" x14ac:dyDescent="0.35">
      <c r="A1125" s="1"/>
      <c r="B1125" s="1" t="s">
        <v>949</v>
      </c>
      <c r="C1125">
        <v>-8.4600000000000009</v>
      </c>
      <c r="D1125">
        <v>116.53283</v>
      </c>
      <c r="E1125">
        <v>10</v>
      </c>
      <c r="F1125">
        <v>2.2200000000000002</v>
      </c>
      <c r="G1125" s="5">
        <f t="shared" si="16"/>
        <v>12.882495516931346</v>
      </c>
    </row>
    <row r="1126" spans="1:7" x14ac:dyDescent="0.35">
      <c r="A1126" s="1"/>
      <c r="B1126" s="1" t="s">
        <v>1055</v>
      </c>
      <c r="C1126">
        <v>-8.4600000000000009</v>
      </c>
      <c r="D1126">
        <v>116.17416</v>
      </c>
      <c r="E1126">
        <v>10</v>
      </c>
      <c r="F1126">
        <v>3.1</v>
      </c>
      <c r="G1126" s="5">
        <f t="shared" si="16"/>
        <v>35.481338923357555</v>
      </c>
    </row>
    <row r="1127" spans="1:7" x14ac:dyDescent="0.35">
      <c r="A1127" s="1"/>
      <c r="B1127" s="1" t="s">
        <v>1185</v>
      </c>
      <c r="C1127">
        <v>-8.4600000000000009</v>
      </c>
      <c r="D1127">
        <v>116.30309</v>
      </c>
      <c r="E1127">
        <v>10.1</v>
      </c>
      <c r="F1127">
        <v>3.34</v>
      </c>
      <c r="G1127" s="5">
        <f t="shared" si="16"/>
        <v>46.773514128719818</v>
      </c>
    </row>
    <row r="1128" spans="1:7" x14ac:dyDescent="0.35">
      <c r="A1128" s="1"/>
      <c r="B1128" s="1" t="s">
        <v>1280</v>
      </c>
      <c r="C1128">
        <v>-8.4600000000000009</v>
      </c>
      <c r="D1128">
        <v>116.07732</v>
      </c>
      <c r="E1128">
        <v>10</v>
      </c>
      <c r="F1128">
        <v>3.3</v>
      </c>
      <c r="G1128" s="5">
        <f t="shared" si="16"/>
        <v>44.668359215096324</v>
      </c>
    </row>
    <row r="1129" spans="1:7" x14ac:dyDescent="0.35">
      <c r="A1129" s="1"/>
      <c r="B1129" s="1" t="s">
        <v>1309</v>
      </c>
      <c r="C1129">
        <v>-8.4600000000000009</v>
      </c>
      <c r="D1129">
        <v>116.07932</v>
      </c>
      <c r="E1129">
        <v>10</v>
      </c>
      <c r="F1129">
        <v>3.4</v>
      </c>
      <c r="G1129" s="5">
        <f t="shared" si="16"/>
        <v>50.118723362727238</v>
      </c>
    </row>
    <row r="1130" spans="1:7" x14ac:dyDescent="0.35">
      <c r="A1130" s="1"/>
      <c r="B1130" s="1" t="s">
        <v>1378</v>
      </c>
      <c r="C1130">
        <v>-8.4600000000000009</v>
      </c>
      <c r="D1130">
        <v>116.14223</v>
      </c>
      <c r="E1130">
        <v>23.8</v>
      </c>
      <c r="F1130">
        <v>2.0499999999999998</v>
      </c>
      <c r="G1130" s="5">
        <f t="shared" si="16"/>
        <v>10.592537251772889</v>
      </c>
    </row>
    <row r="1131" spans="1:7" x14ac:dyDescent="0.35">
      <c r="A1131" s="1"/>
      <c r="B1131" s="1" t="s">
        <v>1601</v>
      </c>
      <c r="C1131">
        <v>-8.4600000000000009</v>
      </c>
      <c r="D1131">
        <v>116.36405999999999</v>
      </c>
      <c r="E1131">
        <v>10</v>
      </c>
      <c r="F1131">
        <v>2.4500000000000002</v>
      </c>
      <c r="G1131" s="5">
        <f t="shared" si="16"/>
        <v>16.788040181225607</v>
      </c>
    </row>
    <row r="1132" spans="1:7" x14ac:dyDescent="0.35">
      <c r="A1132" s="1"/>
      <c r="B1132" s="1" t="s">
        <v>1625</v>
      </c>
      <c r="C1132">
        <v>-8.4600000000000009</v>
      </c>
      <c r="D1132">
        <v>115.94529</v>
      </c>
      <c r="E1132">
        <v>10</v>
      </c>
      <c r="F1132">
        <v>2.06</v>
      </c>
      <c r="G1132" s="5">
        <f t="shared" si="16"/>
        <v>10.715193052376069</v>
      </c>
    </row>
    <row r="1133" spans="1:7" x14ac:dyDescent="0.35">
      <c r="A1133" s="1"/>
      <c r="B1133" s="1" t="s">
        <v>1632</v>
      </c>
      <c r="C1133">
        <v>-8.4600000000000009</v>
      </c>
      <c r="D1133">
        <v>115.94982</v>
      </c>
      <c r="E1133">
        <v>10</v>
      </c>
      <c r="F1133">
        <v>2.93</v>
      </c>
      <c r="G1133" s="5">
        <f t="shared" si="16"/>
        <v>29.174270140011689</v>
      </c>
    </row>
    <row r="1134" spans="1:7" x14ac:dyDescent="0.35">
      <c r="A1134" s="1"/>
      <c r="B1134" s="1" t="s">
        <v>1731</v>
      </c>
      <c r="C1134">
        <v>-8.4600000000000009</v>
      </c>
      <c r="D1134">
        <v>115.99683</v>
      </c>
      <c r="E1134">
        <v>10</v>
      </c>
      <c r="F1134">
        <v>2.57</v>
      </c>
      <c r="G1134" s="5">
        <f t="shared" si="16"/>
        <v>19.275249131909362</v>
      </c>
    </row>
    <row r="1135" spans="1:7" x14ac:dyDescent="0.35">
      <c r="A1135" s="1"/>
      <c r="B1135" s="1" t="s">
        <v>1825</v>
      </c>
      <c r="C1135">
        <v>-8.4600000000000009</v>
      </c>
      <c r="D1135">
        <v>115.9427</v>
      </c>
      <c r="E1135">
        <v>10</v>
      </c>
      <c r="F1135">
        <v>2.0699999999999998</v>
      </c>
      <c r="G1135" s="5">
        <f t="shared" si="16"/>
        <v>10.839269140212034</v>
      </c>
    </row>
    <row r="1136" spans="1:7" x14ac:dyDescent="0.35">
      <c r="A1136" s="1"/>
      <c r="B1136" s="1" t="s">
        <v>1830</v>
      </c>
      <c r="C1136">
        <v>-8.4600000000000009</v>
      </c>
      <c r="D1136">
        <v>115.94512</v>
      </c>
      <c r="E1136">
        <v>10</v>
      </c>
      <c r="F1136">
        <v>1.93</v>
      </c>
      <c r="G1136" s="5">
        <f t="shared" si="16"/>
        <v>9.2257142715476324</v>
      </c>
    </row>
    <row r="1137" spans="1:7" x14ac:dyDescent="0.35">
      <c r="A1137" s="1"/>
      <c r="B1137" s="1" t="s">
        <v>1910</v>
      </c>
      <c r="C1137">
        <v>-8.4600000000000009</v>
      </c>
      <c r="D1137">
        <v>116.57867</v>
      </c>
      <c r="E1137">
        <v>21.7</v>
      </c>
      <c r="F1137">
        <v>5.46</v>
      </c>
      <c r="G1137" s="5">
        <f t="shared" si="16"/>
        <v>537.03179637025301</v>
      </c>
    </row>
    <row r="1138" spans="1:7" x14ac:dyDescent="0.35">
      <c r="A1138" s="1"/>
      <c r="B1138" s="1" t="s">
        <v>2079</v>
      </c>
      <c r="C1138">
        <v>-8.4600000000000009</v>
      </c>
      <c r="D1138">
        <v>116.08812</v>
      </c>
      <c r="E1138">
        <v>19.399999999999999</v>
      </c>
      <c r="F1138">
        <v>2.2200000000000002</v>
      </c>
      <c r="G1138" s="5">
        <f t="shared" si="16"/>
        <v>12.882495516931346</v>
      </c>
    </row>
    <row r="1139" spans="1:7" x14ac:dyDescent="0.35">
      <c r="A1139" s="1"/>
      <c r="B1139" s="1" t="s">
        <v>2127</v>
      </c>
      <c r="C1139">
        <v>-8.4600000000000009</v>
      </c>
      <c r="D1139">
        <v>116.09041000000001</v>
      </c>
      <c r="E1139">
        <v>42.2</v>
      </c>
      <c r="F1139">
        <v>3.68</v>
      </c>
      <c r="G1139" s="5">
        <f t="shared" si="16"/>
        <v>69.183097091893657</v>
      </c>
    </row>
    <row r="1140" spans="1:7" x14ac:dyDescent="0.35">
      <c r="A1140" s="1"/>
      <c r="B1140" s="1" t="s">
        <v>2183</v>
      </c>
      <c r="C1140">
        <v>-8.4600000000000009</v>
      </c>
      <c r="D1140">
        <v>116.55502</v>
      </c>
      <c r="E1140">
        <v>10</v>
      </c>
      <c r="F1140">
        <v>3.22</v>
      </c>
      <c r="G1140" s="5">
        <f t="shared" si="16"/>
        <v>40.738027780411301</v>
      </c>
    </row>
    <row r="1141" spans="1:7" x14ac:dyDescent="0.35">
      <c r="A1141" s="1"/>
      <c r="B1141" s="1" t="s">
        <v>2189</v>
      </c>
      <c r="C1141">
        <v>-8.4600000000000009</v>
      </c>
      <c r="D1141">
        <v>116.75758</v>
      </c>
      <c r="E1141">
        <v>21.5</v>
      </c>
      <c r="F1141">
        <v>2.4300000000000002</v>
      </c>
      <c r="G1141" s="5">
        <f t="shared" si="16"/>
        <v>16.405897731995399</v>
      </c>
    </row>
    <row r="1142" spans="1:7" x14ac:dyDescent="0.35">
      <c r="A1142" s="1"/>
      <c r="B1142" s="1" t="s">
        <v>2219</v>
      </c>
      <c r="C1142">
        <v>-8.4600000000000009</v>
      </c>
      <c r="D1142">
        <v>116.7461</v>
      </c>
      <c r="E1142">
        <v>16.100000000000001</v>
      </c>
      <c r="F1142">
        <v>3.24</v>
      </c>
      <c r="G1142" s="5">
        <f t="shared" si="16"/>
        <v>41.686938347033561</v>
      </c>
    </row>
    <row r="1143" spans="1:7" x14ac:dyDescent="0.35">
      <c r="A1143" s="1"/>
      <c r="B1143" s="1" t="s">
        <v>2288</v>
      </c>
      <c r="C1143">
        <v>-8.4600000000000009</v>
      </c>
      <c r="D1143">
        <v>116.73374</v>
      </c>
      <c r="E1143">
        <v>12.8</v>
      </c>
      <c r="F1143">
        <v>2.2200000000000002</v>
      </c>
      <c r="G1143" s="5">
        <f t="shared" si="16"/>
        <v>12.882495516931346</v>
      </c>
    </row>
    <row r="1144" spans="1:7" x14ac:dyDescent="0.35">
      <c r="A1144" s="1"/>
      <c r="B1144" s="1" t="s">
        <v>2427</v>
      </c>
      <c r="C1144">
        <v>-8.4600000000000009</v>
      </c>
      <c r="D1144">
        <v>116.45692</v>
      </c>
      <c r="E1144">
        <v>13.7</v>
      </c>
      <c r="F1144">
        <v>2.78</v>
      </c>
      <c r="G1144" s="5">
        <f t="shared" si="16"/>
        <v>24.547089156850305</v>
      </c>
    </row>
    <row r="1145" spans="1:7" x14ac:dyDescent="0.35">
      <c r="A1145" s="1"/>
      <c r="B1145" s="1" t="s">
        <v>2536</v>
      </c>
      <c r="C1145">
        <v>-8.4600000000000009</v>
      </c>
      <c r="D1145">
        <v>116.44564</v>
      </c>
      <c r="E1145">
        <v>10.7</v>
      </c>
      <c r="F1145">
        <v>2.4500000000000002</v>
      </c>
      <c r="G1145" s="5">
        <f t="shared" si="16"/>
        <v>16.788040181225607</v>
      </c>
    </row>
    <row r="1146" spans="1:7" x14ac:dyDescent="0.35">
      <c r="A1146" s="1"/>
      <c r="B1146" s="1" t="s">
        <v>2655</v>
      </c>
      <c r="C1146">
        <v>-8.4600000000000009</v>
      </c>
      <c r="D1146">
        <v>116.51643</v>
      </c>
      <c r="E1146">
        <v>10.199999999999999</v>
      </c>
      <c r="F1146">
        <v>2.71</v>
      </c>
      <c r="G1146" s="5">
        <f t="shared" si="16"/>
        <v>22.646443075930605</v>
      </c>
    </row>
    <row r="1147" spans="1:7" x14ac:dyDescent="0.35">
      <c r="A1147" s="1"/>
      <c r="B1147" s="1" t="s">
        <v>1035</v>
      </c>
      <c r="C1147">
        <v>-8.4499999999999993</v>
      </c>
      <c r="D1147">
        <v>116.08284999999999</v>
      </c>
      <c r="E1147">
        <v>10</v>
      </c>
      <c r="F1147">
        <v>3.98</v>
      </c>
      <c r="G1147" s="5">
        <f t="shared" ref="G1147:G1210" si="17">(10^(0.5*F1147))</f>
        <v>97.723722095581124</v>
      </c>
    </row>
    <row r="1148" spans="1:7" x14ac:dyDescent="0.35">
      <c r="A1148" s="1"/>
      <c r="B1148" s="1" t="s">
        <v>1322</v>
      </c>
      <c r="C1148">
        <v>-8.4499999999999993</v>
      </c>
      <c r="D1148">
        <v>116.14104</v>
      </c>
      <c r="E1148">
        <v>10</v>
      </c>
      <c r="F1148">
        <v>3.31</v>
      </c>
      <c r="G1148" s="5">
        <f t="shared" si="17"/>
        <v>45.185594437492263</v>
      </c>
    </row>
    <row r="1149" spans="1:7" x14ac:dyDescent="0.35">
      <c r="A1149" s="1"/>
      <c r="B1149" s="1" t="s">
        <v>1386</v>
      </c>
      <c r="C1149">
        <v>-8.4499999999999993</v>
      </c>
      <c r="D1149">
        <v>115.95737</v>
      </c>
      <c r="E1149">
        <v>10</v>
      </c>
      <c r="F1149">
        <v>2.66</v>
      </c>
      <c r="G1149" s="5">
        <f t="shared" si="17"/>
        <v>21.379620895022335</v>
      </c>
    </row>
    <row r="1150" spans="1:7" x14ac:dyDescent="0.35">
      <c r="A1150" s="1"/>
      <c r="B1150" s="1" t="s">
        <v>1409</v>
      </c>
      <c r="C1150">
        <v>-8.4499999999999993</v>
      </c>
      <c r="D1150">
        <v>116.09247999999999</v>
      </c>
      <c r="E1150">
        <v>12.1</v>
      </c>
      <c r="F1150">
        <v>2.4900000000000002</v>
      </c>
      <c r="G1150" s="5">
        <f t="shared" si="17"/>
        <v>17.579236139586936</v>
      </c>
    </row>
    <row r="1151" spans="1:7" x14ac:dyDescent="0.35">
      <c r="A1151" s="1"/>
      <c r="B1151" s="1" t="s">
        <v>1440</v>
      </c>
      <c r="C1151">
        <v>-8.4499999999999993</v>
      </c>
      <c r="D1151">
        <v>116.62281</v>
      </c>
      <c r="E1151">
        <v>10</v>
      </c>
      <c r="F1151">
        <v>2.59</v>
      </c>
      <c r="G1151" s="5">
        <f t="shared" si="17"/>
        <v>19.724227361148539</v>
      </c>
    </row>
    <row r="1152" spans="1:7" x14ac:dyDescent="0.35">
      <c r="A1152" s="1"/>
      <c r="B1152" s="1" t="s">
        <v>1511</v>
      </c>
      <c r="C1152">
        <v>-8.4499999999999993</v>
      </c>
      <c r="D1152">
        <v>116.61685</v>
      </c>
      <c r="E1152">
        <v>10.6</v>
      </c>
      <c r="F1152">
        <v>3.34</v>
      </c>
      <c r="G1152" s="5">
        <f t="shared" si="17"/>
        <v>46.773514128719818</v>
      </c>
    </row>
    <row r="1153" spans="1:7" x14ac:dyDescent="0.35">
      <c r="A1153" s="1"/>
      <c r="B1153" s="1" t="s">
        <v>1516</v>
      </c>
      <c r="C1153">
        <v>-8.4499999999999993</v>
      </c>
      <c r="D1153">
        <v>116.74684000000001</v>
      </c>
      <c r="E1153">
        <v>16.600000000000001</v>
      </c>
      <c r="F1153">
        <v>3.6</v>
      </c>
      <c r="G1153" s="5">
        <f t="shared" si="17"/>
        <v>63.095734448019364</v>
      </c>
    </row>
    <row r="1154" spans="1:7" x14ac:dyDescent="0.35">
      <c r="A1154" s="1"/>
      <c r="B1154" s="1" t="s">
        <v>1659</v>
      </c>
      <c r="C1154">
        <v>-8.4499999999999993</v>
      </c>
      <c r="D1154">
        <v>116.01367999999999</v>
      </c>
      <c r="E1154">
        <v>10</v>
      </c>
      <c r="F1154">
        <v>2.42</v>
      </c>
      <c r="G1154" s="5">
        <f t="shared" si="17"/>
        <v>16.218100973589298</v>
      </c>
    </row>
    <row r="1155" spans="1:7" x14ac:dyDescent="0.35">
      <c r="A1155" s="1"/>
      <c r="B1155" s="1" t="s">
        <v>1936</v>
      </c>
      <c r="C1155">
        <v>-8.4499999999999993</v>
      </c>
      <c r="D1155">
        <v>116.67543999999999</v>
      </c>
      <c r="E1155">
        <v>23.3</v>
      </c>
      <c r="F1155">
        <v>3.6</v>
      </c>
      <c r="G1155" s="5">
        <f t="shared" si="17"/>
        <v>63.095734448019364</v>
      </c>
    </row>
    <row r="1156" spans="1:7" x14ac:dyDescent="0.35">
      <c r="A1156" s="1"/>
      <c r="B1156" s="1" t="s">
        <v>2198</v>
      </c>
      <c r="C1156">
        <v>-8.4499999999999993</v>
      </c>
      <c r="D1156">
        <v>115.97714000000001</v>
      </c>
      <c r="E1156">
        <v>10</v>
      </c>
      <c r="F1156">
        <v>3.15</v>
      </c>
      <c r="G1156" s="5">
        <f t="shared" si="17"/>
        <v>37.583740428844422</v>
      </c>
    </row>
    <row r="1157" spans="1:7" x14ac:dyDescent="0.35">
      <c r="A1157" s="1"/>
      <c r="B1157" s="1" t="s">
        <v>2238</v>
      </c>
      <c r="C1157">
        <v>-8.4499999999999993</v>
      </c>
      <c r="D1157">
        <v>116.61490999999999</v>
      </c>
      <c r="E1157">
        <v>10</v>
      </c>
      <c r="F1157">
        <v>2.91</v>
      </c>
      <c r="G1157" s="5">
        <f t="shared" si="17"/>
        <v>28.510182675039101</v>
      </c>
    </row>
    <row r="1158" spans="1:7" x14ac:dyDescent="0.35">
      <c r="A1158" s="1"/>
      <c r="B1158" s="1" t="s">
        <v>2350</v>
      </c>
      <c r="C1158">
        <v>-8.4499999999999993</v>
      </c>
      <c r="D1158">
        <v>116.01254</v>
      </c>
      <c r="E1158">
        <v>10</v>
      </c>
      <c r="F1158">
        <v>2.88</v>
      </c>
      <c r="G1158" s="5">
        <f t="shared" si="17"/>
        <v>27.542287033381665</v>
      </c>
    </row>
    <row r="1159" spans="1:7" x14ac:dyDescent="0.35">
      <c r="A1159" s="1"/>
      <c r="B1159" s="1" t="s">
        <v>2539</v>
      </c>
      <c r="C1159">
        <v>-8.4499999999999993</v>
      </c>
      <c r="D1159">
        <v>116.53225</v>
      </c>
      <c r="E1159">
        <v>10</v>
      </c>
      <c r="F1159">
        <v>2.63</v>
      </c>
      <c r="G1159" s="5">
        <f t="shared" si="17"/>
        <v>20.6538015581053</v>
      </c>
    </row>
    <row r="1160" spans="1:7" x14ac:dyDescent="0.35">
      <c r="A1160" s="1"/>
      <c r="B1160" s="1" t="s">
        <v>997</v>
      </c>
      <c r="C1160">
        <v>-8.44</v>
      </c>
      <c r="D1160">
        <v>116.30436</v>
      </c>
      <c r="E1160">
        <v>10</v>
      </c>
      <c r="F1160">
        <v>3.42</v>
      </c>
      <c r="G1160" s="5">
        <f t="shared" si="17"/>
        <v>51.28613839913649</v>
      </c>
    </row>
    <row r="1161" spans="1:7" x14ac:dyDescent="0.35">
      <c r="A1161" s="1"/>
      <c r="B1161" s="1" t="s">
        <v>1254</v>
      </c>
      <c r="C1161">
        <v>-8.44</v>
      </c>
      <c r="D1161">
        <v>116.15786</v>
      </c>
      <c r="E1161">
        <v>11.1</v>
      </c>
      <c r="F1161">
        <v>3.09</v>
      </c>
      <c r="G1161" s="5">
        <f t="shared" si="17"/>
        <v>35.075187395256812</v>
      </c>
    </row>
    <row r="1162" spans="1:7" x14ac:dyDescent="0.35">
      <c r="A1162" s="1"/>
      <c r="B1162" s="1" t="s">
        <v>1313</v>
      </c>
      <c r="C1162">
        <v>-8.44</v>
      </c>
      <c r="D1162">
        <v>116.08629000000001</v>
      </c>
      <c r="E1162">
        <v>10</v>
      </c>
      <c r="F1162">
        <v>2.85</v>
      </c>
      <c r="G1162" s="5">
        <f t="shared" si="17"/>
        <v>26.607250597988113</v>
      </c>
    </row>
    <row r="1163" spans="1:7" x14ac:dyDescent="0.35">
      <c r="A1163" s="1"/>
      <c r="B1163" s="1" t="s">
        <v>1351</v>
      </c>
      <c r="C1163">
        <v>-8.44</v>
      </c>
      <c r="D1163">
        <v>116.12255</v>
      </c>
      <c r="E1163">
        <v>27.5</v>
      </c>
      <c r="F1163">
        <v>2.4</v>
      </c>
      <c r="G1163" s="5">
        <f t="shared" si="17"/>
        <v>15.848931924611136</v>
      </c>
    </row>
    <row r="1164" spans="1:7" x14ac:dyDescent="0.35">
      <c r="A1164" s="1"/>
      <c r="B1164" s="1" t="s">
        <v>1375</v>
      </c>
      <c r="C1164">
        <v>-8.44</v>
      </c>
      <c r="D1164">
        <v>115.8942</v>
      </c>
      <c r="E1164">
        <v>31.5</v>
      </c>
      <c r="F1164">
        <v>2.17</v>
      </c>
      <c r="G1164" s="5">
        <f t="shared" si="17"/>
        <v>12.161860006463684</v>
      </c>
    </row>
    <row r="1165" spans="1:7" x14ac:dyDescent="0.35">
      <c r="A1165" s="1"/>
      <c r="B1165" s="1" t="s">
        <v>1767</v>
      </c>
      <c r="C1165">
        <v>-8.44</v>
      </c>
      <c r="D1165">
        <v>116.1271</v>
      </c>
      <c r="E1165">
        <v>19.8</v>
      </c>
      <c r="F1165">
        <v>2.0099999999999998</v>
      </c>
      <c r="G1165" s="5">
        <f t="shared" si="17"/>
        <v>10.115794542598987</v>
      </c>
    </row>
    <row r="1166" spans="1:7" x14ac:dyDescent="0.35">
      <c r="A1166" s="1"/>
      <c r="B1166" s="1" t="s">
        <v>1842</v>
      </c>
      <c r="C1166">
        <v>-8.44</v>
      </c>
      <c r="D1166">
        <v>116.07076000000001</v>
      </c>
      <c r="E1166">
        <v>21.2</v>
      </c>
      <c r="F1166">
        <v>1.93</v>
      </c>
      <c r="G1166" s="5">
        <f t="shared" si="17"/>
        <v>9.2257142715476324</v>
      </c>
    </row>
    <row r="1167" spans="1:7" x14ac:dyDescent="0.35">
      <c r="A1167" s="1"/>
      <c r="B1167" s="1" t="s">
        <v>1904</v>
      </c>
      <c r="C1167">
        <v>-8.44</v>
      </c>
      <c r="D1167">
        <v>116.65228</v>
      </c>
      <c r="E1167">
        <v>14.5</v>
      </c>
      <c r="F1167">
        <v>3.26</v>
      </c>
      <c r="G1167" s="5">
        <f t="shared" si="17"/>
        <v>42.657951880159267</v>
      </c>
    </row>
    <row r="1168" spans="1:7" x14ac:dyDescent="0.35">
      <c r="A1168" s="1"/>
      <c r="B1168" s="1" t="s">
        <v>2124</v>
      </c>
      <c r="C1168">
        <v>-8.44</v>
      </c>
      <c r="D1168">
        <v>115.94192</v>
      </c>
      <c r="E1168">
        <v>10</v>
      </c>
      <c r="F1168">
        <v>3.07</v>
      </c>
      <c r="G1168" s="5">
        <f t="shared" si="17"/>
        <v>34.276778654645035</v>
      </c>
    </row>
    <row r="1169" spans="1:7" x14ac:dyDescent="0.35">
      <c r="A1169" s="1"/>
      <c r="B1169" s="1" t="s">
        <v>2225</v>
      </c>
      <c r="C1169">
        <v>-8.44</v>
      </c>
      <c r="D1169">
        <v>116.69734</v>
      </c>
      <c r="E1169">
        <v>18.2</v>
      </c>
      <c r="F1169">
        <v>3.27</v>
      </c>
      <c r="G1169" s="5">
        <f t="shared" si="17"/>
        <v>43.151907682776539</v>
      </c>
    </row>
    <row r="1170" spans="1:7" x14ac:dyDescent="0.35">
      <c r="A1170" s="1"/>
      <c r="B1170" s="1" t="s">
        <v>2256</v>
      </c>
      <c r="C1170">
        <v>-8.44</v>
      </c>
      <c r="D1170">
        <v>116.61897</v>
      </c>
      <c r="E1170">
        <v>10</v>
      </c>
      <c r="F1170">
        <v>2.31</v>
      </c>
      <c r="G1170" s="5">
        <f t="shared" si="17"/>
        <v>14.288939585111036</v>
      </c>
    </row>
    <row r="1171" spans="1:7" x14ac:dyDescent="0.35">
      <c r="A1171" s="1"/>
      <c r="B1171" s="1" t="s">
        <v>2398</v>
      </c>
      <c r="C1171">
        <v>-8.44</v>
      </c>
      <c r="D1171">
        <v>115.93478</v>
      </c>
      <c r="E1171">
        <v>87.4</v>
      </c>
      <c r="F1171">
        <v>2.94</v>
      </c>
      <c r="G1171" s="5">
        <f t="shared" si="17"/>
        <v>29.512092266663863</v>
      </c>
    </row>
    <row r="1172" spans="1:7" x14ac:dyDescent="0.35">
      <c r="A1172" s="1"/>
      <c r="B1172" s="1" t="s">
        <v>2472</v>
      </c>
      <c r="C1172">
        <v>-8.44</v>
      </c>
      <c r="D1172">
        <v>116.54859</v>
      </c>
      <c r="E1172">
        <v>11.5</v>
      </c>
      <c r="F1172">
        <v>2.99</v>
      </c>
      <c r="G1172" s="5">
        <f t="shared" si="17"/>
        <v>31.260793671239561</v>
      </c>
    </row>
    <row r="1173" spans="1:7" x14ac:dyDescent="0.35">
      <c r="A1173" s="1"/>
      <c r="B1173" s="1" t="s">
        <v>2487</v>
      </c>
      <c r="C1173">
        <v>-8.44</v>
      </c>
      <c r="D1173">
        <v>116.54789</v>
      </c>
      <c r="E1173">
        <v>13.4</v>
      </c>
      <c r="F1173">
        <v>2.93</v>
      </c>
      <c r="G1173" s="5">
        <f t="shared" si="17"/>
        <v>29.174270140011689</v>
      </c>
    </row>
    <row r="1174" spans="1:7" x14ac:dyDescent="0.35">
      <c r="A1174" s="1"/>
      <c r="B1174" s="1" t="s">
        <v>2507</v>
      </c>
      <c r="C1174">
        <v>-8.44</v>
      </c>
      <c r="D1174">
        <v>116.52959</v>
      </c>
      <c r="E1174">
        <v>20.6</v>
      </c>
      <c r="F1174">
        <v>2.86</v>
      </c>
      <c r="G1174" s="5">
        <f t="shared" si="17"/>
        <v>26.915348039269158</v>
      </c>
    </row>
    <row r="1175" spans="1:7" x14ac:dyDescent="0.35">
      <c r="A1175" s="1"/>
      <c r="B1175" s="1" t="s">
        <v>2607</v>
      </c>
      <c r="C1175">
        <v>-8.44</v>
      </c>
      <c r="D1175">
        <v>116.4365</v>
      </c>
      <c r="E1175">
        <v>10</v>
      </c>
      <c r="F1175">
        <v>3.4</v>
      </c>
      <c r="G1175" s="5">
        <f t="shared" si="17"/>
        <v>50.118723362727238</v>
      </c>
    </row>
    <row r="1176" spans="1:7" x14ac:dyDescent="0.35">
      <c r="A1176" s="1"/>
      <c r="B1176" s="1" t="s">
        <v>2642</v>
      </c>
      <c r="C1176">
        <v>-8.44</v>
      </c>
      <c r="D1176">
        <v>116.44707</v>
      </c>
      <c r="E1176">
        <v>11.6</v>
      </c>
      <c r="F1176">
        <v>3.59</v>
      </c>
      <c r="G1176" s="5">
        <f t="shared" si="17"/>
        <v>62.373483548241964</v>
      </c>
    </row>
    <row r="1177" spans="1:7" x14ac:dyDescent="0.35">
      <c r="A1177" s="1"/>
      <c r="B1177" s="1" t="s">
        <v>2720</v>
      </c>
      <c r="C1177">
        <v>-8.44</v>
      </c>
      <c r="D1177">
        <v>116.40367000000001</v>
      </c>
      <c r="E1177">
        <v>11.1</v>
      </c>
      <c r="F1177">
        <v>3.23</v>
      </c>
      <c r="G1177" s="5">
        <f t="shared" si="17"/>
        <v>41.209751909733022</v>
      </c>
    </row>
    <row r="1178" spans="1:7" x14ac:dyDescent="0.35">
      <c r="A1178" s="1"/>
      <c r="B1178" s="1" t="s">
        <v>834</v>
      </c>
      <c r="C1178">
        <v>-8.43</v>
      </c>
      <c r="D1178">
        <v>116.51081000000001</v>
      </c>
      <c r="E1178">
        <v>13.3</v>
      </c>
      <c r="F1178">
        <v>3.46</v>
      </c>
      <c r="G1178" s="5">
        <f t="shared" si="17"/>
        <v>53.703179637025293</v>
      </c>
    </row>
    <row r="1179" spans="1:7" x14ac:dyDescent="0.35">
      <c r="A1179" s="1"/>
      <c r="B1179" s="1" t="s">
        <v>1037</v>
      </c>
      <c r="C1179">
        <v>-8.43</v>
      </c>
      <c r="D1179">
        <v>116.38003999999999</v>
      </c>
      <c r="E1179">
        <v>10</v>
      </c>
      <c r="F1179">
        <v>3.21</v>
      </c>
      <c r="G1179" s="5">
        <f t="shared" si="17"/>
        <v>40.27170343254592</v>
      </c>
    </row>
    <row r="1180" spans="1:7" x14ac:dyDescent="0.35">
      <c r="A1180" s="1"/>
      <c r="B1180" s="1" t="s">
        <v>1172</v>
      </c>
      <c r="C1180">
        <v>-8.43</v>
      </c>
      <c r="D1180">
        <v>116.02879</v>
      </c>
      <c r="E1180">
        <v>21.4</v>
      </c>
      <c r="F1180">
        <v>5.01</v>
      </c>
      <c r="G1180" s="5">
        <f t="shared" si="17"/>
        <v>319.88951096913979</v>
      </c>
    </row>
    <row r="1181" spans="1:7" x14ac:dyDescent="0.35">
      <c r="A1181" s="1"/>
      <c r="B1181" s="1" t="s">
        <v>1396</v>
      </c>
      <c r="C1181">
        <v>-8.43</v>
      </c>
      <c r="D1181">
        <v>116.18447999999999</v>
      </c>
      <c r="E1181">
        <v>19</v>
      </c>
      <c r="F1181">
        <v>1.93</v>
      </c>
      <c r="G1181" s="5">
        <f t="shared" si="17"/>
        <v>9.2257142715476324</v>
      </c>
    </row>
    <row r="1182" spans="1:7" x14ac:dyDescent="0.35">
      <c r="A1182" s="1"/>
      <c r="B1182" s="1" t="s">
        <v>1441</v>
      </c>
      <c r="C1182">
        <v>-8.43</v>
      </c>
      <c r="D1182">
        <v>116.21562</v>
      </c>
      <c r="E1182">
        <v>17.8</v>
      </c>
      <c r="F1182">
        <v>2.88</v>
      </c>
      <c r="G1182" s="5">
        <f t="shared" si="17"/>
        <v>27.542287033381665</v>
      </c>
    </row>
    <row r="1183" spans="1:7" x14ac:dyDescent="0.35">
      <c r="A1183" s="1"/>
      <c r="B1183" s="1" t="s">
        <v>1548</v>
      </c>
      <c r="C1183">
        <v>-8.43</v>
      </c>
      <c r="D1183">
        <v>116.58613</v>
      </c>
      <c r="E1183">
        <v>10</v>
      </c>
      <c r="F1183">
        <v>2.73</v>
      </c>
      <c r="G1183" s="5">
        <f t="shared" si="17"/>
        <v>23.173946499684792</v>
      </c>
    </row>
    <row r="1184" spans="1:7" x14ac:dyDescent="0.35">
      <c r="A1184" s="1"/>
      <c r="B1184" s="1" t="s">
        <v>1644</v>
      </c>
      <c r="C1184">
        <v>-8.43</v>
      </c>
      <c r="D1184">
        <v>115.96329</v>
      </c>
      <c r="E1184">
        <v>10</v>
      </c>
      <c r="F1184">
        <v>3.14</v>
      </c>
      <c r="G1184" s="5">
        <f t="shared" si="17"/>
        <v>37.153522909717275</v>
      </c>
    </row>
    <row r="1185" spans="1:7" x14ac:dyDescent="0.35">
      <c r="A1185" s="1"/>
      <c r="B1185" s="1" t="s">
        <v>1652</v>
      </c>
      <c r="C1185">
        <v>-8.43</v>
      </c>
      <c r="D1185">
        <v>116.01569000000001</v>
      </c>
      <c r="E1185">
        <v>16.2</v>
      </c>
      <c r="F1185">
        <v>2.13</v>
      </c>
      <c r="G1185" s="5">
        <f t="shared" si="17"/>
        <v>11.614486138403429</v>
      </c>
    </row>
    <row r="1186" spans="1:7" x14ac:dyDescent="0.35">
      <c r="A1186" s="1"/>
      <c r="B1186" s="1" t="s">
        <v>1707</v>
      </c>
      <c r="C1186">
        <v>-8.43</v>
      </c>
      <c r="D1186">
        <v>115.83308</v>
      </c>
      <c r="E1186">
        <v>10</v>
      </c>
      <c r="F1186">
        <v>2.31</v>
      </c>
      <c r="G1186" s="5">
        <f t="shared" si="17"/>
        <v>14.288939585111036</v>
      </c>
    </row>
    <row r="1187" spans="1:7" x14ac:dyDescent="0.35">
      <c r="A1187" s="1"/>
      <c r="B1187" s="1" t="s">
        <v>1782</v>
      </c>
      <c r="C1187">
        <v>-8.43</v>
      </c>
      <c r="D1187">
        <v>116.43539</v>
      </c>
      <c r="E1187">
        <v>18.100000000000001</v>
      </c>
      <c r="F1187">
        <v>2.09</v>
      </c>
      <c r="G1187" s="5">
        <f t="shared" si="17"/>
        <v>11.091748152624014</v>
      </c>
    </row>
    <row r="1188" spans="1:7" x14ac:dyDescent="0.35">
      <c r="A1188" s="1"/>
      <c r="B1188" s="1" t="s">
        <v>1871</v>
      </c>
      <c r="C1188">
        <v>-8.43</v>
      </c>
      <c r="D1188">
        <v>116.63271</v>
      </c>
      <c r="E1188">
        <v>10</v>
      </c>
      <c r="F1188">
        <v>3.13</v>
      </c>
      <c r="G1188" s="5">
        <f t="shared" si="17"/>
        <v>36.728230049808474</v>
      </c>
    </row>
    <row r="1189" spans="1:7" x14ac:dyDescent="0.35">
      <c r="A1189" s="1"/>
      <c r="B1189" s="1" t="s">
        <v>1885</v>
      </c>
      <c r="C1189">
        <v>-8.43</v>
      </c>
      <c r="D1189">
        <v>116.56453999999999</v>
      </c>
      <c r="E1189">
        <v>10</v>
      </c>
      <c r="F1189">
        <v>3.52</v>
      </c>
      <c r="G1189" s="5">
        <f t="shared" si="17"/>
        <v>57.543993733715695</v>
      </c>
    </row>
    <row r="1190" spans="1:7" x14ac:dyDescent="0.35">
      <c r="A1190" s="1"/>
      <c r="B1190" s="1" t="s">
        <v>1887</v>
      </c>
      <c r="C1190">
        <v>-8.43</v>
      </c>
      <c r="D1190">
        <v>116.69513999999999</v>
      </c>
      <c r="E1190">
        <v>10</v>
      </c>
      <c r="F1190">
        <v>2.86</v>
      </c>
      <c r="G1190" s="5">
        <f t="shared" si="17"/>
        <v>26.915348039269158</v>
      </c>
    </row>
    <row r="1191" spans="1:7" x14ac:dyDescent="0.35">
      <c r="A1191" s="1"/>
      <c r="B1191" s="1" t="s">
        <v>1891</v>
      </c>
      <c r="C1191">
        <v>-8.43</v>
      </c>
      <c r="D1191">
        <v>116.53973999999999</v>
      </c>
      <c r="E1191">
        <v>15.7</v>
      </c>
      <c r="F1191">
        <v>2.8</v>
      </c>
      <c r="G1191" s="5">
        <f t="shared" si="17"/>
        <v>25.118864315095799</v>
      </c>
    </row>
    <row r="1192" spans="1:7" x14ac:dyDescent="0.35">
      <c r="A1192" s="1"/>
      <c r="B1192" s="1" t="s">
        <v>1892</v>
      </c>
      <c r="C1192">
        <v>-8.43</v>
      </c>
      <c r="D1192">
        <v>116.57123</v>
      </c>
      <c r="E1192">
        <v>17.399999999999999</v>
      </c>
      <c r="F1192">
        <v>2.62</v>
      </c>
      <c r="G1192" s="5">
        <f t="shared" si="17"/>
        <v>20.4173794466953</v>
      </c>
    </row>
    <row r="1193" spans="1:7" x14ac:dyDescent="0.35">
      <c r="A1193" s="1"/>
      <c r="B1193" s="1" t="s">
        <v>2070</v>
      </c>
      <c r="C1193">
        <v>-8.43</v>
      </c>
      <c r="D1193">
        <v>116.68415</v>
      </c>
      <c r="E1193">
        <v>10</v>
      </c>
      <c r="F1193">
        <v>2.75</v>
      </c>
      <c r="G1193" s="5">
        <f t="shared" si="17"/>
        <v>23.713737056616559</v>
      </c>
    </row>
    <row r="1194" spans="1:7" x14ac:dyDescent="0.35">
      <c r="A1194" s="1"/>
      <c r="B1194" s="1" t="s">
        <v>2157</v>
      </c>
      <c r="C1194">
        <v>-8.43</v>
      </c>
      <c r="D1194">
        <v>116.35091</v>
      </c>
      <c r="E1194">
        <v>21.2</v>
      </c>
      <c r="F1194">
        <v>2.93</v>
      </c>
      <c r="G1194" s="5">
        <f t="shared" si="17"/>
        <v>29.174270140011689</v>
      </c>
    </row>
    <row r="1195" spans="1:7" x14ac:dyDescent="0.35">
      <c r="A1195" s="1"/>
      <c r="B1195" s="1" t="s">
        <v>2159</v>
      </c>
      <c r="C1195">
        <v>-8.43</v>
      </c>
      <c r="D1195">
        <v>115.96101</v>
      </c>
      <c r="E1195">
        <v>10</v>
      </c>
      <c r="F1195">
        <v>2.78</v>
      </c>
      <c r="G1195" s="5">
        <f t="shared" si="17"/>
        <v>24.547089156850305</v>
      </c>
    </row>
    <row r="1196" spans="1:7" x14ac:dyDescent="0.35">
      <c r="A1196" s="1"/>
      <c r="B1196" s="1" t="s">
        <v>2165</v>
      </c>
      <c r="C1196">
        <v>-8.43</v>
      </c>
      <c r="D1196">
        <v>115.98975</v>
      </c>
      <c r="E1196">
        <v>10</v>
      </c>
      <c r="F1196">
        <v>2.7</v>
      </c>
      <c r="G1196" s="5">
        <f t="shared" si="17"/>
        <v>22.387211385683404</v>
      </c>
    </row>
    <row r="1197" spans="1:7" x14ac:dyDescent="0.35">
      <c r="A1197" s="1"/>
      <c r="B1197" s="1" t="s">
        <v>2222</v>
      </c>
      <c r="C1197">
        <v>-8.43</v>
      </c>
      <c r="D1197">
        <v>116.7628</v>
      </c>
      <c r="E1197">
        <v>10</v>
      </c>
      <c r="F1197">
        <v>2.82</v>
      </c>
      <c r="G1197" s="5">
        <f t="shared" si="17"/>
        <v>25.703957827688647</v>
      </c>
    </row>
    <row r="1198" spans="1:7" x14ac:dyDescent="0.35">
      <c r="A1198" s="1"/>
      <c r="B1198" s="1" t="s">
        <v>2223</v>
      </c>
      <c r="C1198">
        <v>-8.43</v>
      </c>
      <c r="D1198">
        <v>116.78758999999999</v>
      </c>
      <c r="E1198">
        <v>10</v>
      </c>
      <c r="F1198">
        <v>3.03</v>
      </c>
      <c r="G1198" s="5">
        <f t="shared" si="17"/>
        <v>32.734069487883822</v>
      </c>
    </row>
    <row r="1199" spans="1:7" x14ac:dyDescent="0.35">
      <c r="A1199" s="1"/>
      <c r="B1199" s="1" t="s">
        <v>2240</v>
      </c>
      <c r="C1199">
        <v>-8.43</v>
      </c>
      <c r="D1199">
        <v>116.00167999999999</v>
      </c>
      <c r="E1199">
        <v>18.399999999999999</v>
      </c>
      <c r="F1199">
        <v>2.33</v>
      </c>
      <c r="G1199" s="5">
        <f t="shared" si="17"/>
        <v>14.621771744567187</v>
      </c>
    </row>
    <row r="1200" spans="1:7" x14ac:dyDescent="0.35">
      <c r="A1200" s="1"/>
      <c r="B1200" s="1" t="s">
        <v>2247</v>
      </c>
      <c r="C1200">
        <v>-8.43</v>
      </c>
      <c r="D1200">
        <v>116.55373</v>
      </c>
      <c r="E1200">
        <v>13.3</v>
      </c>
      <c r="F1200">
        <v>2.9</v>
      </c>
      <c r="G1200" s="5">
        <f t="shared" si="17"/>
        <v>28.183829312644548</v>
      </c>
    </row>
    <row r="1201" spans="1:7" x14ac:dyDescent="0.35">
      <c r="A1201" s="1"/>
      <c r="B1201" s="1" t="s">
        <v>2254</v>
      </c>
      <c r="C1201">
        <v>-8.43</v>
      </c>
      <c r="D1201">
        <v>116.07944999999999</v>
      </c>
      <c r="E1201">
        <v>28.2</v>
      </c>
      <c r="F1201">
        <v>3.43</v>
      </c>
      <c r="G1201" s="5">
        <f t="shared" si="17"/>
        <v>51.880003892896134</v>
      </c>
    </row>
    <row r="1202" spans="1:7" x14ac:dyDescent="0.35">
      <c r="A1202" s="1"/>
      <c r="B1202" s="1" t="s">
        <v>2332</v>
      </c>
      <c r="C1202">
        <v>-8.43</v>
      </c>
      <c r="D1202">
        <v>116.60149</v>
      </c>
      <c r="E1202">
        <v>10</v>
      </c>
      <c r="F1202">
        <v>4.16</v>
      </c>
      <c r="G1202" s="5">
        <f t="shared" si="17"/>
        <v>120.22644346174135</v>
      </c>
    </row>
    <row r="1203" spans="1:7" x14ac:dyDescent="0.35">
      <c r="A1203" s="1"/>
      <c r="B1203" s="1" t="s">
        <v>2363</v>
      </c>
      <c r="C1203">
        <v>-8.43</v>
      </c>
      <c r="D1203">
        <v>116.69538</v>
      </c>
      <c r="E1203">
        <v>12.1</v>
      </c>
      <c r="F1203">
        <v>3.36</v>
      </c>
      <c r="G1203" s="5">
        <f t="shared" si="17"/>
        <v>47.863009232263856</v>
      </c>
    </row>
    <row r="1204" spans="1:7" x14ac:dyDescent="0.35">
      <c r="A1204" s="1"/>
      <c r="B1204" s="1" t="s">
        <v>2401</v>
      </c>
      <c r="C1204">
        <v>-8.43</v>
      </c>
      <c r="D1204">
        <v>116.49003999999999</v>
      </c>
      <c r="E1204">
        <v>10</v>
      </c>
      <c r="F1204">
        <v>2.9</v>
      </c>
      <c r="G1204" s="5">
        <f t="shared" si="17"/>
        <v>28.183829312644548</v>
      </c>
    </row>
    <row r="1205" spans="1:7" x14ac:dyDescent="0.35">
      <c r="A1205" s="1"/>
      <c r="B1205" s="1" t="s">
        <v>2654</v>
      </c>
      <c r="C1205">
        <v>-8.43</v>
      </c>
      <c r="D1205">
        <v>116.55331</v>
      </c>
      <c r="E1205">
        <v>10</v>
      </c>
      <c r="F1205">
        <v>3.74</v>
      </c>
      <c r="G1205" s="5">
        <f t="shared" si="17"/>
        <v>74.131024130091816</v>
      </c>
    </row>
    <row r="1206" spans="1:7" x14ac:dyDescent="0.35">
      <c r="A1206" s="1"/>
      <c r="B1206" s="1" t="s">
        <v>2668</v>
      </c>
      <c r="C1206">
        <v>-8.43</v>
      </c>
      <c r="D1206">
        <v>116.49355</v>
      </c>
      <c r="E1206">
        <v>10</v>
      </c>
      <c r="F1206">
        <v>2.4</v>
      </c>
      <c r="G1206" s="5">
        <f t="shared" si="17"/>
        <v>15.848931924611136</v>
      </c>
    </row>
    <row r="1207" spans="1:7" x14ac:dyDescent="0.35">
      <c r="A1207" s="1"/>
      <c r="B1207" s="1" t="s">
        <v>2694</v>
      </c>
      <c r="C1207">
        <v>-8.43</v>
      </c>
      <c r="D1207">
        <v>116.64455</v>
      </c>
      <c r="E1207">
        <v>10</v>
      </c>
      <c r="F1207">
        <v>2.98</v>
      </c>
      <c r="G1207" s="5">
        <f t="shared" si="17"/>
        <v>30.902954325135919</v>
      </c>
    </row>
    <row r="1208" spans="1:7" x14ac:dyDescent="0.35">
      <c r="A1208" s="1"/>
      <c r="B1208" s="1" t="s">
        <v>855</v>
      </c>
      <c r="C1208">
        <v>-8.42</v>
      </c>
      <c r="D1208">
        <v>116.64588999999999</v>
      </c>
      <c r="E1208">
        <v>10</v>
      </c>
      <c r="F1208">
        <v>3.43</v>
      </c>
      <c r="G1208" s="5">
        <f t="shared" si="17"/>
        <v>51.880003892896134</v>
      </c>
    </row>
    <row r="1209" spans="1:7" x14ac:dyDescent="0.35">
      <c r="A1209" s="1"/>
      <c r="B1209" s="1" t="s">
        <v>886</v>
      </c>
      <c r="C1209">
        <v>-8.42</v>
      </c>
      <c r="D1209">
        <v>116.64536</v>
      </c>
      <c r="E1209">
        <v>10</v>
      </c>
      <c r="F1209">
        <v>2.48</v>
      </c>
      <c r="G1209" s="5">
        <f t="shared" si="17"/>
        <v>17.378008287493756</v>
      </c>
    </row>
    <row r="1210" spans="1:7" x14ac:dyDescent="0.35">
      <c r="A1210" s="1"/>
      <c r="B1210" s="1" t="s">
        <v>913</v>
      </c>
      <c r="C1210">
        <v>-8.42</v>
      </c>
      <c r="D1210">
        <v>116.45511999999999</v>
      </c>
      <c r="E1210">
        <v>10</v>
      </c>
      <c r="F1210">
        <v>2.46</v>
      </c>
      <c r="G1210" s="5">
        <f t="shared" si="17"/>
        <v>16.982436524617448</v>
      </c>
    </row>
    <row r="1211" spans="1:7" x14ac:dyDescent="0.35">
      <c r="A1211" s="1"/>
      <c r="B1211" s="1" t="s">
        <v>932</v>
      </c>
      <c r="C1211">
        <v>-8.42</v>
      </c>
      <c r="D1211">
        <v>116.53798999999999</v>
      </c>
      <c r="E1211">
        <v>10</v>
      </c>
      <c r="F1211">
        <v>2.78</v>
      </c>
      <c r="G1211" s="5">
        <f t="shared" ref="G1211:G1274" si="18">(10^(0.5*F1211))</f>
        <v>24.547089156850305</v>
      </c>
    </row>
    <row r="1212" spans="1:7" x14ac:dyDescent="0.35">
      <c r="A1212" s="1"/>
      <c r="B1212" s="1" t="s">
        <v>1270</v>
      </c>
      <c r="C1212">
        <v>-8.42</v>
      </c>
      <c r="D1212">
        <v>116.38462</v>
      </c>
      <c r="E1212">
        <v>10</v>
      </c>
      <c r="F1212">
        <v>2.84</v>
      </c>
      <c r="G1212" s="5">
        <f t="shared" si="18"/>
        <v>26.302679918953825</v>
      </c>
    </row>
    <row r="1213" spans="1:7" x14ac:dyDescent="0.35">
      <c r="A1213" s="1"/>
      <c r="B1213" s="1" t="s">
        <v>1282</v>
      </c>
      <c r="C1213">
        <v>-8.42</v>
      </c>
      <c r="D1213">
        <v>116.15564999999999</v>
      </c>
      <c r="E1213">
        <v>11.3</v>
      </c>
      <c r="F1213">
        <v>3.05</v>
      </c>
      <c r="G1213" s="5">
        <f t="shared" si="18"/>
        <v>33.496543915782766</v>
      </c>
    </row>
    <row r="1214" spans="1:7" x14ac:dyDescent="0.35">
      <c r="A1214" s="1"/>
      <c r="B1214" s="1" t="s">
        <v>1289</v>
      </c>
      <c r="C1214">
        <v>-8.42</v>
      </c>
      <c r="D1214">
        <v>116.1298</v>
      </c>
      <c r="E1214">
        <v>10</v>
      </c>
      <c r="F1214">
        <v>2.91</v>
      </c>
      <c r="G1214" s="5">
        <f t="shared" si="18"/>
        <v>28.510182675039101</v>
      </c>
    </row>
    <row r="1215" spans="1:7" x14ac:dyDescent="0.35">
      <c r="A1215" s="1"/>
      <c r="B1215" s="1" t="s">
        <v>1330</v>
      </c>
      <c r="C1215">
        <v>-8.42</v>
      </c>
      <c r="D1215">
        <v>116.1964</v>
      </c>
      <c r="E1215">
        <v>16.600000000000001</v>
      </c>
      <c r="F1215">
        <v>2.79</v>
      </c>
      <c r="G1215" s="5">
        <f t="shared" si="18"/>
        <v>24.831331052955715</v>
      </c>
    </row>
    <row r="1216" spans="1:7" x14ac:dyDescent="0.35">
      <c r="A1216" s="1"/>
      <c r="B1216" s="1" t="s">
        <v>1427</v>
      </c>
      <c r="C1216">
        <v>-8.42</v>
      </c>
      <c r="D1216">
        <v>116.57367000000001</v>
      </c>
      <c r="E1216">
        <v>10</v>
      </c>
      <c r="F1216">
        <v>3.98</v>
      </c>
      <c r="G1216" s="5">
        <f t="shared" si="18"/>
        <v>97.723722095581124</v>
      </c>
    </row>
    <row r="1217" spans="1:7" x14ac:dyDescent="0.35">
      <c r="A1217" s="1"/>
      <c r="B1217" s="1" t="s">
        <v>1507</v>
      </c>
      <c r="C1217">
        <v>-8.42</v>
      </c>
      <c r="D1217">
        <v>116.76895</v>
      </c>
      <c r="E1217">
        <v>18.899999999999999</v>
      </c>
      <c r="F1217">
        <v>3.98</v>
      </c>
      <c r="G1217" s="5">
        <f t="shared" si="18"/>
        <v>97.723722095581124</v>
      </c>
    </row>
    <row r="1218" spans="1:7" x14ac:dyDescent="0.35">
      <c r="A1218" s="1"/>
      <c r="B1218" s="1" t="s">
        <v>1530</v>
      </c>
      <c r="C1218">
        <v>-8.42</v>
      </c>
      <c r="D1218">
        <v>116.75454999999999</v>
      </c>
      <c r="E1218">
        <v>10</v>
      </c>
      <c r="F1218">
        <v>4.97</v>
      </c>
      <c r="G1218" s="5">
        <f t="shared" si="18"/>
        <v>305.49211132155142</v>
      </c>
    </row>
    <row r="1219" spans="1:7" x14ac:dyDescent="0.35">
      <c r="A1219" s="1"/>
      <c r="B1219" s="1" t="s">
        <v>1620</v>
      </c>
      <c r="C1219">
        <v>-8.42</v>
      </c>
      <c r="D1219">
        <v>116.13164999999999</v>
      </c>
      <c r="E1219">
        <v>21</v>
      </c>
      <c r="F1219">
        <v>2.41</v>
      </c>
      <c r="G1219" s="5">
        <f t="shared" si="18"/>
        <v>16.032453906900422</v>
      </c>
    </row>
    <row r="1220" spans="1:7" x14ac:dyDescent="0.35">
      <c r="A1220" s="1"/>
      <c r="B1220" s="1" t="s">
        <v>1702</v>
      </c>
      <c r="C1220">
        <v>-8.42</v>
      </c>
      <c r="D1220">
        <v>116.03066</v>
      </c>
      <c r="E1220">
        <v>65.400000000000006</v>
      </c>
      <c r="F1220">
        <v>3.67</v>
      </c>
      <c r="G1220" s="5">
        <f t="shared" si="18"/>
        <v>68.391164728142954</v>
      </c>
    </row>
    <row r="1221" spans="1:7" x14ac:dyDescent="0.35">
      <c r="A1221" s="1"/>
      <c r="B1221" s="1" t="s">
        <v>1743</v>
      </c>
      <c r="C1221">
        <v>-8.42</v>
      </c>
      <c r="D1221">
        <v>115.96901</v>
      </c>
      <c r="E1221">
        <v>11.5</v>
      </c>
      <c r="F1221">
        <v>2.7</v>
      </c>
      <c r="G1221" s="5">
        <f t="shared" si="18"/>
        <v>22.387211385683404</v>
      </c>
    </row>
    <row r="1222" spans="1:7" x14ac:dyDescent="0.35">
      <c r="A1222" s="1"/>
      <c r="B1222" s="1" t="s">
        <v>1869</v>
      </c>
      <c r="C1222">
        <v>-8.42</v>
      </c>
      <c r="D1222">
        <v>116.55489</v>
      </c>
      <c r="E1222">
        <v>10</v>
      </c>
      <c r="F1222">
        <v>4.43</v>
      </c>
      <c r="G1222" s="5">
        <f t="shared" si="18"/>
        <v>164.05897731995395</v>
      </c>
    </row>
    <row r="1223" spans="1:7" x14ac:dyDescent="0.35">
      <c r="A1223" s="1"/>
      <c r="B1223" s="1" t="s">
        <v>2010</v>
      </c>
      <c r="C1223">
        <v>-8.42</v>
      </c>
      <c r="D1223">
        <v>116.59845</v>
      </c>
      <c r="E1223">
        <v>10</v>
      </c>
      <c r="F1223">
        <v>2.71</v>
      </c>
      <c r="G1223" s="5">
        <f t="shared" si="18"/>
        <v>22.646443075930605</v>
      </c>
    </row>
    <row r="1224" spans="1:7" x14ac:dyDescent="0.35">
      <c r="A1224" s="1"/>
      <c r="B1224" s="1" t="s">
        <v>2244</v>
      </c>
      <c r="C1224">
        <v>-8.42</v>
      </c>
      <c r="D1224">
        <v>116.78894</v>
      </c>
      <c r="E1224">
        <v>17.899999999999999</v>
      </c>
      <c r="F1224">
        <v>3.15</v>
      </c>
      <c r="G1224" s="5">
        <f t="shared" si="18"/>
        <v>37.583740428844422</v>
      </c>
    </row>
    <row r="1225" spans="1:7" x14ac:dyDescent="0.35">
      <c r="A1225" s="1"/>
      <c r="B1225" s="1" t="s">
        <v>2258</v>
      </c>
      <c r="C1225">
        <v>-8.42</v>
      </c>
      <c r="D1225">
        <v>116.62233999999999</v>
      </c>
      <c r="E1225">
        <v>16.399999999999999</v>
      </c>
      <c r="F1225">
        <v>2.91</v>
      </c>
      <c r="G1225" s="5">
        <f t="shared" si="18"/>
        <v>28.510182675039101</v>
      </c>
    </row>
    <row r="1226" spans="1:7" x14ac:dyDescent="0.35">
      <c r="A1226" s="1"/>
      <c r="B1226" s="1" t="s">
        <v>2265</v>
      </c>
      <c r="C1226">
        <v>-8.42</v>
      </c>
      <c r="D1226">
        <v>116.52088000000001</v>
      </c>
      <c r="E1226">
        <v>13.4</v>
      </c>
      <c r="F1226">
        <v>3.43</v>
      </c>
      <c r="G1226" s="5">
        <f t="shared" si="18"/>
        <v>51.880003892896134</v>
      </c>
    </row>
    <row r="1227" spans="1:7" x14ac:dyDescent="0.35">
      <c r="A1227" s="1"/>
      <c r="B1227" s="1" t="s">
        <v>2337</v>
      </c>
      <c r="C1227">
        <v>-8.42</v>
      </c>
      <c r="D1227">
        <v>116.65636000000001</v>
      </c>
      <c r="E1227">
        <v>10</v>
      </c>
      <c r="F1227">
        <v>2.85</v>
      </c>
      <c r="G1227" s="5">
        <f t="shared" si="18"/>
        <v>26.607250597988113</v>
      </c>
    </row>
    <row r="1228" spans="1:7" x14ac:dyDescent="0.35">
      <c r="A1228" s="1"/>
      <c r="B1228" s="1" t="s">
        <v>2359</v>
      </c>
      <c r="C1228">
        <v>-8.42</v>
      </c>
      <c r="D1228">
        <v>116.74456000000001</v>
      </c>
      <c r="E1228">
        <v>18.7</v>
      </c>
      <c r="F1228">
        <v>5.0199999999999996</v>
      </c>
      <c r="G1228" s="5">
        <f t="shared" si="18"/>
        <v>323.59365692962825</v>
      </c>
    </row>
    <row r="1229" spans="1:7" x14ac:dyDescent="0.35">
      <c r="A1229" s="1"/>
      <c r="B1229" s="1" t="s">
        <v>2369</v>
      </c>
      <c r="C1229">
        <v>-8.42</v>
      </c>
      <c r="D1229">
        <v>116.70650000000001</v>
      </c>
      <c r="E1229">
        <v>10</v>
      </c>
      <c r="F1229">
        <v>2.75</v>
      </c>
      <c r="G1229" s="5">
        <f t="shared" si="18"/>
        <v>23.713737056616559</v>
      </c>
    </row>
    <row r="1230" spans="1:7" x14ac:dyDescent="0.35">
      <c r="A1230" s="1"/>
      <c r="B1230" s="1" t="s">
        <v>2412</v>
      </c>
      <c r="C1230">
        <v>-8.42</v>
      </c>
      <c r="D1230">
        <v>116.5415</v>
      </c>
      <c r="E1230">
        <v>13</v>
      </c>
      <c r="F1230">
        <v>3.26</v>
      </c>
      <c r="G1230" s="5">
        <f t="shared" si="18"/>
        <v>42.657951880159267</v>
      </c>
    </row>
    <row r="1231" spans="1:7" x14ac:dyDescent="0.35">
      <c r="A1231" s="1"/>
      <c r="B1231" s="1" t="s">
        <v>2501</v>
      </c>
      <c r="C1231">
        <v>-8.42</v>
      </c>
      <c r="D1231">
        <v>116.43599</v>
      </c>
      <c r="E1231">
        <v>11.5</v>
      </c>
      <c r="F1231">
        <v>3.58</v>
      </c>
      <c r="G1231" s="5">
        <f t="shared" si="18"/>
        <v>61.659500186148257</v>
      </c>
    </row>
    <row r="1232" spans="1:7" x14ac:dyDescent="0.35">
      <c r="A1232" s="1"/>
      <c r="B1232" s="1" t="s">
        <v>2615</v>
      </c>
      <c r="C1232">
        <v>-8.42</v>
      </c>
      <c r="D1232">
        <v>116.46666999999999</v>
      </c>
      <c r="E1232">
        <v>10</v>
      </c>
      <c r="F1232">
        <v>3.76</v>
      </c>
      <c r="G1232" s="5">
        <f t="shared" si="18"/>
        <v>75.857757502918361</v>
      </c>
    </row>
    <row r="1233" spans="1:7" x14ac:dyDescent="0.35">
      <c r="A1233" s="1"/>
      <c r="B1233" s="1" t="s">
        <v>2747</v>
      </c>
      <c r="C1233">
        <v>-8.42</v>
      </c>
      <c r="D1233">
        <v>116.48092</v>
      </c>
      <c r="E1233">
        <v>10</v>
      </c>
      <c r="F1233">
        <v>2.6</v>
      </c>
      <c r="G1233" s="5">
        <f t="shared" si="18"/>
        <v>19.952623149688804</v>
      </c>
    </row>
    <row r="1234" spans="1:7" x14ac:dyDescent="0.35">
      <c r="A1234" s="1"/>
      <c r="B1234" s="1" t="s">
        <v>869</v>
      </c>
      <c r="C1234">
        <v>-8.41</v>
      </c>
      <c r="D1234">
        <v>116.63486</v>
      </c>
      <c r="E1234">
        <v>10</v>
      </c>
      <c r="F1234">
        <v>2.4900000000000002</v>
      </c>
      <c r="G1234" s="5">
        <f t="shared" si="18"/>
        <v>17.579236139586936</v>
      </c>
    </row>
    <row r="1235" spans="1:7" x14ac:dyDescent="0.35">
      <c r="A1235" s="1"/>
      <c r="B1235" s="1" t="s">
        <v>995</v>
      </c>
      <c r="C1235">
        <v>-8.41</v>
      </c>
      <c r="D1235">
        <v>116.15718</v>
      </c>
      <c r="E1235">
        <v>16.7</v>
      </c>
      <c r="F1235">
        <v>5.5</v>
      </c>
      <c r="G1235" s="5">
        <f t="shared" si="18"/>
        <v>562.34132519034927</v>
      </c>
    </row>
    <row r="1236" spans="1:7" x14ac:dyDescent="0.35">
      <c r="A1236" s="1"/>
      <c r="B1236" s="1" t="s">
        <v>1164</v>
      </c>
      <c r="C1236">
        <v>-8.41</v>
      </c>
      <c r="D1236">
        <v>116.64876</v>
      </c>
      <c r="E1236">
        <v>16.2</v>
      </c>
      <c r="F1236">
        <v>3.06</v>
      </c>
      <c r="G1236" s="5">
        <f t="shared" si="18"/>
        <v>33.884415613920268</v>
      </c>
    </row>
    <row r="1237" spans="1:7" x14ac:dyDescent="0.35">
      <c r="A1237" s="1"/>
      <c r="B1237" s="1" t="s">
        <v>1373</v>
      </c>
      <c r="C1237">
        <v>-8.41</v>
      </c>
      <c r="D1237">
        <v>115.9576</v>
      </c>
      <c r="E1237">
        <v>31.1</v>
      </c>
      <c r="F1237">
        <v>2.09</v>
      </c>
      <c r="G1237" s="5">
        <f t="shared" si="18"/>
        <v>11.091748152624014</v>
      </c>
    </row>
    <row r="1238" spans="1:7" x14ac:dyDescent="0.35">
      <c r="A1238" s="1"/>
      <c r="B1238" s="1" t="s">
        <v>1426</v>
      </c>
      <c r="C1238">
        <v>-8.41</v>
      </c>
      <c r="D1238">
        <v>116.57621</v>
      </c>
      <c r="E1238">
        <v>10</v>
      </c>
      <c r="F1238">
        <v>3.5</v>
      </c>
      <c r="G1238" s="5">
        <f t="shared" si="18"/>
        <v>56.234132519034915</v>
      </c>
    </row>
    <row r="1239" spans="1:7" x14ac:dyDescent="0.35">
      <c r="A1239" s="1"/>
      <c r="B1239" s="1" t="s">
        <v>1462</v>
      </c>
      <c r="C1239">
        <v>-8.41</v>
      </c>
      <c r="D1239">
        <v>116.10142999999999</v>
      </c>
      <c r="E1239">
        <v>16.399999999999999</v>
      </c>
      <c r="F1239">
        <v>3.87</v>
      </c>
      <c r="G1239" s="5">
        <f t="shared" si="18"/>
        <v>86.099375218460082</v>
      </c>
    </row>
    <row r="1240" spans="1:7" x14ac:dyDescent="0.35">
      <c r="A1240" s="1"/>
      <c r="B1240" s="1" t="s">
        <v>1778</v>
      </c>
      <c r="C1240">
        <v>-8.41</v>
      </c>
      <c r="D1240">
        <v>116.63879</v>
      </c>
      <c r="E1240">
        <v>12.2</v>
      </c>
      <c r="F1240">
        <v>2.82</v>
      </c>
      <c r="G1240" s="5">
        <f t="shared" si="18"/>
        <v>25.703957827688647</v>
      </c>
    </row>
    <row r="1241" spans="1:7" x14ac:dyDescent="0.35">
      <c r="A1241" s="1"/>
      <c r="B1241" s="1" t="s">
        <v>1798</v>
      </c>
      <c r="C1241">
        <v>-8.41</v>
      </c>
      <c r="D1241">
        <v>116.3758</v>
      </c>
      <c r="E1241">
        <v>10</v>
      </c>
      <c r="F1241">
        <v>2.02</v>
      </c>
      <c r="G1241" s="5">
        <f t="shared" si="18"/>
        <v>10.232929922807543</v>
      </c>
    </row>
    <row r="1242" spans="1:7" x14ac:dyDescent="0.35">
      <c r="A1242" s="1"/>
      <c r="B1242" s="1" t="s">
        <v>1809</v>
      </c>
      <c r="C1242">
        <v>-8.41</v>
      </c>
      <c r="D1242">
        <v>116.02155999999999</v>
      </c>
      <c r="E1242">
        <v>32.1</v>
      </c>
      <c r="F1242">
        <v>3.03</v>
      </c>
      <c r="G1242" s="5">
        <f t="shared" si="18"/>
        <v>32.734069487883822</v>
      </c>
    </row>
    <row r="1243" spans="1:7" x14ac:dyDescent="0.35">
      <c r="A1243" s="1"/>
      <c r="B1243" s="1" t="s">
        <v>1911</v>
      </c>
      <c r="C1243">
        <v>-8.41</v>
      </c>
      <c r="D1243">
        <v>116.56725</v>
      </c>
      <c r="E1243">
        <v>10</v>
      </c>
      <c r="F1243">
        <v>5.43</v>
      </c>
      <c r="G1243" s="5">
        <f t="shared" si="18"/>
        <v>518.80003892896104</v>
      </c>
    </row>
    <row r="1244" spans="1:7" x14ac:dyDescent="0.35">
      <c r="A1244" s="1"/>
      <c r="B1244" s="1" t="s">
        <v>2041</v>
      </c>
      <c r="C1244">
        <v>-8.41</v>
      </c>
      <c r="D1244">
        <v>116.69994</v>
      </c>
      <c r="E1244">
        <v>10</v>
      </c>
      <c r="F1244">
        <v>2.78</v>
      </c>
      <c r="G1244" s="5">
        <f t="shared" si="18"/>
        <v>24.547089156850305</v>
      </c>
    </row>
    <row r="1245" spans="1:7" x14ac:dyDescent="0.35">
      <c r="A1245" s="1"/>
      <c r="B1245" s="1" t="s">
        <v>2202</v>
      </c>
      <c r="C1245">
        <v>-8.41</v>
      </c>
      <c r="D1245">
        <v>116.5778</v>
      </c>
      <c r="E1245">
        <v>10</v>
      </c>
      <c r="F1245">
        <v>2.92</v>
      </c>
      <c r="G1245" s="5">
        <f t="shared" si="18"/>
        <v>28.840315031266066</v>
      </c>
    </row>
    <row r="1246" spans="1:7" x14ac:dyDescent="0.35">
      <c r="A1246" s="1"/>
      <c r="B1246" s="1" t="s">
        <v>2234</v>
      </c>
      <c r="C1246">
        <v>-8.41</v>
      </c>
      <c r="D1246">
        <v>116.59724</v>
      </c>
      <c r="E1246">
        <v>10</v>
      </c>
      <c r="F1246">
        <v>2.68</v>
      </c>
      <c r="G1246" s="5">
        <f t="shared" si="18"/>
        <v>21.877616239495538</v>
      </c>
    </row>
    <row r="1247" spans="1:7" x14ac:dyDescent="0.35">
      <c r="A1247" s="1"/>
      <c r="B1247" s="1" t="s">
        <v>2255</v>
      </c>
      <c r="C1247">
        <v>-8.41</v>
      </c>
      <c r="D1247">
        <v>115.92541</v>
      </c>
      <c r="E1247">
        <v>14.9</v>
      </c>
      <c r="F1247">
        <v>3.62</v>
      </c>
      <c r="G1247" s="5">
        <f t="shared" si="18"/>
        <v>64.565422903465588</v>
      </c>
    </row>
    <row r="1248" spans="1:7" x14ac:dyDescent="0.35">
      <c r="A1248" s="1"/>
      <c r="B1248" s="1" t="s">
        <v>2261</v>
      </c>
      <c r="C1248">
        <v>-8.41</v>
      </c>
      <c r="D1248">
        <v>116.6366</v>
      </c>
      <c r="E1248">
        <v>20.7</v>
      </c>
      <c r="F1248">
        <v>2.95</v>
      </c>
      <c r="G1248" s="5">
        <f t="shared" si="18"/>
        <v>29.853826189179614</v>
      </c>
    </row>
    <row r="1249" spans="1:7" x14ac:dyDescent="0.35">
      <c r="A1249" s="1"/>
      <c r="B1249" s="1" t="s">
        <v>2274</v>
      </c>
      <c r="C1249">
        <v>-8.41</v>
      </c>
      <c r="D1249">
        <v>116.78567</v>
      </c>
      <c r="E1249">
        <v>10</v>
      </c>
      <c r="F1249">
        <v>3.08</v>
      </c>
      <c r="G1249" s="5">
        <f t="shared" si="18"/>
        <v>34.67368504525318</v>
      </c>
    </row>
    <row r="1250" spans="1:7" x14ac:dyDescent="0.35">
      <c r="A1250" s="1"/>
      <c r="B1250" s="1" t="s">
        <v>2365</v>
      </c>
      <c r="C1250">
        <v>-8.41</v>
      </c>
      <c r="D1250">
        <v>116.69691</v>
      </c>
      <c r="E1250">
        <v>10</v>
      </c>
      <c r="F1250">
        <v>2.42</v>
      </c>
      <c r="G1250" s="5">
        <f t="shared" si="18"/>
        <v>16.218100973589298</v>
      </c>
    </row>
    <row r="1251" spans="1:7" x14ac:dyDescent="0.35">
      <c r="A1251" s="1"/>
      <c r="B1251" s="1" t="s">
        <v>890</v>
      </c>
      <c r="C1251">
        <v>-8.4</v>
      </c>
      <c r="D1251">
        <v>116.6292</v>
      </c>
      <c r="E1251">
        <v>10</v>
      </c>
      <c r="F1251">
        <v>2.5</v>
      </c>
      <c r="G1251" s="5">
        <f t="shared" si="18"/>
        <v>17.782794100389236</v>
      </c>
    </row>
    <row r="1252" spans="1:7" x14ac:dyDescent="0.35">
      <c r="A1252" s="1"/>
      <c r="B1252" s="1" t="s">
        <v>1009</v>
      </c>
      <c r="C1252">
        <v>-8.4</v>
      </c>
      <c r="D1252">
        <v>116.20398</v>
      </c>
      <c r="E1252">
        <v>13.3</v>
      </c>
      <c r="F1252">
        <v>3.05</v>
      </c>
      <c r="G1252" s="5">
        <f t="shared" si="18"/>
        <v>33.496543915782766</v>
      </c>
    </row>
    <row r="1253" spans="1:7" x14ac:dyDescent="0.35">
      <c r="A1253" s="1"/>
      <c r="B1253" s="1" t="s">
        <v>1096</v>
      </c>
      <c r="C1253">
        <v>-8.4</v>
      </c>
      <c r="D1253">
        <v>116.20706</v>
      </c>
      <c r="E1253">
        <v>10.5</v>
      </c>
      <c r="F1253">
        <v>3.44</v>
      </c>
      <c r="G1253" s="5">
        <f t="shared" si="18"/>
        <v>52.480746024977286</v>
      </c>
    </row>
    <row r="1254" spans="1:7" x14ac:dyDescent="0.35">
      <c r="A1254" s="1"/>
      <c r="B1254" s="1" t="s">
        <v>1450</v>
      </c>
      <c r="C1254">
        <v>-8.4</v>
      </c>
      <c r="D1254">
        <v>115.96369</v>
      </c>
      <c r="E1254">
        <v>10</v>
      </c>
      <c r="F1254">
        <v>3.01</v>
      </c>
      <c r="G1254" s="5">
        <f t="shared" si="18"/>
        <v>31.98895109691399</v>
      </c>
    </row>
    <row r="1255" spans="1:7" x14ac:dyDescent="0.35">
      <c r="A1255" s="1"/>
      <c r="B1255" s="1" t="s">
        <v>1517</v>
      </c>
      <c r="C1255">
        <v>-8.4</v>
      </c>
      <c r="D1255">
        <v>116.03910999999999</v>
      </c>
      <c r="E1255">
        <v>12.9</v>
      </c>
      <c r="F1255">
        <v>3.22</v>
      </c>
      <c r="G1255" s="5">
        <f t="shared" si="18"/>
        <v>40.738027780411301</v>
      </c>
    </row>
    <row r="1256" spans="1:7" x14ac:dyDescent="0.35">
      <c r="A1256" s="1"/>
      <c r="B1256" s="1" t="s">
        <v>1596</v>
      </c>
      <c r="C1256">
        <v>-8.4</v>
      </c>
      <c r="D1256">
        <v>116.63594999999999</v>
      </c>
      <c r="E1256">
        <v>285</v>
      </c>
      <c r="F1256">
        <v>3.61</v>
      </c>
      <c r="G1256" s="5">
        <f t="shared" si="18"/>
        <v>63.826348619054905</v>
      </c>
    </row>
    <row r="1257" spans="1:7" x14ac:dyDescent="0.35">
      <c r="A1257" s="1"/>
      <c r="B1257" s="1" t="s">
        <v>1689</v>
      </c>
      <c r="C1257">
        <v>-8.4</v>
      </c>
      <c r="D1257">
        <v>116.54577999999999</v>
      </c>
      <c r="E1257">
        <v>10</v>
      </c>
      <c r="F1257">
        <v>3.27</v>
      </c>
      <c r="G1257" s="5">
        <f t="shared" si="18"/>
        <v>43.151907682776539</v>
      </c>
    </row>
    <row r="1258" spans="1:7" x14ac:dyDescent="0.35">
      <c r="A1258" s="1"/>
      <c r="B1258" s="1" t="s">
        <v>1739</v>
      </c>
      <c r="C1258">
        <v>-8.4</v>
      </c>
      <c r="D1258">
        <v>116.24545000000001</v>
      </c>
      <c r="E1258">
        <v>10</v>
      </c>
      <c r="F1258">
        <v>1.99</v>
      </c>
      <c r="G1258" s="5">
        <f t="shared" si="18"/>
        <v>9.885530946569391</v>
      </c>
    </row>
    <row r="1259" spans="1:7" x14ac:dyDescent="0.35">
      <c r="A1259" s="1"/>
      <c r="B1259" s="1" t="s">
        <v>1785</v>
      </c>
      <c r="C1259">
        <v>-8.4</v>
      </c>
      <c r="D1259">
        <v>116.56923</v>
      </c>
      <c r="E1259">
        <v>12.5</v>
      </c>
      <c r="F1259">
        <v>2.71</v>
      </c>
      <c r="G1259" s="5">
        <f t="shared" si="18"/>
        <v>22.646443075930605</v>
      </c>
    </row>
    <row r="1260" spans="1:7" x14ac:dyDescent="0.35">
      <c r="A1260" s="1"/>
      <c r="B1260" s="1" t="s">
        <v>1876</v>
      </c>
      <c r="C1260">
        <v>-8.4</v>
      </c>
      <c r="D1260">
        <v>116.55580999999999</v>
      </c>
      <c r="E1260">
        <v>11.9</v>
      </c>
      <c r="F1260">
        <v>3.08</v>
      </c>
      <c r="G1260" s="5">
        <f t="shared" si="18"/>
        <v>34.67368504525318</v>
      </c>
    </row>
    <row r="1261" spans="1:7" x14ac:dyDescent="0.35">
      <c r="A1261" s="1"/>
      <c r="B1261" s="1" t="s">
        <v>1920</v>
      </c>
      <c r="C1261">
        <v>-8.4</v>
      </c>
      <c r="D1261">
        <v>116.69394</v>
      </c>
      <c r="E1261">
        <v>10</v>
      </c>
      <c r="F1261">
        <v>3.38</v>
      </c>
      <c r="G1261" s="5">
        <f t="shared" si="18"/>
        <v>48.977881936844632</v>
      </c>
    </row>
    <row r="1262" spans="1:7" x14ac:dyDescent="0.35">
      <c r="A1262" s="1"/>
      <c r="B1262" s="1" t="s">
        <v>1925</v>
      </c>
      <c r="C1262">
        <v>-8.4</v>
      </c>
      <c r="D1262">
        <v>116.70068999999999</v>
      </c>
      <c r="E1262">
        <v>10</v>
      </c>
      <c r="F1262">
        <v>3.01</v>
      </c>
      <c r="G1262" s="5">
        <f t="shared" si="18"/>
        <v>31.98895109691399</v>
      </c>
    </row>
    <row r="1263" spans="1:7" x14ac:dyDescent="0.35">
      <c r="A1263" s="1"/>
      <c r="B1263" s="1" t="s">
        <v>2044</v>
      </c>
      <c r="C1263">
        <v>-8.4</v>
      </c>
      <c r="D1263">
        <v>116.77515</v>
      </c>
      <c r="E1263">
        <v>10</v>
      </c>
      <c r="F1263">
        <v>2.8</v>
      </c>
      <c r="G1263" s="5">
        <f t="shared" si="18"/>
        <v>25.118864315095799</v>
      </c>
    </row>
    <row r="1264" spans="1:7" x14ac:dyDescent="0.35">
      <c r="A1264" s="1"/>
      <c r="B1264" s="1" t="s">
        <v>2208</v>
      </c>
      <c r="C1264">
        <v>-8.4</v>
      </c>
      <c r="D1264">
        <v>116.78757</v>
      </c>
      <c r="E1264">
        <v>17.7</v>
      </c>
      <c r="F1264">
        <v>2.91</v>
      </c>
      <c r="G1264" s="5">
        <f t="shared" si="18"/>
        <v>28.510182675039101</v>
      </c>
    </row>
    <row r="1265" spans="1:7" x14ac:dyDescent="0.35">
      <c r="A1265" s="1"/>
      <c r="B1265" s="1" t="s">
        <v>2278</v>
      </c>
      <c r="C1265">
        <v>-8.4</v>
      </c>
      <c r="D1265">
        <v>116.72836</v>
      </c>
      <c r="E1265">
        <v>10</v>
      </c>
      <c r="F1265">
        <v>2.59</v>
      </c>
      <c r="G1265" s="5">
        <f t="shared" si="18"/>
        <v>19.724227361148539</v>
      </c>
    </row>
    <row r="1266" spans="1:7" x14ac:dyDescent="0.35">
      <c r="A1266" s="1"/>
      <c r="B1266" s="1" t="s">
        <v>2295</v>
      </c>
      <c r="C1266">
        <v>-8.4</v>
      </c>
      <c r="D1266">
        <v>116.61238</v>
      </c>
      <c r="E1266">
        <v>10</v>
      </c>
      <c r="F1266">
        <v>3.13</v>
      </c>
      <c r="G1266" s="5">
        <f t="shared" si="18"/>
        <v>36.728230049808474</v>
      </c>
    </row>
    <row r="1267" spans="1:7" x14ac:dyDescent="0.35">
      <c r="A1267" s="1"/>
      <c r="B1267" s="1" t="s">
        <v>2316</v>
      </c>
      <c r="C1267">
        <v>-8.4</v>
      </c>
      <c r="D1267">
        <v>116.71178</v>
      </c>
      <c r="E1267">
        <v>10</v>
      </c>
      <c r="F1267">
        <v>3.07</v>
      </c>
      <c r="G1267" s="5">
        <f t="shared" si="18"/>
        <v>34.276778654645035</v>
      </c>
    </row>
    <row r="1268" spans="1:7" x14ac:dyDescent="0.35">
      <c r="A1268" s="1"/>
      <c r="B1268" s="1" t="s">
        <v>2338</v>
      </c>
      <c r="C1268">
        <v>-8.4</v>
      </c>
      <c r="D1268">
        <v>116.78857000000001</v>
      </c>
      <c r="E1268">
        <v>12.7</v>
      </c>
      <c r="F1268">
        <v>2.88</v>
      </c>
      <c r="G1268" s="5">
        <f t="shared" si="18"/>
        <v>27.542287033381665</v>
      </c>
    </row>
    <row r="1269" spans="1:7" x14ac:dyDescent="0.35">
      <c r="A1269" s="1"/>
      <c r="B1269" s="1" t="s">
        <v>2360</v>
      </c>
      <c r="C1269">
        <v>-8.4</v>
      </c>
      <c r="D1269">
        <v>116.69031</v>
      </c>
      <c r="E1269">
        <v>15.9</v>
      </c>
      <c r="F1269">
        <v>2.27</v>
      </c>
      <c r="G1269" s="5">
        <f t="shared" si="18"/>
        <v>13.645831365889249</v>
      </c>
    </row>
    <row r="1270" spans="1:7" x14ac:dyDescent="0.35">
      <c r="A1270" s="1"/>
      <c r="B1270" s="1" t="s">
        <v>2647</v>
      </c>
      <c r="C1270">
        <v>-8.4</v>
      </c>
      <c r="D1270">
        <v>116.55526999999999</v>
      </c>
      <c r="E1270">
        <v>10</v>
      </c>
      <c r="F1270">
        <v>3.66</v>
      </c>
      <c r="G1270" s="5">
        <f t="shared" si="18"/>
        <v>67.60829753919819</v>
      </c>
    </row>
    <row r="1271" spans="1:7" x14ac:dyDescent="0.35">
      <c r="A1271" s="1"/>
      <c r="B1271" s="1" t="s">
        <v>1110</v>
      </c>
      <c r="C1271">
        <v>-8.39</v>
      </c>
      <c r="D1271">
        <v>116.17014</v>
      </c>
      <c r="E1271">
        <v>10</v>
      </c>
      <c r="F1271">
        <v>3.02</v>
      </c>
      <c r="G1271" s="5">
        <f t="shared" si="18"/>
        <v>32.359365692962832</v>
      </c>
    </row>
    <row r="1272" spans="1:7" x14ac:dyDescent="0.35">
      <c r="A1272" s="1"/>
      <c r="B1272" s="1" t="s">
        <v>1242</v>
      </c>
      <c r="C1272">
        <v>-8.39</v>
      </c>
      <c r="D1272">
        <v>116.13652999999999</v>
      </c>
      <c r="E1272">
        <v>24.5</v>
      </c>
      <c r="F1272">
        <v>3.48</v>
      </c>
      <c r="G1272" s="5">
        <f t="shared" si="18"/>
        <v>54.95408738576247</v>
      </c>
    </row>
    <row r="1273" spans="1:7" x14ac:dyDescent="0.35">
      <c r="A1273" s="1"/>
      <c r="B1273" s="1" t="s">
        <v>1513</v>
      </c>
      <c r="C1273">
        <v>-8.39</v>
      </c>
      <c r="D1273">
        <v>116.56509</v>
      </c>
      <c r="E1273">
        <v>10</v>
      </c>
      <c r="F1273">
        <v>3.34</v>
      </c>
      <c r="G1273" s="5">
        <f t="shared" si="18"/>
        <v>46.773514128719818</v>
      </c>
    </row>
    <row r="1274" spans="1:7" x14ac:dyDescent="0.35">
      <c r="A1274" s="1"/>
      <c r="B1274" s="1" t="s">
        <v>1663</v>
      </c>
      <c r="C1274">
        <v>-8.39</v>
      </c>
      <c r="D1274">
        <v>116.54356</v>
      </c>
      <c r="E1274">
        <v>10</v>
      </c>
      <c r="F1274">
        <v>3.35</v>
      </c>
      <c r="G1274" s="5">
        <f t="shared" si="18"/>
        <v>47.315125896148068</v>
      </c>
    </row>
    <row r="1275" spans="1:7" x14ac:dyDescent="0.35">
      <c r="A1275" s="1"/>
      <c r="B1275" s="1" t="s">
        <v>1664</v>
      </c>
      <c r="C1275">
        <v>-8.39</v>
      </c>
      <c r="D1275">
        <v>116.63388999999999</v>
      </c>
      <c r="E1275">
        <v>11.7</v>
      </c>
      <c r="F1275">
        <v>2.83</v>
      </c>
      <c r="G1275" s="5">
        <f t="shared" ref="G1275:G1338" si="19">(10^(0.5*F1275))</f>
        <v>26.001595631652727</v>
      </c>
    </row>
    <row r="1276" spans="1:7" x14ac:dyDescent="0.35">
      <c r="A1276" s="1"/>
      <c r="B1276" s="1" t="s">
        <v>1755</v>
      </c>
      <c r="C1276">
        <v>-8.39</v>
      </c>
      <c r="D1276">
        <v>116.5929</v>
      </c>
      <c r="E1276">
        <v>10</v>
      </c>
      <c r="F1276">
        <v>3.13</v>
      </c>
      <c r="G1276" s="5">
        <f t="shared" si="19"/>
        <v>36.728230049808474</v>
      </c>
    </row>
    <row r="1277" spans="1:7" x14ac:dyDescent="0.35">
      <c r="A1277" s="1"/>
      <c r="B1277" s="1" t="s">
        <v>1814</v>
      </c>
      <c r="C1277">
        <v>-8.39</v>
      </c>
      <c r="D1277">
        <v>116.59721</v>
      </c>
      <c r="E1277">
        <v>12.4</v>
      </c>
      <c r="F1277">
        <v>2.82</v>
      </c>
      <c r="G1277" s="5">
        <f t="shared" si="19"/>
        <v>25.703957827688647</v>
      </c>
    </row>
    <row r="1278" spans="1:7" x14ac:dyDescent="0.35">
      <c r="A1278" s="1"/>
      <c r="B1278" s="1" t="s">
        <v>1932</v>
      </c>
      <c r="C1278">
        <v>-8.39</v>
      </c>
      <c r="D1278">
        <v>116.70287</v>
      </c>
      <c r="E1278">
        <v>14.2</v>
      </c>
      <c r="F1278">
        <v>3.31</v>
      </c>
      <c r="G1278" s="5">
        <f t="shared" si="19"/>
        <v>45.185594437492263</v>
      </c>
    </row>
    <row r="1279" spans="1:7" x14ac:dyDescent="0.35">
      <c r="A1279" s="1"/>
      <c r="B1279" s="1" t="s">
        <v>2045</v>
      </c>
      <c r="C1279">
        <v>-8.39</v>
      </c>
      <c r="D1279">
        <v>116.60518999999999</v>
      </c>
      <c r="E1279">
        <v>10</v>
      </c>
      <c r="F1279">
        <v>3.18</v>
      </c>
      <c r="G1279" s="5">
        <f t="shared" si="19"/>
        <v>38.904514499428075</v>
      </c>
    </row>
    <row r="1280" spans="1:7" x14ac:dyDescent="0.35">
      <c r="A1280" s="1"/>
      <c r="B1280" s="1" t="s">
        <v>2068</v>
      </c>
      <c r="C1280">
        <v>-8.39</v>
      </c>
      <c r="D1280">
        <v>115.99336</v>
      </c>
      <c r="E1280">
        <v>10</v>
      </c>
      <c r="F1280">
        <v>2.5499999999999998</v>
      </c>
      <c r="G1280" s="5">
        <f t="shared" si="19"/>
        <v>18.836490894898009</v>
      </c>
    </row>
    <row r="1281" spans="1:7" x14ac:dyDescent="0.35">
      <c r="A1281" s="1"/>
      <c r="B1281" s="1" t="s">
        <v>2209</v>
      </c>
      <c r="C1281">
        <v>-8.39</v>
      </c>
      <c r="D1281">
        <v>116.60608999999999</v>
      </c>
      <c r="E1281">
        <v>14.9</v>
      </c>
      <c r="F1281">
        <v>2.56</v>
      </c>
      <c r="G1281" s="5">
        <f t="shared" si="19"/>
        <v>19.054607179632477</v>
      </c>
    </row>
    <row r="1282" spans="1:7" x14ac:dyDescent="0.35">
      <c r="A1282" s="1"/>
      <c r="B1282" s="1" t="s">
        <v>2212</v>
      </c>
      <c r="C1282">
        <v>-8.39</v>
      </c>
      <c r="D1282">
        <v>116.66207</v>
      </c>
      <c r="E1282">
        <v>13.1</v>
      </c>
      <c r="F1282">
        <v>2.84</v>
      </c>
      <c r="G1282" s="5">
        <f t="shared" si="19"/>
        <v>26.302679918953825</v>
      </c>
    </row>
    <row r="1283" spans="1:7" x14ac:dyDescent="0.35">
      <c r="A1283" s="1"/>
      <c r="B1283" s="1" t="s">
        <v>2243</v>
      </c>
      <c r="C1283">
        <v>-8.39</v>
      </c>
      <c r="D1283">
        <v>116.40028</v>
      </c>
      <c r="E1283">
        <v>10</v>
      </c>
      <c r="F1283">
        <v>2.9</v>
      </c>
      <c r="G1283" s="5">
        <f t="shared" si="19"/>
        <v>28.183829312644548</v>
      </c>
    </row>
    <row r="1284" spans="1:7" x14ac:dyDescent="0.35">
      <c r="A1284" s="1"/>
      <c r="B1284" s="1" t="s">
        <v>2290</v>
      </c>
      <c r="C1284">
        <v>-8.39</v>
      </c>
      <c r="D1284">
        <v>116.68476</v>
      </c>
      <c r="E1284">
        <v>14.1</v>
      </c>
      <c r="F1284">
        <v>2.85</v>
      </c>
      <c r="G1284" s="5">
        <f t="shared" si="19"/>
        <v>26.607250597988113</v>
      </c>
    </row>
    <row r="1285" spans="1:7" x14ac:dyDescent="0.35">
      <c r="A1285" s="1"/>
      <c r="B1285" s="1" t="s">
        <v>2315</v>
      </c>
      <c r="C1285">
        <v>-8.39</v>
      </c>
      <c r="D1285">
        <v>116.72526999999999</v>
      </c>
      <c r="E1285">
        <v>10</v>
      </c>
      <c r="F1285">
        <v>2.96</v>
      </c>
      <c r="G1285" s="5">
        <f t="shared" si="19"/>
        <v>30.199517204020164</v>
      </c>
    </row>
    <row r="1286" spans="1:7" x14ac:dyDescent="0.35">
      <c r="A1286" s="1"/>
      <c r="B1286" s="1" t="s">
        <v>2366</v>
      </c>
      <c r="C1286">
        <v>-8.39</v>
      </c>
      <c r="D1286">
        <v>116.68096</v>
      </c>
      <c r="E1286">
        <v>10</v>
      </c>
      <c r="F1286">
        <v>2.79</v>
      </c>
      <c r="G1286" s="5">
        <f t="shared" si="19"/>
        <v>24.831331052955715</v>
      </c>
    </row>
    <row r="1287" spans="1:7" x14ac:dyDescent="0.35">
      <c r="A1287" s="1"/>
      <c r="B1287" s="1" t="s">
        <v>2382</v>
      </c>
      <c r="C1287">
        <v>-8.39</v>
      </c>
      <c r="D1287">
        <v>116.79187</v>
      </c>
      <c r="E1287">
        <v>12.1</v>
      </c>
      <c r="F1287">
        <v>3.44</v>
      </c>
      <c r="G1287" s="5">
        <f t="shared" si="19"/>
        <v>52.480746024977286</v>
      </c>
    </row>
    <row r="1288" spans="1:7" x14ac:dyDescent="0.35">
      <c r="A1288" s="1"/>
      <c r="B1288" s="1" t="s">
        <v>2391</v>
      </c>
      <c r="C1288">
        <v>-8.39</v>
      </c>
      <c r="D1288">
        <v>116.59138</v>
      </c>
      <c r="E1288">
        <v>10</v>
      </c>
      <c r="F1288">
        <v>3.23</v>
      </c>
      <c r="G1288" s="5">
        <f t="shared" si="19"/>
        <v>41.209751909733022</v>
      </c>
    </row>
    <row r="1289" spans="1:7" x14ac:dyDescent="0.35">
      <c r="A1289" s="1"/>
      <c r="B1289" s="1" t="s">
        <v>2513</v>
      </c>
      <c r="C1289">
        <v>-8.39</v>
      </c>
      <c r="D1289">
        <v>116.56277</v>
      </c>
      <c r="E1289">
        <v>10</v>
      </c>
      <c r="F1289">
        <v>2.33</v>
      </c>
      <c r="G1289" s="5">
        <f t="shared" si="19"/>
        <v>14.621771744567187</v>
      </c>
    </row>
    <row r="1290" spans="1:7" x14ac:dyDescent="0.35">
      <c r="A1290" s="1"/>
      <c r="B1290" s="1" t="s">
        <v>2567</v>
      </c>
      <c r="C1290">
        <v>-8.39</v>
      </c>
      <c r="D1290">
        <v>116.55971</v>
      </c>
      <c r="E1290">
        <v>10</v>
      </c>
      <c r="F1290">
        <v>2.36</v>
      </c>
      <c r="G1290" s="5">
        <f t="shared" si="19"/>
        <v>15.135612484362087</v>
      </c>
    </row>
    <row r="1291" spans="1:7" x14ac:dyDescent="0.35">
      <c r="A1291" s="1"/>
      <c r="B1291" s="1" t="s">
        <v>2621</v>
      </c>
      <c r="C1291">
        <v>-8.39</v>
      </c>
      <c r="D1291">
        <v>116.57246000000001</v>
      </c>
      <c r="E1291">
        <v>10</v>
      </c>
      <c r="F1291">
        <v>3.94</v>
      </c>
      <c r="G1291" s="5">
        <f t="shared" si="19"/>
        <v>93.325430079699174</v>
      </c>
    </row>
    <row r="1292" spans="1:7" x14ac:dyDescent="0.35">
      <c r="A1292" s="1"/>
      <c r="B1292" s="1" t="s">
        <v>836</v>
      </c>
      <c r="C1292">
        <v>-8.3800000000000008</v>
      </c>
      <c r="D1292">
        <v>116.64506</v>
      </c>
      <c r="E1292">
        <v>10</v>
      </c>
      <c r="F1292">
        <v>2.74</v>
      </c>
      <c r="G1292" s="5">
        <f t="shared" si="19"/>
        <v>23.442288153199236</v>
      </c>
    </row>
    <row r="1293" spans="1:7" x14ac:dyDescent="0.35">
      <c r="A1293" s="1"/>
      <c r="B1293" s="1" t="s">
        <v>838</v>
      </c>
      <c r="C1293">
        <v>-8.3800000000000008</v>
      </c>
      <c r="D1293">
        <v>116.66206</v>
      </c>
      <c r="E1293">
        <v>10</v>
      </c>
      <c r="F1293">
        <v>2.4300000000000002</v>
      </c>
      <c r="G1293" s="5">
        <f t="shared" si="19"/>
        <v>16.405897731995399</v>
      </c>
    </row>
    <row r="1294" spans="1:7" x14ac:dyDescent="0.35">
      <c r="A1294" s="1"/>
      <c r="B1294" s="1" t="s">
        <v>845</v>
      </c>
      <c r="C1294">
        <v>-8.3800000000000008</v>
      </c>
      <c r="D1294">
        <v>116.60711000000001</v>
      </c>
      <c r="E1294">
        <v>17.5</v>
      </c>
      <c r="F1294">
        <v>2.92</v>
      </c>
      <c r="G1294" s="5">
        <f t="shared" si="19"/>
        <v>28.840315031266066</v>
      </c>
    </row>
    <row r="1295" spans="1:7" x14ac:dyDescent="0.35">
      <c r="A1295" s="1"/>
      <c r="B1295" s="1" t="s">
        <v>1063</v>
      </c>
      <c r="C1295">
        <v>-8.3800000000000008</v>
      </c>
      <c r="D1295">
        <v>116.29231</v>
      </c>
      <c r="E1295">
        <v>10.1</v>
      </c>
      <c r="F1295">
        <v>3.14</v>
      </c>
      <c r="G1295" s="5">
        <f t="shared" si="19"/>
        <v>37.153522909717275</v>
      </c>
    </row>
    <row r="1296" spans="1:7" x14ac:dyDescent="0.35">
      <c r="A1296" s="1"/>
      <c r="B1296" s="1" t="s">
        <v>1377</v>
      </c>
      <c r="C1296">
        <v>-8.3800000000000008</v>
      </c>
      <c r="D1296">
        <v>116.04953999999999</v>
      </c>
      <c r="E1296">
        <v>34.9</v>
      </c>
      <c r="F1296">
        <v>2.06</v>
      </c>
      <c r="G1296" s="5">
        <f t="shared" si="19"/>
        <v>10.715193052376069</v>
      </c>
    </row>
    <row r="1297" spans="1:7" x14ac:dyDescent="0.35">
      <c r="A1297" s="1"/>
      <c r="B1297" s="1" t="s">
        <v>1502</v>
      </c>
      <c r="C1297">
        <v>-8.3800000000000008</v>
      </c>
      <c r="D1297">
        <v>116.06923</v>
      </c>
      <c r="E1297">
        <v>14.7</v>
      </c>
      <c r="F1297">
        <v>2.65</v>
      </c>
      <c r="G1297" s="5">
        <f t="shared" si="19"/>
        <v>21.134890398366473</v>
      </c>
    </row>
    <row r="1298" spans="1:7" x14ac:dyDescent="0.35">
      <c r="A1298" s="1"/>
      <c r="B1298" s="1" t="s">
        <v>1550</v>
      </c>
      <c r="C1298">
        <v>-8.3800000000000008</v>
      </c>
      <c r="D1298">
        <v>116.61005</v>
      </c>
      <c r="E1298">
        <v>18.899999999999999</v>
      </c>
      <c r="F1298">
        <v>2.76</v>
      </c>
      <c r="G1298" s="5">
        <f t="shared" si="19"/>
        <v>23.988329190194907</v>
      </c>
    </row>
    <row r="1299" spans="1:7" x14ac:dyDescent="0.35">
      <c r="A1299" s="1"/>
      <c r="B1299" s="1" t="s">
        <v>1656</v>
      </c>
      <c r="C1299">
        <v>-8.3800000000000008</v>
      </c>
      <c r="D1299">
        <v>116.22841</v>
      </c>
      <c r="E1299">
        <v>10.199999999999999</v>
      </c>
      <c r="F1299">
        <v>2.65</v>
      </c>
      <c r="G1299" s="5">
        <f t="shared" si="19"/>
        <v>21.134890398366473</v>
      </c>
    </row>
    <row r="1300" spans="1:7" x14ac:dyDescent="0.35">
      <c r="A1300" s="1"/>
      <c r="B1300" s="1" t="s">
        <v>1793</v>
      </c>
      <c r="C1300">
        <v>-8.3800000000000008</v>
      </c>
      <c r="D1300">
        <v>116.50570999999999</v>
      </c>
      <c r="E1300">
        <v>10</v>
      </c>
      <c r="F1300">
        <v>3.17</v>
      </c>
      <c r="G1300" s="5">
        <f t="shared" si="19"/>
        <v>38.45917820453537</v>
      </c>
    </row>
    <row r="1301" spans="1:7" x14ac:dyDescent="0.35">
      <c r="A1301" s="1"/>
      <c r="B1301" s="1" t="s">
        <v>1796</v>
      </c>
      <c r="C1301">
        <v>-8.3800000000000008</v>
      </c>
      <c r="D1301">
        <v>116.16253</v>
      </c>
      <c r="E1301">
        <v>10</v>
      </c>
      <c r="F1301">
        <v>3.11</v>
      </c>
      <c r="G1301" s="5">
        <f t="shared" si="19"/>
        <v>35.892193464500529</v>
      </c>
    </row>
    <row r="1302" spans="1:7" x14ac:dyDescent="0.35">
      <c r="A1302" s="1"/>
      <c r="B1302" s="1" t="s">
        <v>1872</v>
      </c>
      <c r="C1302">
        <v>-8.3800000000000008</v>
      </c>
      <c r="D1302">
        <v>116.58320999999999</v>
      </c>
      <c r="E1302">
        <v>10</v>
      </c>
      <c r="F1302">
        <v>4.07</v>
      </c>
      <c r="G1302" s="5">
        <f t="shared" si="19"/>
        <v>108.39269140212046</v>
      </c>
    </row>
    <row r="1303" spans="1:7" x14ac:dyDescent="0.35">
      <c r="A1303" s="1"/>
      <c r="B1303" s="1" t="s">
        <v>2106</v>
      </c>
      <c r="C1303">
        <v>-8.3800000000000008</v>
      </c>
      <c r="D1303">
        <v>116.71665</v>
      </c>
      <c r="E1303">
        <v>10</v>
      </c>
      <c r="F1303">
        <v>2.69</v>
      </c>
      <c r="G1303" s="5">
        <f t="shared" si="19"/>
        <v>22.130947096056378</v>
      </c>
    </row>
    <row r="1304" spans="1:7" x14ac:dyDescent="0.35">
      <c r="A1304" s="1"/>
      <c r="B1304" s="1" t="s">
        <v>2190</v>
      </c>
      <c r="C1304">
        <v>-8.3800000000000008</v>
      </c>
      <c r="D1304">
        <v>116.72945</v>
      </c>
      <c r="E1304">
        <v>10</v>
      </c>
      <c r="F1304">
        <v>2.74</v>
      </c>
      <c r="G1304" s="5">
        <f t="shared" si="19"/>
        <v>23.442288153199236</v>
      </c>
    </row>
    <row r="1305" spans="1:7" x14ac:dyDescent="0.35">
      <c r="A1305" s="1"/>
      <c r="B1305" s="1" t="s">
        <v>2214</v>
      </c>
      <c r="C1305">
        <v>-8.3800000000000008</v>
      </c>
      <c r="D1305">
        <v>116.62278000000001</v>
      </c>
      <c r="E1305">
        <v>10</v>
      </c>
      <c r="F1305">
        <v>2.86</v>
      </c>
      <c r="G1305" s="5">
        <f t="shared" si="19"/>
        <v>26.915348039269158</v>
      </c>
    </row>
    <row r="1306" spans="1:7" x14ac:dyDescent="0.35">
      <c r="A1306" s="1"/>
      <c r="B1306" s="1" t="s">
        <v>2217</v>
      </c>
      <c r="C1306">
        <v>-8.3800000000000008</v>
      </c>
      <c r="D1306">
        <v>116.67785000000001</v>
      </c>
      <c r="E1306">
        <v>10</v>
      </c>
      <c r="F1306">
        <v>3.13</v>
      </c>
      <c r="G1306" s="5">
        <f t="shared" si="19"/>
        <v>36.728230049808474</v>
      </c>
    </row>
    <row r="1307" spans="1:7" x14ac:dyDescent="0.35">
      <c r="A1307" s="1"/>
      <c r="B1307" s="1" t="s">
        <v>2221</v>
      </c>
      <c r="C1307">
        <v>-8.3800000000000008</v>
      </c>
      <c r="D1307">
        <v>116.05654</v>
      </c>
      <c r="E1307">
        <v>16.100000000000001</v>
      </c>
      <c r="F1307">
        <v>2.8</v>
      </c>
      <c r="G1307" s="5">
        <f t="shared" si="19"/>
        <v>25.118864315095799</v>
      </c>
    </row>
    <row r="1308" spans="1:7" x14ac:dyDescent="0.35">
      <c r="A1308" s="1"/>
      <c r="B1308" s="1" t="s">
        <v>2231</v>
      </c>
      <c r="C1308">
        <v>-8.3800000000000008</v>
      </c>
      <c r="D1308">
        <v>116.69674999999999</v>
      </c>
      <c r="E1308">
        <v>10.9</v>
      </c>
      <c r="F1308">
        <v>3.04</v>
      </c>
      <c r="G1308" s="5">
        <f t="shared" si="19"/>
        <v>33.113112148259127</v>
      </c>
    </row>
    <row r="1309" spans="1:7" x14ac:dyDescent="0.35">
      <c r="A1309" s="1"/>
      <c r="B1309" s="1" t="s">
        <v>2239</v>
      </c>
      <c r="C1309">
        <v>-8.3800000000000008</v>
      </c>
      <c r="D1309">
        <v>116.41728000000001</v>
      </c>
      <c r="E1309">
        <v>10</v>
      </c>
      <c r="F1309">
        <v>3.01</v>
      </c>
      <c r="G1309" s="5">
        <f t="shared" si="19"/>
        <v>31.98895109691399</v>
      </c>
    </row>
    <row r="1310" spans="1:7" x14ac:dyDescent="0.35">
      <c r="A1310" s="1"/>
      <c r="B1310" s="1" t="s">
        <v>2352</v>
      </c>
      <c r="C1310">
        <v>-8.3800000000000008</v>
      </c>
      <c r="D1310">
        <v>116.56167000000001</v>
      </c>
      <c r="E1310">
        <v>10</v>
      </c>
      <c r="F1310">
        <v>2.73</v>
      </c>
      <c r="G1310" s="5">
        <f t="shared" si="19"/>
        <v>23.173946499684792</v>
      </c>
    </row>
    <row r="1311" spans="1:7" x14ac:dyDescent="0.35">
      <c r="A1311" s="1"/>
      <c r="B1311" s="1" t="s">
        <v>2379</v>
      </c>
      <c r="C1311">
        <v>-8.3800000000000008</v>
      </c>
      <c r="D1311">
        <v>116.18134000000001</v>
      </c>
      <c r="E1311">
        <v>19.899999999999999</v>
      </c>
      <c r="F1311">
        <v>2.78</v>
      </c>
      <c r="G1311" s="5">
        <f t="shared" si="19"/>
        <v>24.547089156850305</v>
      </c>
    </row>
    <row r="1312" spans="1:7" x14ac:dyDescent="0.35">
      <c r="A1312" s="1"/>
      <c r="B1312" s="1" t="s">
        <v>2443</v>
      </c>
      <c r="C1312">
        <v>-8.3800000000000008</v>
      </c>
      <c r="D1312">
        <v>116.63651</v>
      </c>
      <c r="E1312">
        <v>17.2</v>
      </c>
      <c r="F1312">
        <v>2.4300000000000002</v>
      </c>
      <c r="G1312" s="5">
        <f t="shared" si="19"/>
        <v>16.405897731995399</v>
      </c>
    </row>
    <row r="1313" spans="1:7" x14ac:dyDescent="0.35">
      <c r="A1313" s="1"/>
      <c r="B1313" s="1" t="s">
        <v>2572</v>
      </c>
      <c r="C1313">
        <v>-8.3800000000000008</v>
      </c>
      <c r="D1313">
        <v>116.58884</v>
      </c>
      <c r="E1313">
        <v>10</v>
      </c>
      <c r="F1313">
        <v>2.57</v>
      </c>
      <c r="G1313" s="5">
        <f t="shared" si="19"/>
        <v>19.275249131909362</v>
      </c>
    </row>
    <row r="1314" spans="1:7" x14ac:dyDescent="0.35">
      <c r="A1314" s="1"/>
      <c r="B1314" s="1" t="s">
        <v>2733</v>
      </c>
      <c r="C1314">
        <v>-8.3800000000000008</v>
      </c>
      <c r="D1314">
        <v>116.01007</v>
      </c>
      <c r="E1314">
        <v>18.399999999999999</v>
      </c>
      <c r="F1314">
        <v>2.8</v>
      </c>
      <c r="G1314" s="5">
        <f t="shared" si="19"/>
        <v>25.118864315095799</v>
      </c>
    </row>
    <row r="1315" spans="1:7" x14ac:dyDescent="0.35">
      <c r="A1315" s="1"/>
      <c r="B1315" s="1" t="s">
        <v>2776</v>
      </c>
      <c r="C1315">
        <v>-8.3800000000000008</v>
      </c>
      <c r="D1315">
        <v>116.15017</v>
      </c>
      <c r="E1315">
        <v>13.1</v>
      </c>
      <c r="F1315">
        <v>2.81</v>
      </c>
      <c r="G1315" s="5">
        <f t="shared" si="19"/>
        <v>25.409727055493057</v>
      </c>
    </row>
    <row r="1316" spans="1:7" x14ac:dyDescent="0.35">
      <c r="A1316" s="1"/>
      <c r="B1316" s="1" t="s">
        <v>853</v>
      </c>
      <c r="C1316">
        <v>-8.3699999999999992</v>
      </c>
      <c r="D1316">
        <v>116.64491</v>
      </c>
      <c r="E1316">
        <v>10</v>
      </c>
      <c r="F1316">
        <v>2.36</v>
      </c>
      <c r="G1316" s="5">
        <f t="shared" si="19"/>
        <v>15.135612484362087</v>
      </c>
    </row>
    <row r="1317" spans="1:7" x14ac:dyDescent="0.35">
      <c r="A1317" s="1"/>
      <c r="B1317" s="1" t="s">
        <v>866</v>
      </c>
      <c r="C1317">
        <v>-8.3699999999999992</v>
      </c>
      <c r="D1317">
        <v>116.49135</v>
      </c>
      <c r="E1317">
        <v>10</v>
      </c>
      <c r="F1317">
        <v>2.63</v>
      </c>
      <c r="G1317" s="5">
        <f t="shared" si="19"/>
        <v>20.6538015581053</v>
      </c>
    </row>
    <row r="1318" spans="1:7" x14ac:dyDescent="0.35">
      <c r="A1318" s="1"/>
      <c r="B1318" s="1" t="s">
        <v>930</v>
      </c>
      <c r="C1318">
        <v>-8.3699999999999992</v>
      </c>
      <c r="D1318">
        <v>116.59544</v>
      </c>
      <c r="E1318">
        <v>10</v>
      </c>
      <c r="F1318">
        <v>2.4</v>
      </c>
      <c r="G1318" s="5">
        <f t="shared" si="19"/>
        <v>15.848931924611136</v>
      </c>
    </row>
    <row r="1319" spans="1:7" x14ac:dyDescent="0.35">
      <c r="A1319" s="1"/>
      <c r="B1319" s="1" t="s">
        <v>984</v>
      </c>
      <c r="C1319">
        <v>-8.3699999999999992</v>
      </c>
      <c r="D1319">
        <v>116.00624999999999</v>
      </c>
      <c r="E1319">
        <v>10</v>
      </c>
      <c r="F1319">
        <v>4.62</v>
      </c>
      <c r="G1319" s="5">
        <f t="shared" si="19"/>
        <v>204.17379446695315</v>
      </c>
    </row>
    <row r="1320" spans="1:7" x14ac:dyDescent="0.35">
      <c r="A1320" s="1"/>
      <c r="B1320" s="1" t="s">
        <v>1021</v>
      </c>
      <c r="C1320">
        <v>-8.3699999999999992</v>
      </c>
      <c r="D1320">
        <v>115.99576999999999</v>
      </c>
      <c r="E1320">
        <v>10</v>
      </c>
      <c r="F1320">
        <v>3.9</v>
      </c>
      <c r="G1320" s="5">
        <f t="shared" si="19"/>
        <v>89.125093813374562</v>
      </c>
    </row>
    <row r="1321" spans="1:7" x14ac:dyDescent="0.35">
      <c r="A1321" s="1"/>
      <c r="B1321" s="1" t="s">
        <v>1043</v>
      </c>
      <c r="C1321">
        <v>-8.3699999999999992</v>
      </c>
      <c r="D1321">
        <v>116.40031999999999</v>
      </c>
      <c r="E1321">
        <v>10</v>
      </c>
      <c r="F1321">
        <v>3.64</v>
      </c>
      <c r="G1321" s="5">
        <f t="shared" si="19"/>
        <v>66.069344800759623</v>
      </c>
    </row>
    <row r="1322" spans="1:7" x14ac:dyDescent="0.35">
      <c r="A1322" s="1"/>
      <c r="B1322" s="1" t="s">
        <v>1128</v>
      </c>
      <c r="C1322">
        <v>-8.3699999999999992</v>
      </c>
      <c r="D1322">
        <v>116.19177000000001</v>
      </c>
      <c r="E1322">
        <v>10</v>
      </c>
      <c r="F1322">
        <v>3.53</v>
      </c>
      <c r="G1322" s="5">
        <f t="shared" si="19"/>
        <v>58.210321777087145</v>
      </c>
    </row>
    <row r="1323" spans="1:7" x14ac:dyDescent="0.35">
      <c r="A1323" s="1"/>
      <c r="B1323" s="1" t="s">
        <v>1140</v>
      </c>
      <c r="C1323">
        <v>-8.3699999999999992</v>
      </c>
      <c r="D1323">
        <v>116.11471</v>
      </c>
      <c r="E1323">
        <v>15.2</v>
      </c>
      <c r="F1323">
        <v>2.99</v>
      </c>
      <c r="G1323" s="5">
        <f t="shared" si="19"/>
        <v>31.260793671239561</v>
      </c>
    </row>
    <row r="1324" spans="1:7" x14ac:dyDescent="0.35">
      <c r="A1324" s="1"/>
      <c r="B1324" s="1" t="s">
        <v>1169</v>
      </c>
      <c r="C1324">
        <v>-8.3699999999999992</v>
      </c>
      <c r="D1324">
        <v>116.12385999999999</v>
      </c>
      <c r="E1324">
        <v>10.6</v>
      </c>
      <c r="F1324">
        <v>3.47</v>
      </c>
      <c r="G1324" s="5">
        <f t="shared" si="19"/>
        <v>54.32503314924336</v>
      </c>
    </row>
    <row r="1325" spans="1:7" x14ac:dyDescent="0.35">
      <c r="A1325" s="1"/>
      <c r="B1325" s="1" t="s">
        <v>1173</v>
      </c>
      <c r="C1325">
        <v>-8.3699999999999992</v>
      </c>
      <c r="D1325">
        <v>116.44081</v>
      </c>
      <c r="E1325">
        <v>10</v>
      </c>
      <c r="F1325">
        <v>3.64</v>
      </c>
      <c r="G1325" s="5">
        <f t="shared" si="19"/>
        <v>66.069344800759623</v>
      </c>
    </row>
    <row r="1326" spans="1:7" x14ac:dyDescent="0.35">
      <c r="A1326" s="1"/>
      <c r="B1326" s="1" t="s">
        <v>1205</v>
      </c>
      <c r="C1326">
        <v>-8.3699999999999992</v>
      </c>
      <c r="D1326">
        <v>116.20739</v>
      </c>
      <c r="E1326">
        <v>10</v>
      </c>
      <c r="F1326">
        <v>4.24</v>
      </c>
      <c r="G1326" s="5">
        <f t="shared" si="19"/>
        <v>131.82567385564084</v>
      </c>
    </row>
    <row r="1327" spans="1:7" x14ac:dyDescent="0.35">
      <c r="A1327" s="1"/>
      <c r="B1327" s="1" t="s">
        <v>1328</v>
      </c>
      <c r="C1327">
        <v>-8.3699999999999992</v>
      </c>
      <c r="D1327">
        <v>116.20359000000001</v>
      </c>
      <c r="E1327">
        <v>22.4</v>
      </c>
      <c r="F1327">
        <v>2.75</v>
      </c>
      <c r="G1327" s="5">
        <f t="shared" si="19"/>
        <v>23.713737056616559</v>
      </c>
    </row>
    <row r="1328" spans="1:7" x14ac:dyDescent="0.35">
      <c r="A1328" s="1"/>
      <c r="B1328" s="1" t="s">
        <v>1348</v>
      </c>
      <c r="C1328">
        <v>-8.3699999999999992</v>
      </c>
      <c r="D1328">
        <v>116.21225</v>
      </c>
      <c r="E1328">
        <v>20</v>
      </c>
      <c r="F1328">
        <v>2.5299999999999998</v>
      </c>
      <c r="G1328" s="5">
        <f t="shared" si="19"/>
        <v>18.407720014689556</v>
      </c>
    </row>
    <row r="1329" spans="1:7" x14ac:dyDescent="0.35">
      <c r="A1329" s="1"/>
      <c r="B1329" s="1" t="s">
        <v>1356</v>
      </c>
      <c r="C1329">
        <v>-8.3699999999999992</v>
      </c>
      <c r="D1329">
        <v>116.21732</v>
      </c>
      <c r="E1329">
        <v>10</v>
      </c>
      <c r="F1329">
        <v>3.1</v>
      </c>
      <c r="G1329" s="5">
        <f t="shared" si="19"/>
        <v>35.481338923357555</v>
      </c>
    </row>
    <row r="1330" spans="1:7" x14ac:dyDescent="0.35">
      <c r="A1330" s="1"/>
      <c r="B1330" s="1" t="s">
        <v>1460</v>
      </c>
      <c r="C1330">
        <v>-8.3699999999999992</v>
      </c>
      <c r="D1330">
        <v>116.48003</v>
      </c>
      <c r="E1330">
        <v>12.5</v>
      </c>
      <c r="F1330">
        <v>2.5499999999999998</v>
      </c>
      <c r="G1330" s="5">
        <f t="shared" si="19"/>
        <v>18.836490894898009</v>
      </c>
    </row>
    <row r="1331" spans="1:7" x14ac:dyDescent="0.35">
      <c r="A1331" s="1"/>
      <c r="B1331" s="1" t="s">
        <v>1649</v>
      </c>
      <c r="C1331">
        <v>-8.3699999999999992</v>
      </c>
      <c r="D1331">
        <v>116.0167</v>
      </c>
      <c r="E1331">
        <v>15.1</v>
      </c>
      <c r="F1331">
        <v>3</v>
      </c>
      <c r="G1331" s="5">
        <f t="shared" si="19"/>
        <v>31.622776601683803</v>
      </c>
    </row>
    <row r="1332" spans="1:7" x14ac:dyDescent="0.35">
      <c r="A1332" s="1"/>
      <c r="B1332" s="1" t="s">
        <v>1666</v>
      </c>
      <c r="C1332">
        <v>-8.3699999999999992</v>
      </c>
      <c r="D1332">
        <v>116.34698</v>
      </c>
      <c r="E1332">
        <v>27.6</v>
      </c>
      <c r="F1332">
        <v>3.51</v>
      </c>
      <c r="G1332" s="5">
        <f t="shared" si="19"/>
        <v>56.885293084384152</v>
      </c>
    </row>
    <row r="1333" spans="1:7" x14ac:dyDescent="0.35">
      <c r="A1333" s="1"/>
      <c r="B1333" s="1" t="s">
        <v>1696</v>
      </c>
      <c r="C1333">
        <v>-8.3699999999999992</v>
      </c>
      <c r="D1333">
        <v>116.11812999999999</v>
      </c>
      <c r="E1333">
        <v>25.3</v>
      </c>
      <c r="F1333">
        <v>3.42</v>
      </c>
      <c r="G1333" s="5">
        <f t="shared" si="19"/>
        <v>51.28613839913649</v>
      </c>
    </row>
    <row r="1334" spans="1:7" x14ac:dyDescent="0.35">
      <c r="A1334" s="1"/>
      <c r="B1334" s="1" t="s">
        <v>1698</v>
      </c>
      <c r="C1334">
        <v>-8.3699999999999992</v>
      </c>
      <c r="D1334">
        <v>116.09807000000001</v>
      </c>
      <c r="E1334">
        <v>32</v>
      </c>
      <c r="F1334">
        <v>3.73</v>
      </c>
      <c r="G1334" s="5">
        <f t="shared" si="19"/>
        <v>73.2824533138904</v>
      </c>
    </row>
    <row r="1335" spans="1:7" x14ac:dyDescent="0.35">
      <c r="A1335" s="1"/>
      <c r="B1335" s="1" t="s">
        <v>1792</v>
      </c>
      <c r="C1335">
        <v>-8.3699999999999992</v>
      </c>
      <c r="D1335">
        <v>116.65267</v>
      </c>
      <c r="E1335">
        <v>10</v>
      </c>
      <c r="F1335">
        <v>2.27</v>
      </c>
      <c r="G1335" s="5">
        <f t="shared" si="19"/>
        <v>13.645831365889249</v>
      </c>
    </row>
    <row r="1336" spans="1:7" x14ac:dyDescent="0.35">
      <c r="A1336" s="1"/>
      <c r="B1336" s="1" t="s">
        <v>1848</v>
      </c>
      <c r="C1336">
        <v>-8.3699999999999992</v>
      </c>
      <c r="D1336">
        <v>116.66667</v>
      </c>
      <c r="E1336">
        <v>10</v>
      </c>
      <c r="F1336">
        <v>3.03</v>
      </c>
      <c r="G1336" s="5">
        <f t="shared" si="19"/>
        <v>32.734069487883822</v>
      </c>
    </row>
    <row r="1337" spans="1:7" x14ac:dyDescent="0.35">
      <c r="A1337" s="1"/>
      <c r="B1337" s="1" t="s">
        <v>1889</v>
      </c>
      <c r="C1337">
        <v>-8.3699999999999992</v>
      </c>
      <c r="D1337">
        <v>116.59959000000001</v>
      </c>
      <c r="E1337">
        <v>10</v>
      </c>
      <c r="F1337">
        <v>3</v>
      </c>
      <c r="G1337" s="5">
        <f t="shared" si="19"/>
        <v>31.622776601683803</v>
      </c>
    </row>
    <row r="1338" spans="1:7" x14ac:dyDescent="0.35">
      <c r="A1338" s="1"/>
      <c r="B1338" s="1" t="s">
        <v>2015</v>
      </c>
      <c r="C1338">
        <v>-8.3699999999999992</v>
      </c>
      <c r="D1338">
        <v>116.43424</v>
      </c>
      <c r="E1338">
        <v>15.2</v>
      </c>
      <c r="F1338">
        <v>2.97</v>
      </c>
      <c r="G1338" s="5">
        <f t="shared" si="19"/>
        <v>30.549211132155147</v>
      </c>
    </row>
    <row r="1339" spans="1:7" x14ac:dyDescent="0.35">
      <c r="A1339" s="1"/>
      <c r="B1339" s="1" t="s">
        <v>2074</v>
      </c>
      <c r="C1339">
        <v>-8.3699999999999992</v>
      </c>
      <c r="D1339">
        <v>116.73447</v>
      </c>
      <c r="E1339">
        <v>10</v>
      </c>
      <c r="F1339">
        <v>2.96</v>
      </c>
      <c r="G1339" s="5">
        <f t="shared" ref="G1339:G1402" si="20">(10^(0.5*F1339))</f>
        <v>30.199517204020164</v>
      </c>
    </row>
    <row r="1340" spans="1:7" x14ac:dyDescent="0.35">
      <c r="A1340" s="1"/>
      <c r="B1340" s="1" t="s">
        <v>2096</v>
      </c>
      <c r="C1340">
        <v>-8.3699999999999992</v>
      </c>
      <c r="D1340">
        <v>116.06882</v>
      </c>
      <c r="E1340">
        <v>10.8</v>
      </c>
      <c r="F1340">
        <v>3.79</v>
      </c>
      <c r="G1340" s="5">
        <f t="shared" si="20"/>
        <v>78.523563461007228</v>
      </c>
    </row>
    <row r="1341" spans="1:7" x14ac:dyDescent="0.35">
      <c r="A1341" s="1"/>
      <c r="B1341" s="1" t="s">
        <v>2118</v>
      </c>
      <c r="C1341">
        <v>-8.3699999999999992</v>
      </c>
      <c r="D1341">
        <v>116.15210999999999</v>
      </c>
      <c r="E1341">
        <v>10</v>
      </c>
      <c r="F1341">
        <v>2.4500000000000002</v>
      </c>
      <c r="G1341" s="5">
        <f t="shared" si="20"/>
        <v>16.788040181225607</v>
      </c>
    </row>
    <row r="1342" spans="1:7" x14ac:dyDescent="0.35">
      <c r="A1342" s="1"/>
      <c r="B1342" s="1" t="s">
        <v>2125</v>
      </c>
      <c r="C1342">
        <v>-8.3699999999999992</v>
      </c>
      <c r="D1342">
        <v>116.5595</v>
      </c>
      <c r="E1342">
        <v>10</v>
      </c>
      <c r="F1342">
        <v>3.27</v>
      </c>
      <c r="G1342" s="5">
        <f t="shared" si="20"/>
        <v>43.151907682776539</v>
      </c>
    </row>
    <row r="1343" spans="1:7" x14ac:dyDescent="0.35">
      <c r="A1343" s="1"/>
      <c r="B1343" s="1" t="s">
        <v>2200</v>
      </c>
      <c r="C1343">
        <v>-8.3699999999999992</v>
      </c>
      <c r="D1343">
        <v>116.71465000000001</v>
      </c>
      <c r="E1343">
        <v>10</v>
      </c>
      <c r="F1343">
        <v>2.57</v>
      </c>
      <c r="G1343" s="5">
        <f t="shared" si="20"/>
        <v>19.275249131909362</v>
      </c>
    </row>
    <row r="1344" spans="1:7" x14ac:dyDescent="0.35">
      <c r="A1344" s="1"/>
      <c r="B1344" s="1" t="s">
        <v>2207</v>
      </c>
      <c r="C1344">
        <v>-8.3699999999999992</v>
      </c>
      <c r="D1344">
        <v>116.55436</v>
      </c>
      <c r="E1344">
        <v>10</v>
      </c>
      <c r="F1344">
        <v>3.25</v>
      </c>
      <c r="G1344" s="5">
        <f t="shared" si="20"/>
        <v>42.169650342858247</v>
      </c>
    </row>
    <row r="1345" spans="1:7" x14ac:dyDescent="0.35">
      <c r="A1345" s="1"/>
      <c r="B1345" s="1" t="s">
        <v>2236</v>
      </c>
      <c r="C1345">
        <v>-8.3699999999999992</v>
      </c>
      <c r="D1345">
        <v>116.71823999999999</v>
      </c>
      <c r="E1345">
        <v>10</v>
      </c>
      <c r="F1345">
        <v>2.83</v>
      </c>
      <c r="G1345" s="5">
        <f t="shared" si="20"/>
        <v>26.001595631652727</v>
      </c>
    </row>
    <row r="1346" spans="1:7" x14ac:dyDescent="0.35">
      <c r="A1346" s="1"/>
      <c r="B1346" s="1" t="s">
        <v>2292</v>
      </c>
      <c r="C1346">
        <v>-8.3699999999999992</v>
      </c>
      <c r="D1346">
        <v>116.78044</v>
      </c>
      <c r="E1346">
        <v>10</v>
      </c>
      <c r="F1346">
        <v>3.29</v>
      </c>
      <c r="G1346" s="5">
        <f t="shared" si="20"/>
        <v>44.157044735331262</v>
      </c>
    </row>
    <row r="1347" spans="1:7" x14ac:dyDescent="0.35">
      <c r="A1347" s="1"/>
      <c r="B1347" s="1" t="s">
        <v>2377</v>
      </c>
      <c r="C1347">
        <v>-8.3699999999999992</v>
      </c>
      <c r="D1347">
        <v>116.58515</v>
      </c>
      <c r="E1347">
        <v>10</v>
      </c>
      <c r="F1347">
        <v>2.64</v>
      </c>
      <c r="G1347" s="5">
        <f t="shared" si="20"/>
        <v>20.8929613085404</v>
      </c>
    </row>
    <row r="1348" spans="1:7" x14ac:dyDescent="0.35">
      <c r="A1348" s="1"/>
      <c r="B1348" s="1" t="s">
        <v>2388</v>
      </c>
      <c r="C1348">
        <v>-8.3699999999999992</v>
      </c>
      <c r="D1348">
        <v>116.20036</v>
      </c>
      <c r="E1348">
        <v>11.6</v>
      </c>
      <c r="F1348">
        <v>3.13</v>
      </c>
      <c r="G1348" s="5">
        <f t="shared" si="20"/>
        <v>36.728230049808474</v>
      </c>
    </row>
    <row r="1349" spans="1:7" x14ac:dyDescent="0.35">
      <c r="A1349" s="1"/>
      <c r="B1349" s="1" t="s">
        <v>2509</v>
      </c>
      <c r="C1349">
        <v>-8.3699999999999992</v>
      </c>
      <c r="D1349">
        <v>116.55415000000001</v>
      </c>
      <c r="E1349">
        <v>10</v>
      </c>
      <c r="F1349">
        <v>3.9</v>
      </c>
      <c r="G1349" s="5">
        <f t="shared" si="20"/>
        <v>89.125093813374562</v>
      </c>
    </row>
    <row r="1350" spans="1:7" x14ac:dyDescent="0.35">
      <c r="A1350" s="1"/>
      <c r="B1350" s="1" t="s">
        <v>2614</v>
      </c>
      <c r="C1350">
        <v>-8.3699999999999992</v>
      </c>
      <c r="D1350">
        <v>116.43364</v>
      </c>
      <c r="E1350">
        <v>10</v>
      </c>
      <c r="F1350">
        <v>3.48</v>
      </c>
      <c r="G1350" s="5">
        <f t="shared" si="20"/>
        <v>54.95408738576247</v>
      </c>
    </row>
    <row r="1351" spans="1:7" x14ac:dyDescent="0.35">
      <c r="A1351" s="1"/>
      <c r="B1351" s="1" t="s">
        <v>2681</v>
      </c>
      <c r="C1351">
        <v>-8.3699999999999992</v>
      </c>
      <c r="D1351">
        <v>116.40655</v>
      </c>
      <c r="E1351">
        <v>17.2</v>
      </c>
      <c r="F1351">
        <v>3.04</v>
      </c>
      <c r="G1351" s="5">
        <f t="shared" si="20"/>
        <v>33.113112148259127</v>
      </c>
    </row>
    <row r="1352" spans="1:7" x14ac:dyDescent="0.35">
      <c r="A1352" s="1"/>
      <c r="B1352" s="1" t="s">
        <v>844</v>
      </c>
      <c r="C1352">
        <v>-8.36</v>
      </c>
      <c r="D1352">
        <v>116.62739999999999</v>
      </c>
      <c r="E1352">
        <v>11.1</v>
      </c>
      <c r="F1352">
        <v>3.51</v>
      </c>
      <c r="G1352" s="5">
        <f t="shared" si="20"/>
        <v>56.885293084384152</v>
      </c>
    </row>
    <row r="1353" spans="1:7" x14ac:dyDescent="0.35">
      <c r="A1353" s="1"/>
      <c r="B1353" s="1" t="s">
        <v>936</v>
      </c>
      <c r="C1353">
        <v>-8.36</v>
      </c>
      <c r="D1353">
        <v>116.67675</v>
      </c>
      <c r="E1353">
        <v>10</v>
      </c>
      <c r="F1353">
        <v>3.25</v>
      </c>
      <c r="G1353" s="5">
        <f t="shared" si="20"/>
        <v>42.169650342858247</v>
      </c>
    </row>
    <row r="1354" spans="1:7" x14ac:dyDescent="0.35">
      <c r="A1354" s="1"/>
      <c r="B1354" s="1" t="s">
        <v>1010</v>
      </c>
      <c r="C1354">
        <v>-8.36</v>
      </c>
      <c r="D1354">
        <v>116.13009</v>
      </c>
      <c r="E1354">
        <v>11.4</v>
      </c>
      <c r="F1354">
        <v>4.08</v>
      </c>
      <c r="G1354" s="5">
        <f t="shared" si="20"/>
        <v>109.64781961431861</v>
      </c>
    </row>
    <row r="1355" spans="1:7" x14ac:dyDescent="0.35">
      <c r="A1355" s="1"/>
      <c r="B1355" s="1" t="s">
        <v>1056</v>
      </c>
      <c r="C1355">
        <v>-8.36</v>
      </c>
      <c r="D1355">
        <v>116.5732</v>
      </c>
      <c r="E1355">
        <v>10</v>
      </c>
      <c r="F1355">
        <v>4.07</v>
      </c>
      <c r="G1355" s="5">
        <f t="shared" si="20"/>
        <v>108.39269140212046</v>
      </c>
    </row>
    <row r="1356" spans="1:7" x14ac:dyDescent="0.35">
      <c r="A1356" s="1"/>
      <c r="B1356" s="1" t="s">
        <v>1100</v>
      </c>
      <c r="C1356">
        <v>-8.36</v>
      </c>
      <c r="D1356">
        <v>116.26568</v>
      </c>
      <c r="E1356">
        <v>20.399999999999999</v>
      </c>
      <c r="F1356">
        <v>5.19</v>
      </c>
      <c r="G1356" s="5">
        <f t="shared" si="20"/>
        <v>393.55007545577786</v>
      </c>
    </row>
    <row r="1357" spans="1:7" x14ac:dyDescent="0.35">
      <c r="A1357" s="1"/>
      <c r="B1357" s="1" t="s">
        <v>1355</v>
      </c>
      <c r="C1357">
        <v>-8.36</v>
      </c>
      <c r="D1357">
        <v>116.05698</v>
      </c>
      <c r="E1357">
        <v>13.5</v>
      </c>
      <c r="F1357">
        <v>2.71</v>
      </c>
      <c r="G1357" s="5">
        <f t="shared" si="20"/>
        <v>22.646443075930605</v>
      </c>
    </row>
    <row r="1358" spans="1:7" x14ac:dyDescent="0.35">
      <c r="A1358" s="1"/>
      <c r="B1358" s="1" t="s">
        <v>1468</v>
      </c>
      <c r="C1358">
        <v>-8.36</v>
      </c>
      <c r="D1358">
        <v>116.58638000000001</v>
      </c>
      <c r="E1358">
        <v>10</v>
      </c>
      <c r="F1358">
        <v>4.0599999999999996</v>
      </c>
      <c r="G1358" s="5">
        <f t="shared" si="20"/>
        <v>107.15193052376065</v>
      </c>
    </row>
    <row r="1359" spans="1:7" x14ac:dyDescent="0.35">
      <c r="A1359" s="1"/>
      <c r="B1359" s="1" t="s">
        <v>1478</v>
      </c>
      <c r="C1359">
        <v>-8.36</v>
      </c>
      <c r="D1359">
        <v>115.99664</v>
      </c>
      <c r="E1359">
        <v>11.1</v>
      </c>
      <c r="F1359">
        <v>2.1800000000000002</v>
      </c>
      <c r="G1359" s="5">
        <f t="shared" si="20"/>
        <v>12.302687708123818</v>
      </c>
    </row>
    <row r="1360" spans="1:7" x14ac:dyDescent="0.35">
      <c r="A1360" s="1"/>
      <c r="B1360" s="1" t="s">
        <v>1497</v>
      </c>
      <c r="C1360">
        <v>-8.36</v>
      </c>
      <c r="D1360">
        <v>115.97226000000001</v>
      </c>
      <c r="E1360">
        <v>10</v>
      </c>
      <c r="F1360">
        <v>2.59</v>
      </c>
      <c r="G1360" s="5">
        <f t="shared" si="20"/>
        <v>19.724227361148539</v>
      </c>
    </row>
    <row r="1361" spans="1:7" x14ac:dyDescent="0.35">
      <c r="A1361" s="1"/>
      <c r="B1361" s="1" t="s">
        <v>1560</v>
      </c>
      <c r="C1361">
        <v>-8.36</v>
      </c>
      <c r="D1361">
        <v>116.62087</v>
      </c>
      <c r="E1361">
        <v>10</v>
      </c>
      <c r="F1361">
        <v>2.73</v>
      </c>
      <c r="G1361" s="5">
        <f t="shared" si="20"/>
        <v>23.173946499684792</v>
      </c>
    </row>
    <row r="1362" spans="1:7" x14ac:dyDescent="0.35">
      <c r="A1362" s="1"/>
      <c r="B1362" s="1" t="s">
        <v>1692</v>
      </c>
      <c r="C1362">
        <v>-8.36</v>
      </c>
      <c r="D1362">
        <v>116.38431</v>
      </c>
      <c r="E1362">
        <v>10</v>
      </c>
      <c r="F1362">
        <v>2.38</v>
      </c>
      <c r="G1362" s="5">
        <f t="shared" si="20"/>
        <v>15.488166189124817</v>
      </c>
    </row>
    <row r="1363" spans="1:7" x14ac:dyDescent="0.35">
      <c r="A1363" s="1"/>
      <c r="B1363" s="1" t="s">
        <v>1723</v>
      </c>
      <c r="C1363">
        <v>-8.36</v>
      </c>
      <c r="D1363">
        <v>116.22204000000001</v>
      </c>
      <c r="E1363">
        <v>10</v>
      </c>
      <c r="F1363">
        <v>2.5099999999999998</v>
      </c>
      <c r="G1363" s="5">
        <f t="shared" si="20"/>
        <v>17.988709151287878</v>
      </c>
    </row>
    <row r="1364" spans="1:7" x14ac:dyDescent="0.35">
      <c r="A1364" s="1"/>
      <c r="B1364" s="1" t="s">
        <v>1800</v>
      </c>
      <c r="C1364">
        <v>-8.36</v>
      </c>
      <c r="D1364">
        <v>116.44173000000001</v>
      </c>
      <c r="E1364">
        <v>10</v>
      </c>
      <c r="F1364">
        <v>2.54</v>
      </c>
      <c r="G1364" s="5">
        <f t="shared" si="20"/>
        <v>18.62087136662868</v>
      </c>
    </row>
    <row r="1365" spans="1:7" x14ac:dyDescent="0.35">
      <c r="A1365" s="1"/>
      <c r="B1365" s="1" t="s">
        <v>1823</v>
      </c>
      <c r="C1365">
        <v>-8.36</v>
      </c>
      <c r="D1365">
        <v>115.96629</v>
      </c>
      <c r="E1365">
        <v>16.2</v>
      </c>
      <c r="F1365">
        <v>2.56</v>
      </c>
      <c r="G1365" s="5">
        <f t="shared" si="20"/>
        <v>19.054607179632477</v>
      </c>
    </row>
    <row r="1366" spans="1:7" x14ac:dyDescent="0.35">
      <c r="A1366" s="1"/>
      <c r="B1366" s="1" t="s">
        <v>1833</v>
      </c>
      <c r="C1366">
        <v>-8.36</v>
      </c>
      <c r="D1366">
        <v>116.18351</v>
      </c>
      <c r="E1366">
        <v>16.5</v>
      </c>
      <c r="F1366">
        <v>1.82</v>
      </c>
      <c r="G1366" s="5">
        <f t="shared" si="20"/>
        <v>8.1283051616409931</v>
      </c>
    </row>
    <row r="1367" spans="1:7" x14ac:dyDescent="0.35">
      <c r="A1367" s="1"/>
      <c r="B1367" s="1" t="s">
        <v>1852</v>
      </c>
      <c r="C1367">
        <v>-8.36</v>
      </c>
      <c r="D1367">
        <v>116.21754</v>
      </c>
      <c r="E1367">
        <v>10</v>
      </c>
      <c r="F1367">
        <v>2.99</v>
      </c>
      <c r="G1367" s="5">
        <f t="shared" si="20"/>
        <v>31.260793671239561</v>
      </c>
    </row>
    <row r="1368" spans="1:7" x14ac:dyDescent="0.35">
      <c r="A1368" s="1"/>
      <c r="B1368" s="1" t="s">
        <v>1853</v>
      </c>
      <c r="C1368">
        <v>-8.36</v>
      </c>
      <c r="D1368">
        <v>116.18531</v>
      </c>
      <c r="E1368">
        <v>10</v>
      </c>
      <c r="F1368">
        <v>3.59</v>
      </c>
      <c r="G1368" s="5">
        <f t="shared" si="20"/>
        <v>62.373483548241964</v>
      </c>
    </row>
    <row r="1369" spans="1:7" x14ac:dyDescent="0.35">
      <c r="A1369" s="1"/>
      <c r="B1369" s="1" t="s">
        <v>1870</v>
      </c>
      <c r="C1369">
        <v>-8.36</v>
      </c>
      <c r="D1369">
        <v>116.64333000000001</v>
      </c>
      <c r="E1369">
        <v>10</v>
      </c>
      <c r="F1369">
        <v>3.62</v>
      </c>
      <c r="G1369" s="5">
        <f t="shared" si="20"/>
        <v>64.565422903465588</v>
      </c>
    </row>
    <row r="1370" spans="1:7" x14ac:dyDescent="0.35">
      <c r="A1370" s="1"/>
      <c r="B1370" s="1" t="s">
        <v>1929</v>
      </c>
      <c r="C1370">
        <v>-8.36</v>
      </c>
      <c r="D1370">
        <v>116.71944000000001</v>
      </c>
      <c r="E1370">
        <v>13.1</v>
      </c>
      <c r="F1370">
        <v>3.37</v>
      </c>
      <c r="G1370" s="5">
        <f t="shared" si="20"/>
        <v>48.417236758409949</v>
      </c>
    </row>
    <row r="1371" spans="1:7" x14ac:dyDescent="0.35">
      <c r="A1371" s="1"/>
      <c r="B1371" s="1" t="s">
        <v>1931</v>
      </c>
      <c r="C1371">
        <v>-8.36</v>
      </c>
      <c r="D1371">
        <v>116.32592</v>
      </c>
      <c r="E1371">
        <v>16.899999999999999</v>
      </c>
      <c r="F1371">
        <v>3.5</v>
      </c>
      <c r="G1371" s="5">
        <f t="shared" si="20"/>
        <v>56.234132519034915</v>
      </c>
    </row>
    <row r="1372" spans="1:7" x14ac:dyDescent="0.35">
      <c r="A1372" s="1"/>
      <c r="B1372" s="1" t="s">
        <v>1966</v>
      </c>
      <c r="C1372">
        <v>-8.36</v>
      </c>
      <c r="D1372">
        <v>116.73331</v>
      </c>
      <c r="E1372">
        <v>10</v>
      </c>
      <c r="F1372">
        <v>3.08</v>
      </c>
      <c r="G1372" s="5">
        <f t="shared" si="20"/>
        <v>34.67368504525318</v>
      </c>
    </row>
    <row r="1373" spans="1:7" x14ac:dyDescent="0.35">
      <c r="A1373" s="1"/>
      <c r="B1373" s="1" t="s">
        <v>2069</v>
      </c>
      <c r="C1373">
        <v>-8.36</v>
      </c>
      <c r="D1373">
        <v>116.73602</v>
      </c>
      <c r="E1373">
        <v>10</v>
      </c>
      <c r="F1373">
        <v>3.16</v>
      </c>
      <c r="G1373" s="5">
        <f t="shared" si="20"/>
        <v>38.018939632056139</v>
      </c>
    </row>
    <row r="1374" spans="1:7" x14ac:dyDescent="0.35">
      <c r="A1374" s="1"/>
      <c r="B1374" s="1" t="s">
        <v>2072</v>
      </c>
      <c r="C1374">
        <v>-8.36</v>
      </c>
      <c r="D1374">
        <v>116.68375</v>
      </c>
      <c r="E1374">
        <v>10</v>
      </c>
      <c r="F1374">
        <v>2.64</v>
      </c>
      <c r="G1374" s="5">
        <f t="shared" si="20"/>
        <v>20.8929613085404</v>
      </c>
    </row>
    <row r="1375" spans="1:7" x14ac:dyDescent="0.35">
      <c r="A1375" s="1"/>
      <c r="B1375" s="1" t="s">
        <v>2099</v>
      </c>
      <c r="C1375">
        <v>-8.36</v>
      </c>
      <c r="D1375">
        <v>116.18671000000001</v>
      </c>
      <c r="E1375">
        <v>19.100000000000001</v>
      </c>
      <c r="F1375">
        <v>3.09</v>
      </c>
      <c r="G1375" s="5">
        <f t="shared" si="20"/>
        <v>35.075187395256812</v>
      </c>
    </row>
    <row r="1376" spans="1:7" x14ac:dyDescent="0.35">
      <c r="A1376" s="1"/>
      <c r="B1376" s="1" t="s">
        <v>2120</v>
      </c>
      <c r="C1376">
        <v>-8.36</v>
      </c>
      <c r="D1376">
        <v>116.13051</v>
      </c>
      <c r="E1376">
        <v>12.2</v>
      </c>
      <c r="F1376">
        <v>3.13</v>
      </c>
      <c r="G1376" s="5">
        <f t="shared" si="20"/>
        <v>36.728230049808474</v>
      </c>
    </row>
    <row r="1377" spans="1:7" x14ac:dyDescent="0.35">
      <c r="A1377" s="1"/>
      <c r="B1377" s="1" t="s">
        <v>2241</v>
      </c>
      <c r="C1377">
        <v>-8.36</v>
      </c>
      <c r="D1377">
        <v>116.55526999999999</v>
      </c>
      <c r="E1377">
        <v>34</v>
      </c>
      <c r="F1377">
        <v>2.92</v>
      </c>
      <c r="G1377" s="5">
        <f t="shared" si="20"/>
        <v>28.840315031266066</v>
      </c>
    </row>
    <row r="1378" spans="1:7" x14ac:dyDescent="0.35">
      <c r="A1378" s="1"/>
      <c r="B1378" s="1" t="s">
        <v>2272</v>
      </c>
      <c r="C1378">
        <v>-8.36</v>
      </c>
      <c r="D1378">
        <v>116.68102</v>
      </c>
      <c r="E1378">
        <v>10</v>
      </c>
      <c r="F1378">
        <v>3.33</v>
      </c>
      <c r="G1378" s="5">
        <f t="shared" si="20"/>
        <v>46.238102139926056</v>
      </c>
    </row>
    <row r="1379" spans="1:7" x14ac:dyDescent="0.35">
      <c r="A1379" s="1"/>
      <c r="B1379" s="1" t="s">
        <v>2282</v>
      </c>
      <c r="C1379">
        <v>-8.36</v>
      </c>
      <c r="D1379">
        <v>116.70603</v>
      </c>
      <c r="E1379">
        <v>10</v>
      </c>
      <c r="F1379">
        <v>2.88</v>
      </c>
      <c r="G1379" s="5">
        <f t="shared" si="20"/>
        <v>27.542287033381665</v>
      </c>
    </row>
    <row r="1380" spans="1:7" x14ac:dyDescent="0.35">
      <c r="A1380" s="1"/>
      <c r="B1380" s="1" t="s">
        <v>2287</v>
      </c>
      <c r="C1380">
        <v>-8.36</v>
      </c>
      <c r="D1380">
        <v>116.61235000000001</v>
      </c>
      <c r="E1380">
        <v>10</v>
      </c>
      <c r="F1380">
        <v>2.36</v>
      </c>
      <c r="G1380" s="5">
        <f t="shared" si="20"/>
        <v>15.135612484362087</v>
      </c>
    </row>
    <row r="1381" spans="1:7" x14ac:dyDescent="0.35">
      <c r="A1381" s="1"/>
      <c r="B1381" s="1" t="s">
        <v>2303</v>
      </c>
      <c r="C1381">
        <v>-8.36</v>
      </c>
      <c r="D1381">
        <v>116.59929</v>
      </c>
      <c r="E1381">
        <v>10</v>
      </c>
      <c r="F1381">
        <v>2.91</v>
      </c>
      <c r="G1381" s="5">
        <f t="shared" si="20"/>
        <v>28.510182675039101</v>
      </c>
    </row>
    <row r="1382" spans="1:7" x14ac:dyDescent="0.35">
      <c r="A1382" s="1"/>
      <c r="B1382" s="1" t="s">
        <v>2364</v>
      </c>
      <c r="C1382">
        <v>-8.36</v>
      </c>
      <c r="D1382">
        <v>116.67637999999999</v>
      </c>
      <c r="E1382">
        <v>13.2</v>
      </c>
      <c r="F1382">
        <v>2.39</v>
      </c>
      <c r="G1382" s="5">
        <f t="shared" si="20"/>
        <v>15.6675107010815</v>
      </c>
    </row>
    <row r="1383" spans="1:7" x14ac:dyDescent="0.35">
      <c r="A1383" s="1"/>
      <c r="B1383" s="1" t="s">
        <v>2375</v>
      </c>
      <c r="C1383">
        <v>-8.36</v>
      </c>
      <c r="D1383">
        <v>116.69745</v>
      </c>
      <c r="E1383">
        <v>10</v>
      </c>
      <c r="F1383">
        <v>2.35</v>
      </c>
      <c r="G1383" s="5">
        <f t="shared" si="20"/>
        <v>14.96235656094434</v>
      </c>
    </row>
    <row r="1384" spans="1:7" x14ac:dyDescent="0.35">
      <c r="A1384" s="1"/>
      <c r="B1384" s="1" t="s">
        <v>2387</v>
      </c>
      <c r="C1384">
        <v>-8.36</v>
      </c>
      <c r="D1384">
        <v>116.19047</v>
      </c>
      <c r="E1384">
        <v>10</v>
      </c>
      <c r="F1384">
        <v>3.54</v>
      </c>
      <c r="G1384" s="5">
        <f t="shared" si="20"/>
        <v>58.884365535558949</v>
      </c>
    </row>
    <row r="1385" spans="1:7" x14ac:dyDescent="0.35">
      <c r="A1385" s="1"/>
      <c r="B1385" s="1" t="s">
        <v>2389</v>
      </c>
      <c r="C1385">
        <v>-8.36</v>
      </c>
      <c r="D1385">
        <v>116.789</v>
      </c>
      <c r="E1385">
        <v>10</v>
      </c>
      <c r="F1385">
        <v>2.42</v>
      </c>
      <c r="G1385" s="5">
        <f t="shared" si="20"/>
        <v>16.218100973589298</v>
      </c>
    </row>
    <row r="1386" spans="1:7" x14ac:dyDescent="0.35">
      <c r="A1386" s="1"/>
      <c r="B1386" s="1" t="s">
        <v>2402</v>
      </c>
      <c r="C1386">
        <v>-8.36</v>
      </c>
      <c r="D1386">
        <v>116.54966</v>
      </c>
      <c r="E1386">
        <v>12.1</v>
      </c>
      <c r="F1386">
        <v>3.33</v>
      </c>
      <c r="G1386" s="5">
        <f t="shared" si="20"/>
        <v>46.238102139926056</v>
      </c>
    </row>
    <row r="1387" spans="1:7" x14ac:dyDescent="0.35">
      <c r="A1387" s="1"/>
      <c r="B1387" s="1" t="s">
        <v>2406</v>
      </c>
      <c r="C1387">
        <v>-8.36</v>
      </c>
      <c r="D1387">
        <v>116.43105</v>
      </c>
      <c r="E1387">
        <v>26.8</v>
      </c>
      <c r="F1387">
        <v>3.22</v>
      </c>
      <c r="G1387" s="5">
        <f t="shared" si="20"/>
        <v>40.738027780411301</v>
      </c>
    </row>
    <row r="1388" spans="1:7" x14ac:dyDescent="0.35">
      <c r="A1388" s="1"/>
      <c r="B1388" s="1" t="s">
        <v>2484</v>
      </c>
      <c r="C1388">
        <v>-8.36</v>
      </c>
      <c r="D1388">
        <v>116.56341999999999</v>
      </c>
      <c r="E1388">
        <v>13.3</v>
      </c>
      <c r="F1388">
        <v>2.84</v>
      </c>
      <c r="G1388" s="5">
        <f t="shared" si="20"/>
        <v>26.302679918953825</v>
      </c>
    </row>
    <row r="1389" spans="1:7" x14ac:dyDescent="0.35">
      <c r="A1389" s="1"/>
      <c r="B1389" s="1" t="s">
        <v>2791</v>
      </c>
      <c r="C1389">
        <v>-8.36</v>
      </c>
      <c r="D1389">
        <v>116.70025</v>
      </c>
      <c r="E1389">
        <v>10</v>
      </c>
      <c r="F1389">
        <v>2.91</v>
      </c>
      <c r="G1389" s="5">
        <f t="shared" si="20"/>
        <v>28.510182675039101</v>
      </c>
    </row>
    <row r="1390" spans="1:7" x14ac:dyDescent="0.35">
      <c r="A1390" s="1"/>
      <c r="B1390" s="1" t="s">
        <v>960</v>
      </c>
      <c r="C1390">
        <v>-8.35</v>
      </c>
      <c r="D1390">
        <v>116.61042</v>
      </c>
      <c r="E1390">
        <v>10</v>
      </c>
      <c r="F1390">
        <v>2.48</v>
      </c>
      <c r="G1390" s="5">
        <f t="shared" si="20"/>
        <v>17.378008287493756</v>
      </c>
    </row>
    <row r="1391" spans="1:7" x14ac:dyDescent="0.35">
      <c r="A1391" s="1"/>
      <c r="B1391" s="1" t="s">
        <v>991</v>
      </c>
      <c r="C1391">
        <v>-8.35</v>
      </c>
      <c r="D1391">
        <v>116.20119</v>
      </c>
      <c r="E1391">
        <v>10</v>
      </c>
      <c r="F1391">
        <v>3.55</v>
      </c>
      <c r="G1391" s="5">
        <f t="shared" si="20"/>
        <v>59.566214352901042</v>
      </c>
    </row>
    <row r="1392" spans="1:7" x14ac:dyDescent="0.35">
      <c r="A1392" s="1"/>
      <c r="B1392" s="1" t="s">
        <v>1133</v>
      </c>
      <c r="C1392">
        <v>-8.35</v>
      </c>
      <c r="D1392">
        <v>116.39373000000001</v>
      </c>
      <c r="E1392">
        <v>10</v>
      </c>
      <c r="F1392">
        <v>3.29</v>
      </c>
      <c r="G1392" s="5">
        <f t="shared" si="20"/>
        <v>44.157044735331262</v>
      </c>
    </row>
    <row r="1393" spans="1:7" x14ac:dyDescent="0.35">
      <c r="A1393" s="1"/>
      <c r="B1393" s="1" t="s">
        <v>1223</v>
      </c>
      <c r="C1393">
        <v>-8.35</v>
      </c>
      <c r="D1393">
        <v>116.17238</v>
      </c>
      <c r="E1393">
        <v>10</v>
      </c>
      <c r="F1393">
        <v>3.17</v>
      </c>
      <c r="G1393" s="5">
        <f t="shared" si="20"/>
        <v>38.45917820453537</v>
      </c>
    </row>
    <row r="1394" spans="1:7" x14ac:dyDescent="0.35">
      <c r="A1394" s="1"/>
      <c r="B1394" s="1" t="s">
        <v>1276</v>
      </c>
      <c r="C1394">
        <v>-8.35</v>
      </c>
      <c r="D1394">
        <v>116.05645</v>
      </c>
      <c r="E1394">
        <v>10</v>
      </c>
      <c r="F1394">
        <v>3.26</v>
      </c>
      <c r="G1394" s="5">
        <f t="shared" si="20"/>
        <v>42.657951880159267</v>
      </c>
    </row>
    <row r="1395" spans="1:7" x14ac:dyDescent="0.35">
      <c r="A1395" s="1"/>
      <c r="B1395" s="1" t="s">
        <v>1341</v>
      </c>
      <c r="C1395">
        <v>-8.35</v>
      </c>
      <c r="D1395">
        <v>116.15161999999999</v>
      </c>
      <c r="E1395">
        <v>10</v>
      </c>
      <c r="F1395">
        <v>3.1</v>
      </c>
      <c r="G1395" s="5">
        <f t="shared" si="20"/>
        <v>35.481338923357555</v>
      </c>
    </row>
    <row r="1396" spans="1:7" x14ac:dyDescent="0.35">
      <c r="A1396" s="1"/>
      <c r="B1396" s="1" t="s">
        <v>1416</v>
      </c>
      <c r="C1396">
        <v>-8.35</v>
      </c>
      <c r="D1396">
        <v>116.12779</v>
      </c>
      <c r="E1396">
        <v>18.600000000000001</v>
      </c>
      <c r="F1396">
        <v>2.2200000000000002</v>
      </c>
      <c r="G1396" s="5">
        <f t="shared" si="20"/>
        <v>12.882495516931346</v>
      </c>
    </row>
    <row r="1397" spans="1:7" x14ac:dyDescent="0.35">
      <c r="A1397" s="1"/>
      <c r="B1397" s="1" t="s">
        <v>1481</v>
      </c>
      <c r="C1397">
        <v>-8.35</v>
      </c>
      <c r="D1397">
        <v>116.47275999999999</v>
      </c>
      <c r="E1397">
        <v>10</v>
      </c>
      <c r="F1397">
        <v>2.23</v>
      </c>
      <c r="G1397" s="5">
        <f t="shared" si="20"/>
        <v>13.031667784522995</v>
      </c>
    </row>
    <row r="1398" spans="1:7" x14ac:dyDescent="0.35">
      <c r="A1398" s="1"/>
      <c r="B1398" s="1" t="s">
        <v>1522</v>
      </c>
      <c r="C1398">
        <v>-8.35</v>
      </c>
      <c r="D1398">
        <v>116.71437</v>
      </c>
      <c r="E1398">
        <v>10</v>
      </c>
      <c r="F1398">
        <v>3.11</v>
      </c>
      <c r="G1398" s="5">
        <f t="shared" si="20"/>
        <v>35.892193464500529</v>
      </c>
    </row>
    <row r="1399" spans="1:7" x14ac:dyDescent="0.35">
      <c r="A1399" s="1"/>
      <c r="B1399" s="1" t="s">
        <v>1526</v>
      </c>
      <c r="C1399">
        <v>-8.35</v>
      </c>
      <c r="D1399">
        <v>116.22362</v>
      </c>
      <c r="E1399">
        <v>10.4</v>
      </c>
      <c r="F1399">
        <v>3.43</v>
      </c>
      <c r="G1399" s="5">
        <f t="shared" si="20"/>
        <v>51.880003892896134</v>
      </c>
    </row>
    <row r="1400" spans="1:7" x14ac:dyDescent="0.35">
      <c r="A1400" s="1"/>
      <c r="B1400" s="1" t="s">
        <v>1535</v>
      </c>
      <c r="C1400">
        <v>-8.35</v>
      </c>
      <c r="D1400">
        <v>116.77406000000001</v>
      </c>
      <c r="E1400">
        <v>10</v>
      </c>
      <c r="F1400">
        <v>2.6</v>
      </c>
      <c r="G1400" s="5">
        <f t="shared" si="20"/>
        <v>19.952623149688804</v>
      </c>
    </row>
    <row r="1401" spans="1:7" x14ac:dyDescent="0.35">
      <c r="A1401" s="1"/>
      <c r="B1401" s="1" t="s">
        <v>1571</v>
      </c>
      <c r="C1401">
        <v>-8.35</v>
      </c>
      <c r="D1401">
        <v>116.72195000000001</v>
      </c>
      <c r="E1401">
        <v>10</v>
      </c>
      <c r="F1401">
        <v>2.34</v>
      </c>
      <c r="G1401" s="5">
        <f t="shared" si="20"/>
        <v>14.791083881682074</v>
      </c>
    </row>
    <row r="1402" spans="1:7" x14ac:dyDescent="0.35">
      <c r="A1402" s="1"/>
      <c r="B1402" s="1" t="s">
        <v>1726</v>
      </c>
      <c r="C1402">
        <v>-8.35</v>
      </c>
      <c r="D1402">
        <v>116.68716999999999</v>
      </c>
      <c r="E1402">
        <v>10</v>
      </c>
      <c r="F1402">
        <v>3.59</v>
      </c>
      <c r="G1402" s="5">
        <f t="shared" si="20"/>
        <v>62.373483548241964</v>
      </c>
    </row>
    <row r="1403" spans="1:7" x14ac:dyDescent="0.35">
      <c r="A1403" s="1"/>
      <c r="B1403" s="1" t="s">
        <v>1772</v>
      </c>
      <c r="C1403">
        <v>-8.35</v>
      </c>
      <c r="D1403">
        <v>116.56570000000001</v>
      </c>
      <c r="E1403">
        <v>10</v>
      </c>
      <c r="F1403">
        <v>2.37</v>
      </c>
      <c r="G1403" s="5">
        <f t="shared" ref="G1403:G1466" si="21">(10^(0.5*F1403))</f>
        <v>15.310874616820305</v>
      </c>
    </row>
    <row r="1404" spans="1:7" x14ac:dyDescent="0.35">
      <c r="A1404" s="1"/>
      <c r="B1404" s="1" t="s">
        <v>1795</v>
      </c>
      <c r="C1404">
        <v>-8.35</v>
      </c>
      <c r="D1404">
        <v>116.28019</v>
      </c>
      <c r="E1404">
        <v>10</v>
      </c>
      <c r="F1404">
        <v>2.67</v>
      </c>
      <c r="G1404" s="5">
        <f t="shared" si="21"/>
        <v>21.627185237270204</v>
      </c>
    </row>
    <row r="1405" spans="1:7" x14ac:dyDescent="0.35">
      <c r="A1405" s="1"/>
      <c r="B1405" s="1" t="s">
        <v>1831</v>
      </c>
      <c r="C1405">
        <v>-8.35</v>
      </c>
      <c r="D1405">
        <v>116.20862</v>
      </c>
      <c r="E1405">
        <v>14.3</v>
      </c>
      <c r="F1405">
        <v>2.06</v>
      </c>
      <c r="G1405" s="5">
        <f t="shared" si="21"/>
        <v>10.715193052376069</v>
      </c>
    </row>
    <row r="1406" spans="1:7" x14ac:dyDescent="0.35">
      <c r="A1406" s="1"/>
      <c r="B1406" s="1" t="s">
        <v>1873</v>
      </c>
      <c r="C1406">
        <v>-8.35</v>
      </c>
      <c r="D1406">
        <v>116.61718</v>
      </c>
      <c r="E1406">
        <v>10</v>
      </c>
      <c r="F1406">
        <v>3.52</v>
      </c>
      <c r="G1406" s="5">
        <f t="shared" si="21"/>
        <v>57.543993733715695</v>
      </c>
    </row>
    <row r="1407" spans="1:7" x14ac:dyDescent="0.35">
      <c r="A1407" s="1"/>
      <c r="B1407" s="1" t="s">
        <v>1881</v>
      </c>
      <c r="C1407">
        <v>-8.35</v>
      </c>
      <c r="D1407">
        <v>116.61239999999999</v>
      </c>
      <c r="E1407">
        <v>10</v>
      </c>
      <c r="F1407">
        <v>2.73</v>
      </c>
      <c r="G1407" s="5">
        <f t="shared" si="21"/>
        <v>23.173946499684792</v>
      </c>
    </row>
    <row r="1408" spans="1:7" x14ac:dyDescent="0.35">
      <c r="A1408" s="1"/>
      <c r="B1408" s="1" t="s">
        <v>1896</v>
      </c>
      <c r="C1408">
        <v>-8.35</v>
      </c>
      <c r="D1408">
        <v>116.59363999999999</v>
      </c>
      <c r="E1408">
        <v>10</v>
      </c>
      <c r="F1408">
        <v>2.69</v>
      </c>
      <c r="G1408" s="5">
        <f t="shared" si="21"/>
        <v>22.130947096056378</v>
      </c>
    </row>
    <row r="1409" spans="1:7" x14ac:dyDescent="0.35">
      <c r="A1409" s="1"/>
      <c r="B1409" s="1" t="s">
        <v>1902</v>
      </c>
      <c r="C1409">
        <v>-8.35</v>
      </c>
      <c r="D1409">
        <v>116.68877999999999</v>
      </c>
      <c r="E1409">
        <v>17.8</v>
      </c>
      <c r="F1409">
        <v>3.59</v>
      </c>
      <c r="G1409" s="5">
        <f t="shared" si="21"/>
        <v>62.373483548241964</v>
      </c>
    </row>
    <row r="1410" spans="1:7" x14ac:dyDescent="0.35">
      <c r="A1410" s="1"/>
      <c r="B1410" s="1" t="s">
        <v>1930</v>
      </c>
      <c r="C1410">
        <v>-8.35</v>
      </c>
      <c r="D1410">
        <v>116.77204</v>
      </c>
      <c r="E1410">
        <v>10</v>
      </c>
      <c r="F1410">
        <v>3.81</v>
      </c>
      <c r="G1410" s="5">
        <f t="shared" si="21"/>
        <v>80.35261221856176</v>
      </c>
    </row>
    <row r="1411" spans="1:7" x14ac:dyDescent="0.35">
      <c r="A1411" s="1"/>
      <c r="B1411" s="1" t="s">
        <v>1937</v>
      </c>
      <c r="C1411">
        <v>-8.35</v>
      </c>
      <c r="D1411">
        <v>116.73226</v>
      </c>
      <c r="E1411">
        <v>10</v>
      </c>
      <c r="F1411">
        <v>3.79</v>
      </c>
      <c r="G1411" s="5">
        <f t="shared" si="21"/>
        <v>78.523563461007228</v>
      </c>
    </row>
    <row r="1412" spans="1:7" x14ac:dyDescent="0.35">
      <c r="A1412" s="1"/>
      <c r="B1412" s="1" t="s">
        <v>1961</v>
      </c>
      <c r="C1412">
        <v>-8.35</v>
      </c>
      <c r="D1412">
        <v>116.72771</v>
      </c>
      <c r="E1412">
        <v>10.7</v>
      </c>
      <c r="F1412">
        <v>3.12</v>
      </c>
      <c r="G1412" s="5">
        <f t="shared" si="21"/>
        <v>36.307805477010156</v>
      </c>
    </row>
    <row r="1413" spans="1:7" x14ac:dyDescent="0.35">
      <c r="A1413" s="1"/>
      <c r="B1413" s="1" t="s">
        <v>1963</v>
      </c>
      <c r="C1413">
        <v>-8.35</v>
      </c>
      <c r="D1413">
        <v>116.21102999999999</v>
      </c>
      <c r="E1413">
        <v>10</v>
      </c>
      <c r="F1413">
        <v>2.86</v>
      </c>
      <c r="G1413" s="5">
        <f t="shared" si="21"/>
        <v>26.915348039269158</v>
      </c>
    </row>
    <row r="1414" spans="1:7" x14ac:dyDescent="0.35">
      <c r="A1414" s="1"/>
      <c r="B1414" s="1" t="s">
        <v>1967</v>
      </c>
      <c r="C1414">
        <v>-8.35</v>
      </c>
      <c r="D1414">
        <v>116.43443000000001</v>
      </c>
      <c r="E1414">
        <v>10</v>
      </c>
      <c r="F1414">
        <v>3.07</v>
      </c>
      <c r="G1414" s="5">
        <f t="shared" si="21"/>
        <v>34.276778654645035</v>
      </c>
    </row>
    <row r="1415" spans="1:7" x14ac:dyDescent="0.35">
      <c r="A1415" s="1"/>
      <c r="B1415" s="1" t="s">
        <v>1972</v>
      </c>
      <c r="C1415">
        <v>-8.35</v>
      </c>
      <c r="D1415">
        <v>116.56062</v>
      </c>
      <c r="E1415">
        <v>16.7</v>
      </c>
      <c r="F1415">
        <v>3.28</v>
      </c>
      <c r="G1415" s="5">
        <f t="shared" si="21"/>
        <v>43.651583224016612</v>
      </c>
    </row>
    <row r="1416" spans="1:7" x14ac:dyDescent="0.35">
      <c r="A1416" s="1"/>
      <c r="B1416" s="1" t="s">
        <v>2029</v>
      </c>
      <c r="C1416">
        <v>-8.35</v>
      </c>
      <c r="D1416">
        <v>116.64062</v>
      </c>
      <c r="E1416">
        <v>10</v>
      </c>
      <c r="F1416">
        <v>2.82</v>
      </c>
      <c r="G1416" s="5">
        <f t="shared" si="21"/>
        <v>25.703957827688647</v>
      </c>
    </row>
    <row r="1417" spans="1:7" x14ac:dyDescent="0.35">
      <c r="A1417" s="1"/>
      <c r="B1417" s="1" t="s">
        <v>2034</v>
      </c>
      <c r="C1417">
        <v>-8.35</v>
      </c>
      <c r="D1417">
        <v>116.17238999999999</v>
      </c>
      <c r="E1417">
        <v>16.3</v>
      </c>
      <c r="F1417">
        <v>2.94</v>
      </c>
      <c r="G1417" s="5">
        <f t="shared" si="21"/>
        <v>29.512092266663863</v>
      </c>
    </row>
    <row r="1418" spans="1:7" x14ac:dyDescent="0.35">
      <c r="A1418" s="1"/>
      <c r="B1418" s="1" t="s">
        <v>2042</v>
      </c>
      <c r="C1418">
        <v>-8.35</v>
      </c>
      <c r="D1418">
        <v>116.55571999999999</v>
      </c>
      <c r="E1418">
        <v>10</v>
      </c>
      <c r="F1418">
        <v>2.77</v>
      </c>
      <c r="G1418" s="5">
        <f t="shared" si="21"/>
        <v>24.266100950824168</v>
      </c>
    </row>
    <row r="1419" spans="1:7" x14ac:dyDescent="0.35">
      <c r="A1419" s="1"/>
      <c r="B1419" s="1" t="s">
        <v>2043</v>
      </c>
      <c r="C1419">
        <v>-8.35</v>
      </c>
      <c r="D1419">
        <v>116.56063</v>
      </c>
      <c r="E1419">
        <v>10</v>
      </c>
      <c r="F1419">
        <v>3.32</v>
      </c>
      <c r="G1419" s="5">
        <f t="shared" si="21"/>
        <v>45.708818961487509</v>
      </c>
    </row>
    <row r="1420" spans="1:7" x14ac:dyDescent="0.35">
      <c r="A1420" s="1"/>
      <c r="B1420" s="1" t="s">
        <v>2123</v>
      </c>
      <c r="C1420">
        <v>-8.35</v>
      </c>
      <c r="D1420">
        <v>116.15725</v>
      </c>
      <c r="E1420">
        <v>10.3</v>
      </c>
      <c r="F1420">
        <v>2.83</v>
      </c>
      <c r="G1420" s="5">
        <f t="shared" si="21"/>
        <v>26.001595631652727</v>
      </c>
    </row>
    <row r="1421" spans="1:7" x14ac:dyDescent="0.35">
      <c r="A1421" s="1"/>
      <c r="B1421" s="1" t="s">
        <v>2143</v>
      </c>
      <c r="C1421">
        <v>-8.35</v>
      </c>
      <c r="D1421">
        <v>116.59932000000001</v>
      </c>
      <c r="E1421">
        <v>10</v>
      </c>
      <c r="F1421">
        <v>3.37</v>
      </c>
      <c r="G1421" s="5">
        <f t="shared" si="21"/>
        <v>48.417236758409949</v>
      </c>
    </row>
    <row r="1422" spans="1:7" x14ac:dyDescent="0.35">
      <c r="A1422" s="1"/>
      <c r="B1422" s="1" t="s">
        <v>2149</v>
      </c>
      <c r="C1422">
        <v>-8.35</v>
      </c>
      <c r="D1422">
        <v>116.55894000000001</v>
      </c>
      <c r="E1422">
        <v>10</v>
      </c>
      <c r="F1422">
        <v>3.33</v>
      </c>
      <c r="G1422" s="5">
        <f t="shared" si="21"/>
        <v>46.238102139926056</v>
      </c>
    </row>
    <row r="1423" spans="1:7" x14ac:dyDescent="0.35">
      <c r="A1423" s="1"/>
      <c r="B1423" s="1" t="s">
        <v>2215</v>
      </c>
      <c r="C1423">
        <v>-8.35</v>
      </c>
      <c r="D1423">
        <v>116.72035</v>
      </c>
      <c r="E1423">
        <v>11</v>
      </c>
      <c r="F1423">
        <v>2.5499999999999998</v>
      </c>
      <c r="G1423" s="5">
        <f t="shared" si="21"/>
        <v>18.836490894898009</v>
      </c>
    </row>
    <row r="1424" spans="1:7" x14ac:dyDescent="0.35">
      <c r="A1424" s="1"/>
      <c r="B1424" s="1" t="s">
        <v>2323</v>
      </c>
      <c r="C1424">
        <v>-8.35</v>
      </c>
      <c r="D1424">
        <v>116.76749</v>
      </c>
      <c r="E1424">
        <v>27.4</v>
      </c>
      <c r="F1424">
        <v>3</v>
      </c>
      <c r="G1424" s="5">
        <f t="shared" si="21"/>
        <v>31.622776601683803</v>
      </c>
    </row>
    <row r="1425" spans="1:7" x14ac:dyDescent="0.35">
      <c r="A1425" s="1"/>
      <c r="B1425" s="1" t="s">
        <v>2326</v>
      </c>
      <c r="C1425">
        <v>-8.35</v>
      </c>
      <c r="D1425">
        <v>116.55408</v>
      </c>
      <c r="E1425">
        <v>11.5</v>
      </c>
      <c r="F1425">
        <v>3.09</v>
      </c>
      <c r="G1425" s="5">
        <f t="shared" si="21"/>
        <v>35.075187395256812</v>
      </c>
    </row>
    <row r="1426" spans="1:7" x14ac:dyDescent="0.35">
      <c r="A1426" s="1"/>
      <c r="B1426" s="1" t="s">
        <v>2362</v>
      </c>
      <c r="C1426">
        <v>-8.35</v>
      </c>
      <c r="D1426">
        <v>116.72485</v>
      </c>
      <c r="E1426">
        <v>10</v>
      </c>
      <c r="F1426">
        <v>2.29</v>
      </c>
      <c r="G1426" s="5">
        <f t="shared" si="21"/>
        <v>13.963683610559379</v>
      </c>
    </row>
    <row r="1427" spans="1:7" x14ac:dyDescent="0.35">
      <c r="A1427" s="1"/>
      <c r="B1427" s="1" t="s">
        <v>2671</v>
      </c>
      <c r="C1427">
        <v>-8.35</v>
      </c>
      <c r="D1427">
        <v>116.58454999999999</v>
      </c>
      <c r="E1427">
        <v>18.899999999999999</v>
      </c>
      <c r="F1427">
        <v>2.48</v>
      </c>
      <c r="G1427" s="5">
        <f t="shared" si="21"/>
        <v>17.378008287493756</v>
      </c>
    </row>
    <row r="1428" spans="1:7" x14ac:dyDescent="0.35">
      <c r="A1428" s="1"/>
      <c r="B1428" s="1" t="s">
        <v>2732</v>
      </c>
      <c r="C1428">
        <v>-8.35</v>
      </c>
      <c r="D1428">
        <v>116.18195</v>
      </c>
      <c r="E1428">
        <v>16.2</v>
      </c>
      <c r="F1428">
        <v>2.71</v>
      </c>
      <c r="G1428" s="5">
        <f t="shared" si="21"/>
        <v>22.646443075930605</v>
      </c>
    </row>
    <row r="1429" spans="1:7" x14ac:dyDescent="0.35">
      <c r="A1429" s="1"/>
      <c r="B1429" s="1" t="s">
        <v>2746</v>
      </c>
      <c r="C1429">
        <v>-8.35</v>
      </c>
      <c r="D1429">
        <v>116.54456</v>
      </c>
      <c r="E1429">
        <v>10</v>
      </c>
      <c r="F1429">
        <v>2.81</v>
      </c>
      <c r="G1429" s="5">
        <f t="shared" si="21"/>
        <v>25.409727055493057</v>
      </c>
    </row>
    <row r="1430" spans="1:7" x14ac:dyDescent="0.35">
      <c r="A1430" s="1"/>
      <c r="B1430" s="1" t="s">
        <v>2790</v>
      </c>
      <c r="C1430">
        <v>-8.35</v>
      </c>
      <c r="D1430">
        <v>116.17923999999999</v>
      </c>
      <c r="E1430">
        <v>10.7</v>
      </c>
      <c r="F1430">
        <v>2.88</v>
      </c>
      <c r="G1430" s="5">
        <f t="shared" si="21"/>
        <v>27.542287033381665</v>
      </c>
    </row>
    <row r="1431" spans="1:7" x14ac:dyDescent="0.35">
      <c r="A1431" s="1"/>
      <c r="B1431" s="1" t="s">
        <v>987</v>
      </c>
      <c r="C1431">
        <v>-8.34</v>
      </c>
      <c r="D1431">
        <v>116.37862</v>
      </c>
      <c r="E1431">
        <v>12.4</v>
      </c>
      <c r="F1431">
        <v>4.42</v>
      </c>
      <c r="G1431" s="5">
        <f t="shared" si="21"/>
        <v>162.18100973589304</v>
      </c>
    </row>
    <row r="1432" spans="1:7" x14ac:dyDescent="0.35">
      <c r="A1432" s="1"/>
      <c r="B1432" s="1" t="s">
        <v>1004</v>
      </c>
      <c r="C1432">
        <v>-8.34</v>
      </c>
      <c r="D1432">
        <v>116.29704</v>
      </c>
      <c r="E1432">
        <v>10</v>
      </c>
      <c r="F1432">
        <v>3.74</v>
      </c>
      <c r="G1432" s="5">
        <f t="shared" si="21"/>
        <v>74.131024130091816</v>
      </c>
    </row>
    <row r="1433" spans="1:7" x14ac:dyDescent="0.35">
      <c r="A1433" s="1"/>
      <c r="B1433" s="1" t="s">
        <v>1062</v>
      </c>
      <c r="C1433">
        <v>-8.34</v>
      </c>
      <c r="D1433">
        <v>116.43216</v>
      </c>
      <c r="E1433">
        <v>13.1</v>
      </c>
      <c r="F1433">
        <v>3.14</v>
      </c>
      <c r="G1433" s="5">
        <f t="shared" si="21"/>
        <v>37.153522909717275</v>
      </c>
    </row>
    <row r="1434" spans="1:7" x14ac:dyDescent="0.35">
      <c r="A1434" s="1"/>
      <c r="B1434" s="1" t="s">
        <v>1081</v>
      </c>
      <c r="C1434">
        <v>-8.34</v>
      </c>
      <c r="D1434">
        <v>116.44150999999999</v>
      </c>
      <c r="E1434">
        <v>10</v>
      </c>
      <c r="F1434">
        <v>3.19</v>
      </c>
      <c r="G1434" s="5">
        <f t="shared" si="21"/>
        <v>39.355007545577756</v>
      </c>
    </row>
    <row r="1435" spans="1:7" x14ac:dyDescent="0.35">
      <c r="A1435" s="1"/>
      <c r="B1435" s="1" t="s">
        <v>1191</v>
      </c>
      <c r="C1435">
        <v>-8.34</v>
      </c>
      <c r="D1435">
        <v>116.21252</v>
      </c>
      <c r="E1435">
        <v>15.6</v>
      </c>
      <c r="F1435">
        <v>3.2</v>
      </c>
      <c r="G1435" s="5">
        <f t="shared" si="21"/>
        <v>39.810717055349755</v>
      </c>
    </row>
    <row r="1436" spans="1:7" x14ac:dyDescent="0.35">
      <c r="A1436" s="1"/>
      <c r="B1436" s="1" t="s">
        <v>1324</v>
      </c>
      <c r="C1436">
        <v>-8.34</v>
      </c>
      <c r="D1436">
        <v>116.06632999999999</v>
      </c>
      <c r="E1436">
        <v>11.8</v>
      </c>
      <c r="F1436">
        <v>3.04</v>
      </c>
      <c r="G1436" s="5">
        <f t="shared" si="21"/>
        <v>33.113112148259127</v>
      </c>
    </row>
    <row r="1437" spans="1:7" x14ac:dyDescent="0.35">
      <c r="A1437" s="1"/>
      <c r="B1437" s="1" t="s">
        <v>1421</v>
      </c>
      <c r="C1437">
        <v>-8.34</v>
      </c>
      <c r="D1437">
        <v>116.65714</v>
      </c>
      <c r="E1437">
        <v>10</v>
      </c>
      <c r="F1437">
        <v>3.12</v>
      </c>
      <c r="G1437" s="5">
        <f t="shared" si="21"/>
        <v>36.307805477010156</v>
      </c>
    </row>
    <row r="1438" spans="1:7" x14ac:dyDescent="0.35">
      <c r="A1438" s="1"/>
      <c r="B1438" s="1" t="s">
        <v>1582</v>
      </c>
      <c r="C1438">
        <v>-8.34</v>
      </c>
      <c r="D1438">
        <v>116.05184</v>
      </c>
      <c r="E1438">
        <v>13.6</v>
      </c>
      <c r="F1438">
        <v>2.35</v>
      </c>
      <c r="G1438" s="5">
        <f t="shared" si="21"/>
        <v>14.96235656094434</v>
      </c>
    </row>
    <row r="1439" spans="1:7" x14ac:dyDescent="0.35">
      <c r="A1439" s="1"/>
      <c r="B1439" s="1" t="s">
        <v>1700</v>
      </c>
      <c r="C1439">
        <v>-8.34</v>
      </c>
      <c r="D1439">
        <v>116.03216999999999</v>
      </c>
      <c r="E1439">
        <v>39.6</v>
      </c>
      <c r="F1439">
        <v>3.34</v>
      </c>
      <c r="G1439" s="5">
        <f t="shared" si="21"/>
        <v>46.773514128719818</v>
      </c>
    </row>
    <row r="1440" spans="1:7" x14ac:dyDescent="0.35">
      <c r="A1440" s="1"/>
      <c r="B1440" s="1" t="s">
        <v>1845</v>
      </c>
      <c r="C1440">
        <v>-8.34</v>
      </c>
      <c r="D1440">
        <v>116.2281</v>
      </c>
      <c r="E1440">
        <v>16.600000000000001</v>
      </c>
      <c r="F1440">
        <v>2.64</v>
      </c>
      <c r="G1440" s="5">
        <f t="shared" si="21"/>
        <v>20.8929613085404</v>
      </c>
    </row>
    <row r="1441" spans="1:7" x14ac:dyDescent="0.35">
      <c r="A1441" s="1"/>
      <c r="B1441" s="1" t="s">
        <v>1879</v>
      </c>
      <c r="C1441">
        <v>-8.34</v>
      </c>
      <c r="D1441">
        <v>116.61416</v>
      </c>
      <c r="E1441">
        <v>10</v>
      </c>
      <c r="F1441">
        <v>2.89</v>
      </c>
      <c r="G1441" s="5">
        <f t="shared" si="21"/>
        <v>27.861211686297715</v>
      </c>
    </row>
    <row r="1442" spans="1:7" x14ac:dyDescent="0.35">
      <c r="A1442" s="1"/>
      <c r="B1442" s="1" t="s">
        <v>1916</v>
      </c>
      <c r="C1442">
        <v>-8.34</v>
      </c>
      <c r="D1442">
        <v>116.42005</v>
      </c>
      <c r="E1442">
        <v>21.4</v>
      </c>
      <c r="F1442">
        <v>3.86</v>
      </c>
      <c r="G1442" s="5">
        <f t="shared" si="21"/>
        <v>85.113803820237663</v>
      </c>
    </row>
    <row r="1443" spans="1:7" x14ac:dyDescent="0.35">
      <c r="A1443" s="1"/>
      <c r="B1443" s="1" t="s">
        <v>1948</v>
      </c>
      <c r="C1443">
        <v>-8.34</v>
      </c>
      <c r="D1443">
        <v>116.76561</v>
      </c>
      <c r="E1443">
        <v>10</v>
      </c>
      <c r="F1443">
        <v>3.27</v>
      </c>
      <c r="G1443" s="5">
        <f t="shared" si="21"/>
        <v>43.151907682776539</v>
      </c>
    </row>
    <row r="1444" spans="1:7" x14ac:dyDescent="0.35">
      <c r="A1444" s="1"/>
      <c r="B1444" s="1" t="s">
        <v>2037</v>
      </c>
      <c r="C1444">
        <v>-8.34</v>
      </c>
      <c r="D1444">
        <v>116.61284999999999</v>
      </c>
      <c r="E1444">
        <v>10</v>
      </c>
      <c r="F1444">
        <v>3.44</v>
      </c>
      <c r="G1444" s="5">
        <f t="shared" si="21"/>
        <v>52.480746024977286</v>
      </c>
    </row>
    <row r="1445" spans="1:7" x14ac:dyDescent="0.35">
      <c r="A1445" s="1"/>
      <c r="B1445" s="1" t="s">
        <v>2071</v>
      </c>
      <c r="C1445">
        <v>-8.34</v>
      </c>
      <c r="D1445">
        <v>116.56438</v>
      </c>
      <c r="E1445">
        <v>10</v>
      </c>
      <c r="F1445">
        <v>2.4900000000000002</v>
      </c>
      <c r="G1445" s="5">
        <f t="shared" si="21"/>
        <v>17.579236139586936</v>
      </c>
    </row>
    <row r="1446" spans="1:7" x14ac:dyDescent="0.35">
      <c r="A1446" s="1"/>
      <c r="B1446" s="1" t="s">
        <v>2140</v>
      </c>
      <c r="C1446">
        <v>-8.34</v>
      </c>
      <c r="D1446">
        <v>116.15275</v>
      </c>
      <c r="E1446">
        <v>10</v>
      </c>
      <c r="F1446">
        <v>2.56</v>
      </c>
      <c r="G1446" s="5">
        <f t="shared" si="21"/>
        <v>19.054607179632477</v>
      </c>
    </row>
    <row r="1447" spans="1:7" x14ac:dyDescent="0.35">
      <c r="A1447" s="1"/>
      <c r="B1447" s="1" t="s">
        <v>2174</v>
      </c>
      <c r="C1447">
        <v>-8.34</v>
      </c>
      <c r="D1447">
        <v>116.78382999999999</v>
      </c>
      <c r="E1447">
        <v>14.3</v>
      </c>
      <c r="F1447">
        <v>3.59</v>
      </c>
      <c r="G1447" s="5">
        <f t="shared" si="21"/>
        <v>62.373483548241964</v>
      </c>
    </row>
    <row r="1448" spans="1:7" x14ac:dyDescent="0.35">
      <c r="A1448" s="1"/>
      <c r="B1448" s="1" t="s">
        <v>2188</v>
      </c>
      <c r="C1448">
        <v>-8.34</v>
      </c>
      <c r="D1448">
        <v>116.78677</v>
      </c>
      <c r="E1448">
        <v>10.3</v>
      </c>
      <c r="F1448">
        <v>3.94</v>
      </c>
      <c r="G1448" s="5">
        <f t="shared" si="21"/>
        <v>93.325430079699174</v>
      </c>
    </row>
    <row r="1449" spans="1:7" x14ac:dyDescent="0.35">
      <c r="A1449" s="1"/>
      <c r="B1449" s="1" t="s">
        <v>2191</v>
      </c>
      <c r="C1449">
        <v>-8.34</v>
      </c>
      <c r="D1449">
        <v>116.66428000000001</v>
      </c>
      <c r="E1449">
        <v>10</v>
      </c>
      <c r="F1449">
        <v>2.79</v>
      </c>
      <c r="G1449" s="5">
        <f t="shared" si="21"/>
        <v>24.831331052955715</v>
      </c>
    </row>
    <row r="1450" spans="1:7" x14ac:dyDescent="0.35">
      <c r="A1450" s="1"/>
      <c r="B1450" s="1" t="s">
        <v>2210</v>
      </c>
      <c r="C1450">
        <v>-8.34</v>
      </c>
      <c r="D1450">
        <v>116.72008</v>
      </c>
      <c r="E1450">
        <v>10</v>
      </c>
      <c r="F1450">
        <v>3.33</v>
      </c>
      <c r="G1450" s="5">
        <f t="shared" si="21"/>
        <v>46.238102139926056</v>
      </c>
    </row>
    <row r="1451" spans="1:7" x14ac:dyDescent="0.35">
      <c r="A1451" s="1"/>
      <c r="B1451" s="1" t="s">
        <v>2220</v>
      </c>
      <c r="C1451">
        <v>-8.34</v>
      </c>
      <c r="D1451">
        <v>116.37965</v>
      </c>
      <c r="E1451">
        <v>10</v>
      </c>
      <c r="F1451">
        <v>2.46</v>
      </c>
      <c r="G1451" s="5">
        <f t="shared" si="21"/>
        <v>16.982436524617448</v>
      </c>
    </row>
    <row r="1452" spans="1:7" x14ac:dyDescent="0.35">
      <c r="A1452" s="1"/>
      <c r="B1452" s="1" t="s">
        <v>2345</v>
      </c>
      <c r="C1452">
        <v>-8.34</v>
      </c>
      <c r="D1452">
        <v>116.77857</v>
      </c>
      <c r="E1452">
        <v>12.9</v>
      </c>
      <c r="F1452">
        <v>3.57</v>
      </c>
      <c r="G1452" s="5">
        <f t="shared" si="21"/>
        <v>60.953689724016904</v>
      </c>
    </row>
    <row r="1453" spans="1:7" x14ac:dyDescent="0.35">
      <c r="A1453" s="1"/>
      <c r="B1453" s="1" t="s">
        <v>2392</v>
      </c>
      <c r="C1453">
        <v>-8.34</v>
      </c>
      <c r="D1453">
        <v>116.69175</v>
      </c>
      <c r="E1453">
        <v>10</v>
      </c>
      <c r="F1453">
        <v>2.2999999999999998</v>
      </c>
      <c r="G1453" s="5">
        <f t="shared" si="21"/>
        <v>14.125375446227544</v>
      </c>
    </row>
    <row r="1454" spans="1:7" x14ac:dyDescent="0.35">
      <c r="A1454" s="1"/>
      <c r="B1454" s="1" t="s">
        <v>2399</v>
      </c>
      <c r="C1454">
        <v>-8.34</v>
      </c>
      <c r="D1454">
        <v>116.54843</v>
      </c>
      <c r="E1454">
        <v>11.9</v>
      </c>
      <c r="F1454">
        <v>3.99</v>
      </c>
      <c r="G1454" s="5">
        <f t="shared" si="21"/>
        <v>98.855309465693935</v>
      </c>
    </row>
    <row r="1455" spans="1:7" x14ac:dyDescent="0.35">
      <c r="A1455" s="1"/>
      <c r="B1455" s="1" t="s">
        <v>2414</v>
      </c>
      <c r="C1455">
        <v>-8.34</v>
      </c>
      <c r="D1455">
        <v>116.57761000000001</v>
      </c>
      <c r="E1455">
        <v>10</v>
      </c>
      <c r="F1455">
        <v>3.25</v>
      </c>
      <c r="G1455" s="5">
        <f t="shared" si="21"/>
        <v>42.169650342858247</v>
      </c>
    </row>
    <row r="1456" spans="1:7" x14ac:dyDescent="0.35">
      <c r="A1456" s="1"/>
      <c r="B1456" s="1" t="s">
        <v>2651</v>
      </c>
      <c r="C1456">
        <v>-8.34</v>
      </c>
      <c r="D1456">
        <v>116.4678</v>
      </c>
      <c r="E1456">
        <v>10.1</v>
      </c>
      <c r="F1456">
        <v>3.73</v>
      </c>
      <c r="G1456" s="5">
        <f t="shared" si="21"/>
        <v>73.2824533138904</v>
      </c>
    </row>
    <row r="1457" spans="1:7" x14ac:dyDescent="0.35">
      <c r="A1457" s="1"/>
      <c r="B1457" s="1" t="s">
        <v>2766</v>
      </c>
      <c r="C1457">
        <v>-8.34</v>
      </c>
      <c r="D1457">
        <v>116.00179</v>
      </c>
      <c r="E1457">
        <v>15.8</v>
      </c>
      <c r="F1457">
        <v>3.24</v>
      </c>
      <c r="G1457" s="5">
        <f t="shared" si="21"/>
        <v>41.686938347033561</v>
      </c>
    </row>
    <row r="1458" spans="1:7" x14ac:dyDescent="0.35">
      <c r="A1458" s="1"/>
      <c r="B1458" s="1" t="s">
        <v>923</v>
      </c>
      <c r="C1458">
        <v>-8.33</v>
      </c>
      <c r="D1458">
        <v>116.60748</v>
      </c>
      <c r="E1458">
        <v>10</v>
      </c>
      <c r="F1458">
        <v>2.54</v>
      </c>
      <c r="G1458" s="5">
        <f t="shared" si="21"/>
        <v>18.62087136662868</v>
      </c>
    </row>
    <row r="1459" spans="1:7" x14ac:dyDescent="0.35">
      <c r="A1459" s="1"/>
      <c r="B1459" s="1" t="s">
        <v>935</v>
      </c>
      <c r="C1459">
        <v>-8.33</v>
      </c>
      <c r="D1459">
        <v>116.61694</v>
      </c>
      <c r="E1459">
        <v>10</v>
      </c>
      <c r="F1459">
        <v>2.58</v>
      </c>
      <c r="G1459" s="5">
        <f t="shared" si="21"/>
        <v>19.498445997580465</v>
      </c>
    </row>
    <row r="1460" spans="1:7" x14ac:dyDescent="0.35">
      <c r="A1460" s="1"/>
      <c r="B1460" s="1" t="s">
        <v>937</v>
      </c>
      <c r="C1460">
        <v>-8.33</v>
      </c>
      <c r="D1460">
        <v>116.63760000000001</v>
      </c>
      <c r="E1460">
        <v>10</v>
      </c>
      <c r="F1460">
        <v>3.45</v>
      </c>
      <c r="G1460" s="5">
        <f t="shared" si="21"/>
        <v>53.088444423098856</v>
      </c>
    </row>
    <row r="1461" spans="1:7" x14ac:dyDescent="0.35">
      <c r="A1461" s="1"/>
      <c r="B1461" s="1" t="s">
        <v>1001</v>
      </c>
      <c r="C1461">
        <v>-8.33</v>
      </c>
      <c r="D1461">
        <v>116.01267</v>
      </c>
      <c r="E1461">
        <v>10</v>
      </c>
      <c r="F1461">
        <v>3.33</v>
      </c>
      <c r="G1461" s="5">
        <f t="shared" si="21"/>
        <v>46.238102139926056</v>
      </c>
    </row>
    <row r="1462" spans="1:7" x14ac:dyDescent="0.35">
      <c r="A1462" s="1"/>
      <c r="B1462" s="1" t="s">
        <v>1006</v>
      </c>
      <c r="C1462">
        <v>-8.33</v>
      </c>
      <c r="D1462">
        <v>116.00085</v>
      </c>
      <c r="E1462">
        <v>10.3</v>
      </c>
      <c r="F1462">
        <v>3.61</v>
      </c>
      <c r="G1462" s="5">
        <f t="shared" si="21"/>
        <v>63.826348619054905</v>
      </c>
    </row>
    <row r="1463" spans="1:7" x14ac:dyDescent="0.35">
      <c r="A1463" s="1"/>
      <c r="B1463" s="1" t="s">
        <v>1120</v>
      </c>
      <c r="C1463">
        <v>-8.33</v>
      </c>
      <c r="D1463">
        <v>116.01408000000001</v>
      </c>
      <c r="E1463">
        <v>14.1</v>
      </c>
      <c r="F1463">
        <v>3.53</v>
      </c>
      <c r="G1463" s="5">
        <f t="shared" si="21"/>
        <v>58.210321777087145</v>
      </c>
    </row>
    <row r="1464" spans="1:7" x14ac:dyDescent="0.35">
      <c r="A1464" s="1"/>
      <c r="B1464" s="1" t="s">
        <v>1182</v>
      </c>
      <c r="C1464">
        <v>-8.33</v>
      </c>
      <c r="D1464">
        <v>116.1324</v>
      </c>
      <c r="E1464">
        <v>10</v>
      </c>
      <c r="F1464">
        <v>3.33</v>
      </c>
      <c r="G1464" s="5">
        <f t="shared" si="21"/>
        <v>46.238102139926056</v>
      </c>
    </row>
    <row r="1465" spans="1:7" x14ac:dyDescent="0.35">
      <c r="A1465" s="1"/>
      <c r="B1465" s="1" t="s">
        <v>1236</v>
      </c>
      <c r="C1465">
        <v>-8.33</v>
      </c>
      <c r="D1465">
        <v>116.03601</v>
      </c>
      <c r="E1465">
        <v>10.7</v>
      </c>
      <c r="F1465">
        <v>4.67</v>
      </c>
      <c r="G1465" s="5">
        <f t="shared" si="21"/>
        <v>216.2718523727022</v>
      </c>
    </row>
    <row r="1466" spans="1:7" x14ac:dyDescent="0.35">
      <c r="A1466" s="1"/>
      <c r="B1466" s="1" t="s">
        <v>1336</v>
      </c>
      <c r="C1466">
        <v>-8.33</v>
      </c>
      <c r="D1466">
        <v>116.06972</v>
      </c>
      <c r="E1466">
        <v>10</v>
      </c>
      <c r="F1466">
        <v>2.67</v>
      </c>
      <c r="G1466" s="5">
        <f t="shared" si="21"/>
        <v>21.627185237270204</v>
      </c>
    </row>
    <row r="1467" spans="1:7" x14ac:dyDescent="0.35">
      <c r="A1467" s="1"/>
      <c r="B1467" s="1" t="s">
        <v>1384</v>
      </c>
      <c r="C1467">
        <v>-8.33</v>
      </c>
      <c r="D1467">
        <v>116.22511</v>
      </c>
      <c r="E1467">
        <v>10</v>
      </c>
      <c r="F1467">
        <v>2.94</v>
      </c>
      <c r="G1467" s="5">
        <f t="shared" ref="G1467:G1530" si="22">(10^(0.5*F1467))</f>
        <v>29.512092266663863</v>
      </c>
    </row>
    <row r="1468" spans="1:7" x14ac:dyDescent="0.35">
      <c r="A1468" s="1"/>
      <c r="B1468" s="1" t="s">
        <v>1388</v>
      </c>
      <c r="C1468">
        <v>-8.33</v>
      </c>
      <c r="D1468">
        <v>116.58389</v>
      </c>
      <c r="E1468">
        <v>10</v>
      </c>
      <c r="F1468">
        <v>4.79</v>
      </c>
      <c r="G1468" s="5">
        <f t="shared" si="22"/>
        <v>248.31331052955707</v>
      </c>
    </row>
    <row r="1469" spans="1:7" x14ac:dyDescent="0.35">
      <c r="A1469" s="1"/>
      <c r="B1469" s="1" t="s">
        <v>1437</v>
      </c>
      <c r="C1469">
        <v>-8.33</v>
      </c>
      <c r="D1469">
        <v>116.22573</v>
      </c>
      <c r="E1469">
        <v>10</v>
      </c>
      <c r="F1469">
        <v>2.54</v>
      </c>
      <c r="G1469" s="5">
        <f t="shared" si="22"/>
        <v>18.62087136662868</v>
      </c>
    </row>
    <row r="1470" spans="1:7" x14ac:dyDescent="0.35">
      <c r="A1470" s="1"/>
      <c r="B1470" s="1" t="s">
        <v>1525</v>
      </c>
      <c r="C1470">
        <v>-8.33</v>
      </c>
      <c r="D1470">
        <v>116.43944</v>
      </c>
      <c r="E1470">
        <v>10.5</v>
      </c>
      <c r="F1470">
        <v>3</v>
      </c>
      <c r="G1470" s="5">
        <f t="shared" si="22"/>
        <v>31.622776601683803</v>
      </c>
    </row>
    <row r="1471" spans="1:7" x14ac:dyDescent="0.35">
      <c r="A1471" s="1"/>
      <c r="B1471" s="1" t="s">
        <v>1541</v>
      </c>
      <c r="C1471">
        <v>-8.33</v>
      </c>
      <c r="D1471">
        <v>116.65179999999999</v>
      </c>
      <c r="E1471">
        <v>10</v>
      </c>
      <c r="F1471">
        <v>2.81</v>
      </c>
      <c r="G1471" s="5">
        <f t="shared" si="22"/>
        <v>25.409727055493057</v>
      </c>
    </row>
    <row r="1472" spans="1:7" x14ac:dyDescent="0.35">
      <c r="A1472" s="1"/>
      <c r="B1472" s="1" t="s">
        <v>1557</v>
      </c>
      <c r="C1472">
        <v>-8.33</v>
      </c>
      <c r="D1472">
        <v>116.18956</v>
      </c>
      <c r="E1472">
        <v>10</v>
      </c>
      <c r="F1472">
        <v>3.35</v>
      </c>
      <c r="G1472" s="5">
        <f t="shared" si="22"/>
        <v>47.315125896148068</v>
      </c>
    </row>
    <row r="1473" spans="1:7" x14ac:dyDescent="0.35">
      <c r="A1473" s="1"/>
      <c r="B1473" s="1" t="s">
        <v>1717</v>
      </c>
      <c r="C1473">
        <v>-8.33</v>
      </c>
      <c r="D1473">
        <v>116.41329</v>
      </c>
      <c r="E1473">
        <v>10</v>
      </c>
      <c r="F1473">
        <v>2.42</v>
      </c>
      <c r="G1473" s="5">
        <f t="shared" si="22"/>
        <v>16.218100973589298</v>
      </c>
    </row>
    <row r="1474" spans="1:7" x14ac:dyDescent="0.35">
      <c r="A1474" s="1"/>
      <c r="B1474" s="1" t="s">
        <v>1735</v>
      </c>
      <c r="C1474">
        <v>-8.33</v>
      </c>
      <c r="D1474">
        <v>116.23727</v>
      </c>
      <c r="E1474">
        <v>10</v>
      </c>
      <c r="F1474">
        <v>2.48</v>
      </c>
      <c r="G1474" s="5">
        <f t="shared" si="22"/>
        <v>17.378008287493756</v>
      </c>
    </row>
    <row r="1475" spans="1:7" x14ac:dyDescent="0.35">
      <c r="A1475" s="1"/>
      <c r="B1475" s="1" t="s">
        <v>1746</v>
      </c>
      <c r="C1475">
        <v>-8.33</v>
      </c>
      <c r="D1475">
        <v>116.17699</v>
      </c>
      <c r="E1475">
        <v>10</v>
      </c>
      <c r="F1475">
        <v>2.59</v>
      </c>
      <c r="G1475" s="5">
        <f t="shared" si="22"/>
        <v>19.724227361148539</v>
      </c>
    </row>
    <row r="1476" spans="1:7" x14ac:dyDescent="0.35">
      <c r="A1476" s="1"/>
      <c r="B1476" s="1" t="s">
        <v>1788</v>
      </c>
      <c r="C1476">
        <v>-8.33</v>
      </c>
      <c r="D1476">
        <v>116.22806</v>
      </c>
      <c r="E1476">
        <v>10</v>
      </c>
      <c r="F1476">
        <v>2.2599999999999998</v>
      </c>
      <c r="G1476" s="5">
        <f t="shared" si="22"/>
        <v>13.489628825916535</v>
      </c>
    </row>
    <row r="1477" spans="1:7" x14ac:dyDescent="0.35">
      <c r="A1477" s="1"/>
      <c r="B1477" s="1" t="s">
        <v>1851</v>
      </c>
      <c r="C1477">
        <v>-8.33</v>
      </c>
      <c r="D1477">
        <v>116.19466</v>
      </c>
      <c r="E1477">
        <v>10</v>
      </c>
      <c r="F1477">
        <v>2.11</v>
      </c>
      <c r="G1477" s="5">
        <f t="shared" si="22"/>
        <v>11.350108156723152</v>
      </c>
    </row>
    <row r="1478" spans="1:7" x14ac:dyDescent="0.35">
      <c r="A1478" s="1"/>
      <c r="B1478" s="1" t="s">
        <v>1938</v>
      </c>
      <c r="C1478">
        <v>-8.33</v>
      </c>
      <c r="D1478">
        <v>116.76390000000001</v>
      </c>
      <c r="E1478">
        <v>10</v>
      </c>
      <c r="F1478">
        <v>3.71</v>
      </c>
      <c r="G1478" s="5">
        <f t="shared" si="22"/>
        <v>71.614341021290201</v>
      </c>
    </row>
    <row r="1479" spans="1:7" x14ac:dyDescent="0.35">
      <c r="A1479" s="1"/>
      <c r="B1479" s="1" t="s">
        <v>1957</v>
      </c>
      <c r="C1479">
        <v>-8.33</v>
      </c>
      <c r="D1479">
        <v>116.76246999999999</v>
      </c>
      <c r="E1479">
        <v>10</v>
      </c>
      <c r="F1479">
        <v>3.07</v>
      </c>
      <c r="G1479" s="5">
        <f t="shared" si="22"/>
        <v>34.276778654645035</v>
      </c>
    </row>
    <row r="1480" spans="1:7" x14ac:dyDescent="0.35">
      <c r="A1480" s="1"/>
      <c r="B1480" s="1" t="s">
        <v>2067</v>
      </c>
      <c r="C1480">
        <v>-8.33</v>
      </c>
      <c r="D1480">
        <v>116.08611999999999</v>
      </c>
      <c r="E1480">
        <v>10</v>
      </c>
      <c r="F1480">
        <v>2.95</v>
      </c>
      <c r="G1480" s="5">
        <f t="shared" si="22"/>
        <v>29.853826189179614</v>
      </c>
    </row>
    <row r="1481" spans="1:7" x14ac:dyDescent="0.35">
      <c r="A1481" s="1"/>
      <c r="B1481" s="1" t="s">
        <v>2076</v>
      </c>
      <c r="C1481">
        <v>-8.33</v>
      </c>
      <c r="D1481">
        <v>116.55024</v>
      </c>
      <c r="E1481">
        <v>10.1</v>
      </c>
      <c r="F1481">
        <v>3.59</v>
      </c>
      <c r="G1481" s="5">
        <f t="shared" si="22"/>
        <v>62.373483548241964</v>
      </c>
    </row>
    <row r="1482" spans="1:7" x14ac:dyDescent="0.35">
      <c r="A1482" s="1"/>
      <c r="B1482" s="1" t="s">
        <v>2110</v>
      </c>
      <c r="C1482">
        <v>-8.33</v>
      </c>
      <c r="D1482">
        <v>115.99639999999999</v>
      </c>
      <c r="E1482">
        <v>10</v>
      </c>
      <c r="F1482">
        <v>2.36</v>
      </c>
      <c r="G1482" s="5">
        <f t="shared" si="22"/>
        <v>15.135612484362087</v>
      </c>
    </row>
    <row r="1483" spans="1:7" x14ac:dyDescent="0.35">
      <c r="A1483" s="1"/>
      <c r="B1483" s="1" t="s">
        <v>2111</v>
      </c>
      <c r="C1483">
        <v>-8.33</v>
      </c>
      <c r="D1483">
        <v>116.65609000000001</v>
      </c>
      <c r="E1483">
        <v>10</v>
      </c>
      <c r="F1483">
        <v>2.6</v>
      </c>
      <c r="G1483" s="5">
        <f t="shared" si="22"/>
        <v>19.952623149688804</v>
      </c>
    </row>
    <row r="1484" spans="1:7" x14ac:dyDescent="0.35">
      <c r="A1484" s="1"/>
      <c r="B1484" s="1" t="s">
        <v>2163</v>
      </c>
      <c r="C1484">
        <v>-8.33</v>
      </c>
      <c r="D1484">
        <v>116.05583</v>
      </c>
      <c r="E1484">
        <v>14.8</v>
      </c>
      <c r="F1484">
        <v>4.4000000000000004</v>
      </c>
      <c r="G1484" s="5">
        <f t="shared" si="22"/>
        <v>158.48931924611153</v>
      </c>
    </row>
    <row r="1485" spans="1:7" x14ac:dyDescent="0.35">
      <c r="A1485" s="1"/>
      <c r="B1485" s="1" t="s">
        <v>2180</v>
      </c>
      <c r="C1485">
        <v>-8.33</v>
      </c>
      <c r="D1485">
        <v>116.70475</v>
      </c>
      <c r="E1485">
        <v>10</v>
      </c>
      <c r="F1485">
        <v>3.27</v>
      </c>
      <c r="G1485" s="5">
        <f t="shared" si="22"/>
        <v>43.151907682776539</v>
      </c>
    </row>
    <row r="1486" spans="1:7" x14ac:dyDescent="0.35">
      <c r="A1486" s="1"/>
      <c r="B1486" s="1" t="s">
        <v>2233</v>
      </c>
      <c r="C1486">
        <v>-8.33</v>
      </c>
      <c r="D1486">
        <v>116.59143</v>
      </c>
      <c r="E1486">
        <v>16.100000000000001</v>
      </c>
      <c r="F1486">
        <v>2.66</v>
      </c>
      <c r="G1486" s="5">
        <f t="shared" si="22"/>
        <v>21.379620895022335</v>
      </c>
    </row>
    <row r="1487" spans="1:7" x14ac:dyDescent="0.35">
      <c r="A1487" s="1"/>
      <c r="B1487" s="1" t="s">
        <v>2289</v>
      </c>
      <c r="C1487">
        <v>-8.33</v>
      </c>
      <c r="D1487">
        <v>116.73273</v>
      </c>
      <c r="E1487">
        <v>10</v>
      </c>
      <c r="F1487">
        <v>3.09</v>
      </c>
      <c r="G1487" s="5">
        <f t="shared" si="22"/>
        <v>35.075187395256812</v>
      </c>
    </row>
    <row r="1488" spans="1:7" x14ac:dyDescent="0.35">
      <c r="A1488" s="1"/>
      <c r="B1488" s="1" t="s">
        <v>2474</v>
      </c>
      <c r="C1488">
        <v>-8.33</v>
      </c>
      <c r="D1488">
        <v>116.55761</v>
      </c>
      <c r="E1488">
        <v>10</v>
      </c>
      <c r="F1488">
        <v>3.11</v>
      </c>
      <c r="G1488" s="5">
        <f t="shared" si="22"/>
        <v>35.892193464500529</v>
      </c>
    </row>
    <row r="1489" spans="1:7" x14ac:dyDescent="0.35">
      <c r="A1489" s="1"/>
      <c r="B1489" s="1" t="s">
        <v>2700</v>
      </c>
      <c r="C1489">
        <v>-8.33</v>
      </c>
      <c r="D1489">
        <v>116.47745</v>
      </c>
      <c r="E1489">
        <v>10</v>
      </c>
      <c r="F1489">
        <v>3.73</v>
      </c>
      <c r="G1489" s="5">
        <f t="shared" si="22"/>
        <v>73.2824533138904</v>
      </c>
    </row>
    <row r="1490" spans="1:7" x14ac:dyDescent="0.35">
      <c r="A1490" s="1"/>
      <c r="B1490" s="1" t="s">
        <v>2718</v>
      </c>
      <c r="C1490">
        <v>-8.33</v>
      </c>
      <c r="D1490">
        <v>116.59371</v>
      </c>
      <c r="E1490">
        <v>10</v>
      </c>
      <c r="F1490">
        <v>2.54</v>
      </c>
      <c r="G1490" s="5">
        <f t="shared" si="22"/>
        <v>18.62087136662868</v>
      </c>
    </row>
    <row r="1491" spans="1:7" x14ac:dyDescent="0.35">
      <c r="A1491" s="1"/>
      <c r="B1491" s="1" t="s">
        <v>2759</v>
      </c>
      <c r="C1491">
        <v>-8.33</v>
      </c>
      <c r="D1491">
        <v>116.0228</v>
      </c>
      <c r="E1491">
        <v>15.1</v>
      </c>
      <c r="F1491">
        <v>3.02</v>
      </c>
      <c r="G1491" s="5">
        <f t="shared" si="22"/>
        <v>32.359365692962832</v>
      </c>
    </row>
    <row r="1492" spans="1:7" x14ac:dyDescent="0.35">
      <c r="A1492" s="1"/>
      <c r="B1492" s="1" t="s">
        <v>2770</v>
      </c>
      <c r="C1492">
        <v>-8.33</v>
      </c>
      <c r="D1492">
        <v>116.75498</v>
      </c>
      <c r="E1492">
        <v>11</v>
      </c>
      <c r="F1492">
        <v>4.12</v>
      </c>
      <c r="G1492" s="5">
        <f t="shared" si="22"/>
        <v>114.81536214968835</v>
      </c>
    </row>
    <row r="1493" spans="1:7" x14ac:dyDescent="0.35">
      <c r="A1493" s="1"/>
      <c r="B1493" s="1" t="s">
        <v>962</v>
      </c>
      <c r="C1493">
        <v>-8.32</v>
      </c>
      <c r="D1493">
        <v>116.64775</v>
      </c>
      <c r="E1493">
        <v>10</v>
      </c>
      <c r="F1493">
        <v>2.56</v>
      </c>
      <c r="G1493" s="5">
        <f t="shared" si="22"/>
        <v>19.054607179632477</v>
      </c>
    </row>
    <row r="1494" spans="1:7" x14ac:dyDescent="0.35">
      <c r="A1494" s="1"/>
      <c r="B1494" s="1" t="s">
        <v>1050</v>
      </c>
      <c r="C1494">
        <v>-8.32</v>
      </c>
      <c r="D1494">
        <v>116.21974</v>
      </c>
      <c r="E1494">
        <v>10</v>
      </c>
      <c r="F1494">
        <v>3.19</v>
      </c>
      <c r="G1494" s="5">
        <f t="shared" si="22"/>
        <v>39.355007545577756</v>
      </c>
    </row>
    <row r="1495" spans="1:7" x14ac:dyDescent="0.35">
      <c r="A1495" s="1"/>
      <c r="B1495" s="1" t="s">
        <v>1052</v>
      </c>
      <c r="C1495">
        <v>-8.32</v>
      </c>
      <c r="D1495">
        <v>116.27110999999999</v>
      </c>
      <c r="E1495">
        <v>10</v>
      </c>
      <c r="F1495">
        <v>4.97</v>
      </c>
      <c r="G1495" s="5">
        <f t="shared" si="22"/>
        <v>305.49211132155142</v>
      </c>
    </row>
    <row r="1496" spans="1:7" x14ac:dyDescent="0.35">
      <c r="A1496" s="1"/>
      <c r="B1496" s="1" t="s">
        <v>1148</v>
      </c>
      <c r="C1496">
        <v>-8.32</v>
      </c>
      <c r="D1496">
        <v>116.12785</v>
      </c>
      <c r="E1496">
        <v>15.2</v>
      </c>
      <c r="F1496">
        <v>3.3</v>
      </c>
      <c r="G1496" s="5">
        <f t="shared" si="22"/>
        <v>44.668359215096324</v>
      </c>
    </row>
    <row r="1497" spans="1:7" x14ac:dyDescent="0.35">
      <c r="A1497" s="1"/>
      <c r="B1497" s="1" t="s">
        <v>1186</v>
      </c>
      <c r="C1497">
        <v>-8.32</v>
      </c>
      <c r="D1497">
        <v>116.40268</v>
      </c>
      <c r="E1497">
        <v>10</v>
      </c>
      <c r="F1497">
        <v>5.25</v>
      </c>
      <c r="G1497" s="5">
        <f t="shared" si="22"/>
        <v>421.69650342858256</v>
      </c>
    </row>
    <row r="1498" spans="1:7" x14ac:dyDescent="0.35">
      <c r="A1498" s="1"/>
      <c r="B1498" s="1" t="s">
        <v>1203</v>
      </c>
      <c r="C1498">
        <v>-8.32</v>
      </c>
      <c r="D1498">
        <v>116.09978</v>
      </c>
      <c r="E1498">
        <v>10.8</v>
      </c>
      <c r="F1498">
        <v>3.67</v>
      </c>
      <c r="G1498" s="5">
        <f t="shared" si="22"/>
        <v>68.391164728142954</v>
      </c>
    </row>
    <row r="1499" spans="1:7" x14ac:dyDescent="0.35">
      <c r="A1499" s="1"/>
      <c r="B1499" s="1" t="s">
        <v>1232</v>
      </c>
      <c r="C1499">
        <v>-8.32</v>
      </c>
      <c r="D1499">
        <v>116.10863000000001</v>
      </c>
      <c r="E1499">
        <v>14.7</v>
      </c>
      <c r="F1499">
        <v>3.27</v>
      </c>
      <c r="G1499" s="5">
        <f t="shared" si="22"/>
        <v>43.151907682776539</v>
      </c>
    </row>
    <row r="1500" spans="1:7" x14ac:dyDescent="0.35">
      <c r="A1500" s="1"/>
      <c r="B1500" s="1" t="s">
        <v>1383</v>
      </c>
      <c r="C1500">
        <v>-8.32</v>
      </c>
      <c r="D1500">
        <v>116.25339</v>
      </c>
      <c r="E1500">
        <v>10</v>
      </c>
      <c r="F1500">
        <v>2.64</v>
      </c>
      <c r="G1500" s="5">
        <f t="shared" si="22"/>
        <v>20.8929613085404</v>
      </c>
    </row>
    <row r="1501" spans="1:7" x14ac:dyDescent="0.35">
      <c r="A1501" s="1"/>
      <c r="B1501" s="1" t="s">
        <v>1448</v>
      </c>
      <c r="C1501">
        <v>-8.32</v>
      </c>
      <c r="D1501">
        <v>115.99541000000001</v>
      </c>
      <c r="E1501">
        <v>10</v>
      </c>
      <c r="F1501">
        <v>3.44</v>
      </c>
      <c r="G1501" s="5">
        <f t="shared" si="22"/>
        <v>52.480746024977286</v>
      </c>
    </row>
    <row r="1502" spans="1:7" x14ac:dyDescent="0.35">
      <c r="A1502" s="1"/>
      <c r="B1502" s="1" t="s">
        <v>1477</v>
      </c>
      <c r="C1502">
        <v>-8.32</v>
      </c>
      <c r="D1502">
        <v>116.19886</v>
      </c>
      <c r="E1502">
        <v>10</v>
      </c>
      <c r="F1502">
        <v>2.42</v>
      </c>
      <c r="G1502" s="5">
        <f t="shared" si="22"/>
        <v>16.218100973589298</v>
      </c>
    </row>
    <row r="1503" spans="1:7" x14ac:dyDescent="0.35">
      <c r="A1503" s="1"/>
      <c r="B1503" s="1" t="s">
        <v>1515</v>
      </c>
      <c r="C1503">
        <v>-8.32</v>
      </c>
      <c r="D1503">
        <v>116.79009000000001</v>
      </c>
      <c r="E1503">
        <v>10.6</v>
      </c>
      <c r="F1503">
        <v>3.83</v>
      </c>
      <c r="G1503" s="5">
        <f t="shared" si="22"/>
        <v>82.224264994707141</v>
      </c>
    </row>
    <row r="1504" spans="1:7" x14ac:dyDescent="0.35">
      <c r="A1504" s="1"/>
      <c r="B1504" s="1" t="s">
        <v>1577</v>
      </c>
      <c r="C1504">
        <v>-8.32</v>
      </c>
      <c r="D1504">
        <v>116.09781</v>
      </c>
      <c r="E1504">
        <v>10</v>
      </c>
      <c r="F1504">
        <v>2.4900000000000002</v>
      </c>
      <c r="G1504" s="5">
        <f t="shared" si="22"/>
        <v>17.579236139586936</v>
      </c>
    </row>
    <row r="1505" spans="1:7" x14ac:dyDescent="0.35">
      <c r="A1505" s="1"/>
      <c r="B1505" s="1" t="s">
        <v>1589</v>
      </c>
      <c r="C1505">
        <v>-8.32</v>
      </c>
      <c r="D1505">
        <v>116.46736</v>
      </c>
      <c r="E1505">
        <v>10</v>
      </c>
      <c r="F1505">
        <v>5.25</v>
      </c>
      <c r="G1505" s="5">
        <f t="shared" si="22"/>
        <v>421.69650342858256</v>
      </c>
    </row>
    <row r="1506" spans="1:7" x14ac:dyDescent="0.35">
      <c r="A1506" s="1"/>
      <c r="B1506" s="1" t="s">
        <v>1639</v>
      </c>
      <c r="C1506">
        <v>-8.32</v>
      </c>
      <c r="D1506">
        <v>116.21172</v>
      </c>
      <c r="E1506">
        <v>10</v>
      </c>
      <c r="F1506">
        <v>2.33</v>
      </c>
      <c r="G1506" s="5">
        <f t="shared" si="22"/>
        <v>14.621771744567187</v>
      </c>
    </row>
    <row r="1507" spans="1:7" x14ac:dyDescent="0.35">
      <c r="A1507" s="1"/>
      <c r="B1507" s="1" t="s">
        <v>1646</v>
      </c>
      <c r="C1507">
        <v>-8.32</v>
      </c>
      <c r="D1507">
        <v>116.65166000000001</v>
      </c>
      <c r="E1507">
        <v>14.6</v>
      </c>
      <c r="F1507">
        <v>3.75</v>
      </c>
      <c r="G1507" s="5">
        <f t="shared" si="22"/>
        <v>74.98942093324564</v>
      </c>
    </row>
    <row r="1508" spans="1:7" x14ac:dyDescent="0.35">
      <c r="A1508" s="1"/>
      <c r="B1508" s="1" t="s">
        <v>1762</v>
      </c>
      <c r="C1508">
        <v>-8.32</v>
      </c>
      <c r="D1508">
        <v>116.60415</v>
      </c>
      <c r="E1508">
        <v>17.600000000000001</v>
      </c>
      <c r="F1508">
        <v>3.9</v>
      </c>
      <c r="G1508" s="5">
        <f t="shared" si="22"/>
        <v>89.125093813374562</v>
      </c>
    </row>
    <row r="1509" spans="1:7" x14ac:dyDescent="0.35">
      <c r="A1509" s="1"/>
      <c r="B1509" s="1" t="s">
        <v>1804</v>
      </c>
      <c r="C1509">
        <v>-8.32</v>
      </c>
      <c r="D1509">
        <v>116.17028000000001</v>
      </c>
      <c r="E1509">
        <v>14.4</v>
      </c>
      <c r="F1509">
        <v>2.88</v>
      </c>
      <c r="G1509" s="5">
        <f t="shared" si="22"/>
        <v>27.542287033381665</v>
      </c>
    </row>
    <row r="1510" spans="1:7" x14ac:dyDescent="0.35">
      <c r="A1510" s="1"/>
      <c r="B1510" s="1" t="s">
        <v>1811</v>
      </c>
      <c r="C1510">
        <v>-8.32</v>
      </c>
      <c r="D1510">
        <v>116.01600999999999</v>
      </c>
      <c r="E1510">
        <v>10</v>
      </c>
      <c r="F1510">
        <v>2.56</v>
      </c>
      <c r="G1510" s="5">
        <f t="shared" si="22"/>
        <v>19.054607179632477</v>
      </c>
    </row>
    <row r="1511" spans="1:7" x14ac:dyDescent="0.35">
      <c r="A1511" s="1"/>
      <c r="B1511" s="1" t="s">
        <v>1868</v>
      </c>
      <c r="C1511">
        <v>-8.32</v>
      </c>
      <c r="D1511">
        <v>116.61336</v>
      </c>
      <c r="E1511">
        <v>10</v>
      </c>
      <c r="F1511">
        <v>5.42</v>
      </c>
      <c r="G1511" s="5">
        <f t="shared" si="22"/>
        <v>512.86138399136519</v>
      </c>
    </row>
    <row r="1512" spans="1:7" x14ac:dyDescent="0.35">
      <c r="A1512" s="1"/>
      <c r="B1512" s="1" t="s">
        <v>1884</v>
      </c>
      <c r="C1512">
        <v>-8.32</v>
      </c>
      <c r="D1512">
        <v>116.63437</v>
      </c>
      <c r="E1512">
        <v>10</v>
      </c>
      <c r="F1512">
        <v>3</v>
      </c>
      <c r="G1512" s="5">
        <f t="shared" si="22"/>
        <v>31.622776601683803</v>
      </c>
    </row>
    <row r="1513" spans="1:7" x14ac:dyDescent="0.35">
      <c r="A1513" s="1"/>
      <c r="B1513" s="1" t="s">
        <v>1888</v>
      </c>
      <c r="C1513">
        <v>-8.32</v>
      </c>
      <c r="D1513">
        <v>116.61069000000001</v>
      </c>
      <c r="E1513">
        <v>10</v>
      </c>
      <c r="F1513">
        <v>3.55</v>
      </c>
      <c r="G1513" s="5">
        <f t="shared" si="22"/>
        <v>59.566214352901042</v>
      </c>
    </row>
    <row r="1514" spans="1:7" x14ac:dyDescent="0.35">
      <c r="A1514" s="1"/>
      <c r="B1514" s="1" t="s">
        <v>1964</v>
      </c>
      <c r="C1514">
        <v>-8.32</v>
      </c>
      <c r="D1514">
        <v>116.73164</v>
      </c>
      <c r="E1514">
        <v>10.5</v>
      </c>
      <c r="F1514">
        <v>5.29</v>
      </c>
      <c r="G1514" s="5">
        <f t="shared" si="22"/>
        <v>441.57044735331272</v>
      </c>
    </row>
    <row r="1515" spans="1:7" x14ac:dyDescent="0.35">
      <c r="A1515" s="1"/>
      <c r="B1515" s="1" t="s">
        <v>1971</v>
      </c>
      <c r="C1515">
        <v>-8.32</v>
      </c>
      <c r="D1515">
        <v>116.77884</v>
      </c>
      <c r="E1515">
        <v>10</v>
      </c>
      <c r="F1515">
        <v>3.36</v>
      </c>
      <c r="G1515" s="5">
        <f t="shared" si="22"/>
        <v>47.863009232263856</v>
      </c>
    </row>
    <row r="1516" spans="1:7" x14ac:dyDescent="0.35">
      <c r="A1516" s="1"/>
      <c r="B1516" s="1" t="s">
        <v>2090</v>
      </c>
      <c r="C1516">
        <v>-8.32</v>
      </c>
      <c r="D1516">
        <v>116.01179999999999</v>
      </c>
      <c r="E1516">
        <v>10</v>
      </c>
      <c r="F1516">
        <v>2.35</v>
      </c>
      <c r="G1516" s="5">
        <f t="shared" si="22"/>
        <v>14.96235656094434</v>
      </c>
    </row>
    <row r="1517" spans="1:7" x14ac:dyDescent="0.35">
      <c r="A1517" s="1"/>
      <c r="B1517" s="1" t="s">
        <v>2166</v>
      </c>
      <c r="C1517">
        <v>-8.32</v>
      </c>
      <c r="D1517">
        <v>116.11150000000001</v>
      </c>
      <c r="E1517">
        <v>14.3</v>
      </c>
      <c r="F1517">
        <v>2.83</v>
      </c>
      <c r="G1517" s="5">
        <f t="shared" si="22"/>
        <v>26.001595631652727</v>
      </c>
    </row>
    <row r="1518" spans="1:7" x14ac:dyDescent="0.35">
      <c r="A1518" s="1"/>
      <c r="B1518" s="1" t="s">
        <v>2178</v>
      </c>
      <c r="C1518">
        <v>-8.32</v>
      </c>
      <c r="D1518">
        <v>116.69190999999999</v>
      </c>
      <c r="E1518">
        <v>10</v>
      </c>
      <c r="F1518">
        <v>3.06</v>
      </c>
      <c r="G1518" s="5">
        <f t="shared" si="22"/>
        <v>33.884415613920268</v>
      </c>
    </row>
    <row r="1519" spans="1:7" x14ac:dyDescent="0.35">
      <c r="A1519" s="1"/>
      <c r="B1519" s="1" t="s">
        <v>2311</v>
      </c>
      <c r="C1519">
        <v>-8.32</v>
      </c>
      <c r="D1519">
        <v>116.77412</v>
      </c>
      <c r="E1519">
        <v>22.5</v>
      </c>
      <c r="F1519">
        <v>2.68</v>
      </c>
      <c r="G1519" s="5">
        <f t="shared" si="22"/>
        <v>21.877616239495538</v>
      </c>
    </row>
    <row r="1520" spans="1:7" x14ac:dyDescent="0.35">
      <c r="A1520" s="1"/>
      <c r="B1520" s="1" t="s">
        <v>2330</v>
      </c>
      <c r="C1520">
        <v>-8.32</v>
      </c>
      <c r="D1520">
        <v>116.61076</v>
      </c>
      <c r="E1520">
        <v>10</v>
      </c>
      <c r="F1520">
        <v>2.59</v>
      </c>
      <c r="G1520" s="5">
        <f t="shared" si="22"/>
        <v>19.724227361148539</v>
      </c>
    </row>
    <row r="1521" spans="1:7" x14ac:dyDescent="0.35">
      <c r="A1521" s="1"/>
      <c r="B1521" s="1" t="s">
        <v>2373</v>
      </c>
      <c r="C1521">
        <v>-8.32</v>
      </c>
      <c r="D1521">
        <v>116.22963</v>
      </c>
      <c r="E1521">
        <v>10</v>
      </c>
      <c r="F1521">
        <v>2.67</v>
      </c>
      <c r="G1521" s="5">
        <f t="shared" si="22"/>
        <v>21.627185237270204</v>
      </c>
    </row>
    <row r="1522" spans="1:7" x14ac:dyDescent="0.35">
      <c r="A1522" s="1"/>
      <c r="B1522" s="1" t="s">
        <v>2393</v>
      </c>
      <c r="C1522">
        <v>-8.32</v>
      </c>
      <c r="D1522">
        <v>116.21514000000001</v>
      </c>
      <c r="E1522">
        <v>10</v>
      </c>
      <c r="F1522">
        <v>2.2799999999999998</v>
      </c>
      <c r="G1522" s="5">
        <f t="shared" si="22"/>
        <v>13.803842646028851</v>
      </c>
    </row>
    <row r="1523" spans="1:7" x14ac:dyDescent="0.35">
      <c r="A1523" s="1"/>
      <c r="B1523" s="1" t="s">
        <v>2698</v>
      </c>
      <c r="C1523">
        <v>-8.32</v>
      </c>
      <c r="D1523">
        <v>116.55923</v>
      </c>
      <c r="E1523">
        <v>10</v>
      </c>
      <c r="F1523">
        <v>2.19</v>
      </c>
      <c r="G1523" s="5">
        <f t="shared" si="22"/>
        <v>12.445146117713854</v>
      </c>
    </row>
    <row r="1524" spans="1:7" x14ac:dyDescent="0.35">
      <c r="A1524" s="1"/>
      <c r="B1524" s="1" t="s">
        <v>2730</v>
      </c>
      <c r="C1524">
        <v>-8.32</v>
      </c>
      <c r="D1524">
        <v>116.25773</v>
      </c>
      <c r="E1524">
        <v>10</v>
      </c>
      <c r="F1524">
        <v>2.5</v>
      </c>
      <c r="G1524" s="5">
        <f t="shared" si="22"/>
        <v>17.782794100389236</v>
      </c>
    </row>
    <row r="1525" spans="1:7" x14ac:dyDescent="0.35">
      <c r="A1525" s="1"/>
      <c r="B1525" s="1" t="s">
        <v>2743</v>
      </c>
      <c r="C1525">
        <v>-8.32</v>
      </c>
      <c r="D1525">
        <v>116.07368</v>
      </c>
      <c r="E1525">
        <v>10</v>
      </c>
      <c r="F1525">
        <v>2.0099999999999998</v>
      </c>
      <c r="G1525" s="5">
        <f t="shared" si="22"/>
        <v>10.115794542598987</v>
      </c>
    </row>
    <row r="1526" spans="1:7" x14ac:dyDescent="0.35">
      <c r="A1526" s="1"/>
      <c r="B1526" s="1" t="s">
        <v>2762</v>
      </c>
      <c r="C1526">
        <v>-8.32</v>
      </c>
      <c r="D1526">
        <v>116.13933</v>
      </c>
      <c r="E1526">
        <v>13.2</v>
      </c>
      <c r="F1526">
        <v>3.69</v>
      </c>
      <c r="G1526" s="5">
        <f t="shared" si="22"/>
        <v>69.984199600227356</v>
      </c>
    </row>
    <row r="1527" spans="1:7" x14ac:dyDescent="0.35">
      <c r="A1527" s="1"/>
      <c r="B1527" s="1" t="s">
        <v>2788</v>
      </c>
      <c r="C1527">
        <v>-8.32</v>
      </c>
      <c r="D1527">
        <v>116.16435</v>
      </c>
      <c r="E1527">
        <v>10</v>
      </c>
      <c r="F1527">
        <v>3.27</v>
      </c>
      <c r="G1527" s="5">
        <f t="shared" si="22"/>
        <v>43.151907682776539</v>
      </c>
    </row>
    <row r="1528" spans="1:7" x14ac:dyDescent="0.35">
      <c r="A1528" s="1"/>
      <c r="B1528" s="1" t="s">
        <v>983</v>
      </c>
      <c r="C1528">
        <v>-8.31</v>
      </c>
      <c r="D1528">
        <v>116.16208</v>
      </c>
      <c r="E1528">
        <v>24.1</v>
      </c>
      <c r="F1528">
        <v>4.45</v>
      </c>
      <c r="G1528" s="5">
        <f t="shared" si="22"/>
        <v>167.8804018122562</v>
      </c>
    </row>
    <row r="1529" spans="1:7" x14ac:dyDescent="0.35">
      <c r="A1529" s="1"/>
      <c r="B1529" s="1" t="s">
        <v>1032</v>
      </c>
      <c r="C1529">
        <v>-8.31</v>
      </c>
      <c r="D1529">
        <v>116.44856</v>
      </c>
      <c r="E1529">
        <v>10</v>
      </c>
      <c r="F1529">
        <v>3.65</v>
      </c>
      <c r="G1529" s="5">
        <f t="shared" si="22"/>
        <v>66.834391756861478</v>
      </c>
    </row>
    <row r="1530" spans="1:7" x14ac:dyDescent="0.35">
      <c r="A1530" s="1"/>
      <c r="B1530" s="1" t="s">
        <v>1163</v>
      </c>
      <c r="C1530">
        <v>-8.31</v>
      </c>
      <c r="D1530">
        <v>116.15537</v>
      </c>
      <c r="E1530">
        <v>16.100000000000001</v>
      </c>
      <c r="F1530">
        <v>3.41</v>
      </c>
      <c r="G1530" s="5">
        <f t="shared" si="22"/>
        <v>50.699070827470464</v>
      </c>
    </row>
    <row r="1531" spans="1:7" x14ac:dyDescent="0.35">
      <c r="A1531" s="1"/>
      <c r="B1531" s="1" t="s">
        <v>1238</v>
      </c>
      <c r="C1531">
        <v>-8.31</v>
      </c>
      <c r="D1531">
        <v>116.0243</v>
      </c>
      <c r="E1531">
        <v>14.4</v>
      </c>
      <c r="F1531">
        <v>3.12</v>
      </c>
      <c r="G1531" s="5">
        <f t="shared" ref="G1531:G1594" si="23">(10^(0.5*F1531))</f>
        <v>36.307805477010156</v>
      </c>
    </row>
    <row r="1532" spans="1:7" x14ac:dyDescent="0.35">
      <c r="A1532" s="1"/>
      <c r="B1532" s="1" t="s">
        <v>1245</v>
      </c>
      <c r="C1532">
        <v>-8.31</v>
      </c>
      <c r="D1532">
        <v>116.45869</v>
      </c>
      <c r="E1532">
        <v>11.7</v>
      </c>
      <c r="F1532">
        <v>3.15</v>
      </c>
      <c r="G1532" s="5">
        <f t="shared" si="23"/>
        <v>37.583740428844422</v>
      </c>
    </row>
    <row r="1533" spans="1:7" x14ac:dyDescent="0.35">
      <c r="A1533" s="1"/>
      <c r="B1533" s="1" t="s">
        <v>1290</v>
      </c>
      <c r="C1533">
        <v>-8.31</v>
      </c>
      <c r="D1533">
        <v>116.1598</v>
      </c>
      <c r="E1533">
        <v>13.2</v>
      </c>
      <c r="F1533">
        <v>4.6399999999999997</v>
      </c>
      <c r="G1533" s="5">
        <f t="shared" si="23"/>
        <v>208.92961308540396</v>
      </c>
    </row>
    <row r="1534" spans="1:7" x14ac:dyDescent="0.35">
      <c r="A1534" s="1"/>
      <c r="B1534" s="1" t="s">
        <v>1423</v>
      </c>
      <c r="C1534">
        <v>-8.31</v>
      </c>
      <c r="D1534">
        <v>116.41467</v>
      </c>
      <c r="E1534">
        <v>15.4</v>
      </c>
      <c r="F1534">
        <v>3.2</v>
      </c>
      <c r="G1534" s="5">
        <f t="shared" si="23"/>
        <v>39.810717055349755</v>
      </c>
    </row>
    <row r="1535" spans="1:7" x14ac:dyDescent="0.35">
      <c r="A1535" s="1"/>
      <c r="B1535" s="1" t="s">
        <v>1424</v>
      </c>
      <c r="C1535">
        <v>-8.31</v>
      </c>
      <c r="D1535">
        <v>116.44044</v>
      </c>
      <c r="E1535">
        <v>14.2</v>
      </c>
      <c r="F1535">
        <v>3.19</v>
      </c>
      <c r="G1535" s="5">
        <f t="shared" si="23"/>
        <v>39.355007545577756</v>
      </c>
    </row>
    <row r="1536" spans="1:7" x14ac:dyDescent="0.35">
      <c r="A1536" s="1"/>
      <c r="B1536" s="1" t="s">
        <v>1543</v>
      </c>
      <c r="C1536">
        <v>-8.31</v>
      </c>
      <c r="D1536">
        <v>116.74279</v>
      </c>
      <c r="E1536">
        <v>10</v>
      </c>
      <c r="F1536">
        <v>3.04</v>
      </c>
      <c r="G1536" s="5">
        <f t="shared" si="23"/>
        <v>33.113112148259127</v>
      </c>
    </row>
    <row r="1537" spans="1:7" x14ac:dyDescent="0.35">
      <c r="A1537" s="1"/>
      <c r="B1537" s="1" t="s">
        <v>1559</v>
      </c>
      <c r="C1537">
        <v>-8.31</v>
      </c>
      <c r="D1537">
        <v>116.19517999999999</v>
      </c>
      <c r="E1537">
        <v>10</v>
      </c>
      <c r="F1537">
        <v>2.7</v>
      </c>
      <c r="G1537" s="5">
        <f t="shared" si="23"/>
        <v>22.387211385683404</v>
      </c>
    </row>
    <row r="1538" spans="1:7" x14ac:dyDescent="0.35">
      <c r="A1538" s="1"/>
      <c r="B1538" s="1" t="s">
        <v>1636</v>
      </c>
      <c r="C1538">
        <v>-8.31</v>
      </c>
      <c r="D1538">
        <v>116.03653</v>
      </c>
      <c r="E1538">
        <v>13.8</v>
      </c>
      <c r="F1538">
        <v>2.5299999999999998</v>
      </c>
      <c r="G1538" s="5">
        <f t="shared" si="23"/>
        <v>18.407720014689556</v>
      </c>
    </row>
    <row r="1539" spans="1:7" x14ac:dyDescent="0.35">
      <c r="A1539" s="1"/>
      <c r="B1539" s="1" t="s">
        <v>1699</v>
      </c>
      <c r="C1539">
        <v>-8.31</v>
      </c>
      <c r="D1539">
        <v>116.48039</v>
      </c>
      <c r="E1539">
        <v>61.4</v>
      </c>
      <c r="F1539">
        <v>3.16</v>
      </c>
      <c r="G1539" s="5">
        <f t="shared" si="23"/>
        <v>38.018939632056139</v>
      </c>
    </row>
    <row r="1540" spans="1:7" x14ac:dyDescent="0.35">
      <c r="A1540" s="1"/>
      <c r="B1540" s="1" t="s">
        <v>1745</v>
      </c>
      <c r="C1540">
        <v>-8.31</v>
      </c>
      <c r="D1540">
        <v>116.13196000000001</v>
      </c>
      <c r="E1540">
        <v>15.5</v>
      </c>
      <c r="F1540">
        <v>2.88</v>
      </c>
      <c r="G1540" s="5">
        <f t="shared" si="23"/>
        <v>27.542287033381665</v>
      </c>
    </row>
    <row r="1541" spans="1:7" x14ac:dyDescent="0.35">
      <c r="A1541" s="1"/>
      <c r="B1541" s="1" t="s">
        <v>1781</v>
      </c>
      <c r="C1541">
        <v>-8.31</v>
      </c>
      <c r="D1541">
        <v>116.09927</v>
      </c>
      <c r="E1541">
        <v>10</v>
      </c>
      <c r="F1541">
        <v>2.09</v>
      </c>
      <c r="G1541" s="5">
        <f t="shared" si="23"/>
        <v>11.091748152624014</v>
      </c>
    </row>
    <row r="1542" spans="1:7" x14ac:dyDescent="0.35">
      <c r="A1542" s="1"/>
      <c r="B1542" s="1" t="s">
        <v>1787</v>
      </c>
      <c r="C1542">
        <v>-8.31</v>
      </c>
      <c r="D1542">
        <v>116.63654</v>
      </c>
      <c r="E1542">
        <v>10</v>
      </c>
      <c r="F1542">
        <v>4.3099999999999996</v>
      </c>
      <c r="G1542" s="5">
        <f t="shared" si="23"/>
        <v>142.88939585111027</v>
      </c>
    </row>
    <row r="1543" spans="1:7" x14ac:dyDescent="0.35">
      <c r="A1543" s="1"/>
      <c r="B1543" s="1" t="s">
        <v>1797</v>
      </c>
      <c r="C1543">
        <v>-8.31</v>
      </c>
      <c r="D1543">
        <v>116.43492000000001</v>
      </c>
      <c r="E1543">
        <v>19.3</v>
      </c>
      <c r="F1543">
        <v>2.77</v>
      </c>
      <c r="G1543" s="5">
        <f t="shared" si="23"/>
        <v>24.266100950824168</v>
      </c>
    </row>
    <row r="1544" spans="1:7" x14ac:dyDescent="0.35">
      <c r="A1544" s="1"/>
      <c r="B1544" s="1" t="s">
        <v>1829</v>
      </c>
      <c r="C1544">
        <v>-8.31</v>
      </c>
      <c r="D1544">
        <v>116.2709</v>
      </c>
      <c r="E1544">
        <v>10</v>
      </c>
      <c r="F1544">
        <v>2.4</v>
      </c>
      <c r="G1544" s="5">
        <f t="shared" si="23"/>
        <v>15.848931924611136</v>
      </c>
    </row>
    <row r="1545" spans="1:7" x14ac:dyDescent="0.35">
      <c r="A1545" s="1"/>
      <c r="B1545" s="1" t="s">
        <v>1875</v>
      </c>
      <c r="C1545">
        <v>-8.31</v>
      </c>
      <c r="D1545">
        <v>116.57827</v>
      </c>
      <c r="E1545">
        <v>10</v>
      </c>
      <c r="F1545">
        <v>3.42</v>
      </c>
      <c r="G1545" s="5">
        <f t="shared" si="23"/>
        <v>51.28613839913649</v>
      </c>
    </row>
    <row r="1546" spans="1:7" x14ac:dyDescent="0.35">
      <c r="A1546" s="1"/>
      <c r="B1546" s="1" t="s">
        <v>1877</v>
      </c>
      <c r="C1546">
        <v>-8.31</v>
      </c>
      <c r="D1546">
        <v>116.59896999999999</v>
      </c>
      <c r="E1546">
        <v>10</v>
      </c>
      <c r="F1546">
        <v>3.27</v>
      </c>
      <c r="G1546" s="5">
        <f t="shared" si="23"/>
        <v>43.151907682776539</v>
      </c>
    </row>
    <row r="1547" spans="1:7" x14ac:dyDescent="0.35">
      <c r="A1547" s="1"/>
      <c r="B1547" s="1" t="s">
        <v>1880</v>
      </c>
      <c r="C1547">
        <v>-8.31</v>
      </c>
      <c r="D1547">
        <v>116.61615999999999</v>
      </c>
      <c r="E1547">
        <v>10</v>
      </c>
      <c r="F1547">
        <v>3.15</v>
      </c>
      <c r="G1547" s="5">
        <f t="shared" si="23"/>
        <v>37.583740428844422</v>
      </c>
    </row>
    <row r="1548" spans="1:7" x14ac:dyDescent="0.35">
      <c r="A1548" s="1"/>
      <c r="B1548" s="1" t="s">
        <v>1882</v>
      </c>
      <c r="C1548">
        <v>-8.31</v>
      </c>
      <c r="D1548">
        <v>116.66154</v>
      </c>
      <c r="E1548">
        <v>10</v>
      </c>
      <c r="F1548">
        <v>2.75</v>
      </c>
      <c r="G1548" s="5">
        <f t="shared" si="23"/>
        <v>23.713737056616559</v>
      </c>
    </row>
    <row r="1549" spans="1:7" x14ac:dyDescent="0.35">
      <c r="A1549" s="1"/>
      <c r="B1549" s="1" t="s">
        <v>1895</v>
      </c>
      <c r="C1549">
        <v>-8.31</v>
      </c>
      <c r="D1549">
        <v>116.68128</v>
      </c>
      <c r="E1549">
        <v>13.6</v>
      </c>
      <c r="F1549">
        <v>4.25</v>
      </c>
      <c r="G1549" s="5">
        <f t="shared" si="23"/>
        <v>133.35214321633242</v>
      </c>
    </row>
    <row r="1550" spans="1:7" x14ac:dyDescent="0.35">
      <c r="A1550" s="1"/>
      <c r="B1550" s="1" t="s">
        <v>1935</v>
      </c>
      <c r="C1550">
        <v>-8.31</v>
      </c>
      <c r="D1550">
        <v>116.79006</v>
      </c>
      <c r="E1550">
        <v>10</v>
      </c>
      <c r="F1550">
        <v>4.04</v>
      </c>
      <c r="G1550" s="5">
        <f t="shared" si="23"/>
        <v>104.71285480508998</v>
      </c>
    </row>
    <row r="1551" spans="1:7" x14ac:dyDescent="0.35">
      <c r="A1551" s="1"/>
      <c r="B1551" s="1" t="s">
        <v>1956</v>
      </c>
      <c r="C1551">
        <v>-8.31</v>
      </c>
      <c r="D1551">
        <v>116.15022</v>
      </c>
      <c r="E1551">
        <v>15.6</v>
      </c>
      <c r="F1551">
        <v>2.96</v>
      </c>
      <c r="G1551" s="5">
        <f t="shared" si="23"/>
        <v>30.199517204020164</v>
      </c>
    </row>
    <row r="1552" spans="1:7" x14ac:dyDescent="0.35">
      <c r="A1552" s="1"/>
      <c r="B1552" s="1" t="s">
        <v>2048</v>
      </c>
      <c r="C1552">
        <v>-8.31</v>
      </c>
      <c r="D1552">
        <v>116.73875</v>
      </c>
      <c r="E1552">
        <v>10</v>
      </c>
      <c r="F1552">
        <v>3.43</v>
      </c>
      <c r="G1552" s="5">
        <f t="shared" si="23"/>
        <v>51.880003892896134</v>
      </c>
    </row>
    <row r="1553" spans="1:7" x14ac:dyDescent="0.35">
      <c r="A1553" s="1"/>
      <c r="B1553" s="1" t="s">
        <v>2104</v>
      </c>
      <c r="C1553">
        <v>-8.31</v>
      </c>
      <c r="D1553">
        <v>116.77115999999999</v>
      </c>
      <c r="E1553">
        <v>13.2</v>
      </c>
      <c r="F1553">
        <v>3.42</v>
      </c>
      <c r="G1553" s="5">
        <f t="shared" si="23"/>
        <v>51.28613839913649</v>
      </c>
    </row>
    <row r="1554" spans="1:7" x14ac:dyDescent="0.35">
      <c r="A1554" s="1"/>
      <c r="B1554" s="1" t="s">
        <v>2122</v>
      </c>
      <c r="C1554">
        <v>-8.31</v>
      </c>
      <c r="D1554">
        <v>116.24548</v>
      </c>
      <c r="E1554">
        <v>10</v>
      </c>
      <c r="F1554">
        <v>4.68</v>
      </c>
      <c r="G1554" s="5">
        <f t="shared" si="23"/>
        <v>218.77616239495524</v>
      </c>
    </row>
    <row r="1555" spans="1:7" x14ac:dyDescent="0.35">
      <c r="A1555" s="1"/>
      <c r="B1555" s="1" t="s">
        <v>2139</v>
      </c>
      <c r="C1555">
        <v>-8.31</v>
      </c>
      <c r="D1555">
        <v>116.60554999999999</v>
      </c>
      <c r="E1555">
        <v>18</v>
      </c>
      <c r="F1555">
        <v>3.08</v>
      </c>
      <c r="G1555" s="5">
        <f t="shared" si="23"/>
        <v>34.67368504525318</v>
      </c>
    </row>
    <row r="1556" spans="1:7" x14ac:dyDescent="0.35">
      <c r="A1556" s="1"/>
      <c r="B1556" s="1" t="s">
        <v>2257</v>
      </c>
      <c r="C1556">
        <v>-8.31</v>
      </c>
      <c r="D1556">
        <v>116.67937000000001</v>
      </c>
      <c r="E1556">
        <v>15.5</v>
      </c>
      <c r="F1556">
        <v>4.04</v>
      </c>
      <c r="G1556" s="5">
        <f t="shared" si="23"/>
        <v>104.71285480508998</v>
      </c>
    </row>
    <row r="1557" spans="1:7" x14ac:dyDescent="0.35">
      <c r="A1557" s="1"/>
      <c r="B1557" s="1" t="s">
        <v>2299</v>
      </c>
      <c r="C1557">
        <v>-8.31</v>
      </c>
      <c r="D1557">
        <v>116.63070999999999</v>
      </c>
      <c r="E1557">
        <v>10</v>
      </c>
      <c r="F1557">
        <v>3.26</v>
      </c>
      <c r="G1557" s="5">
        <f t="shared" si="23"/>
        <v>42.657951880159267</v>
      </c>
    </row>
    <row r="1558" spans="1:7" x14ac:dyDescent="0.35">
      <c r="A1558" s="1"/>
      <c r="B1558" s="1" t="s">
        <v>2324</v>
      </c>
      <c r="C1558">
        <v>-8.31</v>
      </c>
      <c r="D1558">
        <v>116.06435999999999</v>
      </c>
      <c r="E1558">
        <v>15.3</v>
      </c>
      <c r="F1558">
        <v>2.81</v>
      </c>
      <c r="G1558" s="5">
        <f t="shared" si="23"/>
        <v>25.409727055493057</v>
      </c>
    </row>
    <row r="1559" spans="1:7" x14ac:dyDescent="0.35">
      <c r="A1559" s="1"/>
      <c r="B1559" s="1" t="s">
        <v>2349</v>
      </c>
      <c r="C1559">
        <v>-8.31</v>
      </c>
      <c r="D1559">
        <v>116.06139</v>
      </c>
      <c r="E1559">
        <v>10.5</v>
      </c>
      <c r="F1559">
        <v>4.49</v>
      </c>
      <c r="G1559" s="5">
        <f t="shared" si="23"/>
        <v>175.79236139586939</v>
      </c>
    </row>
    <row r="1560" spans="1:7" x14ac:dyDescent="0.35">
      <c r="A1560" s="1"/>
      <c r="B1560" s="1" t="s">
        <v>2361</v>
      </c>
      <c r="C1560">
        <v>-8.31</v>
      </c>
      <c r="D1560">
        <v>116.74563000000001</v>
      </c>
      <c r="E1560">
        <v>10</v>
      </c>
      <c r="F1560">
        <v>2.2999999999999998</v>
      </c>
      <c r="G1560" s="5">
        <f t="shared" si="23"/>
        <v>14.125375446227544</v>
      </c>
    </row>
    <row r="1561" spans="1:7" x14ac:dyDescent="0.35">
      <c r="A1561" s="1"/>
      <c r="B1561" s="1" t="s">
        <v>2370</v>
      </c>
      <c r="C1561">
        <v>-8.31</v>
      </c>
      <c r="D1561">
        <v>116.08256</v>
      </c>
      <c r="E1561">
        <v>10</v>
      </c>
      <c r="F1561">
        <v>4.08</v>
      </c>
      <c r="G1561" s="5">
        <f t="shared" si="23"/>
        <v>109.64781961431861</v>
      </c>
    </row>
    <row r="1562" spans="1:7" x14ac:dyDescent="0.35">
      <c r="A1562" s="1"/>
      <c r="B1562" s="1" t="s">
        <v>2381</v>
      </c>
      <c r="C1562">
        <v>-8.31</v>
      </c>
      <c r="D1562">
        <v>116.44119000000001</v>
      </c>
      <c r="E1562">
        <v>10</v>
      </c>
      <c r="F1562">
        <v>2.19</v>
      </c>
      <c r="G1562" s="5">
        <f t="shared" si="23"/>
        <v>12.445146117713854</v>
      </c>
    </row>
    <row r="1563" spans="1:7" x14ac:dyDescent="0.35">
      <c r="A1563" s="1"/>
      <c r="B1563" s="1" t="s">
        <v>2495</v>
      </c>
      <c r="C1563">
        <v>-8.31</v>
      </c>
      <c r="D1563">
        <v>116.46876</v>
      </c>
      <c r="E1563">
        <v>12.2</v>
      </c>
      <c r="F1563">
        <v>3.23</v>
      </c>
      <c r="G1563" s="5">
        <f t="shared" si="23"/>
        <v>41.209751909733022</v>
      </c>
    </row>
    <row r="1564" spans="1:7" x14ac:dyDescent="0.35">
      <c r="A1564" s="1"/>
      <c r="B1564" s="1" t="s">
        <v>2517</v>
      </c>
      <c r="C1564">
        <v>-8.31</v>
      </c>
      <c r="D1564">
        <v>116.50931</v>
      </c>
      <c r="E1564">
        <v>10</v>
      </c>
      <c r="F1564">
        <v>3.03</v>
      </c>
      <c r="G1564" s="5">
        <f t="shared" si="23"/>
        <v>32.734069487883822</v>
      </c>
    </row>
    <row r="1565" spans="1:7" x14ac:dyDescent="0.35">
      <c r="A1565" s="1"/>
      <c r="B1565" s="1" t="s">
        <v>2684</v>
      </c>
      <c r="C1565">
        <v>-8.31</v>
      </c>
      <c r="D1565">
        <v>116.35262</v>
      </c>
      <c r="E1565">
        <v>16.7</v>
      </c>
      <c r="F1565">
        <v>3.18</v>
      </c>
      <c r="G1565" s="5">
        <f t="shared" si="23"/>
        <v>38.904514499428075</v>
      </c>
    </row>
    <row r="1566" spans="1:7" x14ac:dyDescent="0.35">
      <c r="A1566" s="1"/>
      <c r="B1566" s="1" t="s">
        <v>989</v>
      </c>
      <c r="C1566">
        <v>-8.3000000000000007</v>
      </c>
      <c r="D1566">
        <v>116.03701</v>
      </c>
      <c r="E1566">
        <v>28.6</v>
      </c>
      <c r="F1566">
        <v>3.86</v>
      </c>
      <c r="G1566" s="5">
        <f t="shared" si="23"/>
        <v>85.113803820237663</v>
      </c>
    </row>
    <row r="1567" spans="1:7" x14ac:dyDescent="0.35">
      <c r="A1567" s="1"/>
      <c r="B1567" s="1" t="s">
        <v>1031</v>
      </c>
      <c r="C1567">
        <v>-8.3000000000000007</v>
      </c>
      <c r="D1567">
        <v>116.48989</v>
      </c>
      <c r="E1567">
        <v>10</v>
      </c>
      <c r="F1567">
        <v>3.87</v>
      </c>
      <c r="G1567" s="5">
        <f t="shared" si="23"/>
        <v>86.099375218460082</v>
      </c>
    </row>
    <row r="1568" spans="1:7" x14ac:dyDescent="0.35">
      <c r="A1568" s="1"/>
      <c r="B1568" s="1" t="s">
        <v>1057</v>
      </c>
      <c r="C1568">
        <v>-8.3000000000000007</v>
      </c>
      <c r="D1568">
        <v>116.41055</v>
      </c>
      <c r="E1568">
        <v>10</v>
      </c>
      <c r="F1568">
        <v>4.05</v>
      </c>
      <c r="G1568" s="5">
        <f t="shared" si="23"/>
        <v>105.9253725177289</v>
      </c>
    </row>
    <row r="1569" spans="1:7" x14ac:dyDescent="0.35">
      <c r="A1569" s="1"/>
      <c r="B1569" s="1" t="s">
        <v>1108</v>
      </c>
      <c r="C1569">
        <v>-8.3000000000000007</v>
      </c>
      <c r="D1569">
        <v>116.20526</v>
      </c>
      <c r="E1569">
        <v>10</v>
      </c>
      <c r="F1569">
        <v>3.39</v>
      </c>
      <c r="G1569" s="5">
        <f t="shared" si="23"/>
        <v>49.545019080479058</v>
      </c>
    </row>
    <row r="1570" spans="1:7" x14ac:dyDescent="0.35">
      <c r="A1570" s="1"/>
      <c r="B1570" s="1" t="s">
        <v>1181</v>
      </c>
      <c r="C1570">
        <v>-8.3000000000000007</v>
      </c>
      <c r="D1570">
        <v>116.23563</v>
      </c>
      <c r="E1570">
        <v>16.899999999999999</v>
      </c>
      <c r="F1570">
        <v>3.52</v>
      </c>
      <c r="G1570" s="5">
        <f t="shared" si="23"/>
        <v>57.543993733715695</v>
      </c>
    </row>
    <row r="1571" spans="1:7" x14ac:dyDescent="0.35">
      <c r="A1571" s="1"/>
      <c r="B1571" s="1" t="s">
        <v>1361</v>
      </c>
      <c r="C1571">
        <v>-8.3000000000000007</v>
      </c>
      <c r="D1571">
        <v>116.10538</v>
      </c>
      <c r="E1571">
        <v>10</v>
      </c>
      <c r="F1571">
        <v>2.7</v>
      </c>
      <c r="G1571" s="5">
        <f t="shared" si="23"/>
        <v>22.387211385683404</v>
      </c>
    </row>
    <row r="1572" spans="1:7" x14ac:dyDescent="0.35">
      <c r="A1572" s="1"/>
      <c r="B1572" s="1" t="s">
        <v>1422</v>
      </c>
      <c r="C1572">
        <v>-8.3000000000000007</v>
      </c>
      <c r="D1572">
        <v>116.46277000000001</v>
      </c>
      <c r="E1572">
        <v>10</v>
      </c>
      <c r="F1572">
        <v>3.08</v>
      </c>
      <c r="G1572" s="5">
        <f t="shared" si="23"/>
        <v>34.67368504525318</v>
      </c>
    </row>
    <row r="1573" spans="1:7" x14ac:dyDescent="0.35">
      <c r="A1573" s="1"/>
      <c r="B1573" s="1" t="s">
        <v>1433</v>
      </c>
      <c r="C1573">
        <v>-8.3000000000000007</v>
      </c>
      <c r="D1573">
        <v>116.02036</v>
      </c>
      <c r="E1573">
        <v>12.8</v>
      </c>
      <c r="F1573">
        <v>3.05</v>
      </c>
      <c r="G1573" s="5">
        <f t="shared" si="23"/>
        <v>33.496543915782766</v>
      </c>
    </row>
    <row r="1574" spans="1:7" x14ac:dyDescent="0.35">
      <c r="A1574" s="1"/>
      <c r="B1574" s="1" t="s">
        <v>1464</v>
      </c>
      <c r="C1574">
        <v>-8.3000000000000007</v>
      </c>
      <c r="D1574">
        <v>116.02237</v>
      </c>
      <c r="E1574">
        <v>12.1</v>
      </c>
      <c r="F1574">
        <v>2.33</v>
      </c>
      <c r="G1574" s="5">
        <f t="shared" si="23"/>
        <v>14.621771744567187</v>
      </c>
    </row>
    <row r="1575" spans="1:7" x14ac:dyDescent="0.35">
      <c r="A1575" s="1"/>
      <c r="B1575" s="1" t="s">
        <v>1485</v>
      </c>
      <c r="C1575">
        <v>-8.3000000000000007</v>
      </c>
      <c r="D1575">
        <v>116.04514</v>
      </c>
      <c r="E1575">
        <v>10.6</v>
      </c>
      <c r="F1575">
        <v>2.5499999999999998</v>
      </c>
      <c r="G1575" s="5">
        <f t="shared" si="23"/>
        <v>18.836490894898009</v>
      </c>
    </row>
    <row r="1576" spans="1:7" x14ac:dyDescent="0.35">
      <c r="A1576" s="1"/>
      <c r="B1576" s="1" t="s">
        <v>1521</v>
      </c>
      <c r="C1576">
        <v>-8.3000000000000007</v>
      </c>
      <c r="D1576">
        <v>116.03213</v>
      </c>
      <c r="E1576">
        <v>10</v>
      </c>
      <c r="F1576">
        <v>3.24</v>
      </c>
      <c r="G1576" s="5">
        <f t="shared" si="23"/>
        <v>41.686938347033561</v>
      </c>
    </row>
    <row r="1577" spans="1:7" x14ac:dyDescent="0.35">
      <c r="A1577" s="1"/>
      <c r="B1577" s="1" t="s">
        <v>1569</v>
      </c>
      <c r="C1577">
        <v>-8.3000000000000007</v>
      </c>
      <c r="D1577">
        <v>116.73824</v>
      </c>
      <c r="E1577">
        <v>10</v>
      </c>
      <c r="F1577">
        <v>2.63</v>
      </c>
      <c r="G1577" s="5">
        <f t="shared" si="23"/>
        <v>20.6538015581053</v>
      </c>
    </row>
    <row r="1578" spans="1:7" x14ac:dyDescent="0.35">
      <c r="A1578" s="1"/>
      <c r="B1578" s="1" t="s">
        <v>1576</v>
      </c>
      <c r="C1578">
        <v>-8.3000000000000007</v>
      </c>
      <c r="D1578">
        <v>116.07868999999999</v>
      </c>
      <c r="E1578">
        <v>12.2</v>
      </c>
      <c r="F1578">
        <v>3.11</v>
      </c>
      <c r="G1578" s="5">
        <f t="shared" si="23"/>
        <v>35.892193464500529</v>
      </c>
    </row>
    <row r="1579" spans="1:7" x14ac:dyDescent="0.35">
      <c r="A1579" s="1"/>
      <c r="B1579" s="1" t="s">
        <v>1612</v>
      </c>
      <c r="C1579">
        <v>-8.3000000000000007</v>
      </c>
      <c r="D1579">
        <v>116.01588</v>
      </c>
      <c r="E1579">
        <v>10</v>
      </c>
      <c r="F1579">
        <v>2.17</v>
      </c>
      <c r="G1579" s="5">
        <f t="shared" si="23"/>
        <v>12.161860006463684</v>
      </c>
    </row>
    <row r="1580" spans="1:7" x14ac:dyDescent="0.35">
      <c r="A1580" s="1"/>
      <c r="B1580" s="1" t="s">
        <v>1764</v>
      </c>
      <c r="C1580">
        <v>-8.3000000000000007</v>
      </c>
      <c r="D1580">
        <v>116.59728</v>
      </c>
      <c r="E1580">
        <v>10</v>
      </c>
      <c r="F1580">
        <v>2.93</v>
      </c>
      <c r="G1580" s="5">
        <f t="shared" si="23"/>
        <v>29.174270140011689</v>
      </c>
    </row>
    <row r="1581" spans="1:7" x14ac:dyDescent="0.35">
      <c r="A1581" s="1"/>
      <c r="B1581" s="1" t="s">
        <v>1789</v>
      </c>
      <c r="C1581">
        <v>-8.3000000000000007</v>
      </c>
      <c r="D1581">
        <v>116.00749999999999</v>
      </c>
      <c r="E1581">
        <v>10</v>
      </c>
      <c r="F1581">
        <v>2.12</v>
      </c>
      <c r="G1581" s="5">
        <f t="shared" si="23"/>
        <v>11.481536214968834</v>
      </c>
    </row>
    <row r="1582" spans="1:7" x14ac:dyDescent="0.35">
      <c r="A1582" s="1"/>
      <c r="B1582" s="1" t="s">
        <v>1828</v>
      </c>
      <c r="C1582">
        <v>-8.3000000000000007</v>
      </c>
      <c r="D1582">
        <v>116.08749</v>
      </c>
      <c r="E1582">
        <v>10</v>
      </c>
      <c r="F1582">
        <v>1.87</v>
      </c>
      <c r="G1582" s="5">
        <f t="shared" si="23"/>
        <v>8.6099375218460104</v>
      </c>
    </row>
    <row r="1583" spans="1:7" x14ac:dyDescent="0.35">
      <c r="A1583" s="1"/>
      <c r="B1583" s="1" t="s">
        <v>1865</v>
      </c>
      <c r="C1583">
        <v>-8.3000000000000007</v>
      </c>
      <c r="D1583">
        <v>116.06113000000001</v>
      </c>
      <c r="E1583">
        <v>11.5</v>
      </c>
      <c r="F1583">
        <v>4.01</v>
      </c>
      <c r="G1583" s="5">
        <f t="shared" si="23"/>
        <v>101.15794542598989</v>
      </c>
    </row>
    <row r="1584" spans="1:7" x14ac:dyDescent="0.35">
      <c r="A1584" s="1"/>
      <c r="B1584" s="1" t="s">
        <v>1912</v>
      </c>
      <c r="C1584">
        <v>-8.3000000000000007</v>
      </c>
      <c r="D1584">
        <v>116.65697</v>
      </c>
      <c r="E1584">
        <v>10</v>
      </c>
      <c r="F1584">
        <v>4.4000000000000004</v>
      </c>
      <c r="G1584" s="5">
        <f t="shared" si="23"/>
        <v>158.48931924611153</v>
      </c>
    </row>
    <row r="1585" spans="1:7" x14ac:dyDescent="0.35">
      <c r="A1585" s="1"/>
      <c r="B1585" s="1" t="s">
        <v>1928</v>
      </c>
      <c r="C1585">
        <v>-8.3000000000000007</v>
      </c>
      <c r="D1585">
        <v>116.74187999999999</v>
      </c>
      <c r="E1585">
        <v>10</v>
      </c>
      <c r="F1585">
        <v>3.61</v>
      </c>
      <c r="G1585" s="5">
        <f t="shared" si="23"/>
        <v>63.826348619054905</v>
      </c>
    </row>
    <row r="1586" spans="1:7" x14ac:dyDescent="0.35">
      <c r="A1586" s="1"/>
      <c r="B1586" s="1" t="s">
        <v>1939</v>
      </c>
      <c r="C1586">
        <v>-8.3000000000000007</v>
      </c>
      <c r="D1586">
        <v>116.77633</v>
      </c>
      <c r="E1586">
        <v>10</v>
      </c>
      <c r="F1586">
        <v>3.75</v>
      </c>
      <c r="G1586" s="5">
        <f t="shared" si="23"/>
        <v>74.98942093324564</v>
      </c>
    </row>
    <row r="1587" spans="1:7" x14ac:dyDescent="0.35">
      <c r="A1587" s="1"/>
      <c r="B1587" s="1" t="s">
        <v>1974</v>
      </c>
      <c r="C1587">
        <v>-8.3000000000000007</v>
      </c>
      <c r="D1587">
        <v>116.70546</v>
      </c>
      <c r="E1587">
        <v>10</v>
      </c>
      <c r="F1587">
        <v>3.45</v>
      </c>
      <c r="G1587" s="5">
        <f t="shared" si="23"/>
        <v>53.088444423098856</v>
      </c>
    </row>
    <row r="1588" spans="1:7" x14ac:dyDescent="0.35">
      <c r="A1588" s="1"/>
      <c r="B1588" s="1" t="s">
        <v>2008</v>
      </c>
      <c r="C1588">
        <v>-8.3000000000000007</v>
      </c>
      <c r="D1588">
        <v>116.69719000000001</v>
      </c>
      <c r="E1588">
        <v>12.1</v>
      </c>
      <c r="F1588">
        <v>3.67</v>
      </c>
      <c r="G1588" s="5">
        <f t="shared" si="23"/>
        <v>68.391164728142954</v>
      </c>
    </row>
    <row r="1589" spans="1:7" x14ac:dyDescent="0.35">
      <c r="A1589" s="1"/>
      <c r="B1589" s="1" t="s">
        <v>2040</v>
      </c>
      <c r="C1589">
        <v>-8.3000000000000007</v>
      </c>
      <c r="D1589">
        <v>116.56442</v>
      </c>
      <c r="E1589">
        <v>10</v>
      </c>
      <c r="F1589">
        <v>4.05</v>
      </c>
      <c r="G1589" s="5">
        <f t="shared" si="23"/>
        <v>105.9253725177289</v>
      </c>
    </row>
    <row r="1590" spans="1:7" x14ac:dyDescent="0.35">
      <c r="A1590" s="1"/>
      <c r="B1590" s="1" t="s">
        <v>2087</v>
      </c>
      <c r="C1590">
        <v>-8.3000000000000007</v>
      </c>
      <c r="D1590">
        <v>116.06171999999999</v>
      </c>
      <c r="E1590">
        <v>10.9</v>
      </c>
      <c r="F1590">
        <v>3.68</v>
      </c>
      <c r="G1590" s="5">
        <f t="shared" si="23"/>
        <v>69.183097091893657</v>
      </c>
    </row>
    <row r="1591" spans="1:7" x14ac:dyDescent="0.35">
      <c r="A1591" s="1"/>
      <c r="B1591" s="1" t="s">
        <v>2095</v>
      </c>
      <c r="C1591">
        <v>-8.3000000000000007</v>
      </c>
      <c r="D1591">
        <v>116.36023</v>
      </c>
      <c r="E1591">
        <v>10</v>
      </c>
      <c r="F1591">
        <v>2.95</v>
      </c>
      <c r="G1591" s="5">
        <f t="shared" si="23"/>
        <v>29.853826189179614</v>
      </c>
    </row>
    <row r="1592" spans="1:7" x14ac:dyDescent="0.35">
      <c r="A1592" s="1"/>
      <c r="B1592" s="1" t="s">
        <v>2103</v>
      </c>
      <c r="C1592">
        <v>-8.3000000000000007</v>
      </c>
      <c r="D1592">
        <v>116.05298999999999</v>
      </c>
      <c r="E1592">
        <v>10</v>
      </c>
      <c r="F1592">
        <v>2.5</v>
      </c>
      <c r="G1592" s="5">
        <f t="shared" si="23"/>
        <v>17.782794100389236</v>
      </c>
    </row>
    <row r="1593" spans="1:7" x14ac:dyDescent="0.35">
      <c r="A1593" s="1"/>
      <c r="B1593" s="1" t="s">
        <v>2161</v>
      </c>
      <c r="C1593">
        <v>-8.3000000000000007</v>
      </c>
      <c r="D1593">
        <v>116.58353</v>
      </c>
      <c r="E1593">
        <v>11.9</v>
      </c>
      <c r="F1593">
        <v>2.98</v>
      </c>
      <c r="G1593" s="5">
        <f t="shared" si="23"/>
        <v>30.902954325135919</v>
      </c>
    </row>
    <row r="1594" spans="1:7" x14ac:dyDescent="0.35">
      <c r="A1594" s="1"/>
      <c r="B1594" s="1" t="s">
        <v>2168</v>
      </c>
      <c r="C1594">
        <v>-8.3000000000000007</v>
      </c>
      <c r="D1594">
        <v>116.34151</v>
      </c>
      <c r="E1594">
        <v>19.2</v>
      </c>
      <c r="F1594">
        <v>3.13</v>
      </c>
      <c r="G1594" s="5">
        <f t="shared" si="23"/>
        <v>36.728230049808474</v>
      </c>
    </row>
    <row r="1595" spans="1:7" x14ac:dyDescent="0.35">
      <c r="A1595" s="1"/>
      <c r="B1595" s="1" t="s">
        <v>2172</v>
      </c>
      <c r="C1595">
        <v>-8.3000000000000007</v>
      </c>
      <c r="D1595">
        <v>116.77954</v>
      </c>
      <c r="E1595">
        <v>10</v>
      </c>
      <c r="F1595">
        <v>3.79</v>
      </c>
      <c r="G1595" s="5">
        <f t="shared" ref="G1595:G1658" si="24">(10^(0.5*F1595))</f>
        <v>78.523563461007228</v>
      </c>
    </row>
    <row r="1596" spans="1:7" x14ac:dyDescent="0.35">
      <c r="A1596" s="1"/>
      <c r="B1596" s="1" t="s">
        <v>2245</v>
      </c>
      <c r="C1596">
        <v>-8.3000000000000007</v>
      </c>
      <c r="D1596">
        <v>116.61995</v>
      </c>
      <c r="E1596">
        <v>10</v>
      </c>
      <c r="F1596">
        <v>2.84</v>
      </c>
      <c r="G1596" s="5">
        <f t="shared" si="24"/>
        <v>26.302679918953825</v>
      </c>
    </row>
    <row r="1597" spans="1:7" x14ac:dyDescent="0.35">
      <c r="A1597" s="1"/>
      <c r="B1597" s="1" t="s">
        <v>2318</v>
      </c>
      <c r="C1597">
        <v>-8.3000000000000007</v>
      </c>
      <c r="D1597">
        <v>116.77853</v>
      </c>
      <c r="E1597">
        <v>10</v>
      </c>
      <c r="F1597">
        <v>2.97</v>
      </c>
      <c r="G1597" s="5">
        <f t="shared" si="24"/>
        <v>30.549211132155147</v>
      </c>
    </row>
    <row r="1598" spans="1:7" x14ac:dyDescent="0.35">
      <c r="A1598" s="1"/>
      <c r="B1598" s="1" t="s">
        <v>2333</v>
      </c>
      <c r="C1598">
        <v>-8.3000000000000007</v>
      </c>
      <c r="D1598">
        <v>116.62962</v>
      </c>
      <c r="E1598">
        <v>11.7</v>
      </c>
      <c r="F1598">
        <v>2.93</v>
      </c>
      <c r="G1598" s="5">
        <f t="shared" si="24"/>
        <v>29.174270140011689</v>
      </c>
    </row>
    <row r="1599" spans="1:7" x14ac:dyDescent="0.35">
      <c r="A1599" s="1"/>
      <c r="B1599" s="1" t="s">
        <v>2395</v>
      </c>
      <c r="C1599">
        <v>-8.3000000000000007</v>
      </c>
      <c r="D1599">
        <v>116.05225</v>
      </c>
      <c r="E1599">
        <v>10</v>
      </c>
      <c r="F1599">
        <v>2.33</v>
      </c>
      <c r="G1599" s="5">
        <f t="shared" si="24"/>
        <v>14.621771744567187</v>
      </c>
    </row>
    <row r="1600" spans="1:7" x14ac:dyDescent="0.35">
      <c r="A1600" s="1"/>
      <c r="B1600" s="1" t="s">
        <v>2405</v>
      </c>
      <c r="C1600">
        <v>-8.3000000000000007</v>
      </c>
      <c r="D1600">
        <v>116.56603</v>
      </c>
      <c r="E1600">
        <v>10</v>
      </c>
      <c r="F1600">
        <v>4.07</v>
      </c>
      <c r="G1600" s="5">
        <f t="shared" si="24"/>
        <v>108.39269140212046</v>
      </c>
    </row>
    <row r="1601" spans="1:7" x14ac:dyDescent="0.35">
      <c r="A1601" s="1"/>
      <c r="B1601" s="1" t="s">
        <v>2527</v>
      </c>
      <c r="C1601">
        <v>-8.3000000000000007</v>
      </c>
      <c r="D1601">
        <v>116.59</v>
      </c>
      <c r="E1601">
        <v>10.8</v>
      </c>
      <c r="F1601">
        <v>2.93</v>
      </c>
      <c r="G1601" s="5">
        <f t="shared" si="24"/>
        <v>29.174270140011689</v>
      </c>
    </row>
    <row r="1602" spans="1:7" x14ac:dyDescent="0.35">
      <c r="A1602" s="1"/>
      <c r="B1602" s="1" t="s">
        <v>2701</v>
      </c>
      <c r="C1602">
        <v>-8.3000000000000007</v>
      </c>
      <c r="D1602">
        <v>116.65577999999999</v>
      </c>
      <c r="E1602">
        <v>10</v>
      </c>
      <c r="F1602">
        <v>3.44</v>
      </c>
      <c r="G1602" s="5">
        <f t="shared" si="24"/>
        <v>52.480746024977286</v>
      </c>
    </row>
    <row r="1603" spans="1:7" x14ac:dyDescent="0.35">
      <c r="A1603" s="1"/>
      <c r="B1603" s="1" t="s">
        <v>2737</v>
      </c>
      <c r="C1603">
        <v>-8.3000000000000007</v>
      </c>
      <c r="D1603">
        <v>116.0192</v>
      </c>
      <c r="E1603">
        <v>10</v>
      </c>
      <c r="F1603">
        <v>2.44</v>
      </c>
      <c r="G1603" s="5">
        <f t="shared" si="24"/>
        <v>16.595869074375614</v>
      </c>
    </row>
    <row r="1604" spans="1:7" x14ac:dyDescent="0.35">
      <c r="A1604" s="1"/>
      <c r="B1604" s="1" t="s">
        <v>2748</v>
      </c>
      <c r="C1604">
        <v>-8.3000000000000007</v>
      </c>
      <c r="D1604">
        <v>115.99473999999999</v>
      </c>
      <c r="E1604">
        <v>10</v>
      </c>
      <c r="F1604">
        <v>2.61</v>
      </c>
      <c r="G1604" s="5">
        <f t="shared" si="24"/>
        <v>20.183663636815609</v>
      </c>
    </row>
    <row r="1605" spans="1:7" x14ac:dyDescent="0.35">
      <c r="A1605" s="1"/>
      <c r="B1605" s="1" t="s">
        <v>2755</v>
      </c>
      <c r="C1605">
        <v>-8.3000000000000007</v>
      </c>
      <c r="D1605">
        <v>116.19099</v>
      </c>
      <c r="E1605">
        <v>10</v>
      </c>
      <c r="F1605">
        <v>3.04</v>
      </c>
      <c r="G1605" s="5">
        <f t="shared" si="24"/>
        <v>33.113112148259127</v>
      </c>
    </row>
    <row r="1606" spans="1:7" x14ac:dyDescent="0.35">
      <c r="A1606" s="1"/>
      <c r="B1606" s="1" t="s">
        <v>2780</v>
      </c>
      <c r="C1606">
        <v>-8.3000000000000007</v>
      </c>
      <c r="D1606">
        <v>116.01284</v>
      </c>
      <c r="E1606">
        <v>10</v>
      </c>
      <c r="F1606">
        <v>2.72</v>
      </c>
      <c r="G1606" s="5">
        <f t="shared" si="24"/>
        <v>22.908676527677738</v>
      </c>
    </row>
    <row r="1607" spans="1:7" x14ac:dyDescent="0.35">
      <c r="A1607" s="1"/>
      <c r="B1607" s="1" t="s">
        <v>919</v>
      </c>
      <c r="C1607">
        <v>-8.2899999999999991</v>
      </c>
      <c r="D1607">
        <v>116.6322</v>
      </c>
      <c r="E1607">
        <v>10.6</v>
      </c>
      <c r="F1607">
        <v>4.97</v>
      </c>
      <c r="G1607" s="5">
        <f t="shared" si="24"/>
        <v>305.49211132155142</v>
      </c>
    </row>
    <row r="1608" spans="1:7" x14ac:dyDescent="0.35">
      <c r="A1608" s="1"/>
      <c r="B1608" s="1" t="s">
        <v>982</v>
      </c>
      <c r="C1608">
        <v>-8.2899999999999991</v>
      </c>
      <c r="D1608">
        <v>116.01430000000001</v>
      </c>
      <c r="E1608">
        <v>10</v>
      </c>
      <c r="F1608">
        <v>5.09</v>
      </c>
      <c r="G1608" s="5">
        <f t="shared" si="24"/>
        <v>350.75187395256819</v>
      </c>
    </row>
    <row r="1609" spans="1:7" x14ac:dyDescent="0.35">
      <c r="A1609" s="1"/>
      <c r="B1609" s="1" t="s">
        <v>1095</v>
      </c>
      <c r="C1609">
        <v>-8.2899999999999991</v>
      </c>
      <c r="D1609">
        <v>116.01778</v>
      </c>
      <c r="E1609">
        <v>19.399999999999999</v>
      </c>
      <c r="F1609">
        <v>4.0199999999999996</v>
      </c>
      <c r="G1609" s="5">
        <f t="shared" si="24"/>
        <v>102.32929922807544</v>
      </c>
    </row>
    <row r="1610" spans="1:7" x14ac:dyDescent="0.35">
      <c r="A1610" s="1"/>
      <c r="B1610" s="1" t="s">
        <v>1101</v>
      </c>
      <c r="C1610">
        <v>-8.2899999999999991</v>
      </c>
      <c r="D1610">
        <v>116.2503</v>
      </c>
      <c r="E1610">
        <v>12.1</v>
      </c>
      <c r="F1610">
        <v>4.13</v>
      </c>
      <c r="G1610" s="5">
        <f t="shared" si="24"/>
        <v>116.14486138403436</v>
      </c>
    </row>
    <row r="1611" spans="1:7" x14ac:dyDescent="0.35">
      <c r="A1611" s="1"/>
      <c r="B1611" s="1" t="s">
        <v>1126</v>
      </c>
      <c r="C1611">
        <v>-8.2899999999999991</v>
      </c>
      <c r="D1611">
        <v>116.05228</v>
      </c>
      <c r="E1611">
        <v>10</v>
      </c>
      <c r="F1611">
        <v>2.87</v>
      </c>
      <c r="G1611" s="5">
        <f t="shared" si="24"/>
        <v>27.227013080779138</v>
      </c>
    </row>
    <row r="1612" spans="1:7" x14ac:dyDescent="0.35">
      <c r="A1612" s="1"/>
      <c r="B1612" s="1" t="s">
        <v>1202</v>
      </c>
      <c r="C1612">
        <v>-8.2899999999999991</v>
      </c>
      <c r="D1612">
        <v>116.26802000000001</v>
      </c>
      <c r="E1612">
        <v>10.7</v>
      </c>
      <c r="F1612">
        <v>3.37</v>
      </c>
      <c r="G1612" s="5">
        <f t="shared" si="24"/>
        <v>48.417236758409949</v>
      </c>
    </row>
    <row r="1613" spans="1:7" x14ac:dyDescent="0.35">
      <c r="A1613" s="1"/>
      <c r="B1613" s="1" t="s">
        <v>1207</v>
      </c>
      <c r="C1613">
        <v>-8.2899999999999991</v>
      </c>
      <c r="D1613">
        <v>116.64247</v>
      </c>
      <c r="E1613">
        <v>10</v>
      </c>
      <c r="F1613">
        <v>3.89</v>
      </c>
      <c r="G1613" s="5">
        <f t="shared" si="24"/>
        <v>88.104887300801494</v>
      </c>
    </row>
    <row r="1614" spans="1:7" x14ac:dyDescent="0.35">
      <c r="A1614" s="1"/>
      <c r="B1614" s="1" t="s">
        <v>1214</v>
      </c>
      <c r="C1614">
        <v>-8.2899999999999991</v>
      </c>
      <c r="D1614">
        <v>116.17728</v>
      </c>
      <c r="E1614">
        <v>10</v>
      </c>
      <c r="F1614">
        <v>3.86</v>
      </c>
      <c r="G1614" s="5">
        <f t="shared" si="24"/>
        <v>85.113803820237663</v>
      </c>
    </row>
    <row r="1615" spans="1:7" x14ac:dyDescent="0.35">
      <c r="A1615" s="1"/>
      <c r="B1615" s="1" t="s">
        <v>1308</v>
      </c>
      <c r="C1615">
        <v>-8.2899999999999991</v>
      </c>
      <c r="D1615">
        <v>116.14427999999999</v>
      </c>
      <c r="E1615">
        <v>10</v>
      </c>
      <c r="F1615">
        <v>3.8</v>
      </c>
      <c r="G1615" s="5">
        <f t="shared" si="24"/>
        <v>79.432823472428197</v>
      </c>
    </row>
    <row r="1616" spans="1:7" x14ac:dyDescent="0.35">
      <c r="A1616" s="1"/>
      <c r="B1616" s="1" t="s">
        <v>1352</v>
      </c>
      <c r="C1616">
        <v>-8.2899999999999991</v>
      </c>
      <c r="D1616">
        <v>116.20309</v>
      </c>
      <c r="E1616">
        <v>10</v>
      </c>
      <c r="F1616">
        <v>2.14</v>
      </c>
      <c r="G1616" s="5">
        <f t="shared" si="24"/>
        <v>11.748975549395301</v>
      </c>
    </row>
    <row r="1617" spans="1:7" x14ac:dyDescent="0.35">
      <c r="A1617" s="1"/>
      <c r="B1617" s="1" t="s">
        <v>1366</v>
      </c>
      <c r="C1617">
        <v>-8.2899999999999991</v>
      </c>
      <c r="D1617">
        <v>116.21033</v>
      </c>
      <c r="E1617">
        <v>13.2</v>
      </c>
      <c r="F1617">
        <v>2.62</v>
      </c>
      <c r="G1617" s="5">
        <f t="shared" si="24"/>
        <v>20.4173794466953</v>
      </c>
    </row>
    <row r="1618" spans="1:7" x14ac:dyDescent="0.35">
      <c r="A1618" s="1"/>
      <c r="B1618" s="1" t="s">
        <v>1392</v>
      </c>
      <c r="C1618">
        <v>-8.2899999999999991</v>
      </c>
      <c r="D1618">
        <v>116.43214999999999</v>
      </c>
      <c r="E1618">
        <v>18.899999999999999</v>
      </c>
      <c r="F1618">
        <v>3.05</v>
      </c>
      <c r="G1618" s="5">
        <f t="shared" si="24"/>
        <v>33.496543915782766</v>
      </c>
    </row>
    <row r="1619" spans="1:7" x14ac:dyDescent="0.35">
      <c r="A1619" s="1"/>
      <c r="B1619" s="1" t="s">
        <v>1417</v>
      </c>
      <c r="C1619">
        <v>-8.2899999999999991</v>
      </c>
      <c r="D1619">
        <v>116.04013999999999</v>
      </c>
      <c r="E1619">
        <v>10</v>
      </c>
      <c r="F1619">
        <v>3.42</v>
      </c>
      <c r="G1619" s="5">
        <f t="shared" si="24"/>
        <v>51.28613839913649</v>
      </c>
    </row>
    <row r="1620" spans="1:7" x14ac:dyDescent="0.35">
      <c r="A1620" s="1"/>
      <c r="B1620" s="1" t="s">
        <v>1418</v>
      </c>
      <c r="C1620">
        <v>-8.2899999999999991</v>
      </c>
      <c r="D1620">
        <v>116.08395</v>
      </c>
      <c r="E1620">
        <v>10.9</v>
      </c>
      <c r="F1620">
        <v>2.79</v>
      </c>
      <c r="G1620" s="5">
        <f t="shared" si="24"/>
        <v>24.831331052955715</v>
      </c>
    </row>
    <row r="1621" spans="1:7" x14ac:dyDescent="0.35">
      <c r="A1621" s="1"/>
      <c r="B1621" s="1" t="s">
        <v>1467</v>
      </c>
      <c r="C1621">
        <v>-8.2899999999999991</v>
      </c>
      <c r="D1621">
        <v>116.27193</v>
      </c>
      <c r="E1621">
        <v>10</v>
      </c>
      <c r="F1621">
        <v>2.95</v>
      </c>
      <c r="G1621" s="5">
        <f t="shared" si="24"/>
        <v>29.853826189179614</v>
      </c>
    </row>
    <row r="1622" spans="1:7" x14ac:dyDescent="0.35">
      <c r="A1622" s="1"/>
      <c r="B1622" s="1" t="s">
        <v>1475</v>
      </c>
      <c r="C1622">
        <v>-8.2899999999999991</v>
      </c>
      <c r="D1622">
        <v>116.24227</v>
      </c>
      <c r="E1622">
        <v>15.5</v>
      </c>
      <c r="F1622">
        <v>2.6</v>
      </c>
      <c r="G1622" s="5">
        <f t="shared" si="24"/>
        <v>19.952623149688804</v>
      </c>
    </row>
    <row r="1623" spans="1:7" x14ac:dyDescent="0.35">
      <c r="A1623" s="1"/>
      <c r="B1623" s="1" t="s">
        <v>1488</v>
      </c>
      <c r="C1623">
        <v>-8.2899999999999991</v>
      </c>
      <c r="D1623">
        <v>116.02015</v>
      </c>
      <c r="E1623">
        <v>10</v>
      </c>
      <c r="F1623">
        <v>2.2000000000000002</v>
      </c>
      <c r="G1623" s="5">
        <f t="shared" si="24"/>
        <v>12.58925411794168</v>
      </c>
    </row>
    <row r="1624" spans="1:7" x14ac:dyDescent="0.35">
      <c r="A1624" s="1"/>
      <c r="B1624" s="1" t="s">
        <v>1495</v>
      </c>
      <c r="C1624">
        <v>-8.2899999999999991</v>
      </c>
      <c r="D1624">
        <v>116.73195</v>
      </c>
      <c r="E1624">
        <v>13.2</v>
      </c>
      <c r="F1624">
        <v>4.41</v>
      </c>
      <c r="G1624" s="5">
        <f t="shared" si="24"/>
        <v>160.3245390690042</v>
      </c>
    </row>
    <row r="1625" spans="1:7" x14ac:dyDescent="0.35">
      <c r="A1625" s="1"/>
      <c r="B1625" s="1" t="s">
        <v>1512</v>
      </c>
      <c r="C1625">
        <v>-8.2899999999999991</v>
      </c>
      <c r="D1625">
        <v>116.58308</v>
      </c>
      <c r="E1625">
        <v>10</v>
      </c>
      <c r="F1625">
        <v>4.4800000000000004</v>
      </c>
      <c r="G1625" s="5">
        <f t="shared" si="24"/>
        <v>173.78008287493768</v>
      </c>
    </row>
    <row r="1626" spans="1:7" x14ac:dyDescent="0.35">
      <c r="A1626" s="1"/>
      <c r="B1626" s="1" t="s">
        <v>1519</v>
      </c>
      <c r="C1626">
        <v>-8.2899999999999991</v>
      </c>
      <c r="D1626">
        <v>116.07881</v>
      </c>
      <c r="E1626">
        <v>11.1</v>
      </c>
      <c r="F1626">
        <v>3.15</v>
      </c>
      <c r="G1626" s="5">
        <f t="shared" si="24"/>
        <v>37.583740428844422</v>
      </c>
    </row>
    <row r="1627" spans="1:7" x14ac:dyDescent="0.35">
      <c r="A1627" s="1"/>
      <c r="B1627" s="1" t="s">
        <v>1553</v>
      </c>
      <c r="C1627">
        <v>-8.2899999999999991</v>
      </c>
      <c r="D1627">
        <v>116.20104000000001</v>
      </c>
      <c r="E1627">
        <v>10</v>
      </c>
      <c r="F1627">
        <v>3.56</v>
      </c>
      <c r="G1627" s="5">
        <f t="shared" si="24"/>
        <v>60.255958607435822</v>
      </c>
    </row>
    <row r="1628" spans="1:7" x14ac:dyDescent="0.35">
      <c r="A1628" s="1"/>
      <c r="B1628" s="1" t="s">
        <v>1570</v>
      </c>
      <c r="C1628">
        <v>-8.2899999999999991</v>
      </c>
      <c r="D1628">
        <v>116.71326999999999</v>
      </c>
      <c r="E1628">
        <v>10.3</v>
      </c>
      <c r="F1628">
        <v>2.4300000000000002</v>
      </c>
      <c r="G1628" s="5">
        <f t="shared" si="24"/>
        <v>16.405897731995399</v>
      </c>
    </row>
    <row r="1629" spans="1:7" x14ac:dyDescent="0.35">
      <c r="A1629" s="1"/>
      <c r="B1629" s="1" t="s">
        <v>1603</v>
      </c>
      <c r="C1629">
        <v>-8.2899999999999991</v>
      </c>
      <c r="D1629">
        <v>116.15787</v>
      </c>
      <c r="E1629">
        <v>18.5</v>
      </c>
      <c r="F1629">
        <v>3.04</v>
      </c>
      <c r="G1629" s="5">
        <f t="shared" si="24"/>
        <v>33.113112148259127</v>
      </c>
    </row>
    <row r="1630" spans="1:7" x14ac:dyDescent="0.35">
      <c r="A1630" s="1"/>
      <c r="B1630" s="1" t="s">
        <v>1607</v>
      </c>
      <c r="C1630">
        <v>-8.2899999999999991</v>
      </c>
      <c r="D1630">
        <v>116.69004</v>
      </c>
      <c r="E1630">
        <v>10</v>
      </c>
      <c r="F1630">
        <v>3.82</v>
      </c>
      <c r="G1630" s="5">
        <f t="shared" si="24"/>
        <v>81.283051616409963</v>
      </c>
    </row>
    <row r="1631" spans="1:7" x14ac:dyDescent="0.35">
      <c r="A1631" s="1"/>
      <c r="B1631" s="1" t="s">
        <v>1642</v>
      </c>
      <c r="C1631">
        <v>-8.2899999999999991</v>
      </c>
      <c r="D1631">
        <v>116.04031000000001</v>
      </c>
      <c r="E1631">
        <v>10</v>
      </c>
      <c r="F1631">
        <v>2.62</v>
      </c>
      <c r="G1631" s="5">
        <f t="shared" si="24"/>
        <v>20.4173794466953</v>
      </c>
    </row>
    <row r="1632" spans="1:7" x14ac:dyDescent="0.35">
      <c r="A1632" s="1"/>
      <c r="B1632" s="1" t="s">
        <v>1678</v>
      </c>
      <c r="C1632">
        <v>-8.2899999999999991</v>
      </c>
      <c r="D1632">
        <v>116.14613</v>
      </c>
      <c r="E1632">
        <v>13</v>
      </c>
      <c r="F1632">
        <v>4.84</v>
      </c>
      <c r="G1632" s="5">
        <f t="shared" si="24"/>
        <v>263.02679918953817</v>
      </c>
    </row>
    <row r="1633" spans="1:7" x14ac:dyDescent="0.35">
      <c r="A1633" s="1"/>
      <c r="B1633" s="1" t="s">
        <v>1693</v>
      </c>
      <c r="C1633">
        <v>-8.2899999999999991</v>
      </c>
      <c r="D1633">
        <v>116.22566999999999</v>
      </c>
      <c r="E1633">
        <v>10</v>
      </c>
      <c r="F1633">
        <v>1.92</v>
      </c>
      <c r="G1633" s="5">
        <f t="shared" si="24"/>
        <v>9.1201083935590983</v>
      </c>
    </row>
    <row r="1634" spans="1:7" x14ac:dyDescent="0.35">
      <c r="A1634" s="1"/>
      <c r="B1634" s="1" t="s">
        <v>1729</v>
      </c>
      <c r="C1634">
        <v>-8.2899999999999991</v>
      </c>
      <c r="D1634">
        <v>116.2008</v>
      </c>
      <c r="E1634">
        <v>10</v>
      </c>
      <c r="F1634">
        <v>1.85</v>
      </c>
      <c r="G1634" s="5">
        <f t="shared" si="24"/>
        <v>8.4139514164519547</v>
      </c>
    </row>
    <row r="1635" spans="1:7" x14ac:dyDescent="0.35">
      <c r="A1635" s="1"/>
      <c r="B1635" s="1" t="s">
        <v>1770</v>
      </c>
      <c r="C1635">
        <v>-8.2899999999999991</v>
      </c>
      <c r="D1635">
        <v>116.57966</v>
      </c>
      <c r="E1635">
        <v>10</v>
      </c>
      <c r="F1635">
        <v>2.7</v>
      </c>
      <c r="G1635" s="5">
        <f t="shared" si="24"/>
        <v>22.387211385683404</v>
      </c>
    </row>
    <row r="1636" spans="1:7" x14ac:dyDescent="0.35">
      <c r="A1636" s="1"/>
      <c r="B1636" s="1" t="s">
        <v>1777</v>
      </c>
      <c r="C1636">
        <v>-8.2899999999999991</v>
      </c>
      <c r="D1636">
        <v>116.22584000000001</v>
      </c>
      <c r="E1636">
        <v>10</v>
      </c>
      <c r="F1636">
        <v>2.12</v>
      </c>
      <c r="G1636" s="5">
        <f t="shared" si="24"/>
        <v>11.481536214968834</v>
      </c>
    </row>
    <row r="1637" spans="1:7" x14ac:dyDescent="0.35">
      <c r="A1637" s="1"/>
      <c r="B1637" s="1" t="s">
        <v>1866</v>
      </c>
      <c r="C1637">
        <v>-8.2899999999999991</v>
      </c>
      <c r="D1637">
        <v>116.2229</v>
      </c>
      <c r="E1637">
        <v>14.9</v>
      </c>
      <c r="F1637">
        <v>3.54</v>
      </c>
      <c r="G1637" s="5">
        <f t="shared" si="24"/>
        <v>58.884365535558949</v>
      </c>
    </row>
    <row r="1638" spans="1:7" x14ac:dyDescent="0.35">
      <c r="A1638" s="1"/>
      <c r="B1638" s="1" t="s">
        <v>1867</v>
      </c>
      <c r="C1638">
        <v>-8.2899999999999991</v>
      </c>
      <c r="D1638">
        <v>116.03307</v>
      </c>
      <c r="E1638">
        <v>10</v>
      </c>
      <c r="F1638">
        <v>2.65</v>
      </c>
      <c r="G1638" s="5">
        <f t="shared" si="24"/>
        <v>21.134890398366473</v>
      </c>
    </row>
    <row r="1639" spans="1:7" x14ac:dyDescent="0.35">
      <c r="A1639" s="1"/>
      <c r="B1639" s="1" t="s">
        <v>1893</v>
      </c>
      <c r="C1639">
        <v>-8.2899999999999991</v>
      </c>
      <c r="D1639">
        <v>116.57688</v>
      </c>
      <c r="E1639">
        <v>11.1</v>
      </c>
      <c r="F1639">
        <v>2.89</v>
      </c>
      <c r="G1639" s="5">
        <f t="shared" si="24"/>
        <v>27.861211686297715</v>
      </c>
    </row>
    <row r="1640" spans="1:7" x14ac:dyDescent="0.35">
      <c r="A1640" s="1"/>
      <c r="B1640" s="1" t="s">
        <v>1898</v>
      </c>
      <c r="C1640">
        <v>-8.2899999999999991</v>
      </c>
      <c r="D1640">
        <v>116.69488</v>
      </c>
      <c r="E1640">
        <v>10</v>
      </c>
      <c r="F1640">
        <v>4.83</v>
      </c>
      <c r="G1640" s="5">
        <f t="shared" si="24"/>
        <v>260.01595631652742</v>
      </c>
    </row>
    <row r="1641" spans="1:7" x14ac:dyDescent="0.35">
      <c r="A1641" s="1"/>
      <c r="B1641" s="1" t="s">
        <v>1909</v>
      </c>
      <c r="C1641">
        <v>-8.2899999999999991</v>
      </c>
      <c r="D1641">
        <v>116.70325</v>
      </c>
      <c r="E1641">
        <v>10</v>
      </c>
      <c r="F1641">
        <v>3.99</v>
      </c>
      <c r="G1641" s="5">
        <f t="shared" si="24"/>
        <v>98.855309465693935</v>
      </c>
    </row>
    <row r="1642" spans="1:7" x14ac:dyDescent="0.35">
      <c r="A1642" s="1"/>
      <c r="B1642" s="1" t="s">
        <v>1913</v>
      </c>
      <c r="C1642">
        <v>-8.2899999999999991</v>
      </c>
      <c r="D1642">
        <v>116.76891000000001</v>
      </c>
      <c r="E1642">
        <v>10</v>
      </c>
      <c r="F1642">
        <v>3.87</v>
      </c>
      <c r="G1642" s="5">
        <f t="shared" si="24"/>
        <v>86.099375218460082</v>
      </c>
    </row>
    <row r="1643" spans="1:7" x14ac:dyDescent="0.35">
      <c r="A1643" s="1"/>
      <c r="B1643" s="1" t="s">
        <v>1919</v>
      </c>
      <c r="C1643">
        <v>-8.2899999999999991</v>
      </c>
      <c r="D1643">
        <v>116.73839</v>
      </c>
      <c r="E1643">
        <v>10</v>
      </c>
      <c r="F1643">
        <v>4.04</v>
      </c>
      <c r="G1643" s="5">
        <f t="shared" si="24"/>
        <v>104.71285480508998</v>
      </c>
    </row>
    <row r="1644" spans="1:7" x14ac:dyDescent="0.35">
      <c r="A1644" s="1"/>
      <c r="B1644" s="1" t="s">
        <v>1973</v>
      </c>
      <c r="C1644">
        <v>-8.2899999999999991</v>
      </c>
      <c r="D1644">
        <v>116.72544000000001</v>
      </c>
      <c r="E1644">
        <v>10</v>
      </c>
      <c r="F1644">
        <v>3.61</v>
      </c>
      <c r="G1644" s="5">
        <f t="shared" si="24"/>
        <v>63.826348619054905</v>
      </c>
    </row>
    <row r="1645" spans="1:7" x14ac:dyDescent="0.35">
      <c r="A1645" s="1"/>
      <c r="B1645" s="1" t="s">
        <v>1990</v>
      </c>
      <c r="C1645">
        <v>-8.2899999999999991</v>
      </c>
      <c r="D1645">
        <v>116.72177000000001</v>
      </c>
      <c r="E1645">
        <v>10</v>
      </c>
      <c r="F1645">
        <v>4.25</v>
      </c>
      <c r="G1645" s="5">
        <f t="shared" si="24"/>
        <v>133.35214321633242</v>
      </c>
    </row>
    <row r="1646" spans="1:7" x14ac:dyDescent="0.35">
      <c r="A1646" s="1"/>
      <c r="B1646" s="1" t="s">
        <v>1997</v>
      </c>
      <c r="C1646">
        <v>-8.2899999999999991</v>
      </c>
      <c r="D1646">
        <v>116.61033999999999</v>
      </c>
      <c r="E1646">
        <v>10</v>
      </c>
      <c r="F1646">
        <v>2.65</v>
      </c>
      <c r="G1646" s="5">
        <f t="shared" si="24"/>
        <v>21.134890398366473</v>
      </c>
    </row>
    <row r="1647" spans="1:7" x14ac:dyDescent="0.35">
      <c r="A1647" s="1"/>
      <c r="B1647" s="1" t="s">
        <v>2073</v>
      </c>
      <c r="C1647">
        <v>-8.2899999999999991</v>
      </c>
      <c r="D1647">
        <v>116.74621</v>
      </c>
      <c r="E1647">
        <v>10</v>
      </c>
      <c r="F1647">
        <v>2.86</v>
      </c>
      <c r="G1647" s="5">
        <f t="shared" si="24"/>
        <v>26.915348039269158</v>
      </c>
    </row>
    <row r="1648" spans="1:7" x14ac:dyDescent="0.35">
      <c r="A1648" s="1"/>
      <c r="B1648" s="1" t="s">
        <v>2098</v>
      </c>
      <c r="C1648">
        <v>-8.2899999999999991</v>
      </c>
      <c r="D1648">
        <v>116.60809</v>
      </c>
      <c r="E1648">
        <v>10</v>
      </c>
      <c r="F1648">
        <v>3.42</v>
      </c>
      <c r="G1648" s="5">
        <f t="shared" si="24"/>
        <v>51.28613839913649</v>
      </c>
    </row>
    <row r="1649" spans="1:7" x14ac:dyDescent="0.35">
      <c r="A1649" s="1"/>
      <c r="B1649" s="1" t="s">
        <v>2107</v>
      </c>
      <c r="C1649">
        <v>-8.2899999999999991</v>
      </c>
      <c r="D1649">
        <v>116.00722</v>
      </c>
      <c r="E1649">
        <v>10</v>
      </c>
      <c r="F1649">
        <v>2.4</v>
      </c>
      <c r="G1649" s="5">
        <f t="shared" si="24"/>
        <v>15.848931924611136</v>
      </c>
    </row>
    <row r="1650" spans="1:7" x14ac:dyDescent="0.35">
      <c r="A1650" s="1"/>
      <c r="B1650" s="1" t="s">
        <v>2181</v>
      </c>
      <c r="C1650">
        <v>-8.2899999999999991</v>
      </c>
      <c r="D1650">
        <v>116.74981</v>
      </c>
      <c r="E1650">
        <v>10</v>
      </c>
      <c r="F1650">
        <v>3.27</v>
      </c>
      <c r="G1650" s="5">
        <f t="shared" si="24"/>
        <v>43.151907682776539</v>
      </c>
    </row>
    <row r="1651" spans="1:7" x14ac:dyDescent="0.35">
      <c r="A1651" s="1"/>
      <c r="B1651" s="1" t="s">
        <v>2293</v>
      </c>
      <c r="C1651">
        <v>-8.2899999999999991</v>
      </c>
      <c r="D1651">
        <v>116.46584</v>
      </c>
      <c r="E1651">
        <v>10</v>
      </c>
      <c r="F1651">
        <v>2.99</v>
      </c>
      <c r="G1651" s="5">
        <f t="shared" si="24"/>
        <v>31.260793671239561</v>
      </c>
    </row>
    <row r="1652" spans="1:7" x14ac:dyDescent="0.35">
      <c r="A1652" s="1"/>
      <c r="B1652" s="1" t="s">
        <v>2314</v>
      </c>
      <c r="C1652">
        <v>-8.2899999999999991</v>
      </c>
      <c r="D1652">
        <v>116.19036</v>
      </c>
      <c r="E1652">
        <v>16.3</v>
      </c>
      <c r="F1652">
        <v>2.14</v>
      </c>
      <c r="G1652" s="5">
        <f t="shared" si="24"/>
        <v>11.748975549395301</v>
      </c>
    </row>
    <row r="1653" spans="1:7" x14ac:dyDescent="0.35">
      <c r="A1653" s="1"/>
      <c r="B1653" s="1" t="s">
        <v>2354</v>
      </c>
      <c r="C1653">
        <v>-8.2899999999999991</v>
      </c>
      <c r="D1653">
        <v>116.66116</v>
      </c>
      <c r="E1653">
        <v>10</v>
      </c>
      <c r="F1653">
        <v>3.03</v>
      </c>
      <c r="G1653" s="5">
        <f t="shared" si="24"/>
        <v>32.734069487883822</v>
      </c>
    </row>
    <row r="1654" spans="1:7" x14ac:dyDescent="0.35">
      <c r="A1654" s="1"/>
      <c r="B1654" s="1" t="s">
        <v>2403</v>
      </c>
      <c r="C1654">
        <v>-8.2899999999999991</v>
      </c>
      <c r="D1654">
        <v>116.27981</v>
      </c>
      <c r="E1654">
        <v>26.1</v>
      </c>
      <c r="F1654">
        <v>3.11</v>
      </c>
      <c r="G1654" s="5">
        <f t="shared" si="24"/>
        <v>35.892193464500529</v>
      </c>
    </row>
    <row r="1655" spans="1:7" x14ac:dyDescent="0.35">
      <c r="A1655" s="1"/>
      <c r="B1655" s="1" t="s">
        <v>868</v>
      </c>
      <c r="C1655">
        <v>-8.2799999999999994</v>
      </c>
      <c r="D1655">
        <v>116.68221</v>
      </c>
      <c r="E1655">
        <v>10</v>
      </c>
      <c r="F1655">
        <v>3.18</v>
      </c>
      <c r="G1655" s="5">
        <f t="shared" si="24"/>
        <v>38.904514499428075</v>
      </c>
    </row>
    <row r="1656" spans="1:7" x14ac:dyDescent="0.35">
      <c r="A1656" s="1"/>
      <c r="B1656" s="1" t="s">
        <v>887</v>
      </c>
      <c r="C1656">
        <v>-8.2799999999999994</v>
      </c>
      <c r="D1656">
        <v>116.66985</v>
      </c>
      <c r="E1656">
        <v>10</v>
      </c>
      <c r="F1656">
        <v>2.97</v>
      </c>
      <c r="G1656" s="5">
        <f t="shared" si="24"/>
        <v>30.549211132155147</v>
      </c>
    </row>
    <row r="1657" spans="1:7" x14ac:dyDescent="0.35">
      <c r="A1657" s="1"/>
      <c r="B1657" s="1" t="s">
        <v>953</v>
      </c>
      <c r="C1657">
        <v>-8.2799999999999994</v>
      </c>
      <c r="D1657">
        <v>116.63675000000001</v>
      </c>
      <c r="E1657">
        <v>10</v>
      </c>
      <c r="F1657">
        <v>4.78</v>
      </c>
      <c r="G1657" s="5">
        <f t="shared" si="24"/>
        <v>245.4708915685033</v>
      </c>
    </row>
    <row r="1658" spans="1:7" x14ac:dyDescent="0.35">
      <c r="A1658" s="1"/>
      <c r="B1658" s="1" t="s">
        <v>955</v>
      </c>
      <c r="C1658">
        <v>-8.2799999999999994</v>
      </c>
      <c r="D1658">
        <v>116.63540999999999</v>
      </c>
      <c r="E1658">
        <v>10</v>
      </c>
      <c r="F1658">
        <v>3.75</v>
      </c>
      <c r="G1658" s="5">
        <f t="shared" si="24"/>
        <v>74.98942093324564</v>
      </c>
    </row>
    <row r="1659" spans="1:7" x14ac:dyDescent="0.35">
      <c r="A1659" s="1"/>
      <c r="B1659" s="1" t="s">
        <v>1000</v>
      </c>
      <c r="C1659">
        <v>-8.2799999999999994</v>
      </c>
      <c r="D1659">
        <v>116.02012999999999</v>
      </c>
      <c r="E1659">
        <v>10</v>
      </c>
      <c r="F1659">
        <v>3.65</v>
      </c>
      <c r="G1659" s="5">
        <f t="shared" ref="G1659:G1722" si="25">(10^(0.5*F1659))</f>
        <v>66.834391756861478</v>
      </c>
    </row>
    <row r="1660" spans="1:7" x14ac:dyDescent="0.35">
      <c r="A1660" s="1"/>
      <c r="B1660" s="1" t="s">
        <v>1003</v>
      </c>
      <c r="C1660">
        <v>-8.2799999999999994</v>
      </c>
      <c r="D1660">
        <v>116.20398</v>
      </c>
      <c r="E1660">
        <v>11.4</v>
      </c>
      <c r="F1660">
        <v>4.6900000000000004</v>
      </c>
      <c r="G1660" s="5">
        <f t="shared" si="25"/>
        <v>221.30947096056391</v>
      </c>
    </row>
    <row r="1661" spans="1:7" x14ac:dyDescent="0.35">
      <c r="A1661" s="1"/>
      <c r="B1661" s="1" t="s">
        <v>1067</v>
      </c>
      <c r="C1661">
        <v>-8.2799999999999994</v>
      </c>
      <c r="D1661">
        <v>116.12344</v>
      </c>
      <c r="E1661">
        <v>19.3</v>
      </c>
      <c r="F1661">
        <v>3.22</v>
      </c>
      <c r="G1661" s="5">
        <f t="shared" si="25"/>
        <v>40.738027780411301</v>
      </c>
    </row>
    <row r="1662" spans="1:7" x14ac:dyDescent="0.35">
      <c r="A1662" s="1"/>
      <c r="B1662" s="1" t="s">
        <v>1080</v>
      </c>
      <c r="C1662">
        <v>-8.2799999999999994</v>
      </c>
      <c r="D1662">
        <v>116.1046</v>
      </c>
      <c r="E1662">
        <v>10</v>
      </c>
      <c r="F1662">
        <v>3.23</v>
      </c>
      <c r="G1662" s="5">
        <f t="shared" si="25"/>
        <v>41.209751909733022</v>
      </c>
    </row>
    <row r="1663" spans="1:7" x14ac:dyDescent="0.35">
      <c r="A1663" s="1"/>
      <c r="B1663" s="1" t="s">
        <v>1086</v>
      </c>
      <c r="C1663">
        <v>-8.2799999999999994</v>
      </c>
      <c r="D1663">
        <v>116.18948</v>
      </c>
      <c r="E1663">
        <v>15.5</v>
      </c>
      <c r="F1663">
        <v>3.5</v>
      </c>
      <c r="G1663" s="5">
        <f t="shared" si="25"/>
        <v>56.234132519034915</v>
      </c>
    </row>
    <row r="1664" spans="1:7" x14ac:dyDescent="0.35">
      <c r="A1664" s="1"/>
      <c r="B1664" s="1" t="s">
        <v>1087</v>
      </c>
      <c r="C1664">
        <v>-8.2799999999999994</v>
      </c>
      <c r="D1664">
        <v>116.22369999999999</v>
      </c>
      <c r="E1664">
        <v>10</v>
      </c>
      <c r="F1664">
        <v>4.2699999999999996</v>
      </c>
      <c r="G1664" s="5">
        <f t="shared" si="25"/>
        <v>136.45831365889245</v>
      </c>
    </row>
    <row r="1665" spans="1:7" x14ac:dyDescent="0.35">
      <c r="A1665" s="1"/>
      <c r="B1665" s="1" t="s">
        <v>1183</v>
      </c>
      <c r="C1665">
        <v>-8.2799999999999994</v>
      </c>
      <c r="D1665">
        <v>116.25108</v>
      </c>
      <c r="E1665">
        <v>11.9</v>
      </c>
      <c r="F1665">
        <v>4.18</v>
      </c>
      <c r="G1665" s="5">
        <f t="shared" si="25"/>
        <v>123.02687708123821</v>
      </c>
    </row>
    <row r="1666" spans="1:7" x14ac:dyDescent="0.35">
      <c r="A1666" s="1"/>
      <c r="B1666" s="1" t="s">
        <v>1339</v>
      </c>
      <c r="C1666">
        <v>-8.2799999999999994</v>
      </c>
      <c r="D1666">
        <v>116.07265</v>
      </c>
      <c r="E1666">
        <v>10</v>
      </c>
      <c r="F1666">
        <v>3.87</v>
      </c>
      <c r="G1666" s="5">
        <f t="shared" si="25"/>
        <v>86.099375218460082</v>
      </c>
    </row>
    <row r="1667" spans="1:7" x14ac:dyDescent="0.35">
      <c r="A1667" s="1"/>
      <c r="B1667" s="1" t="s">
        <v>1393</v>
      </c>
      <c r="C1667">
        <v>-8.2799999999999994</v>
      </c>
      <c r="D1667">
        <v>116.02669</v>
      </c>
      <c r="E1667">
        <v>10.5</v>
      </c>
      <c r="F1667">
        <v>3.47</v>
      </c>
      <c r="G1667" s="5">
        <f t="shared" si="25"/>
        <v>54.32503314924336</v>
      </c>
    </row>
    <row r="1668" spans="1:7" x14ac:dyDescent="0.35">
      <c r="A1668" s="1"/>
      <c r="B1668" s="1" t="s">
        <v>1461</v>
      </c>
      <c r="C1668">
        <v>-8.2799999999999994</v>
      </c>
      <c r="D1668">
        <v>116.25658</v>
      </c>
      <c r="E1668">
        <v>13.6</v>
      </c>
      <c r="F1668">
        <v>2.7</v>
      </c>
      <c r="G1668" s="5">
        <f t="shared" si="25"/>
        <v>22.387211385683404</v>
      </c>
    </row>
    <row r="1669" spans="1:7" x14ac:dyDescent="0.35">
      <c r="A1669" s="1"/>
      <c r="B1669" s="1" t="s">
        <v>1487</v>
      </c>
      <c r="C1669">
        <v>-8.2799999999999994</v>
      </c>
      <c r="D1669">
        <v>116.02370999999999</v>
      </c>
      <c r="E1669">
        <v>10</v>
      </c>
      <c r="F1669">
        <v>2.81</v>
      </c>
      <c r="G1669" s="5">
        <f t="shared" si="25"/>
        <v>25.409727055493057</v>
      </c>
    </row>
    <row r="1670" spans="1:7" x14ac:dyDescent="0.35">
      <c r="A1670" s="1"/>
      <c r="B1670" s="1" t="s">
        <v>1531</v>
      </c>
      <c r="C1670">
        <v>-8.2799999999999994</v>
      </c>
      <c r="D1670">
        <v>116.45854</v>
      </c>
      <c r="E1670">
        <v>15</v>
      </c>
      <c r="F1670">
        <v>2.71</v>
      </c>
      <c r="G1670" s="5">
        <f t="shared" si="25"/>
        <v>22.646443075930605</v>
      </c>
    </row>
    <row r="1671" spans="1:7" x14ac:dyDescent="0.35">
      <c r="A1671" s="1"/>
      <c r="B1671" s="1" t="s">
        <v>1544</v>
      </c>
      <c r="C1671">
        <v>-8.2799999999999994</v>
      </c>
      <c r="D1671">
        <v>116.01187</v>
      </c>
      <c r="E1671">
        <v>10.4</v>
      </c>
      <c r="F1671">
        <v>2.88</v>
      </c>
      <c r="G1671" s="5">
        <f t="shared" si="25"/>
        <v>27.542287033381665</v>
      </c>
    </row>
    <row r="1672" spans="1:7" x14ac:dyDescent="0.35">
      <c r="A1672" s="1"/>
      <c r="B1672" s="1" t="s">
        <v>1575</v>
      </c>
      <c r="C1672">
        <v>-8.2799999999999994</v>
      </c>
      <c r="D1672">
        <v>116.08904</v>
      </c>
      <c r="E1672">
        <v>10</v>
      </c>
      <c r="F1672">
        <v>3.15</v>
      </c>
      <c r="G1672" s="5">
        <f t="shared" si="25"/>
        <v>37.583740428844422</v>
      </c>
    </row>
    <row r="1673" spans="1:7" x14ac:dyDescent="0.35">
      <c r="A1673" s="1"/>
      <c r="B1673" s="1" t="s">
        <v>1579</v>
      </c>
      <c r="C1673">
        <v>-8.2799999999999994</v>
      </c>
      <c r="D1673">
        <v>116.73783</v>
      </c>
      <c r="E1673">
        <v>13.7</v>
      </c>
      <c r="F1673">
        <v>3.25</v>
      </c>
      <c r="G1673" s="5">
        <f t="shared" si="25"/>
        <v>42.169650342858247</v>
      </c>
    </row>
    <row r="1674" spans="1:7" x14ac:dyDescent="0.35">
      <c r="A1674" s="1"/>
      <c r="B1674" s="1" t="s">
        <v>1580</v>
      </c>
      <c r="C1674">
        <v>-8.2799999999999994</v>
      </c>
      <c r="D1674">
        <v>116.67233</v>
      </c>
      <c r="E1674">
        <v>10.6</v>
      </c>
      <c r="F1674">
        <v>5.14</v>
      </c>
      <c r="G1674" s="5">
        <f t="shared" si="25"/>
        <v>371.53522909717265</v>
      </c>
    </row>
    <row r="1675" spans="1:7" x14ac:dyDescent="0.35">
      <c r="A1675" s="1"/>
      <c r="B1675" s="1" t="s">
        <v>1594</v>
      </c>
      <c r="C1675">
        <v>-8.2799999999999994</v>
      </c>
      <c r="D1675">
        <v>116.41807</v>
      </c>
      <c r="E1675">
        <v>11.8</v>
      </c>
      <c r="F1675">
        <v>3.05</v>
      </c>
      <c r="G1675" s="5">
        <f t="shared" si="25"/>
        <v>33.496543915782766</v>
      </c>
    </row>
    <row r="1676" spans="1:7" x14ac:dyDescent="0.35">
      <c r="A1676" s="1"/>
      <c r="B1676" s="1" t="s">
        <v>1598</v>
      </c>
      <c r="C1676">
        <v>-8.2799999999999994</v>
      </c>
      <c r="D1676">
        <v>116.22771</v>
      </c>
      <c r="E1676">
        <v>10</v>
      </c>
      <c r="F1676">
        <v>2.88</v>
      </c>
      <c r="G1676" s="5">
        <f t="shared" si="25"/>
        <v>27.542287033381665</v>
      </c>
    </row>
    <row r="1677" spans="1:7" x14ac:dyDescent="0.35">
      <c r="A1677" s="1"/>
      <c r="B1677" s="1" t="s">
        <v>1635</v>
      </c>
      <c r="C1677">
        <v>-8.2799999999999994</v>
      </c>
      <c r="D1677">
        <v>116.45309</v>
      </c>
      <c r="E1677">
        <v>11.8</v>
      </c>
      <c r="F1677">
        <v>4.49</v>
      </c>
      <c r="G1677" s="5">
        <f t="shared" si="25"/>
        <v>175.79236139586939</v>
      </c>
    </row>
    <row r="1678" spans="1:7" x14ac:dyDescent="0.35">
      <c r="A1678" s="1"/>
      <c r="B1678" s="1" t="s">
        <v>1655</v>
      </c>
      <c r="C1678">
        <v>-8.2799999999999994</v>
      </c>
      <c r="D1678">
        <v>116.10258</v>
      </c>
      <c r="E1678">
        <v>24.2</v>
      </c>
      <c r="F1678">
        <v>2.4900000000000002</v>
      </c>
      <c r="G1678" s="5">
        <f t="shared" si="25"/>
        <v>17.579236139586936</v>
      </c>
    </row>
    <row r="1679" spans="1:7" x14ac:dyDescent="0.35">
      <c r="A1679" s="1"/>
      <c r="B1679" s="1" t="s">
        <v>1687</v>
      </c>
      <c r="C1679">
        <v>-8.2799999999999994</v>
      </c>
      <c r="D1679">
        <v>116.50533</v>
      </c>
      <c r="E1679">
        <v>10</v>
      </c>
      <c r="F1679">
        <v>2.25</v>
      </c>
      <c r="G1679" s="5">
        <f t="shared" si="25"/>
        <v>13.335214321633245</v>
      </c>
    </row>
    <row r="1680" spans="1:7" x14ac:dyDescent="0.35">
      <c r="A1680" s="1"/>
      <c r="B1680" s="1" t="s">
        <v>1813</v>
      </c>
      <c r="C1680">
        <v>-8.2799999999999994</v>
      </c>
      <c r="D1680">
        <v>116.01991</v>
      </c>
      <c r="E1680">
        <v>10</v>
      </c>
      <c r="F1680">
        <v>2.33</v>
      </c>
      <c r="G1680" s="5">
        <f t="shared" si="25"/>
        <v>14.621771744567187</v>
      </c>
    </row>
    <row r="1681" spans="1:7" x14ac:dyDescent="0.35">
      <c r="A1681" s="1"/>
      <c r="B1681" s="1" t="s">
        <v>1861</v>
      </c>
      <c r="C1681">
        <v>-8.2799999999999994</v>
      </c>
      <c r="D1681">
        <v>116.58848999999999</v>
      </c>
      <c r="E1681">
        <v>10</v>
      </c>
      <c r="F1681">
        <v>3.25</v>
      </c>
      <c r="G1681" s="5">
        <f t="shared" si="25"/>
        <v>42.169650342858247</v>
      </c>
    </row>
    <row r="1682" spans="1:7" x14ac:dyDescent="0.35">
      <c r="A1682" s="1"/>
      <c r="B1682" s="1" t="s">
        <v>1915</v>
      </c>
      <c r="C1682">
        <v>-8.2799999999999994</v>
      </c>
      <c r="D1682">
        <v>116.59595</v>
      </c>
      <c r="E1682">
        <v>10</v>
      </c>
      <c r="F1682">
        <v>3.51</v>
      </c>
      <c r="G1682" s="5">
        <f t="shared" si="25"/>
        <v>56.885293084384152</v>
      </c>
    </row>
    <row r="1683" spans="1:7" x14ac:dyDescent="0.35">
      <c r="A1683" s="1"/>
      <c r="B1683" s="1" t="s">
        <v>1922</v>
      </c>
      <c r="C1683">
        <v>-8.2799999999999994</v>
      </c>
      <c r="D1683">
        <v>116.74017000000001</v>
      </c>
      <c r="E1683">
        <v>10</v>
      </c>
      <c r="F1683">
        <v>3.58</v>
      </c>
      <c r="G1683" s="5">
        <f t="shared" si="25"/>
        <v>61.659500186148257</v>
      </c>
    </row>
    <row r="1684" spans="1:7" x14ac:dyDescent="0.35">
      <c r="A1684" s="1"/>
      <c r="B1684" s="1" t="s">
        <v>1953</v>
      </c>
      <c r="C1684">
        <v>-8.2799999999999994</v>
      </c>
      <c r="D1684">
        <v>116.67896</v>
      </c>
      <c r="E1684">
        <v>10</v>
      </c>
      <c r="F1684">
        <v>2.57</v>
      </c>
      <c r="G1684" s="5">
        <f t="shared" si="25"/>
        <v>19.275249131909362</v>
      </c>
    </row>
    <row r="1685" spans="1:7" x14ac:dyDescent="0.35">
      <c r="A1685" s="1"/>
      <c r="B1685" s="1" t="s">
        <v>2046</v>
      </c>
      <c r="C1685">
        <v>-8.2799999999999994</v>
      </c>
      <c r="D1685">
        <v>116.70242</v>
      </c>
      <c r="E1685">
        <v>10.199999999999999</v>
      </c>
      <c r="F1685">
        <v>3.52</v>
      </c>
      <c r="G1685" s="5">
        <f t="shared" si="25"/>
        <v>57.543993733715695</v>
      </c>
    </row>
    <row r="1686" spans="1:7" x14ac:dyDescent="0.35">
      <c r="A1686" s="1"/>
      <c r="B1686" s="1" t="s">
        <v>2100</v>
      </c>
      <c r="C1686">
        <v>-8.2799999999999994</v>
      </c>
      <c r="D1686">
        <v>116.05166</v>
      </c>
      <c r="E1686">
        <v>10</v>
      </c>
      <c r="F1686">
        <v>2.74</v>
      </c>
      <c r="G1686" s="5">
        <f t="shared" si="25"/>
        <v>23.442288153199236</v>
      </c>
    </row>
    <row r="1687" spans="1:7" x14ac:dyDescent="0.35">
      <c r="A1687" s="1"/>
      <c r="B1687" s="1" t="s">
        <v>2126</v>
      </c>
      <c r="C1687">
        <v>-8.2799999999999994</v>
      </c>
      <c r="D1687">
        <v>116.18566</v>
      </c>
      <c r="E1687">
        <v>10</v>
      </c>
      <c r="F1687">
        <v>4.07</v>
      </c>
      <c r="G1687" s="5">
        <f t="shared" si="25"/>
        <v>108.39269140212046</v>
      </c>
    </row>
    <row r="1688" spans="1:7" x14ac:dyDescent="0.35">
      <c r="A1688" s="1"/>
      <c r="B1688" s="1" t="s">
        <v>2134</v>
      </c>
      <c r="C1688">
        <v>-8.2799999999999994</v>
      </c>
      <c r="D1688">
        <v>116.23193000000001</v>
      </c>
      <c r="E1688">
        <v>10</v>
      </c>
      <c r="F1688">
        <v>3.05</v>
      </c>
      <c r="G1688" s="5">
        <f t="shared" si="25"/>
        <v>33.496543915782766</v>
      </c>
    </row>
    <row r="1689" spans="1:7" x14ac:dyDescent="0.35">
      <c r="A1689" s="1"/>
      <c r="B1689" s="1" t="s">
        <v>2193</v>
      </c>
      <c r="C1689">
        <v>-8.2799999999999994</v>
      </c>
      <c r="D1689">
        <v>116.78333000000001</v>
      </c>
      <c r="E1689">
        <v>10</v>
      </c>
      <c r="F1689">
        <v>3.08</v>
      </c>
      <c r="G1689" s="5">
        <f t="shared" si="25"/>
        <v>34.67368504525318</v>
      </c>
    </row>
    <row r="1690" spans="1:7" x14ac:dyDescent="0.35">
      <c r="A1690" s="1"/>
      <c r="B1690" s="1" t="s">
        <v>2204</v>
      </c>
      <c r="C1690">
        <v>-8.2799999999999994</v>
      </c>
      <c r="D1690">
        <v>116.15279</v>
      </c>
      <c r="E1690">
        <v>11.7</v>
      </c>
      <c r="F1690">
        <v>3.28</v>
      </c>
      <c r="G1690" s="5">
        <f t="shared" si="25"/>
        <v>43.651583224016612</v>
      </c>
    </row>
    <row r="1691" spans="1:7" x14ac:dyDescent="0.35">
      <c r="A1691" s="1"/>
      <c r="B1691" s="1" t="s">
        <v>2206</v>
      </c>
      <c r="C1691">
        <v>-8.2799999999999994</v>
      </c>
      <c r="D1691">
        <v>116.63702000000001</v>
      </c>
      <c r="E1691">
        <v>10</v>
      </c>
      <c r="F1691">
        <v>3.76</v>
      </c>
      <c r="G1691" s="5">
        <f t="shared" si="25"/>
        <v>75.857757502918361</v>
      </c>
    </row>
    <row r="1692" spans="1:7" x14ac:dyDescent="0.35">
      <c r="A1692" s="1"/>
      <c r="B1692" s="1" t="s">
        <v>2211</v>
      </c>
      <c r="C1692">
        <v>-8.2799999999999994</v>
      </c>
      <c r="D1692">
        <v>116.06796</v>
      </c>
      <c r="E1692">
        <v>15.6</v>
      </c>
      <c r="F1692">
        <v>3.24</v>
      </c>
      <c r="G1692" s="5">
        <f t="shared" si="25"/>
        <v>41.686938347033561</v>
      </c>
    </row>
    <row r="1693" spans="1:7" x14ac:dyDescent="0.35">
      <c r="A1693" s="1"/>
      <c r="B1693" s="1" t="s">
        <v>2230</v>
      </c>
      <c r="C1693">
        <v>-8.2799999999999994</v>
      </c>
      <c r="D1693">
        <v>116.78429</v>
      </c>
      <c r="E1693">
        <v>10</v>
      </c>
      <c r="F1693">
        <v>3.56</v>
      </c>
      <c r="G1693" s="5">
        <f t="shared" si="25"/>
        <v>60.255958607435822</v>
      </c>
    </row>
    <row r="1694" spans="1:7" x14ac:dyDescent="0.35">
      <c r="A1694" s="1"/>
      <c r="B1694" s="1" t="s">
        <v>2307</v>
      </c>
      <c r="C1694">
        <v>-8.2799999999999994</v>
      </c>
      <c r="D1694">
        <v>116.0214</v>
      </c>
      <c r="E1694">
        <v>10</v>
      </c>
      <c r="F1694">
        <v>3.61</v>
      </c>
      <c r="G1694" s="5">
        <f t="shared" si="25"/>
        <v>63.826348619054905</v>
      </c>
    </row>
    <row r="1695" spans="1:7" x14ac:dyDescent="0.35">
      <c r="A1695" s="1"/>
      <c r="B1695" s="1" t="s">
        <v>2368</v>
      </c>
      <c r="C1695">
        <v>-8.2799999999999994</v>
      </c>
      <c r="D1695">
        <v>116.30794</v>
      </c>
      <c r="E1695">
        <v>10</v>
      </c>
      <c r="F1695">
        <v>2.66</v>
      </c>
      <c r="G1695" s="5">
        <f t="shared" si="25"/>
        <v>21.379620895022335</v>
      </c>
    </row>
    <row r="1696" spans="1:7" x14ac:dyDescent="0.35">
      <c r="A1696" s="1"/>
      <c r="B1696" s="1" t="s">
        <v>2416</v>
      </c>
      <c r="C1696">
        <v>-8.2799999999999994</v>
      </c>
      <c r="D1696">
        <v>116.60892</v>
      </c>
      <c r="E1696">
        <v>10</v>
      </c>
      <c r="F1696">
        <v>3.77</v>
      </c>
      <c r="G1696" s="5">
        <f t="shared" si="25"/>
        <v>76.736148936181948</v>
      </c>
    </row>
    <row r="1697" spans="1:7" x14ac:dyDescent="0.35">
      <c r="A1697" s="1"/>
      <c r="B1697" s="1" t="s">
        <v>2731</v>
      </c>
      <c r="C1697">
        <v>-8.2799999999999994</v>
      </c>
      <c r="D1697">
        <v>116.21091</v>
      </c>
      <c r="E1697">
        <v>10</v>
      </c>
      <c r="F1697">
        <v>2.5</v>
      </c>
      <c r="G1697" s="5">
        <f t="shared" si="25"/>
        <v>17.782794100389236</v>
      </c>
    </row>
    <row r="1698" spans="1:7" x14ac:dyDescent="0.35">
      <c r="A1698" s="1"/>
      <c r="B1698" s="1" t="s">
        <v>2789</v>
      </c>
      <c r="C1698">
        <v>-8.2799999999999994</v>
      </c>
      <c r="D1698">
        <v>116.13934</v>
      </c>
      <c r="E1698">
        <v>10</v>
      </c>
      <c r="F1698">
        <v>3.09</v>
      </c>
      <c r="G1698" s="5">
        <f t="shared" si="25"/>
        <v>35.075187395256812</v>
      </c>
    </row>
    <row r="1699" spans="1:7" x14ac:dyDescent="0.35">
      <c r="A1699" s="1"/>
      <c r="B1699" s="1" t="s">
        <v>968</v>
      </c>
      <c r="C1699">
        <v>-8.27</v>
      </c>
      <c r="D1699">
        <v>116.69521</v>
      </c>
      <c r="E1699">
        <v>10.199999999999999</v>
      </c>
      <c r="F1699">
        <v>3.09</v>
      </c>
      <c r="G1699" s="5">
        <f t="shared" si="25"/>
        <v>35.075187395256812</v>
      </c>
    </row>
    <row r="1700" spans="1:7" x14ac:dyDescent="0.35">
      <c r="A1700" s="1"/>
      <c r="B1700" s="1" t="s">
        <v>981</v>
      </c>
      <c r="C1700">
        <v>-8.27</v>
      </c>
      <c r="D1700">
        <v>116.59039</v>
      </c>
      <c r="E1700">
        <v>10</v>
      </c>
      <c r="F1700">
        <v>3.1</v>
      </c>
      <c r="G1700" s="5">
        <f t="shared" si="25"/>
        <v>35.481338923357555</v>
      </c>
    </row>
    <row r="1701" spans="1:7" x14ac:dyDescent="0.35">
      <c r="A1701" s="1"/>
      <c r="B1701" s="1" t="s">
        <v>1058</v>
      </c>
      <c r="C1701">
        <v>-8.27</v>
      </c>
      <c r="D1701">
        <v>116.17587</v>
      </c>
      <c r="E1701">
        <v>15</v>
      </c>
      <c r="F1701">
        <v>3.16</v>
      </c>
      <c r="G1701" s="5">
        <f t="shared" si="25"/>
        <v>38.018939632056139</v>
      </c>
    </row>
    <row r="1702" spans="1:7" x14ac:dyDescent="0.35">
      <c r="A1702" s="1"/>
      <c r="B1702" s="1" t="s">
        <v>1151</v>
      </c>
      <c r="C1702">
        <v>-8.27</v>
      </c>
      <c r="D1702">
        <v>116.17950999999999</v>
      </c>
      <c r="E1702">
        <v>15</v>
      </c>
      <c r="F1702">
        <v>3.52</v>
      </c>
      <c r="G1702" s="5">
        <f t="shared" si="25"/>
        <v>57.543993733715695</v>
      </c>
    </row>
    <row r="1703" spans="1:7" x14ac:dyDescent="0.35">
      <c r="A1703" s="1"/>
      <c r="B1703" s="1" t="s">
        <v>1194</v>
      </c>
      <c r="C1703">
        <v>-8.27</v>
      </c>
      <c r="D1703">
        <v>116.27858999999999</v>
      </c>
      <c r="E1703">
        <v>13.5</v>
      </c>
      <c r="F1703">
        <v>3.28</v>
      </c>
      <c r="G1703" s="5">
        <f t="shared" si="25"/>
        <v>43.651583224016612</v>
      </c>
    </row>
    <row r="1704" spans="1:7" x14ac:dyDescent="0.35">
      <c r="A1704" s="1"/>
      <c r="B1704" s="1" t="s">
        <v>1253</v>
      </c>
      <c r="C1704">
        <v>-8.27</v>
      </c>
      <c r="D1704">
        <v>116.21486</v>
      </c>
      <c r="E1704">
        <v>15.5</v>
      </c>
      <c r="F1704">
        <v>4.22</v>
      </c>
      <c r="G1704" s="5">
        <f t="shared" si="25"/>
        <v>128.82495516931343</v>
      </c>
    </row>
    <row r="1705" spans="1:7" x14ac:dyDescent="0.35">
      <c r="A1705" s="1"/>
      <c r="B1705" s="1" t="s">
        <v>1277</v>
      </c>
      <c r="C1705">
        <v>-8.27</v>
      </c>
      <c r="D1705">
        <v>116.17103</v>
      </c>
      <c r="E1705">
        <v>13.6</v>
      </c>
      <c r="F1705">
        <v>3.19</v>
      </c>
      <c r="G1705" s="5">
        <f t="shared" si="25"/>
        <v>39.355007545577756</v>
      </c>
    </row>
    <row r="1706" spans="1:7" x14ac:dyDescent="0.35">
      <c r="A1706" s="1"/>
      <c r="B1706" s="1" t="s">
        <v>1300</v>
      </c>
      <c r="C1706">
        <v>-8.27</v>
      </c>
      <c r="D1706">
        <v>116.06762000000001</v>
      </c>
      <c r="E1706">
        <v>10</v>
      </c>
      <c r="F1706">
        <v>3.04</v>
      </c>
      <c r="G1706" s="5">
        <f t="shared" si="25"/>
        <v>33.113112148259127</v>
      </c>
    </row>
    <row r="1707" spans="1:7" x14ac:dyDescent="0.35">
      <c r="A1707" s="1"/>
      <c r="B1707" s="1" t="s">
        <v>1332</v>
      </c>
      <c r="C1707">
        <v>-8.27</v>
      </c>
      <c r="D1707">
        <v>116.17555</v>
      </c>
      <c r="E1707">
        <v>10</v>
      </c>
      <c r="F1707">
        <v>2.6</v>
      </c>
      <c r="G1707" s="5">
        <f t="shared" si="25"/>
        <v>19.952623149688804</v>
      </c>
    </row>
    <row r="1708" spans="1:7" x14ac:dyDescent="0.35">
      <c r="A1708" s="1"/>
      <c r="B1708" s="1" t="s">
        <v>1342</v>
      </c>
      <c r="C1708">
        <v>-8.27</v>
      </c>
      <c r="D1708">
        <v>116.49684999999999</v>
      </c>
      <c r="E1708">
        <v>10</v>
      </c>
      <c r="F1708">
        <v>3.64</v>
      </c>
      <c r="G1708" s="5">
        <f t="shared" si="25"/>
        <v>66.069344800759623</v>
      </c>
    </row>
    <row r="1709" spans="1:7" x14ac:dyDescent="0.35">
      <c r="A1709" s="1"/>
      <c r="B1709" s="1" t="s">
        <v>1353</v>
      </c>
      <c r="C1709">
        <v>-8.27</v>
      </c>
      <c r="D1709">
        <v>116.07845</v>
      </c>
      <c r="E1709">
        <v>10</v>
      </c>
      <c r="F1709">
        <v>2.46</v>
      </c>
      <c r="G1709" s="5">
        <f t="shared" si="25"/>
        <v>16.982436524617448</v>
      </c>
    </row>
    <row r="1710" spans="1:7" x14ac:dyDescent="0.35">
      <c r="A1710" s="1"/>
      <c r="B1710" s="1" t="s">
        <v>1449</v>
      </c>
      <c r="C1710">
        <v>-8.27</v>
      </c>
      <c r="D1710">
        <v>116.00725</v>
      </c>
      <c r="E1710">
        <v>13.1</v>
      </c>
      <c r="F1710">
        <v>2.2999999999999998</v>
      </c>
      <c r="G1710" s="5">
        <f t="shared" si="25"/>
        <v>14.125375446227544</v>
      </c>
    </row>
    <row r="1711" spans="1:7" x14ac:dyDescent="0.35">
      <c r="A1711" s="1"/>
      <c r="B1711" s="1" t="s">
        <v>1527</v>
      </c>
      <c r="C1711">
        <v>-8.27</v>
      </c>
      <c r="D1711">
        <v>116.67473</v>
      </c>
      <c r="E1711">
        <v>10</v>
      </c>
      <c r="F1711">
        <v>2.17</v>
      </c>
      <c r="G1711" s="5">
        <f t="shared" si="25"/>
        <v>12.161860006463684</v>
      </c>
    </row>
    <row r="1712" spans="1:7" x14ac:dyDescent="0.35">
      <c r="A1712" s="1"/>
      <c r="B1712" s="1" t="s">
        <v>1533</v>
      </c>
      <c r="C1712">
        <v>-8.27</v>
      </c>
      <c r="D1712">
        <v>116.06514</v>
      </c>
      <c r="E1712">
        <v>10</v>
      </c>
      <c r="F1712">
        <v>3.27</v>
      </c>
      <c r="G1712" s="5">
        <f t="shared" si="25"/>
        <v>43.151907682776539</v>
      </c>
    </row>
    <row r="1713" spans="1:7" x14ac:dyDescent="0.35">
      <c r="A1713" s="1"/>
      <c r="B1713" s="1" t="s">
        <v>1563</v>
      </c>
      <c r="C1713">
        <v>-8.27</v>
      </c>
      <c r="D1713">
        <v>116.11646</v>
      </c>
      <c r="E1713">
        <v>17.100000000000001</v>
      </c>
      <c r="F1713">
        <v>2.99</v>
      </c>
      <c r="G1713" s="5">
        <f t="shared" si="25"/>
        <v>31.260793671239561</v>
      </c>
    </row>
    <row r="1714" spans="1:7" x14ac:dyDescent="0.35">
      <c r="A1714" s="1"/>
      <c r="B1714" s="1" t="s">
        <v>1641</v>
      </c>
      <c r="C1714">
        <v>-8.27</v>
      </c>
      <c r="D1714">
        <v>116.27334</v>
      </c>
      <c r="E1714">
        <v>10</v>
      </c>
      <c r="F1714">
        <v>3.3</v>
      </c>
      <c r="G1714" s="5">
        <f t="shared" si="25"/>
        <v>44.668359215096324</v>
      </c>
    </row>
    <row r="1715" spans="1:7" x14ac:dyDescent="0.35">
      <c r="A1715" s="1"/>
      <c r="B1715" s="1" t="s">
        <v>1653</v>
      </c>
      <c r="C1715">
        <v>-8.27</v>
      </c>
      <c r="D1715">
        <v>116.15569000000001</v>
      </c>
      <c r="E1715">
        <v>10</v>
      </c>
      <c r="F1715">
        <v>3.47</v>
      </c>
      <c r="G1715" s="5">
        <f t="shared" si="25"/>
        <v>54.32503314924336</v>
      </c>
    </row>
    <row r="1716" spans="1:7" x14ac:dyDescent="0.35">
      <c r="A1716" s="1"/>
      <c r="B1716" s="1" t="s">
        <v>1858</v>
      </c>
      <c r="C1716">
        <v>-8.27</v>
      </c>
      <c r="D1716">
        <v>116.02843</v>
      </c>
      <c r="E1716">
        <v>10</v>
      </c>
      <c r="F1716">
        <v>3.76</v>
      </c>
      <c r="G1716" s="5">
        <f t="shared" si="25"/>
        <v>75.857757502918361</v>
      </c>
    </row>
    <row r="1717" spans="1:7" x14ac:dyDescent="0.35">
      <c r="A1717" s="1"/>
      <c r="B1717" s="1" t="s">
        <v>1890</v>
      </c>
      <c r="C1717">
        <v>-8.27</v>
      </c>
      <c r="D1717">
        <v>116.61005</v>
      </c>
      <c r="E1717">
        <v>10</v>
      </c>
      <c r="F1717">
        <v>3.18</v>
      </c>
      <c r="G1717" s="5">
        <f t="shared" si="25"/>
        <v>38.904514499428075</v>
      </c>
    </row>
    <row r="1718" spans="1:7" x14ac:dyDescent="0.35">
      <c r="A1718" s="1"/>
      <c r="B1718" s="1" t="s">
        <v>1908</v>
      </c>
      <c r="C1718">
        <v>-8.27</v>
      </c>
      <c r="D1718">
        <v>116.72709999999999</v>
      </c>
      <c r="E1718">
        <v>10</v>
      </c>
      <c r="F1718">
        <v>3.91</v>
      </c>
      <c r="G1718" s="5">
        <f t="shared" si="25"/>
        <v>90.157113760595763</v>
      </c>
    </row>
    <row r="1719" spans="1:7" x14ac:dyDescent="0.35">
      <c r="A1719" s="1"/>
      <c r="B1719" s="1" t="s">
        <v>1918</v>
      </c>
      <c r="C1719">
        <v>-8.27</v>
      </c>
      <c r="D1719">
        <v>116.75078999999999</v>
      </c>
      <c r="E1719">
        <v>10</v>
      </c>
      <c r="F1719">
        <v>3.68</v>
      </c>
      <c r="G1719" s="5">
        <f t="shared" si="25"/>
        <v>69.183097091893657</v>
      </c>
    </row>
    <row r="1720" spans="1:7" x14ac:dyDescent="0.35">
      <c r="A1720" s="1"/>
      <c r="B1720" s="1" t="s">
        <v>1921</v>
      </c>
      <c r="C1720">
        <v>-8.27</v>
      </c>
      <c r="D1720">
        <v>116.72183</v>
      </c>
      <c r="E1720">
        <v>10</v>
      </c>
      <c r="F1720">
        <v>4.7</v>
      </c>
      <c r="G1720" s="5">
        <f t="shared" si="25"/>
        <v>223.87211385683412</v>
      </c>
    </row>
    <row r="1721" spans="1:7" x14ac:dyDescent="0.35">
      <c r="A1721" s="1"/>
      <c r="B1721" s="1" t="s">
        <v>1942</v>
      </c>
      <c r="C1721">
        <v>-8.27</v>
      </c>
      <c r="D1721">
        <v>116.57686</v>
      </c>
      <c r="E1721">
        <v>10</v>
      </c>
      <c r="F1721">
        <v>4.6500000000000004</v>
      </c>
      <c r="G1721" s="5">
        <f t="shared" si="25"/>
        <v>211.34890398366485</v>
      </c>
    </row>
    <row r="1722" spans="1:7" x14ac:dyDescent="0.35">
      <c r="A1722" s="1"/>
      <c r="B1722" s="1" t="s">
        <v>2001</v>
      </c>
      <c r="C1722">
        <v>-8.27</v>
      </c>
      <c r="D1722">
        <v>116.44678999999999</v>
      </c>
      <c r="E1722">
        <v>10</v>
      </c>
      <c r="F1722">
        <v>4.05</v>
      </c>
      <c r="G1722" s="5">
        <f t="shared" si="25"/>
        <v>105.9253725177289</v>
      </c>
    </row>
    <row r="1723" spans="1:7" x14ac:dyDescent="0.35">
      <c r="A1723" s="1"/>
      <c r="B1723" s="1" t="s">
        <v>2028</v>
      </c>
      <c r="C1723">
        <v>-8.27</v>
      </c>
      <c r="D1723">
        <v>116.18513</v>
      </c>
      <c r="E1723">
        <v>11.8</v>
      </c>
      <c r="F1723">
        <v>3.1</v>
      </c>
      <c r="G1723" s="5">
        <f t="shared" ref="G1723:G1786" si="26">(10^(0.5*F1723))</f>
        <v>35.481338923357555</v>
      </c>
    </row>
    <row r="1724" spans="1:7" x14ac:dyDescent="0.35">
      <c r="A1724" s="1"/>
      <c r="B1724" s="1" t="s">
        <v>2055</v>
      </c>
      <c r="C1724">
        <v>-8.27</v>
      </c>
      <c r="D1724">
        <v>116.46210000000001</v>
      </c>
      <c r="E1724">
        <v>10</v>
      </c>
      <c r="F1724">
        <v>4.2300000000000004</v>
      </c>
      <c r="G1724" s="5">
        <f t="shared" si="26"/>
        <v>130.31667784523009</v>
      </c>
    </row>
    <row r="1725" spans="1:7" x14ac:dyDescent="0.35">
      <c r="A1725" s="1"/>
      <c r="B1725" s="1" t="s">
        <v>2080</v>
      </c>
      <c r="C1725">
        <v>-8.27</v>
      </c>
      <c r="D1725">
        <v>116.70164</v>
      </c>
      <c r="E1725">
        <v>10</v>
      </c>
      <c r="F1725">
        <v>3.22</v>
      </c>
      <c r="G1725" s="5">
        <f t="shared" si="26"/>
        <v>40.738027780411301</v>
      </c>
    </row>
    <row r="1726" spans="1:7" x14ac:dyDescent="0.35">
      <c r="A1726" s="1"/>
      <c r="B1726" s="1" t="s">
        <v>2091</v>
      </c>
      <c r="C1726">
        <v>-8.27</v>
      </c>
      <c r="D1726">
        <v>116.48914000000001</v>
      </c>
      <c r="E1726">
        <v>10.6</v>
      </c>
      <c r="F1726">
        <v>2.81</v>
      </c>
      <c r="G1726" s="5">
        <f t="shared" si="26"/>
        <v>25.409727055493057</v>
      </c>
    </row>
    <row r="1727" spans="1:7" x14ac:dyDescent="0.35">
      <c r="A1727" s="1"/>
      <c r="B1727" s="1" t="s">
        <v>2142</v>
      </c>
      <c r="C1727">
        <v>-8.27</v>
      </c>
      <c r="D1727">
        <v>116.12793000000001</v>
      </c>
      <c r="E1727">
        <v>15</v>
      </c>
      <c r="F1727">
        <v>2.9</v>
      </c>
      <c r="G1727" s="5">
        <f t="shared" si="26"/>
        <v>28.183829312644548</v>
      </c>
    </row>
    <row r="1728" spans="1:7" x14ac:dyDescent="0.35">
      <c r="A1728" s="1"/>
      <c r="B1728" s="1" t="s">
        <v>2353</v>
      </c>
      <c r="C1728">
        <v>-8.27</v>
      </c>
      <c r="D1728">
        <v>116.66656</v>
      </c>
      <c r="E1728">
        <v>10</v>
      </c>
      <c r="F1728">
        <v>2.95</v>
      </c>
      <c r="G1728" s="5">
        <f t="shared" si="26"/>
        <v>29.853826189179614</v>
      </c>
    </row>
    <row r="1729" spans="1:7" x14ac:dyDescent="0.35">
      <c r="A1729" s="1"/>
      <c r="B1729" s="1" t="s">
        <v>2383</v>
      </c>
      <c r="C1729">
        <v>-8.27</v>
      </c>
      <c r="D1729">
        <v>116.61694</v>
      </c>
      <c r="E1729">
        <v>11</v>
      </c>
      <c r="F1729">
        <v>2.89</v>
      </c>
      <c r="G1729" s="5">
        <f t="shared" si="26"/>
        <v>27.861211686297715</v>
      </c>
    </row>
    <row r="1730" spans="1:7" x14ac:dyDescent="0.35">
      <c r="A1730" s="1"/>
      <c r="B1730" s="1" t="s">
        <v>2420</v>
      </c>
      <c r="C1730">
        <v>-8.27</v>
      </c>
      <c r="D1730">
        <v>116.50023</v>
      </c>
      <c r="E1730">
        <v>14.4</v>
      </c>
      <c r="F1730">
        <v>3.86</v>
      </c>
      <c r="G1730" s="5">
        <f t="shared" si="26"/>
        <v>85.113803820237663</v>
      </c>
    </row>
    <row r="1731" spans="1:7" x14ac:dyDescent="0.35">
      <c r="A1731" s="1"/>
      <c r="B1731" s="1" t="s">
        <v>2502</v>
      </c>
      <c r="C1731">
        <v>-8.27</v>
      </c>
      <c r="D1731">
        <v>116.45023</v>
      </c>
      <c r="E1731">
        <v>10</v>
      </c>
      <c r="F1731">
        <v>3.44</v>
      </c>
      <c r="G1731" s="5">
        <f t="shared" si="26"/>
        <v>52.480746024977286</v>
      </c>
    </row>
    <row r="1732" spans="1:7" x14ac:dyDescent="0.35">
      <c r="A1732" s="1"/>
      <c r="B1732" s="1" t="s">
        <v>2526</v>
      </c>
      <c r="C1732">
        <v>-8.27</v>
      </c>
      <c r="D1732">
        <v>116.45822</v>
      </c>
      <c r="E1732">
        <v>10</v>
      </c>
      <c r="F1732">
        <v>3.33</v>
      </c>
      <c r="G1732" s="5">
        <f t="shared" si="26"/>
        <v>46.238102139926056</v>
      </c>
    </row>
    <row r="1733" spans="1:7" x14ac:dyDescent="0.35">
      <c r="A1733" s="1"/>
      <c r="B1733" s="1" t="s">
        <v>2613</v>
      </c>
      <c r="C1733">
        <v>-8.27</v>
      </c>
      <c r="D1733">
        <v>116.60917999999999</v>
      </c>
      <c r="E1733">
        <v>10</v>
      </c>
      <c r="F1733">
        <v>3.73</v>
      </c>
      <c r="G1733" s="5">
        <f t="shared" si="26"/>
        <v>73.2824533138904</v>
      </c>
    </row>
    <row r="1734" spans="1:7" x14ac:dyDescent="0.35">
      <c r="A1734" s="1"/>
      <c r="B1734" s="1" t="s">
        <v>2777</v>
      </c>
      <c r="C1734">
        <v>-8.27</v>
      </c>
      <c r="D1734">
        <v>116.09408999999999</v>
      </c>
      <c r="E1734">
        <v>10</v>
      </c>
      <c r="F1734">
        <v>2.81</v>
      </c>
      <c r="G1734" s="5">
        <f t="shared" si="26"/>
        <v>25.409727055493057</v>
      </c>
    </row>
    <row r="1735" spans="1:7" x14ac:dyDescent="0.35">
      <c r="A1735" s="1"/>
      <c r="B1735" s="1" t="s">
        <v>2778</v>
      </c>
      <c r="C1735">
        <v>-8.27</v>
      </c>
      <c r="D1735">
        <v>116.15427</v>
      </c>
      <c r="E1735">
        <v>27.6</v>
      </c>
      <c r="F1735">
        <v>2.34</v>
      </c>
      <c r="G1735" s="5">
        <f t="shared" si="26"/>
        <v>14.791083881682074</v>
      </c>
    </row>
    <row r="1736" spans="1:7" x14ac:dyDescent="0.35">
      <c r="A1736" s="1"/>
      <c r="B1736" s="1" t="s">
        <v>846</v>
      </c>
      <c r="C1736">
        <v>-8.26</v>
      </c>
      <c r="D1736">
        <v>116.66763</v>
      </c>
      <c r="E1736">
        <v>10</v>
      </c>
      <c r="F1736">
        <v>3.76</v>
      </c>
      <c r="G1736" s="5">
        <f t="shared" si="26"/>
        <v>75.857757502918361</v>
      </c>
    </row>
    <row r="1737" spans="1:7" x14ac:dyDescent="0.35">
      <c r="A1737" s="1"/>
      <c r="B1737" s="1" t="s">
        <v>904</v>
      </c>
      <c r="C1737">
        <v>-8.26</v>
      </c>
      <c r="D1737">
        <v>116.68514</v>
      </c>
      <c r="E1737">
        <v>10</v>
      </c>
      <c r="F1737">
        <v>3.68</v>
      </c>
      <c r="G1737" s="5">
        <f t="shared" si="26"/>
        <v>69.183097091893657</v>
      </c>
    </row>
    <row r="1738" spans="1:7" x14ac:dyDescent="0.35">
      <c r="A1738" s="1"/>
      <c r="B1738" s="1" t="s">
        <v>914</v>
      </c>
      <c r="C1738">
        <v>-8.26</v>
      </c>
      <c r="D1738">
        <v>116.47947000000001</v>
      </c>
      <c r="E1738">
        <v>10</v>
      </c>
      <c r="F1738">
        <v>3.78</v>
      </c>
      <c r="G1738" s="5">
        <f t="shared" si="26"/>
        <v>77.624711662869217</v>
      </c>
    </row>
    <row r="1739" spans="1:7" x14ac:dyDescent="0.35">
      <c r="A1739" s="1"/>
      <c r="B1739" s="1" t="s">
        <v>938</v>
      </c>
      <c r="C1739">
        <v>-8.26</v>
      </c>
      <c r="D1739">
        <v>116.49209999999999</v>
      </c>
      <c r="E1739">
        <v>10</v>
      </c>
      <c r="F1739">
        <v>3.07</v>
      </c>
      <c r="G1739" s="5">
        <f t="shared" si="26"/>
        <v>34.276778654645035</v>
      </c>
    </row>
    <row r="1740" spans="1:7" x14ac:dyDescent="0.35">
      <c r="A1740" s="1"/>
      <c r="B1740" s="1" t="s">
        <v>940</v>
      </c>
      <c r="C1740">
        <v>-8.26</v>
      </c>
      <c r="D1740">
        <v>116.46191</v>
      </c>
      <c r="E1740">
        <v>10</v>
      </c>
      <c r="F1740">
        <v>3.09</v>
      </c>
      <c r="G1740" s="5">
        <f t="shared" si="26"/>
        <v>35.075187395256812</v>
      </c>
    </row>
    <row r="1741" spans="1:7" x14ac:dyDescent="0.35">
      <c r="A1741" s="1"/>
      <c r="B1741" s="1" t="s">
        <v>990</v>
      </c>
      <c r="C1741">
        <v>-8.26</v>
      </c>
      <c r="D1741">
        <v>116.03534999999999</v>
      </c>
      <c r="E1741">
        <v>10</v>
      </c>
      <c r="F1741">
        <v>4.62</v>
      </c>
      <c r="G1741" s="5">
        <f t="shared" si="26"/>
        <v>204.17379446695315</v>
      </c>
    </row>
    <row r="1742" spans="1:7" x14ac:dyDescent="0.35">
      <c r="A1742" s="1"/>
      <c r="B1742" s="1" t="s">
        <v>992</v>
      </c>
      <c r="C1742">
        <v>-8.26</v>
      </c>
      <c r="D1742">
        <v>116.20747</v>
      </c>
      <c r="E1742">
        <v>10</v>
      </c>
      <c r="F1742">
        <v>5.05</v>
      </c>
      <c r="G1742" s="5">
        <f t="shared" si="26"/>
        <v>334.96543915782792</v>
      </c>
    </row>
    <row r="1743" spans="1:7" x14ac:dyDescent="0.35">
      <c r="A1743" s="1"/>
      <c r="B1743" s="1" t="s">
        <v>1036</v>
      </c>
      <c r="C1743">
        <v>-8.26</v>
      </c>
      <c r="D1743">
        <v>116.46850000000001</v>
      </c>
      <c r="E1743">
        <v>10</v>
      </c>
      <c r="F1743">
        <v>4.5599999999999996</v>
      </c>
      <c r="G1743" s="5">
        <f t="shared" si="26"/>
        <v>190.54607179632481</v>
      </c>
    </row>
    <row r="1744" spans="1:7" x14ac:dyDescent="0.35">
      <c r="A1744" s="1"/>
      <c r="B1744" s="1" t="s">
        <v>1064</v>
      </c>
      <c r="C1744">
        <v>-8.26</v>
      </c>
      <c r="D1744">
        <v>116.04736</v>
      </c>
      <c r="E1744">
        <v>10.5</v>
      </c>
      <c r="F1744">
        <v>4.55</v>
      </c>
      <c r="G1744" s="5">
        <f t="shared" si="26"/>
        <v>188.36490894898014</v>
      </c>
    </row>
    <row r="1745" spans="1:7" x14ac:dyDescent="0.35">
      <c r="A1745" s="1"/>
      <c r="B1745" s="1" t="s">
        <v>1074</v>
      </c>
      <c r="C1745">
        <v>-8.26</v>
      </c>
      <c r="D1745">
        <v>116.18053999999999</v>
      </c>
      <c r="E1745">
        <v>10</v>
      </c>
      <c r="F1745">
        <v>3.38</v>
      </c>
      <c r="G1745" s="5">
        <f t="shared" si="26"/>
        <v>48.977881936844632</v>
      </c>
    </row>
    <row r="1746" spans="1:7" x14ac:dyDescent="0.35">
      <c r="A1746" s="1"/>
      <c r="B1746" s="1" t="s">
        <v>1168</v>
      </c>
      <c r="C1746">
        <v>-8.26</v>
      </c>
      <c r="D1746">
        <v>116.14668</v>
      </c>
      <c r="E1746">
        <v>12</v>
      </c>
      <c r="F1746">
        <v>4.01</v>
      </c>
      <c r="G1746" s="5">
        <f t="shared" si="26"/>
        <v>101.15794542598989</v>
      </c>
    </row>
    <row r="1747" spans="1:7" x14ac:dyDescent="0.35">
      <c r="A1747" s="1"/>
      <c r="B1747" s="1" t="s">
        <v>1225</v>
      </c>
      <c r="C1747">
        <v>-8.26</v>
      </c>
      <c r="D1747">
        <v>116.27222</v>
      </c>
      <c r="E1747">
        <v>10</v>
      </c>
      <c r="F1747">
        <v>2.99</v>
      </c>
      <c r="G1747" s="5">
        <f t="shared" si="26"/>
        <v>31.260793671239561</v>
      </c>
    </row>
    <row r="1748" spans="1:7" x14ac:dyDescent="0.35">
      <c r="A1748" s="1"/>
      <c r="B1748" s="1" t="s">
        <v>1239</v>
      </c>
      <c r="C1748">
        <v>-8.26</v>
      </c>
      <c r="D1748">
        <v>116.06859</v>
      </c>
      <c r="E1748">
        <v>17.600000000000001</v>
      </c>
      <c r="F1748">
        <v>3.38</v>
      </c>
      <c r="G1748" s="5">
        <f t="shared" si="26"/>
        <v>48.977881936844632</v>
      </c>
    </row>
    <row r="1749" spans="1:7" x14ac:dyDescent="0.35">
      <c r="A1749" s="1"/>
      <c r="B1749" s="1" t="s">
        <v>1329</v>
      </c>
      <c r="C1749">
        <v>-8.26</v>
      </c>
      <c r="D1749">
        <v>116.15401</v>
      </c>
      <c r="E1749">
        <v>10</v>
      </c>
      <c r="F1749">
        <v>3.4</v>
      </c>
      <c r="G1749" s="5">
        <f t="shared" si="26"/>
        <v>50.118723362727238</v>
      </c>
    </row>
    <row r="1750" spans="1:7" x14ac:dyDescent="0.35">
      <c r="A1750" s="1"/>
      <c r="B1750" s="1" t="s">
        <v>1363</v>
      </c>
      <c r="C1750">
        <v>-8.26</v>
      </c>
      <c r="D1750">
        <v>116.27851</v>
      </c>
      <c r="E1750">
        <v>10</v>
      </c>
      <c r="F1750">
        <v>2.78</v>
      </c>
      <c r="G1750" s="5">
        <f t="shared" si="26"/>
        <v>24.547089156850305</v>
      </c>
    </row>
    <row r="1751" spans="1:7" x14ac:dyDescent="0.35">
      <c r="A1751" s="1"/>
      <c r="B1751" s="1" t="s">
        <v>1432</v>
      </c>
      <c r="C1751">
        <v>-8.26</v>
      </c>
      <c r="D1751">
        <v>116.21142</v>
      </c>
      <c r="E1751">
        <v>10</v>
      </c>
      <c r="F1751">
        <v>2.4700000000000002</v>
      </c>
      <c r="G1751" s="5">
        <f t="shared" si="26"/>
        <v>17.179083871575891</v>
      </c>
    </row>
    <row r="1752" spans="1:7" x14ac:dyDescent="0.35">
      <c r="A1752" s="1"/>
      <c r="B1752" s="1" t="s">
        <v>1436</v>
      </c>
      <c r="C1752">
        <v>-8.26</v>
      </c>
      <c r="D1752">
        <v>116.21478999999999</v>
      </c>
      <c r="E1752">
        <v>10</v>
      </c>
      <c r="F1752">
        <v>2.71</v>
      </c>
      <c r="G1752" s="5">
        <f t="shared" si="26"/>
        <v>22.646443075930605</v>
      </c>
    </row>
    <row r="1753" spans="1:7" x14ac:dyDescent="0.35">
      <c r="A1753" s="1"/>
      <c r="B1753" s="1" t="s">
        <v>1470</v>
      </c>
      <c r="C1753">
        <v>-8.26</v>
      </c>
      <c r="D1753">
        <v>116.08011999999999</v>
      </c>
      <c r="E1753">
        <v>11.5</v>
      </c>
      <c r="F1753">
        <v>3.49</v>
      </c>
      <c r="G1753" s="5">
        <f t="shared" si="26"/>
        <v>55.590425727040369</v>
      </c>
    </row>
    <row r="1754" spans="1:7" x14ac:dyDescent="0.35">
      <c r="A1754" s="1"/>
      <c r="B1754" s="1" t="s">
        <v>1483</v>
      </c>
      <c r="C1754">
        <v>-8.26</v>
      </c>
      <c r="D1754">
        <v>116.18052</v>
      </c>
      <c r="E1754">
        <v>10</v>
      </c>
      <c r="F1754">
        <v>2.69</v>
      </c>
      <c r="G1754" s="5">
        <f t="shared" si="26"/>
        <v>22.130947096056378</v>
      </c>
    </row>
    <row r="1755" spans="1:7" x14ac:dyDescent="0.35">
      <c r="A1755" s="1"/>
      <c r="B1755" s="1" t="s">
        <v>1491</v>
      </c>
      <c r="C1755">
        <v>-8.26</v>
      </c>
      <c r="D1755">
        <v>116.02451000000001</v>
      </c>
      <c r="E1755">
        <v>10</v>
      </c>
      <c r="F1755">
        <v>2.75</v>
      </c>
      <c r="G1755" s="5">
        <f t="shared" si="26"/>
        <v>23.713737056616559</v>
      </c>
    </row>
    <row r="1756" spans="1:7" x14ac:dyDescent="0.35">
      <c r="A1756" s="1"/>
      <c r="B1756" s="1" t="s">
        <v>1514</v>
      </c>
      <c r="C1756">
        <v>-8.26</v>
      </c>
      <c r="D1756">
        <v>116.75700000000001</v>
      </c>
      <c r="E1756">
        <v>15.1</v>
      </c>
      <c r="F1756">
        <v>4.8600000000000003</v>
      </c>
      <c r="G1756" s="5">
        <f t="shared" si="26"/>
        <v>269.15348039269179</v>
      </c>
    </row>
    <row r="1757" spans="1:7" x14ac:dyDescent="0.35">
      <c r="A1757" s="1"/>
      <c r="B1757" s="1" t="s">
        <v>1562</v>
      </c>
      <c r="C1757">
        <v>-8.26</v>
      </c>
      <c r="D1757">
        <v>116.11644</v>
      </c>
      <c r="E1757">
        <v>10</v>
      </c>
      <c r="F1757">
        <v>4.1100000000000003</v>
      </c>
      <c r="G1757" s="5">
        <f t="shared" si="26"/>
        <v>113.50108156723159</v>
      </c>
    </row>
    <row r="1758" spans="1:7" x14ac:dyDescent="0.35">
      <c r="A1758" s="1"/>
      <c r="B1758" s="1" t="s">
        <v>1568</v>
      </c>
      <c r="C1758">
        <v>-8.26</v>
      </c>
      <c r="D1758">
        <v>116.22919</v>
      </c>
      <c r="E1758">
        <v>12.8</v>
      </c>
      <c r="F1758">
        <v>2.89</v>
      </c>
      <c r="G1758" s="5">
        <f t="shared" si="26"/>
        <v>27.861211686297715</v>
      </c>
    </row>
    <row r="1759" spans="1:7" x14ac:dyDescent="0.35">
      <c r="A1759" s="1"/>
      <c r="B1759" s="1" t="s">
        <v>1606</v>
      </c>
      <c r="C1759">
        <v>-8.26</v>
      </c>
      <c r="D1759">
        <v>116.37366</v>
      </c>
      <c r="E1759">
        <v>10</v>
      </c>
      <c r="F1759">
        <v>2.99</v>
      </c>
      <c r="G1759" s="5">
        <f t="shared" si="26"/>
        <v>31.260793671239561</v>
      </c>
    </row>
    <row r="1760" spans="1:7" x14ac:dyDescent="0.35">
      <c r="A1760" s="1"/>
      <c r="B1760" s="1" t="s">
        <v>1621</v>
      </c>
      <c r="C1760">
        <v>-8.26</v>
      </c>
      <c r="D1760">
        <v>116.20625</v>
      </c>
      <c r="E1760">
        <v>10</v>
      </c>
      <c r="F1760">
        <v>2.33</v>
      </c>
      <c r="G1760" s="5">
        <f t="shared" si="26"/>
        <v>14.621771744567187</v>
      </c>
    </row>
    <row r="1761" spans="1:7" x14ac:dyDescent="0.35">
      <c r="A1761" s="1"/>
      <c r="B1761" s="1" t="s">
        <v>1750</v>
      </c>
      <c r="C1761">
        <v>-8.26</v>
      </c>
      <c r="D1761">
        <v>116.27518000000001</v>
      </c>
      <c r="E1761">
        <v>10</v>
      </c>
      <c r="F1761">
        <v>2.75</v>
      </c>
      <c r="G1761" s="5">
        <f t="shared" si="26"/>
        <v>23.713737056616559</v>
      </c>
    </row>
    <row r="1762" spans="1:7" x14ac:dyDescent="0.35">
      <c r="A1762" s="1"/>
      <c r="B1762" s="1" t="s">
        <v>1761</v>
      </c>
      <c r="C1762">
        <v>-8.26</v>
      </c>
      <c r="D1762">
        <v>116.58949</v>
      </c>
      <c r="E1762">
        <v>10</v>
      </c>
      <c r="F1762">
        <v>4.04</v>
      </c>
      <c r="G1762" s="5">
        <f t="shared" si="26"/>
        <v>104.71285480508998</v>
      </c>
    </row>
    <row r="1763" spans="1:7" x14ac:dyDescent="0.35">
      <c r="A1763" s="1"/>
      <c r="B1763" s="1" t="s">
        <v>1899</v>
      </c>
      <c r="C1763">
        <v>-8.26</v>
      </c>
      <c r="D1763">
        <v>116.63211</v>
      </c>
      <c r="E1763">
        <v>10</v>
      </c>
      <c r="F1763">
        <v>4.88</v>
      </c>
      <c r="G1763" s="5">
        <f t="shared" si="26"/>
        <v>275.42287033381683</v>
      </c>
    </row>
    <row r="1764" spans="1:7" x14ac:dyDescent="0.35">
      <c r="A1764" s="1"/>
      <c r="B1764" s="1" t="s">
        <v>1900</v>
      </c>
      <c r="C1764">
        <v>-8.26</v>
      </c>
      <c r="D1764">
        <v>116.67287</v>
      </c>
      <c r="E1764">
        <v>10</v>
      </c>
      <c r="F1764">
        <v>3.56</v>
      </c>
      <c r="G1764" s="5">
        <f t="shared" si="26"/>
        <v>60.255958607435822</v>
      </c>
    </row>
    <row r="1765" spans="1:7" x14ac:dyDescent="0.35">
      <c r="A1765" s="1"/>
      <c r="B1765" s="1" t="s">
        <v>1914</v>
      </c>
      <c r="C1765">
        <v>-8.26</v>
      </c>
      <c r="D1765">
        <v>116.72949</v>
      </c>
      <c r="E1765">
        <v>10</v>
      </c>
      <c r="F1765">
        <v>3.91</v>
      </c>
      <c r="G1765" s="5">
        <f t="shared" si="26"/>
        <v>90.157113760595763</v>
      </c>
    </row>
    <row r="1766" spans="1:7" x14ac:dyDescent="0.35">
      <c r="A1766" s="1"/>
      <c r="B1766" s="1" t="s">
        <v>1941</v>
      </c>
      <c r="C1766">
        <v>-8.26</v>
      </c>
      <c r="D1766">
        <v>116.70988</v>
      </c>
      <c r="E1766">
        <v>10</v>
      </c>
      <c r="F1766">
        <v>3.4</v>
      </c>
      <c r="G1766" s="5">
        <f t="shared" si="26"/>
        <v>50.118723362727238</v>
      </c>
    </row>
    <row r="1767" spans="1:7" x14ac:dyDescent="0.35">
      <c r="A1767" s="1"/>
      <c r="B1767" s="1" t="s">
        <v>1950</v>
      </c>
      <c r="C1767">
        <v>-8.26</v>
      </c>
      <c r="D1767">
        <v>116.52701999999999</v>
      </c>
      <c r="E1767">
        <v>14.4</v>
      </c>
      <c r="F1767">
        <v>4.92</v>
      </c>
      <c r="G1767" s="5">
        <f t="shared" si="26"/>
        <v>288.40315031266073</v>
      </c>
    </row>
    <row r="1768" spans="1:7" x14ac:dyDescent="0.35">
      <c r="A1768" s="1"/>
      <c r="B1768" s="1" t="s">
        <v>1951</v>
      </c>
      <c r="C1768">
        <v>-8.26</v>
      </c>
      <c r="D1768">
        <v>116.59265000000001</v>
      </c>
      <c r="E1768">
        <v>10</v>
      </c>
      <c r="F1768">
        <v>3.75</v>
      </c>
      <c r="G1768" s="5">
        <f t="shared" si="26"/>
        <v>74.98942093324564</v>
      </c>
    </row>
    <row r="1769" spans="1:7" x14ac:dyDescent="0.35">
      <c r="A1769" s="1"/>
      <c r="B1769" s="1" t="s">
        <v>1960</v>
      </c>
      <c r="C1769">
        <v>-8.26</v>
      </c>
      <c r="D1769">
        <v>116.72884000000001</v>
      </c>
      <c r="E1769">
        <v>10</v>
      </c>
      <c r="F1769">
        <v>3.98</v>
      </c>
      <c r="G1769" s="5">
        <f t="shared" si="26"/>
        <v>97.723722095581124</v>
      </c>
    </row>
    <row r="1770" spans="1:7" x14ac:dyDescent="0.35">
      <c r="A1770" s="1"/>
      <c r="B1770" s="1" t="s">
        <v>1986</v>
      </c>
      <c r="C1770">
        <v>-8.26</v>
      </c>
      <c r="D1770">
        <v>116.19456</v>
      </c>
      <c r="E1770">
        <v>10</v>
      </c>
      <c r="F1770">
        <v>3.82</v>
      </c>
      <c r="G1770" s="5">
        <f t="shared" si="26"/>
        <v>81.283051616409963</v>
      </c>
    </row>
    <row r="1771" spans="1:7" x14ac:dyDescent="0.35">
      <c r="A1771" s="1"/>
      <c r="B1771" s="1" t="s">
        <v>2026</v>
      </c>
      <c r="C1771">
        <v>-8.26</v>
      </c>
      <c r="D1771">
        <v>116.73033</v>
      </c>
      <c r="E1771">
        <v>10</v>
      </c>
      <c r="F1771">
        <v>3.61</v>
      </c>
      <c r="G1771" s="5">
        <f t="shared" si="26"/>
        <v>63.826348619054905</v>
      </c>
    </row>
    <row r="1772" spans="1:7" x14ac:dyDescent="0.35">
      <c r="A1772" s="1"/>
      <c r="B1772" s="1" t="s">
        <v>2060</v>
      </c>
      <c r="C1772">
        <v>-8.26</v>
      </c>
      <c r="D1772">
        <v>116.64243</v>
      </c>
      <c r="E1772">
        <v>13.3</v>
      </c>
      <c r="F1772">
        <v>3.03</v>
      </c>
      <c r="G1772" s="5">
        <f t="shared" si="26"/>
        <v>32.734069487883822</v>
      </c>
    </row>
    <row r="1773" spans="1:7" x14ac:dyDescent="0.35">
      <c r="A1773" s="1"/>
      <c r="B1773" s="1" t="s">
        <v>2077</v>
      </c>
      <c r="C1773">
        <v>-8.26</v>
      </c>
      <c r="D1773">
        <v>116.03675</v>
      </c>
      <c r="E1773">
        <v>10</v>
      </c>
      <c r="F1773">
        <v>3.03</v>
      </c>
      <c r="G1773" s="5">
        <f t="shared" si="26"/>
        <v>32.734069487883822</v>
      </c>
    </row>
    <row r="1774" spans="1:7" x14ac:dyDescent="0.35">
      <c r="A1774" s="1"/>
      <c r="B1774" s="1" t="s">
        <v>2078</v>
      </c>
      <c r="C1774">
        <v>-8.26</v>
      </c>
      <c r="D1774">
        <v>116.18322999999999</v>
      </c>
      <c r="E1774">
        <v>10</v>
      </c>
      <c r="F1774">
        <v>3.73</v>
      </c>
      <c r="G1774" s="5">
        <f t="shared" si="26"/>
        <v>73.2824533138904</v>
      </c>
    </row>
    <row r="1775" spans="1:7" x14ac:dyDescent="0.35">
      <c r="A1775" s="1"/>
      <c r="B1775" s="1" t="s">
        <v>2132</v>
      </c>
      <c r="C1775">
        <v>-8.26</v>
      </c>
      <c r="D1775">
        <v>116.56438</v>
      </c>
      <c r="E1775">
        <v>15</v>
      </c>
      <c r="F1775">
        <v>2.99</v>
      </c>
      <c r="G1775" s="5">
        <f t="shared" si="26"/>
        <v>31.260793671239561</v>
      </c>
    </row>
    <row r="1776" spans="1:7" x14ac:dyDescent="0.35">
      <c r="A1776" s="1"/>
      <c r="B1776" s="1" t="s">
        <v>2263</v>
      </c>
      <c r="C1776">
        <v>-8.26</v>
      </c>
      <c r="D1776">
        <v>116.72899</v>
      </c>
      <c r="E1776">
        <v>10</v>
      </c>
      <c r="F1776">
        <v>3.65</v>
      </c>
      <c r="G1776" s="5">
        <f t="shared" si="26"/>
        <v>66.834391756861478</v>
      </c>
    </row>
    <row r="1777" spans="1:7" x14ac:dyDescent="0.35">
      <c r="A1777" s="1"/>
      <c r="B1777" s="1" t="s">
        <v>2268</v>
      </c>
      <c r="C1777">
        <v>-8.26</v>
      </c>
      <c r="D1777">
        <v>116.65170000000001</v>
      </c>
      <c r="E1777">
        <v>10.199999999999999</v>
      </c>
      <c r="F1777">
        <v>3.24</v>
      </c>
      <c r="G1777" s="5">
        <f t="shared" si="26"/>
        <v>41.686938347033561</v>
      </c>
    </row>
    <row r="1778" spans="1:7" x14ac:dyDescent="0.35">
      <c r="A1778" s="1"/>
      <c r="B1778" s="1" t="s">
        <v>2374</v>
      </c>
      <c r="C1778">
        <v>-8.26</v>
      </c>
      <c r="D1778">
        <v>116.20943</v>
      </c>
      <c r="E1778">
        <v>10</v>
      </c>
      <c r="F1778">
        <v>3.01</v>
      </c>
      <c r="G1778" s="5">
        <f t="shared" si="26"/>
        <v>31.98895109691399</v>
      </c>
    </row>
    <row r="1779" spans="1:7" x14ac:dyDescent="0.35">
      <c r="A1779" s="1"/>
      <c r="B1779" s="1" t="s">
        <v>2408</v>
      </c>
      <c r="C1779">
        <v>-8.26</v>
      </c>
      <c r="D1779">
        <v>116.64294</v>
      </c>
      <c r="E1779">
        <v>10</v>
      </c>
      <c r="F1779">
        <v>3.08</v>
      </c>
      <c r="G1779" s="5">
        <f t="shared" si="26"/>
        <v>34.67368504525318</v>
      </c>
    </row>
    <row r="1780" spans="1:7" x14ac:dyDescent="0.35">
      <c r="A1780" s="1"/>
      <c r="B1780" s="1" t="s">
        <v>2772</v>
      </c>
      <c r="C1780">
        <v>-8.26</v>
      </c>
      <c r="D1780">
        <v>116.16724000000001</v>
      </c>
      <c r="E1780">
        <v>10</v>
      </c>
      <c r="F1780">
        <v>2.69</v>
      </c>
      <c r="G1780" s="5">
        <f t="shared" si="26"/>
        <v>22.130947096056378</v>
      </c>
    </row>
    <row r="1781" spans="1:7" x14ac:dyDescent="0.35">
      <c r="A1781" s="1"/>
      <c r="B1781" s="1" t="s">
        <v>2774</v>
      </c>
      <c r="C1781">
        <v>-8.26</v>
      </c>
      <c r="D1781">
        <v>116.25224</v>
      </c>
      <c r="E1781">
        <v>13.3</v>
      </c>
      <c r="F1781">
        <v>3.15</v>
      </c>
      <c r="G1781" s="5">
        <f t="shared" si="26"/>
        <v>37.583740428844422</v>
      </c>
    </row>
    <row r="1782" spans="1:7" x14ac:dyDescent="0.35">
      <c r="A1782" s="1"/>
      <c r="B1782" s="1" t="s">
        <v>843</v>
      </c>
      <c r="C1782">
        <v>-8.25</v>
      </c>
      <c r="D1782">
        <v>116.67509</v>
      </c>
      <c r="E1782">
        <v>10</v>
      </c>
      <c r="F1782">
        <v>4.26</v>
      </c>
      <c r="G1782" s="5">
        <f t="shared" si="26"/>
        <v>134.89628825916537</v>
      </c>
    </row>
    <row r="1783" spans="1:7" x14ac:dyDescent="0.35">
      <c r="A1783" s="1"/>
      <c r="B1783" s="1" t="s">
        <v>920</v>
      </c>
      <c r="C1783">
        <v>-8.25</v>
      </c>
      <c r="D1783">
        <v>116.63518999999999</v>
      </c>
      <c r="E1783">
        <v>10</v>
      </c>
      <c r="F1783">
        <v>4.3099999999999996</v>
      </c>
      <c r="G1783" s="5">
        <f t="shared" si="26"/>
        <v>142.88939585111027</v>
      </c>
    </row>
    <row r="1784" spans="1:7" x14ac:dyDescent="0.35">
      <c r="A1784" s="1"/>
      <c r="B1784" s="1" t="s">
        <v>1027</v>
      </c>
      <c r="C1784">
        <v>-8.25</v>
      </c>
      <c r="D1784">
        <v>116.19432</v>
      </c>
      <c r="E1784">
        <v>10</v>
      </c>
      <c r="F1784">
        <v>4.53</v>
      </c>
      <c r="G1784" s="5">
        <f t="shared" si="26"/>
        <v>184.07720014689568</v>
      </c>
    </row>
    <row r="1785" spans="1:7" x14ac:dyDescent="0.35">
      <c r="A1785" s="1"/>
      <c r="B1785" s="1" t="s">
        <v>1040</v>
      </c>
      <c r="C1785">
        <v>-8.25</v>
      </c>
      <c r="D1785">
        <v>116.22280000000001</v>
      </c>
      <c r="E1785">
        <v>11.1</v>
      </c>
      <c r="F1785">
        <v>3.07</v>
      </c>
      <c r="G1785" s="5">
        <f t="shared" si="26"/>
        <v>34.276778654645035</v>
      </c>
    </row>
    <row r="1786" spans="1:7" x14ac:dyDescent="0.35">
      <c r="A1786" s="1"/>
      <c r="B1786" s="1" t="s">
        <v>1085</v>
      </c>
      <c r="C1786">
        <v>-8.25</v>
      </c>
      <c r="D1786">
        <v>116.2047</v>
      </c>
      <c r="E1786">
        <v>14.8</v>
      </c>
      <c r="F1786">
        <v>3.44</v>
      </c>
      <c r="G1786" s="5">
        <f t="shared" si="26"/>
        <v>52.480746024977286</v>
      </c>
    </row>
    <row r="1787" spans="1:7" x14ac:dyDescent="0.35">
      <c r="A1787" s="1"/>
      <c r="B1787" s="1" t="s">
        <v>1104</v>
      </c>
      <c r="C1787">
        <v>-8.25</v>
      </c>
      <c r="D1787">
        <v>116.27584</v>
      </c>
      <c r="E1787">
        <v>10</v>
      </c>
      <c r="F1787">
        <v>2.97</v>
      </c>
      <c r="G1787" s="5">
        <f t="shared" ref="G1787:G1850" si="27">(10^(0.5*F1787))</f>
        <v>30.549211132155147</v>
      </c>
    </row>
    <row r="1788" spans="1:7" x14ac:dyDescent="0.35">
      <c r="A1788" s="1"/>
      <c r="B1788" s="1" t="s">
        <v>1119</v>
      </c>
      <c r="C1788">
        <v>-8.25</v>
      </c>
      <c r="D1788">
        <v>116.6991</v>
      </c>
      <c r="E1788">
        <v>10</v>
      </c>
      <c r="F1788">
        <v>3.95</v>
      </c>
      <c r="G1788" s="5">
        <f t="shared" si="27"/>
        <v>94.406087628592402</v>
      </c>
    </row>
    <row r="1789" spans="1:7" x14ac:dyDescent="0.35">
      <c r="A1789" s="1"/>
      <c r="B1789" s="1" t="s">
        <v>1220</v>
      </c>
      <c r="C1789">
        <v>-8.25</v>
      </c>
      <c r="D1789">
        <v>116.25189</v>
      </c>
      <c r="E1789">
        <v>10</v>
      </c>
      <c r="F1789">
        <v>3.69</v>
      </c>
      <c r="G1789" s="5">
        <f t="shared" si="27"/>
        <v>69.984199600227356</v>
      </c>
    </row>
    <row r="1790" spans="1:7" x14ac:dyDescent="0.35">
      <c r="A1790" s="1"/>
      <c r="B1790" s="1" t="s">
        <v>1235</v>
      </c>
      <c r="C1790">
        <v>-8.25</v>
      </c>
      <c r="D1790">
        <v>116.17532</v>
      </c>
      <c r="E1790">
        <v>10</v>
      </c>
      <c r="F1790">
        <v>3.64</v>
      </c>
      <c r="G1790" s="5">
        <f t="shared" si="27"/>
        <v>66.069344800759623</v>
      </c>
    </row>
    <row r="1791" spans="1:7" x14ac:dyDescent="0.35">
      <c r="A1791" s="1"/>
      <c r="B1791" s="1" t="s">
        <v>1327</v>
      </c>
      <c r="C1791">
        <v>-8.25</v>
      </c>
      <c r="D1791">
        <v>116.24462</v>
      </c>
      <c r="E1791">
        <v>10</v>
      </c>
      <c r="F1791">
        <v>3.13</v>
      </c>
      <c r="G1791" s="5">
        <f t="shared" si="27"/>
        <v>36.728230049808474</v>
      </c>
    </row>
    <row r="1792" spans="1:7" x14ac:dyDescent="0.35">
      <c r="A1792" s="1"/>
      <c r="B1792" s="1" t="s">
        <v>1350</v>
      </c>
      <c r="C1792">
        <v>-8.25</v>
      </c>
      <c r="D1792">
        <v>116.44943000000001</v>
      </c>
      <c r="E1792">
        <v>10</v>
      </c>
      <c r="F1792">
        <v>2.54</v>
      </c>
      <c r="G1792" s="5">
        <f t="shared" si="27"/>
        <v>18.62087136662868</v>
      </c>
    </row>
    <row r="1793" spans="1:7" x14ac:dyDescent="0.35">
      <c r="A1793" s="1"/>
      <c r="B1793" s="1" t="s">
        <v>1370</v>
      </c>
      <c r="C1793">
        <v>-8.25</v>
      </c>
      <c r="D1793">
        <v>116.17129</v>
      </c>
      <c r="E1793">
        <v>15.3</v>
      </c>
      <c r="F1793">
        <v>2.17</v>
      </c>
      <c r="G1793" s="5">
        <f t="shared" si="27"/>
        <v>12.161860006463684</v>
      </c>
    </row>
    <row r="1794" spans="1:7" x14ac:dyDescent="0.35">
      <c r="A1794" s="1"/>
      <c r="B1794" s="1" t="s">
        <v>1385</v>
      </c>
      <c r="C1794">
        <v>-8.25</v>
      </c>
      <c r="D1794">
        <v>116.19199</v>
      </c>
      <c r="E1794">
        <v>10</v>
      </c>
      <c r="F1794">
        <v>2.73</v>
      </c>
      <c r="G1794" s="5">
        <f t="shared" si="27"/>
        <v>23.173946499684792</v>
      </c>
    </row>
    <row r="1795" spans="1:7" x14ac:dyDescent="0.35">
      <c r="A1795" s="1"/>
      <c r="B1795" s="1" t="s">
        <v>1413</v>
      </c>
      <c r="C1795">
        <v>-8.25</v>
      </c>
      <c r="D1795">
        <v>116.1602</v>
      </c>
      <c r="E1795">
        <v>13.2</v>
      </c>
      <c r="F1795">
        <v>3.3</v>
      </c>
      <c r="G1795" s="5">
        <f t="shared" si="27"/>
        <v>44.668359215096324</v>
      </c>
    </row>
    <row r="1796" spans="1:7" x14ac:dyDescent="0.35">
      <c r="A1796" s="1"/>
      <c r="B1796" s="1" t="s">
        <v>1456</v>
      </c>
      <c r="C1796">
        <v>-8.25</v>
      </c>
      <c r="D1796">
        <v>116.26293</v>
      </c>
      <c r="E1796">
        <v>10</v>
      </c>
      <c r="F1796">
        <v>3.46</v>
      </c>
      <c r="G1796" s="5">
        <f t="shared" si="27"/>
        <v>53.703179637025293</v>
      </c>
    </row>
    <row r="1797" spans="1:7" x14ac:dyDescent="0.35">
      <c r="A1797" s="1"/>
      <c r="B1797" s="1" t="s">
        <v>1479</v>
      </c>
      <c r="C1797">
        <v>-8.25</v>
      </c>
      <c r="D1797">
        <v>116.57499</v>
      </c>
      <c r="E1797">
        <v>10</v>
      </c>
      <c r="F1797">
        <v>2.74</v>
      </c>
      <c r="G1797" s="5">
        <f t="shared" si="27"/>
        <v>23.442288153199236</v>
      </c>
    </row>
    <row r="1798" spans="1:7" x14ac:dyDescent="0.35">
      <c r="A1798" s="1"/>
      <c r="B1798" s="1" t="s">
        <v>1506</v>
      </c>
      <c r="C1798">
        <v>-8.25</v>
      </c>
      <c r="D1798">
        <v>116.42505</v>
      </c>
      <c r="E1798">
        <v>10</v>
      </c>
      <c r="F1798">
        <v>3.78</v>
      </c>
      <c r="G1798" s="5">
        <f t="shared" si="27"/>
        <v>77.624711662869217</v>
      </c>
    </row>
    <row r="1799" spans="1:7" x14ac:dyDescent="0.35">
      <c r="A1799" s="1"/>
      <c r="B1799" s="1" t="s">
        <v>1510</v>
      </c>
      <c r="C1799">
        <v>-8.25</v>
      </c>
      <c r="D1799">
        <v>115.93173</v>
      </c>
      <c r="E1799">
        <v>10</v>
      </c>
      <c r="F1799">
        <v>4.6399999999999997</v>
      </c>
      <c r="G1799" s="5">
        <f t="shared" si="27"/>
        <v>208.92961308540396</v>
      </c>
    </row>
    <row r="1800" spans="1:7" x14ac:dyDescent="0.35">
      <c r="A1800" s="1"/>
      <c r="B1800" s="1" t="s">
        <v>1551</v>
      </c>
      <c r="C1800">
        <v>-8.25</v>
      </c>
      <c r="D1800">
        <v>116.65488000000001</v>
      </c>
      <c r="E1800">
        <v>10.1</v>
      </c>
      <c r="F1800">
        <v>4.0599999999999996</v>
      </c>
      <c r="G1800" s="5">
        <f t="shared" si="27"/>
        <v>107.15193052376065</v>
      </c>
    </row>
    <row r="1801" spans="1:7" x14ac:dyDescent="0.35">
      <c r="A1801" s="1"/>
      <c r="B1801" s="1" t="s">
        <v>1561</v>
      </c>
      <c r="C1801">
        <v>-8.25</v>
      </c>
      <c r="D1801">
        <v>116.78522</v>
      </c>
      <c r="E1801">
        <v>19</v>
      </c>
      <c r="F1801">
        <v>3.41</v>
      </c>
      <c r="G1801" s="5">
        <f t="shared" si="27"/>
        <v>50.699070827470464</v>
      </c>
    </row>
    <row r="1802" spans="1:7" x14ac:dyDescent="0.35">
      <c r="A1802" s="1"/>
      <c r="B1802" s="1" t="s">
        <v>1567</v>
      </c>
      <c r="C1802">
        <v>-8.25</v>
      </c>
      <c r="D1802">
        <v>116.10760000000001</v>
      </c>
      <c r="E1802">
        <v>10.9</v>
      </c>
      <c r="F1802">
        <v>3.72</v>
      </c>
      <c r="G1802" s="5">
        <f t="shared" si="27"/>
        <v>72.443596007499067</v>
      </c>
    </row>
    <row r="1803" spans="1:7" x14ac:dyDescent="0.35">
      <c r="A1803" s="1"/>
      <c r="B1803" s="1" t="s">
        <v>1624</v>
      </c>
      <c r="C1803">
        <v>-8.25</v>
      </c>
      <c r="D1803">
        <v>116.31399999999999</v>
      </c>
      <c r="E1803">
        <v>10.6</v>
      </c>
      <c r="F1803">
        <v>2.09</v>
      </c>
      <c r="G1803" s="5">
        <f t="shared" si="27"/>
        <v>11.091748152624014</v>
      </c>
    </row>
    <row r="1804" spans="1:7" x14ac:dyDescent="0.35">
      <c r="A1804" s="1"/>
      <c r="B1804" s="1" t="s">
        <v>1676</v>
      </c>
      <c r="C1804">
        <v>-8.25</v>
      </c>
      <c r="D1804">
        <v>116.50242</v>
      </c>
      <c r="E1804">
        <v>10</v>
      </c>
      <c r="F1804">
        <v>2.35</v>
      </c>
      <c r="G1804" s="5">
        <f t="shared" si="27"/>
        <v>14.96235656094434</v>
      </c>
    </row>
    <row r="1805" spans="1:7" x14ac:dyDescent="0.35">
      <c r="A1805" s="1"/>
      <c r="B1805" s="1" t="s">
        <v>1751</v>
      </c>
      <c r="C1805">
        <v>-8.25</v>
      </c>
      <c r="D1805">
        <v>116.22502</v>
      </c>
      <c r="E1805">
        <v>10</v>
      </c>
      <c r="F1805">
        <v>3.46</v>
      </c>
      <c r="G1805" s="5">
        <f t="shared" si="27"/>
        <v>53.703179637025293</v>
      </c>
    </row>
    <row r="1806" spans="1:7" x14ac:dyDescent="0.35">
      <c r="A1806" s="1"/>
      <c r="B1806" s="1" t="s">
        <v>1780</v>
      </c>
      <c r="C1806">
        <v>-8.25</v>
      </c>
      <c r="D1806">
        <v>116.63326000000001</v>
      </c>
      <c r="E1806">
        <v>10</v>
      </c>
      <c r="F1806">
        <v>3.97</v>
      </c>
      <c r="G1806" s="5">
        <f t="shared" si="27"/>
        <v>96.605087898981395</v>
      </c>
    </row>
    <row r="1807" spans="1:7" x14ac:dyDescent="0.35">
      <c r="A1807" s="1"/>
      <c r="B1807" s="1" t="s">
        <v>1808</v>
      </c>
      <c r="C1807">
        <v>-8.25</v>
      </c>
      <c r="D1807">
        <v>115.99821</v>
      </c>
      <c r="E1807">
        <v>23.2</v>
      </c>
      <c r="F1807">
        <v>3.35</v>
      </c>
      <c r="G1807" s="5">
        <f t="shared" si="27"/>
        <v>47.315125896148068</v>
      </c>
    </row>
    <row r="1808" spans="1:7" x14ac:dyDescent="0.35">
      <c r="A1808" s="1"/>
      <c r="B1808" s="1" t="s">
        <v>1827</v>
      </c>
      <c r="C1808">
        <v>-8.25</v>
      </c>
      <c r="D1808">
        <v>116.59589</v>
      </c>
      <c r="E1808">
        <v>10</v>
      </c>
      <c r="F1808">
        <v>4.6100000000000003</v>
      </c>
      <c r="G1808" s="5">
        <f t="shared" si="27"/>
        <v>201.83663636815632</v>
      </c>
    </row>
    <row r="1809" spans="1:7" x14ac:dyDescent="0.35">
      <c r="A1809" s="1"/>
      <c r="B1809" s="1" t="s">
        <v>1854</v>
      </c>
      <c r="C1809">
        <v>-8.25</v>
      </c>
      <c r="D1809">
        <v>116.26052</v>
      </c>
      <c r="E1809">
        <v>11</v>
      </c>
      <c r="F1809">
        <v>2.92</v>
      </c>
      <c r="G1809" s="5">
        <f t="shared" si="27"/>
        <v>28.840315031266066</v>
      </c>
    </row>
    <row r="1810" spans="1:7" x14ac:dyDescent="0.35">
      <c r="A1810" s="1"/>
      <c r="B1810" s="1" t="s">
        <v>1860</v>
      </c>
      <c r="C1810">
        <v>-8.25</v>
      </c>
      <c r="D1810">
        <v>116.23155</v>
      </c>
      <c r="E1810">
        <v>14.5</v>
      </c>
      <c r="F1810">
        <v>3.54</v>
      </c>
      <c r="G1810" s="5">
        <f t="shared" si="27"/>
        <v>58.884365535558949</v>
      </c>
    </row>
    <row r="1811" spans="1:7" x14ac:dyDescent="0.35">
      <c r="A1811" s="1"/>
      <c r="B1811" s="1" t="s">
        <v>1874</v>
      </c>
      <c r="C1811">
        <v>-8.25</v>
      </c>
      <c r="D1811">
        <v>116.67167000000001</v>
      </c>
      <c r="E1811">
        <v>10</v>
      </c>
      <c r="F1811">
        <v>3.32</v>
      </c>
      <c r="G1811" s="5">
        <f t="shared" si="27"/>
        <v>45.708818961487509</v>
      </c>
    </row>
    <row r="1812" spans="1:7" x14ac:dyDescent="0.35">
      <c r="A1812" s="1"/>
      <c r="B1812" s="1" t="s">
        <v>1917</v>
      </c>
      <c r="C1812">
        <v>-8.25</v>
      </c>
      <c r="D1812">
        <v>116.78305</v>
      </c>
      <c r="E1812">
        <v>10</v>
      </c>
      <c r="F1812">
        <v>4.45</v>
      </c>
      <c r="G1812" s="5">
        <f t="shared" si="27"/>
        <v>167.8804018122562</v>
      </c>
    </row>
    <row r="1813" spans="1:7" x14ac:dyDescent="0.35">
      <c r="A1813" s="1"/>
      <c r="B1813" s="1" t="s">
        <v>1927</v>
      </c>
      <c r="C1813">
        <v>-8.25</v>
      </c>
      <c r="D1813">
        <v>116.76579</v>
      </c>
      <c r="E1813">
        <v>10</v>
      </c>
      <c r="F1813">
        <v>4.25</v>
      </c>
      <c r="G1813" s="5">
        <f t="shared" si="27"/>
        <v>133.35214321633242</v>
      </c>
    </row>
    <row r="1814" spans="1:7" x14ac:dyDescent="0.35">
      <c r="A1814" s="1"/>
      <c r="B1814" s="1" t="s">
        <v>2031</v>
      </c>
      <c r="C1814">
        <v>-8.25</v>
      </c>
      <c r="D1814">
        <v>116.53095999999999</v>
      </c>
      <c r="E1814">
        <v>18.2</v>
      </c>
      <c r="F1814">
        <v>2.93</v>
      </c>
      <c r="G1814" s="5">
        <f t="shared" si="27"/>
        <v>29.174270140011689</v>
      </c>
    </row>
    <row r="1815" spans="1:7" x14ac:dyDescent="0.35">
      <c r="A1815" s="1"/>
      <c r="B1815" s="1" t="s">
        <v>2227</v>
      </c>
      <c r="C1815">
        <v>-8.25</v>
      </c>
      <c r="D1815">
        <v>116.29774</v>
      </c>
      <c r="E1815">
        <v>10</v>
      </c>
      <c r="F1815">
        <v>2.82</v>
      </c>
      <c r="G1815" s="5">
        <f t="shared" si="27"/>
        <v>25.703957827688647</v>
      </c>
    </row>
    <row r="1816" spans="1:7" x14ac:dyDescent="0.35">
      <c r="A1816" s="1"/>
      <c r="B1816" s="1" t="s">
        <v>2248</v>
      </c>
      <c r="C1816">
        <v>-8.25</v>
      </c>
      <c r="D1816">
        <v>116.16844</v>
      </c>
      <c r="E1816">
        <v>11.6</v>
      </c>
      <c r="F1816">
        <v>2.74</v>
      </c>
      <c r="G1816" s="5">
        <f t="shared" si="27"/>
        <v>23.442288153199236</v>
      </c>
    </row>
    <row r="1817" spans="1:7" x14ac:dyDescent="0.35">
      <c r="A1817" s="1"/>
      <c r="B1817" s="1" t="s">
        <v>2253</v>
      </c>
      <c r="C1817">
        <v>-8.25</v>
      </c>
      <c r="D1817">
        <v>116.36147</v>
      </c>
      <c r="E1817">
        <v>18.2</v>
      </c>
      <c r="F1817">
        <v>3.35</v>
      </c>
      <c r="G1817" s="5">
        <f t="shared" si="27"/>
        <v>47.315125896148068</v>
      </c>
    </row>
    <row r="1818" spans="1:7" x14ac:dyDescent="0.35">
      <c r="A1818" s="1"/>
      <c r="B1818" s="1" t="s">
        <v>2267</v>
      </c>
      <c r="C1818">
        <v>-8.25</v>
      </c>
      <c r="D1818">
        <v>116.14662</v>
      </c>
      <c r="E1818">
        <v>10</v>
      </c>
      <c r="F1818">
        <v>3.73</v>
      </c>
      <c r="G1818" s="5">
        <f t="shared" si="27"/>
        <v>73.2824533138904</v>
      </c>
    </row>
    <row r="1819" spans="1:7" x14ac:dyDescent="0.35">
      <c r="A1819" s="1"/>
      <c r="B1819" s="1" t="s">
        <v>2275</v>
      </c>
      <c r="C1819">
        <v>-8.25</v>
      </c>
      <c r="D1819">
        <v>116.11834</v>
      </c>
      <c r="E1819">
        <v>10</v>
      </c>
      <c r="F1819">
        <v>1.89</v>
      </c>
      <c r="G1819" s="5">
        <f t="shared" si="27"/>
        <v>8.8104887300801433</v>
      </c>
    </row>
    <row r="1820" spans="1:7" x14ac:dyDescent="0.35">
      <c r="A1820" s="1"/>
      <c r="B1820" s="1" t="s">
        <v>2286</v>
      </c>
      <c r="C1820">
        <v>-8.25</v>
      </c>
      <c r="D1820">
        <v>116.15006</v>
      </c>
      <c r="E1820">
        <v>10</v>
      </c>
      <c r="F1820">
        <v>2.5099999999999998</v>
      </c>
      <c r="G1820" s="5">
        <f t="shared" si="27"/>
        <v>17.988709151287878</v>
      </c>
    </row>
    <row r="1821" spans="1:7" x14ac:dyDescent="0.35">
      <c r="A1821" s="1"/>
      <c r="B1821" s="1" t="s">
        <v>2325</v>
      </c>
      <c r="C1821">
        <v>-8.25</v>
      </c>
      <c r="D1821">
        <v>116.61946</v>
      </c>
      <c r="E1821">
        <v>10</v>
      </c>
      <c r="F1821">
        <v>4.07</v>
      </c>
      <c r="G1821" s="5">
        <f t="shared" si="27"/>
        <v>108.39269140212046</v>
      </c>
    </row>
    <row r="1822" spans="1:7" x14ac:dyDescent="0.35">
      <c r="A1822" s="1"/>
      <c r="B1822" s="1" t="s">
        <v>2341</v>
      </c>
      <c r="C1822">
        <v>-8.25</v>
      </c>
      <c r="D1822">
        <v>116.73860000000001</v>
      </c>
      <c r="E1822">
        <v>10</v>
      </c>
      <c r="F1822">
        <v>3.33</v>
      </c>
      <c r="G1822" s="5">
        <f t="shared" si="27"/>
        <v>46.238102139926056</v>
      </c>
    </row>
    <row r="1823" spans="1:7" x14ac:dyDescent="0.35">
      <c r="A1823" s="1"/>
      <c r="B1823" s="1" t="s">
        <v>2343</v>
      </c>
      <c r="C1823">
        <v>-8.25</v>
      </c>
      <c r="D1823">
        <v>116.59282</v>
      </c>
      <c r="E1823">
        <v>10</v>
      </c>
      <c r="F1823">
        <v>3.18</v>
      </c>
      <c r="G1823" s="5">
        <f t="shared" si="27"/>
        <v>38.904514499428075</v>
      </c>
    </row>
    <row r="1824" spans="1:7" x14ac:dyDescent="0.35">
      <c r="A1824" s="1"/>
      <c r="B1824" s="1" t="s">
        <v>2356</v>
      </c>
      <c r="C1824">
        <v>-8.25</v>
      </c>
      <c r="D1824">
        <v>116.77901</v>
      </c>
      <c r="E1824">
        <v>10</v>
      </c>
      <c r="F1824">
        <v>2.88</v>
      </c>
      <c r="G1824" s="5">
        <f t="shared" si="27"/>
        <v>27.542287033381665</v>
      </c>
    </row>
    <row r="1825" spans="1:7" x14ac:dyDescent="0.35">
      <c r="A1825" s="1"/>
      <c r="B1825" s="1" t="s">
        <v>2463</v>
      </c>
      <c r="C1825">
        <v>-8.25</v>
      </c>
      <c r="D1825">
        <v>116.19748</v>
      </c>
      <c r="E1825">
        <v>10</v>
      </c>
      <c r="F1825">
        <v>2.44</v>
      </c>
      <c r="G1825" s="5">
        <f t="shared" si="27"/>
        <v>16.595869074375614</v>
      </c>
    </row>
    <row r="1826" spans="1:7" x14ac:dyDescent="0.35">
      <c r="A1826" s="1"/>
      <c r="B1826" s="1" t="s">
        <v>2503</v>
      </c>
      <c r="C1826">
        <v>-8.25</v>
      </c>
      <c r="D1826">
        <v>116.49126</v>
      </c>
      <c r="E1826">
        <v>10</v>
      </c>
      <c r="F1826">
        <v>3.48</v>
      </c>
      <c r="G1826" s="5">
        <f t="shared" si="27"/>
        <v>54.95408738576247</v>
      </c>
    </row>
    <row r="1827" spans="1:7" x14ac:dyDescent="0.35">
      <c r="A1827" s="1"/>
      <c r="B1827" s="1" t="s">
        <v>2721</v>
      </c>
      <c r="C1827">
        <v>-8.25</v>
      </c>
      <c r="D1827">
        <v>116.5592</v>
      </c>
      <c r="E1827">
        <v>12.9</v>
      </c>
      <c r="F1827">
        <v>3.44</v>
      </c>
      <c r="G1827" s="5">
        <f t="shared" si="27"/>
        <v>52.480746024977286</v>
      </c>
    </row>
    <row r="1828" spans="1:7" x14ac:dyDescent="0.35">
      <c r="A1828" s="1"/>
      <c r="B1828" s="1" t="s">
        <v>2752</v>
      </c>
      <c r="C1828">
        <v>-8.25</v>
      </c>
      <c r="D1828">
        <v>116.41448</v>
      </c>
      <c r="E1828">
        <v>10</v>
      </c>
      <c r="F1828">
        <v>3.95</v>
      </c>
      <c r="G1828" s="5">
        <f t="shared" si="27"/>
        <v>94.406087628592402</v>
      </c>
    </row>
    <row r="1829" spans="1:7" x14ac:dyDescent="0.35">
      <c r="A1829" s="1"/>
      <c r="B1829" s="1" t="s">
        <v>2793</v>
      </c>
      <c r="C1829">
        <v>-8.25</v>
      </c>
      <c r="D1829">
        <v>116.75874</v>
      </c>
      <c r="E1829">
        <v>10.9</v>
      </c>
      <c r="F1829">
        <v>3.24</v>
      </c>
      <c r="G1829" s="5">
        <f t="shared" si="27"/>
        <v>41.686938347033561</v>
      </c>
    </row>
    <row r="1830" spans="1:7" x14ac:dyDescent="0.35">
      <c r="A1830" s="1"/>
      <c r="B1830" s="1" t="s">
        <v>847</v>
      </c>
      <c r="C1830">
        <v>-8.24</v>
      </c>
      <c r="D1830">
        <v>116.6832</v>
      </c>
      <c r="E1830">
        <v>10</v>
      </c>
      <c r="F1830">
        <v>4.33</v>
      </c>
      <c r="G1830" s="5">
        <f t="shared" si="27"/>
        <v>146.21771744567192</v>
      </c>
    </row>
    <row r="1831" spans="1:7" x14ac:dyDescent="0.35">
      <c r="A1831" s="1"/>
      <c r="B1831" s="1" t="s">
        <v>1042</v>
      </c>
      <c r="C1831">
        <v>-8.24</v>
      </c>
      <c r="D1831">
        <v>116.03480999999999</v>
      </c>
      <c r="E1831">
        <v>10</v>
      </c>
      <c r="F1831">
        <v>3.72</v>
      </c>
      <c r="G1831" s="5">
        <f t="shared" si="27"/>
        <v>72.443596007499067</v>
      </c>
    </row>
    <row r="1832" spans="1:7" x14ac:dyDescent="0.35">
      <c r="A1832" s="1"/>
      <c r="B1832" s="1" t="s">
        <v>1051</v>
      </c>
      <c r="C1832">
        <v>-8.24</v>
      </c>
      <c r="D1832">
        <v>116.1973</v>
      </c>
      <c r="E1832">
        <v>10</v>
      </c>
      <c r="F1832">
        <v>3.74</v>
      </c>
      <c r="G1832" s="5">
        <f t="shared" si="27"/>
        <v>74.131024130091816</v>
      </c>
    </row>
    <row r="1833" spans="1:7" x14ac:dyDescent="0.35">
      <c r="A1833" s="1"/>
      <c r="B1833" s="1" t="s">
        <v>1089</v>
      </c>
      <c r="C1833">
        <v>-8.24</v>
      </c>
      <c r="D1833">
        <v>116.25781000000001</v>
      </c>
      <c r="E1833">
        <v>10</v>
      </c>
      <c r="F1833">
        <v>4.95</v>
      </c>
      <c r="G1833" s="5">
        <f t="shared" si="27"/>
        <v>298.53826189179608</v>
      </c>
    </row>
    <row r="1834" spans="1:7" x14ac:dyDescent="0.35">
      <c r="A1834" s="1"/>
      <c r="B1834" s="1" t="s">
        <v>1094</v>
      </c>
      <c r="C1834">
        <v>-8.24</v>
      </c>
      <c r="D1834">
        <v>116.06269</v>
      </c>
      <c r="E1834">
        <v>11.5</v>
      </c>
      <c r="F1834">
        <v>4.0599999999999996</v>
      </c>
      <c r="G1834" s="5">
        <f t="shared" si="27"/>
        <v>107.15193052376065</v>
      </c>
    </row>
    <row r="1835" spans="1:7" x14ac:dyDescent="0.35">
      <c r="A1835" s="1"/>
      <c r="B1835" s="1" t="s">
        <v>1113</v>
      </c>
      <c r="C1835">
        <v>-8.24</v>
      </c>
      <c r="D1835">
        <v>116.20353</v>
      </c>
      <c r="E1835">
        <v>11.7</v>
      </c>
      <c r="F1835">
        <v>3.15</v>
      </c>
      <c r="G1835" s="5">
        <f t="shared" si="27"/>
        <v>37.583740428844422</v>
      </c>
    </row>
    <row r="1836" spans="1:7" x14ac:dyDescent="0.35">
      <c r="A1836" s="1"/>
      <c r="B1836" s="1" t="s">
        <v>1170</v>
      </c>
      <c r="C1836">
        <v>-8.24</v>
      </c>
      <c r="D1836">
        <v>116.20032999999999</v>
      </c>
      <c r="E1836">
        <v>10</v>
      </c>
      <c r="F1836">
        <v>3.86</v>
      </c>
      <c r="G1836" s="5">
        <f t="shared" si="27"/>
        <v>85.113803820237663</v>
      </c>
    </row>
    <row r="1837" spans="1:7" x14ac:dyDescent="0.35">
      <c r="A1837" s="1"/>
      <c r="B1837" s="1" t="s">
        <v>1204</v>
      </c>
      <c r="C1837">
        <v>-8.24</v>
      </c>
      <c r="D1837">
        <v>116.29658999999999</v>
      </c>
      <c r="E1837">
        <v>10.199999999999999</v>
      </c>
      <c r="F1837">
        <v>3.64</v>
      </c>
      <c r="G1837" s="5">
        <f t="shared" si="27"/>
        <v>66.069344800759623</v>
      </c>
    </row>
    <row r="1838" spans="1:7" x14ac:dyDescent="0.35">
      <c r="A1838" s="1"/>
      <c r="B1838" s="1" t="s">
        <v>1274</v>
      </c>
      <c r="C1838">
        <v>-8.24</v>
      </c>
      <c r="D1838">
        <v>116.02763</v>
      </c>
      <c r="E1838">
        <v>18.8</v>
      </c>
      <c r="F1838">
        <v>2.76</v>
      </c>
      <c r="G1838" s="5">
        <f t="shared" si="27"/>
        <v>23.988329190194907</v>
      </c>
    </row>
    <row r="1839" spans="1:7" x14ac:dyDescent="0.35">
      <c r="A1839" s="1"/>
      <c r="B1839" s="1" t="s">
        <v>1410</v>
      </c>
      <c r="C1839">
        <v>-8.24</v>
      </c>
      <c r="D1839">
        <v>116.41280999999999</v>
      </c>
      <c r="E1839">
        <v>29</v>
      </c>
      <c r="F1839">
        <v>2.35</v>
      </c>
      <c r="G1839" s="5">
        <f t="shared" si="27"/>
        <v>14.96235656094434</v>
      </c>
    </row>
    <row r="1840" spans="1:7" x14ac:dyDescent="0.35">
      <c r="A1840" s="1"/>
      <c r="B1840" s="1" t="s">
        <v>1438</v>
      </c>
      <c r="C1840">
        <v>-8.24</v>
      </c>
      <c r="D1840">
        <v>116.22696999999999</v>
      </c>
      <c r="E1840">
        <v>10</v>
      </c>
      <c r="F1840">
        <v>2.35</v>
      </c>
      <c r="G1840" s="5">
        <f t="shared" si="27"/>
        <v>14.96235656094434</v>
      </c>
    </row>
    <row r="1841" spans="1:7" x14ac:dyDescent="0.35">
      <c r="A1841" s="1"/>
      <c r="B1841" s="1" t="s">
        <v>1564</v>
      </c>
      <c r="C1841">
        <v>-8.24</v>
      </c>
      <c r="D1841">
        <v>116.12012</v>
      </c>
      <c r="E1841">
        <v>10.8</v>
      </c>
      <c r="F1841">
        <v>3.47</v>
      </c>
      <c r="G1841" s="5">
        <f t="shared" si="27"/>
        <v>54.32503314924336</v>
      </c>
    </row>
    <row r="1842" spans="1:7" x14ac:dyDescent="0.35">
      <c r="A1842" s="1"/>
      <c r="B1842" s="1" t="s">
        <v>1638</v>
      </c>
      <c r="C1842">
        <v>-8.24</v>
      </c>
      <c r="D1842">
        <v>116.3096</v>
      </c>
      <c r="E1842">
        <v>13.1</v>
      </c>
      <c r="F1842">
        <v>2.87</v>
      </c>
      <c r="G1842" s="5">
        <f t="shared" si="27"/>
        <v>27.227013080779138</v>
      </c>
    </row>
    <row r="1843" spans="1:7" x14ac:dyDescent="0.35">
      <c r="A1843" s="1"/>
      <c r="B1843" s="1" t="s">
        <v>1665</v>
      </c>
      <c r="C1843">
        <v>-8.24</v>
      </c>
      <c r="D1843">
        <v>116.3018</v>
      </c>
      <c r="E1843">
        <v>10</v>
      </c>
      <c r="F1843">
        <v>2.73</v>
      </c>
      <c r="G1843" s="5">
        <f t="shared" si="27"/>
        <v>23.173946499684792</v>
      </c>
    </row>
    <row r="1844" spans="1:7" x14ac:dyDescent="0.35">
      <c r="A1844" s="1"/>
      <c r="B1844" s="1" t="s">
        <v>1901</v>
      </c>
      <c r="C1844">
        <v>-8.24</v>
      </c>
      <c r="D1844">
        <v>116.65553</v>
      </c>
      <c r="E1844">
        <v>10</v>
      </c>
      <c r="F1844">
        <v>3.23</v>
      </c>
      <c r="G1844" s="5">
        <f t="shared" si="27"/>
        <v>41.209751909733022</v>
      </c>
    </row>
    <row r="1845" spans="1:7" x14ac:dyDescent="0.35">
      <c r="A1845" s="1"/>
      <c r="B1845" s="1" t="s">
        <v>1958</v>
      </c>
      <c r="C1845">
        <v>-8.24</v>
      </c>
      <c r="D1845">
        <v>116.61575000000001</v>
      </c>
      <c r="E1845">
        <v>10</v>
      </c>
      <c r="F1845">
        <v>3.58</v>
      </c>
      <c r="G1845" s="5">
        <f t="shared" si="27"/>
        <v>61.659500186148257</v>
      </c>
    </row>
    <row r="1846" spans="1:7" x14ac:dyDescent="0.35">
      <c r="A1846" s="1"/>
      <c r="B1846" s="1" t="s">
        <v>2047</v>
      </c>
      <c r="C1846">
        <v>-8.24</v>
      </c>
      <c r="D1846">
        <v>116.77095</v>
      </c>
      <c r="E1846">
        <v>10</v>
      </c>
      <c r="F1846">
        <v>2.78</v>
      </c>
      <c r="G1846" s="5">
        <f t="shared" si="27"/>
        <v>24.547089156850305</v>
      </c>
    </row>
    <row r="1847" spans="1:7" x14ac:dyDescent="0.35">
      <c r="A1847" s="1"/>
      <c r="B1847" s="1" t="s">
        <v>2052</v>
      </c>
      <c r="C1847">
        <v>-8.24</v>
      </c>
      <c r="D1847">
        <v>116.5098</v>
      </c>
      <c r="E1847">
        <v>12.1</v>
      </c>
      <c r="F1847">
        <v>2.3199999999999998</v>
      </c>
      <c r="G1847" s="5">
        <f t="shared" si="27"/>
        <v>14.454397707459275</v>
      </c>
    </row>
    <row r="1848" spans="1:7" x14ac:dyDescent="0.35">
      <c r="A1848" s="1"/>
      <c r="B1848" s="1" t="s">
        <v>2065</v>
      </c>
      <c r="C1848">
        <v>-8.24</v>
      </c>
      <c r="D1848">
        <v>116.25496</v>
      </c>
      <c r="E1848">
        <v>10</v>
      </c>
      <c r="F1848">
        <v>3.12</v>
      </c>
      <c r="G1848" s="5">
        <f t="shared" si="27"/>
        <v>36.307805477010156</v>
      </c>
    </row>
    <row r="1849" spans="1:7" x14ac:dyDescent="0.35">
      <c r="A1849" s="1"/>
      <c r="B1849" s="1" t="s">
        <v>2119</v>
      </c>
      <c r="C1849">
        <v>-8.24</v>
      </c>
      <c r="D1849">
        <v>116.14672</v>
      </c>
      <c r="E1849">
        <v>10</v>
      </c>
      <c r="F1849">
        <v>3.11</v>
      </c>
      <c r="G1849" s="5">
        <f t="shared" si="27"/>
        <v>35.892193464500529</v>
      </c>
    </row>
    <row r="1850" spans="1:7" x14ac:dyDescent="0.35">
      <c r="A1850" s="1"/>
      <c r="B1850" s="1" t="s">
        <v>2135</v>
      </c>
      <c r="C1850">
        <v>-8.24</v>
      </c>
      <c r="D1850">
        <v>116.65285</v>
      </c>
      <c r="E1850">
        <v>10</v>
      </c>
      <c r="F1850">
        <v>3.83</v>
      </c>
      <c r="G1850" s="5">
        <f t="shared" si="27"/>
        <v>82.224264994707141</v>
      </c>
    </row>
    <row r="1851" spans="1:7" x14ac:dyDescent="0.35">
      <c r="A1851" s="1"/>
      <c r="B1851" s="1" t="s">
        <v>2150</v>
      </c>
      <c r="C1851">
        <v>-8.24</v>
      </c>
      <c r="D1851">
        <v>116.47150000000001</v>
      </c>
      <c r="E1851">
        <v>20.399999999999999</v>
      </c>
      <c r="F1851">
        <v>3.09</v>
      </c>
      <c r="G1851" s="5">
        <f t="shared" ref="G1851:G1914" si="28">(10^(0.5*F1851))</f>
        <v>35.075187395256812</v>
      </c>
    </row>
    <row r="1852" spans="1:7" x14ac:dyDescent="0.35">
      <c r="A1852" s="1"/>
      <c r="B1852" s="1" t="s">
        <v>2155</v>
      </c>
      <c r="C1852">
        <v>-8.24</v>
      </c>
      <c r="D1852">
        <v>116.76833000000001</v>
      </c>
      <c r="E1852">
        <v>10.9</v>
      </c>
      <c r="F1852">
        <v>3.46</v>
      </c>
      <c r="G1852" s="5">
        <f t="shared" si="28"/>
        <v>53.703179637025293</v>
      </c>
    </row>
    <row r="1853" spans="1:7" x14ac:dyDescent="0.35">
      <c r="A1853" s="1"/>
      <c r="B1853" s="1" t="s">
        <v>2199</v>
      </c>
      <c r="C1853">
        <v>-8.24</v>
      </c>
      <c r="D1853">
        <v>116.73963999999999</v>
      </c>
      <c r="E1853">
        <v>10</v>
      </c>
      <c r="F1853">
        <v>4.66</v>
      </c>
      <c r="G1853" s="5">
        <f t="shared" si="28"/>
        <v>213.79620895022339</v>
      </c>
    </row>
    <row r="1854" spans="1:7" x14ac:dyDescent="0.35">
      <c r="A1854" s="1"/>
      <c r="B1854" s="1" t="s">
        <v>2226</v>
      </c>
      <c r="C1854">
        <v>-8.24</v>
      </c>
      <c r="D1854">
        <v>116.58522000000001</v>
      </c>
      <c r="E1854">
        <v>22.5</v>
      </c>
      <c r="F1854">
        <v>3.03</v>
      </c>
      <c r="G1854" s="5">
        <f t="shared" si="28"/>
        <v>32.734069487883822</v>
      </c>
    </row>
    <row r="1855" spans="1:7" x14ac:dyDescent="0.35">
      <c r="A1855" s="1"/>
      <c r="B1855" s="1" t="s">
        <v>2228</v>
      </c>
      <c r="C1855">
        <v>-8.24</v>
      </c>
      <c r="D1855">
        <v>116.74599000000001</v>
      </c>
      <c r="E1855">
        <v>17.2</v>
      </c>
      <c r="F1855">
        <v>3.78</v>
      </c>
      <c r="G1855" s="5">
        <f t="shared" si="28"/>
        <v>77.624711662869217</v>
      </c>
    </row>
    <row r="1856" spans="1:7" x14ac:dyDescent="0.35">
      <c r="A1856" s="1"/>
      <c r="B1856" s="1" t="s">
        <v>2260</v>
      </c>
      <c r="C1856">
        <v>-8.24</v>
      </c>
      <c r="D1856">
        <v>116.77288</v>
      </c>
      <c r="E1856">
        <v>10</v>
      </c>
      <c r="F1856">
        <v>4.2699999999999996</v>
      </c>
      <c r="G1856" s="5">
        <f t="shared" si="28"/>
        <v>136.45831365889245</v>
      </c>
    </row>
    <row r="1857" spans="1:7" x14ac:dyDescent="0.35">
      <c r="A1857" s="1"/>
      <c r="B1857" s="1" t="s">
        <v>2262</v>
      </c>
      <c r="C1857">
        <v>-8.24</v>
      </c>
      <c r="D1857">
        <v>116.76674</v>
      </c>
      <c r="E1857">
        <v>10</v>
      </c>
      <c r="F1857">
        <v>3.46</v>
      </c>
      <c r="G1857" s="5">
        <f t="shared" si="28"/>
        <v>53.703179637025293</v>
      </c>
    </row>
    <row r="1858" spans="1:7" x14ac:dyDescent="0.35">
      <c r="A1858" s="1"/>
      <c r="B1858" s="1" t="s">
        <v>2317</v>
      </c>
      <c r="C1858">
        <v>-8.24</v>
      </c>
      <c r="D1858">
        <v>116.23999000000001</v>
      </c>
      <c r="E1858">
        <v>10</v>
      </c>
      <c r="F1858">
        <v>2.15</v>
      </c>
      <c r="G1858" s="5">
        <f t="shared" si="28"/>
        <v>11.885022274370185</v>
      </c>
    </row>
    <row r="1859" spans="1:7" x14ac:dyDescent="0.35">
      <c r="A1859" s="1"/>
      <c r="B1859" s="1" t="s">
        <v>2415</v>
      </c>
      <c r="C1859">
        <v>-8.24</v>
      </c>
      <c r="D1859">
        <v>116.57817</v>
      </c>
      <c r="E1859">
        <v>10</v>
      </c>
      <c r="F1859">
        <v>3.32</v>
      </c>
      <c r="G1859" s="5">
        <f t="shared" si="28"/>
        <v>45.708818961487509</v>
      </c>
    </row>
    <row r="1860" spans="1:7" x14ac:dyDescent="0.35">
      <c r="A1860" s="1"/>
      <c r="B1860" s="1" t="s">
        <v>2498</v>
      </c>
      <c r="C1860">
        <v>-8.24</v>
      </c>
      <c r="D1860">
        <v>116.47395</v>
      </c>
      <c r="E1860">
        <v>10.9</v>
      </c>
      <c r="F1860">
        <v>2.98</v>
      </c>
      <c r="G1860" s="5">
        <f t="shared" si="28"/>
        <v>30.902954325135919</v>
      </c>
    </row>
    <row r="1861" spans="1:7" x14ac:dyDescent="0.35">
      <c r="A1861" s="1"/>
      <c r="B1861" s="1" t="s">
        <v>2500</v>
      </c>
      <c r="C1861">
        <v>-8.24</v>
      </c>
      <c r="D1861">
        <v>116.58329999999999</v>
      </c>
      <c r="E1861">
        <v>11.8</v>
      </c>
      <c r="F1861">
        <v>2.96</v>
      </c>
      <c r="G1861" s="5">
        <f t="shared" si="28"/>
        <v>30.199517204020164</v>
      </c>
    </row>
    <row r="1862" spans="1:7" x14ac:dyDescent="0.35">
      <c r="A1862" s="1"/>
      <c r="B1862" s="1" t="s">
        <v>2703</v>
      </c>
      <c r="C1862">
        <v>-8.24</v>
      </c>
      <c r="D1862">
        <v>116.49733000000001</v>
      </c>
      <c r="E1862">
        <v>10.5</v>
      </c>
      <c r="F1862">
        <v>3</v>
      </c>
      <c r="G1862" s="5">
        <f t="shared" si="28"/>
        <v>31.622776601683803</v>
      </c>
    </row>
    <row r="1863" spans="1:7" x14ac:dyDescent="0.35">
      <c r="A1863" s="1"/>
      <c r="B1863" s="1" t="s">
        <v>2765</v>
      </c>
      <c r="C1863">
        <v>-8.24</v>
      </c>
      <c r="D1863">
        <v>116.24851</v>
      </c>
      <c r="E1863">
        <v>10</v>
      </c>
      <c r="F1863">
        <v>3.13</v>
      </c>
      <c r="G1863" s="5">
        <f t="shared" si="28"/>
        <v>36.728230049808474</v>
      </c>
    </row>
    <row r="1864" spans="1:7" x14ac:dyDescent="0.35">
      <c r="A1864" s="1"/>
      <c r="B1864" s="1" t="s">
        <v>849</v>
      </c>
      <c r="C1864">
        <v>-8.23</v>
      </c>
      <c r="D1864">
        <v>116.67058</v>
      </c>
      <c r="E1864">
        <v>10</v>
      </c>
      <c r="F1864">
        <v>3.43</v>
      </c>
      <c r="G1864" s="5">
        <f t="shared" si="28"/>
        <v>51.880003892896134</v>
      </c>
    </row>
    <row r="1865" spans="1:7" x14ac:dyDescent="0.35">
      <c r="A1865" s="1"/>
      <c r="B1865" s="1" t="s">
        <v>966</v>
      </c>
      <c r="C1865">
        <v>-8.23</v>
      </c>
      <c r="D1865">
        <v>116.52279</v>
      </c>
      <c r="E1865">
        <v>10</v>
      </c>
      <c r="F1865">
        <v>2.85</v>
      </c>
      <c r="G1865" s="5">
        <f t="shared" si="28"/>
        <v>26.607250597988113</v>
      </c>
    </row>
    <row r="1866" spans="1:7" x14ac:dyDescent="0.35">
      <c r="A1866" s="1"/>
      <c r="B1866" s="1" t="s">
        <v>1041</v>
      </c>
      <c r="C1866">
        <v>-8.23</v>
      </c>
      <c r="D1866">
        <v>116.49626000000001</v>
      </c>
      <c r="E1866">
        <v>10</v>
      </c>
      <c r="F1866">
        <v>3.82</v>
      </c>
      <c r="G1866" s="5">
        <f t="shared" si="28"/>
        <v>81.283051616409963</v>
      </c>
    </row>
    <row r="1867" spans="1:7" x14ac:dyDescent="0.35">
      <c r="A1867" s="1"/>
      <c r="B1867" s="1" t="s">
        <v>1045</v>
      </c>
      <c r="C1867">
        <v>-8.23</v>
      </c>
      <c r="D1867">
        <v>116.01652</v>
      </c>
      <c r="E1867">
        <v>12.6</v>
      </c>
      <c r="F1867">
        <v>3.33</v>
      </c>
      <c r="G1867" s="5">
        <f t="shared" si="28"/>
        <v>46.238102139926056</v>
      </c>
    </row>
    <row r="1868" spans="1:7" x14ac:dyDescent="0.35">
      <c r="A1868" s="1"/>
      <c r="B1868" s="1" t="s">
        <v>1060</v>
      </c>
      <c r="C1868">
        <v>-8.23</v>
      </c>
      <c r="D1868">
        <v>116.18788000000001</v>
      </c>
      <c r="E1868">
        <v>10.5</v>
      </c>
      <c r="F1868">
        <v>3.17</v>
      </c>
      <c r="G1868" s="5">
        <f t="shared" si="28"/>
        <v>38.45917820453537</v>
      </c>
    </row>
    <row r="1869" spans="1:7" x14ac:dyDescent="0.35">
      <c r="A1869" s="1"/>
      <c r="B1869" s="1" t="s">
        <v>1066</v>
      </c>
      <c r="C1869">
        <v>-8.23</v>
      </c>
      <c r="D1869">
        <v>116.60879</v>
      </c>
      <c r="E1869">
        <v>10</v>
      </c>
      <c r="F1869">
        <v>3.69</v>
      </c>
      <c r="G1869" s="5">
        <f t="shared" si="28"/>
        <v>69.984199600227356</v>
      </c>
    </row>
    <row r="1870" spans="1:7" x14ac:dyDescent="0.35">
      <c r="A1870" s="1"/>
      <c r="B1870" s="1" t="s">
        <v>1079</v>
      </c>
      <c r="C1870">
        <v>-8.23</v>
      </c>
      <c r="D1870">
        <v>116.25469</v>
      </c>
      <c r="E1870">
        <v>10</v>
      </c>
      <c r="F1870">
        <v>4.12</v>
      </c>
      <c r="G1870" s="5">
        <f t="shared" si="28"/>
        <v>114.81536214968835</v>
      </c>
    </row>
    <row r="1871" spans="1:7" x14ac:dyDescent="0.35">
      <c r="A1871" s="1"/>
      <c r="B1871" s="1" t="s">
        <v>1111</v>
      </c>
      <c r="C1871">
        <v>-8.23</v>
      </c>
      <c r="D1871">
        <v>116.30211</v>
      </c>
      <c r="E1871">
        <v>14.7</v>
      </c>
      <c r="F1871">
        <v>3.94</v>
      </c>
      <c r="G1871" s="5">
        <f t="shared" si="28"/>
        <v>93.325430079699174</v>
      </c>
    </row>
    <row r="1872" spans="1:7" x14ac:dyDescent="0.35">
      <c r="A1872" s="1"/>
      <c r="B1872" s="1" t="s">
        <v>1162</v>
      </c>
      <c r="C1872">
        <v>-8.23</v>
      </c>
      <c r="D1872">
        <v>116.21751</v>
      </c>
      <c r="E1872">
        <v>13.8</v>
      </c>
      <c r="F1872">
        <v>3.45</v>
      </c>
      <c r="G1872" s="5">
        <f t="shared" si="28"/>
        <v>53.088444423098856</v>
      </c>
    </row>
    <row r="1873" spans="1:7" x14ac:dyDescent="0.35">
      <c r="A1873" s="1"/>
      <c r="B1873" s="1" t="s">
        <v>1171</v>
      </c>
      <c r="C1873">
        <v>-8.23</v>
      </c>
      <c r="D1873">
        <v>116.425</v>
      </c>
      <c r="E1873">
        <v>11.8</v>
      </c>
      <c r="F1873">
        <v>4.07</v>
      </c>
      <c r="G1873" s="5">
        <f t="shared" si="28"/>
        <v>108.39269140212046</v>
      </c>
    </row>
    <row r="1874" spans="1:7" x14ac:dyDescent="0.35">
      <c r="A1874" s="1"/>
      <c r="B1874" s="1" t="s">
        <v>1184</v>
      </c>
      <c r="C1874">
        <v>-8.23</v>
      </c>
      <c r="D1874">
        <v>116.35847</v>
      </c>
      <c r="E1874">
        <v>27.2</v>
      </c>
      <c r="F1874">
        <v>3.52</v>
      </c>
      <c r="G1874" s="5">
        <f t="shared" si="28"/>
        <v>57.543993733715695</v>
      </c>
    </row>
    <row r="1875" spans="1:7" x14ac:dyDescent="0.35">
      <c r="A1875" s="1"/>
      <c r="B1875" s="1" t="s">
        <v>1193</v>
      </c>
      <c r="C1875">
        <v>-8.23</v>
      </c>
      <c r="D1875">
        <v>116.30482000000001</v>
      </c>
      <c r="E1875">
        <v>10</v>
      </c>
      <c r="F1875">
        <v>3.14</v>
      </c>
      <c r="G1875" s="5">
        <f t="shared" si="28"/>
        <v>37.153522909717275</v>
      </c>
    </row>
    <row r="1876" spans="1:7" x14ac:dyDescent="0.35">
      <c r="A1876" s="1"/>
      <c r="B1876" s="1" t="s">
        <v>1195</v>
      </c>
      <c r="C1876">
        <v>-8.23</v>
      </c>
      <c r="D1876">
        <v>116.0722</v>
      </c>
      <c r="E1876">
        <v>10</v>
      </c>
      <c r="F1876">
        <v>3.15</v>
      </c>
      <c r="G1876" s="5">
        <f t="shared" si="28"/>
        <v>37.583740428844422</v>
      </c>
    </row>
    <row r="1877" spans="1:7" x14ac:dyDescent="0.35">
      <c r="A1877" s="1"/>
      <c r="B1877" s="1" t="s">
        <v>1334</v>
      </c>
      <c r="C1877">
        <v>-8.23</v>
      </c>
      <c r="D1877">
        <v>116.24751000000001</v>
      </c>
      <c r="E1877">
        <v>10</v>
      </c>
      <c r="F1877">
        <v>3.39</v>
      </c>
      <c r="G1877" s="5">
        <f t="shared" si="28"/>
        <v>49.545019080479058</v>
      </c>
    </row>
    <row r="1878" spans="1:7" x14ac:dyDescent="0.35">
      <c r="A1878" s="1"/>
      <c r="B1878" s="1" t="s">
        <v>1399</v>
      </c>
      <c r="C1878">
        <v>-8.23</v>
      </c>
      <c r="D1878">
        <v>116.29436</v>
      </c>
      <c r="E1878">
        <v>12.7</v>
      </c>
      <c r="F1878">
        <v>2.77</v>
      </c>
      <c r="G1878" s="5">
        <f t="shared" si="28"/>
        <v>24.266100950824168</v>
      </c>
    </row>
    <row r="1879" spans="1:7" x14ac:dyDescent="0.35">
      <c r="A1879" s="1"/>
      <c r="B1879" s="1" t="s">
        <v>1406</v>
      </c>
      <c r="C1879">
        <v>-8.23</v>
      </c>
      <c r="D1879">
        <v>116.19376</v>
      </c>
      <c r="E1879">
        <v>13.6</v>
      </c>
      <c r="F1879">
        <v>3.35</v>
      </c>
      <c r="G1879" s="5">
        <f t="shared" si="28"/>
        <v>47.315125896148068</v>
      </c>
    </row>
    <row r="1880" spans="1:7" x14ac:dyDescent="0.35">
      <c r="A1880" s="1"/>
      <c r="B1880" s="1" t="s">
        <v>1480</v>
      </c>
      <c r="C1880">
        <v>-8.23</v>
      </c>
      <c r="D1880">
        <v>116.58532</v>
      </c>
      <c r="E1880">
        <v>10</v>
      </c>
      <c r="F1880">
        <v>3.44</v>
      </c>
      <c r="G1880" s="5">
        <f t="shared" si="28"/>
        <v>52.480746024977286</v>
      </c>
    </row>
    <row r="1881" spans="1:7" x14ac:dyDescent="0.35">
      <c r="A1881" s="1"/>
      <c r="B1881" s="1" t="s">
        <v>1518</v>
      </c>
      <c r="C1881">
        <v>-8.23</v>
      </c>
      <c r="D1881">
        <v>116.18581</v>
      </c>
      <c r="E1881">
        <v>10</v>
      </c>
      <c r="F1881">
        <v>2.88</v>
      </c>
      <c r="G1881" s="5">
        <f t="shared" si="28"/>
        <v>27.542287033381665</v>
      </c>
    </row>
    <row r="1882" spans="1:7" x14ac:dyDescent="0.35">
      <c r="A1882" s="1"/>
      <c r="B1882" s="1" t="s">
        <v>1532</v>
      </c>
      <c r="C1882">
        <v>-8.23</v>
      </c>
      <c r="D1882">
        <v>116.45831</v>
      </c>
      <c r="E1882">
        <v>10</v>
      </c>
      <c r="F1882">
        <v>3.11</v>
      </c>
      <c r="G1882" s="5">
        <f t="shared" si="28"/>
        <v>35.892193464500529</v>
      </c>
    </row>
    <row r="1883" spans="1:7" x14ac:dyDescent="0.35">
      <c r="A1883" s="1"/>
      <c r="B1883" s="1" t="s">
        <v>1556</v>
      </c>
      <c r="C1883">
        <v>-8.23</v>
      </c>
      <c r="D1883">
        <v>116.62196</v>
      </c>
      <c r="E1883">
        <v>10</v>
      </c>
      <c r="F1883">
        <v>3.29</v>
      </c>
      <c r="G1883" s="5">
        <f t="shared" si="28"/>
        <v>44.157044735331262</v>
      </c>
    </row>
    <row r="1884" spans="1:7" x14ac:dyDescent="0.35">
      <c r="A1884" s="1"/>
      <c r="B1884" s="1" t="s">
        <v>1681</v>
      </c>
      <c r="C1884">
        <v>-8.23</v>
      </c>
      <c r="D1884">
        <v>116.21959</v>
      </c>
      <c r="E1884">
        <v>16.899999999999999</v>
      </c>
      <c r="F1884">
        <v>1.92</v>
      </c>
      <c r="G1884" s="5">
        <f t="shared" si="28"/>
        <v>9.1201083935590983</v>
      </c>
    </row>
    <row r="1885" spans="1:7" x14ac:dyDescent="0.35">
      <c r="A1885" s="1"/>
      <c r="B1885" s="1" t="s">
        <v>1683</v>
      </c>
      <c r="C1885">
        <v>-8.23</v>
      </c>
      <c r="D1885">
        <v>116.70287</v>
      </c>
      <c r="E1885">
        <v>11.3</v>
      </c>
      <c r="F1885">
        <v>2.74</v>
      </c>
      <c r="G1885" s="5">
        <f t="shared" si="28"/>
        <v>23.442288153199236</v>
      </c>
    </row>
    <row r="1886" spans="1:7" x14ac:dyDescent="0.35">
      <c r="A1886" s="1"/>
      <c r="B1886" s="1" t="s">
        <v>1712</v>
      </c>
      <c r="C1886">
        <v>-8.23</v>
      </c>
      <c r="D1886">
        <v>116.04983</v>
      </c>
      <c r="E1886">
        <v>10</v>
      </c>
      <c r="F1886">
        <v>3.03</v>
      </c>
      <c r="G1886" s="5">
        <f t="shared" si="28"/>
        <v>32.734069487883822</v>
      </c>
    </row>
    <row r="1887" spans="1:7" x14ac:dyDescent="0.35">
      <c r="A1887" s="1"/>
      <c r="B1887" s="1" t="s">
        <v>1759</v>
      </c>
      <c r="C1887">
        <v>-8.23</v>
      </c>
      <c r="D1887">
        <v>116.5788</v>
      </c>
      <c r="E1887">
        <v>10</v>
      </c>
      <c r="F1887">
        <v>3.95</v>
      </c>
      <c r="G1887" s="5">
        <f t="shared" si="28"/>
        <v>94.406087628592402</v>
      </c>
    </row>
    <row r="1888" spans="1:7" x14ac:dyDescent="0.35">
      <c r="A1888" s="1"/>
      <c r="B1888" s="1" t="s">
        <v>1790</v>
      </c>
      <c r="C1888">
        <v>-8.23</v>
      </c>
      <c r="D1888">
        <v>116.08703</v>
      </c>
      <c r="E1888">
        <v>10</v>
      </c>
      <c r="F1888">
        <v>2.06</v>
      </c>
      <c r="G1888" s="5">
        <f t="shared" si="28"/>
        <v>10.715193052376069</v>
      </c>
    </row>
    <row r="1889" spans="1:7" x14ac:dyDescent="0.35">
      <c r="A1889" s="1"/>
      <c r="B1889" s="1" t="s">
        <v>1794</v>
      </c>
      <c r="C1889">
        <v>-8.23</v>
      </c>
      <c r="D1889">
        <v>116.3492</v>
      </c>
      <c r="E1889">
        <v>12.3</v>
      </c>
      <c r="F1889">
        <v>2.64</v>
      </c>
      <c r="G1889" s="5">
        <f t="shared" si="28"/>
        <v>20.8929613085404</v>
      </c>
    </row>
    <row r="1890" spans="1:7" x14ac:dyDescent="0.35">
      <c r="A1890" s="1"/>
      <c r="B1890" s="1" t="s">
        <v>1810</v>
      </c>
      <c r="C1890">
        <v>-8.23</v>
      </c>
      <c r="D1890">
        <v>116.25812999999999</v>
      </c>
      <c r="E1890">
        <v>10</v>
      </c>
      <c r="F1890">
        <v>2.37</v>
      </c>
      <c r="G1890" s="5">
        <f t="shared" si="28"/>
        <v>15.310874616820305</v>
      </c>
    </row>
    <row r="1891" spans="1:7" x14ac:dyDescent="0.35">
      <c r="A1891" s="1"/>
      <c r="B1891" s="1" t="s">
        <v>1817</v>
      </c>
      <c r="C1891">
        <v>-8.23</v>
      </c>
      <c r="D1891">
        <v>116.23126999999999</v>
      </c>
      <c r="E1891">
        <v>15.2</v>
      </c>
      <c r="F1891">
        <v>2.88</v>
      </c>
      <c r="G1891" s="5">
        <f t="shared" si="28"/>
        <v>27.542287033381665</v>
      </c>
    </row>
    <row r="1892" spans="1:7" x14ac:dyDescent="0.35">
      <c r="A1892" s="1"/>
      <c r="B1892" s="1" t="s">
        <v>1905</v>
      </c>
      <c r="C1892">
        <v>-8.23</v>
      </c>
      <c r="D1892">
        <v>116.5946</v>
      </c>
      <c r="E1892">
        <v>10</v>
      </c>
      <c r="F1892">
        <v>3.44</v>
      </c>
      <c r="G1892" s="5">
        <f t="shared" si="28"/>
        <v>52.480746024977286</v>
      </c>
    </row>
    <row r="1893" spans="1:7" x14ac:dyDescent="0.35">
      <c r="A1893" s="1"/>
      <c r="B1893" s="1" t="s">
        <v>2014</v>
      </c>
      <c r="C1893">
        <v>-8.23</v>
      </c>
      <c r="D1893">
        <v>116.47758</v>
      </c>
      <c r="E1893">
        <v>10</v>
      </c>
      <c r="F1893">
        <v>4.92</v>
      </c>
      <c r="G1893" s="5">
        <f t="shared" si="28"/>
        <v>288.40315031266073</v>
      </c>
    </row>
    <row r="1894" spans="1:7" x14ac:dyDescent="0.35">
      <c r="A1894" s="1"/>
      <c r="B1894" s="1" t="s">
        <v>2108</v>
      </c>
      <c r="C1894">
        <v>-8.23</v>
      </c>
      <c r="D1894">
        <v>116.27046</v>
      </c>
      <c r="E1894">
        <v>10</v>
      </c>
      <c r="F1894">
        <v>2.89</v>
      </c>
      <c r="G1894" s="5">
        <f t="shared" si="28"/>
        <v>27.861211686297715</v>
      </c>
    </row>
    <row r="1895" spans="1:7" x14ac:dyDescent="0.35">
      <c r="A1895" s="1"/>
      <c r="B1895" s="1" t="s">
        <v>2109</v>
      </c>
      <c r="C1895">
        <v>-8.23</v>
      </c>
      <c r="D1895">
        <v>116.28431999999999</v>
      </c>
      <c r="E1895">
        <v>10</v>
      </c>
      <c r="F1895">
        <v>3.03</v>
      </c>
      <c r="G1895" s="5">
        <f t="shared" si="28"/>
        <v>32.734069487883822</v>
      </c>
    </row>
    <row r="1896" spans="1:7" x14ac:dyDescent="0.35">
      <c r="A1896" s="1"/>
      <c r="B1896" s="1" t="s">
        <v>2153</v>
      </c>
      <c r="C1896">
        <v>-8.23</v>
      </c>
      <c r="D1896">
        <v>116.72874</v>
      </c>
      <c r="E1896">
        <v>10.6</v>
      </c>
      <c r="F1896">
        <v>3.28</v>
      </c>
      <c r="G1896" s="5">
        <f t="shared" si="28"/>
        <v>43.651583224016612</v>
      </c>
    </row>
    <row r="1897" spans="1:7" x14ac:dyDescent="0.35">
      <c r="A1897" s="1"/>
      <c r="B1897" s="1" t="s">
        <v>2242</v>
      </c>
      <c r="C1897">
        <v>-8.23</v>
      </c>
      <c r="D1897">
        <v>116.78982999999999</v>
      </c>
      <c r="E1897">
        <v>10</v>
      </c>
      <c r="F1897">
        <v>3.37</v>
      </c>
      <c r="G1897" s="5">
        <f t="shared" si="28"/>
        <v>48.417236758409949</v>
      </c>
    </row>
    <row r="1898" spans="1:7" x14ac:dyDescent="0.35">
      <c r="A1898" s="1"/>
      <c r="B1898" s="1" t="s">
        <v>2251</v>
      </c>
      <c r="C1898">
        <v>-8.23</v>
      </c>
      <c r="D1898">
        <v>116.16231999999999</v>
      </c>
      <c r="E1898">
        <v>10</v>
      </c>
      <c r="F1898">
        <v>4.37</v>
      </c>
      <c r="G1898" s="5">
        <f t="shared" si="28"/>
        <v>153.10874616820308</v>
      </c>
    </row>
    <row r="1899" spans="1:7" x14ac:dyDescent="0.35">
      <c r="A1899" s="1"/>
      <c r="B1899" s="1" t="s">
        <v>2283</v>
      </c>
      <c r="C1899">
        <v>-8.23</v>
      </c>
      <c r="D1899">
        <v>116.69392999999999</v>
      </c>
      <c r="E1899">
        <v>11.1</v>
      </c>
      <c r="F1899">
        <v>3.41</v>
      </c>
      <c r="G1899" s="5">
        <f t="shared" si="28"/>
        <v>50.699070827470464</v>
      </c>
    </row>
    <row r="1900" spans="1:7" x14ac:dyDescent="0.35">
      <c r="A1900" s="1"/>
      <c r="B1900" s="1" t="s">
        <v>2376</v>
      </c>
      <c r="C1900">
        <v>-8.23</v>
      </c>
      <c r="D1900">
        <v>116.62248</v>
      </c>
      <c r="E1900">
        <v>10</v>
      </c>
      <c r="F1900">
        <v>3.44</v>
      </c>
      <c r="G1900" s="5">
        <f t="shared" si="28"/>
        <v>52.480746024977286</v>
      </c>
    </row>
    <row r="1901" spans="1:7" x14ac:dyDescent="0.35">
      <c r="A1901" s="1"/>
      <c r="B1901" s="1" t="s">
        <v>2740</v>
      </c>
      <c r="C1901">
        <v>-8.23</v>
      </c>
      <c r="D1901">
        <v>116.50869</v>
      </c>
      <c r="E1901">
        <v>10</v>
      </c>
      <c r="F1901">
        <v>2.87</v>
      </c>
      <c r="G1901" s="5">
        <f t="shared" si="28"/>
        <v>27.227013080779138</v>
      </c>
    </row>
    <row r="1902" spans="1:7" x14ac:dyDescent="0.35">
      <c r="A1902" s="1"/>
      <c r="B1902" s="1" t="s">
        <v>2775</v>
      </c>
      <c r="C1902">
        <v>-8.23</v>
      </c>
      <c r="D1902">
        <v>116.78466</v>
      </c>
      <c r="E1902">
        <v>10</v>
      </c>
      <c r="F1902">
        <v>4.3099999999999996</v>
      </c>
      <c r="G1902" s="5">
        <f t="shared" si="28"/>
        <v>142.88939585111027</v>
      </c>
    </row>
    <row r="1903" spans="1:7" x14ac:dyDescent="0.35">
      <c r="A1903" s="1"/>
      <c r="B1903" s="1" t="s">
        <v>2781</v>
      </c>
      <c r="C1903">
        <v>-8.23</v>
      </c>
      <c r="D1903">
        <v>116.78858</v>
      </c>
      <c r="E1903">
        <v>10</v>
      </c>
      <c r="F1903">
        <v>3.24</v>
      </c>
      <c r="G1903" s="5">
        <f t="shared" si="28"/>
        <v>41.686938347033561</v>
      </c>
    </row>
    <row r="1904" spans="1:7" x14ac:dyDescent="0.35">
      <c r="A1904" s="1"/>
      <c r="B1904" s="1" t="s">
        <v>2783</v>
      </c>
      <c r="C1904">
        <v>-8.23</v>
      </c>
      <c r="D1904">
        <v>116.24847</v>
      </c>
      <c r="E1904">
        <v>10</v>
      </c>
      <c r="F1904">
        <v>3.45</v>
      </c>
      <c r="G1904" s="5">
        <f t="shared" si="28"/>
        <v>53.088444423098856</v>
      </c>
    </row>
    <row r="1905" spans="1:7" x14ac:dyDescent="0.35">
      <c r="A1905" s="1"/>
      <c r="B1905" s="1" t="s">
        <v>2792</v>
      </c>
      <c r="C1905">
        <v>-8.23</v>
      </c>
      <c r="D1905">
        <v>116.66467</v>
      </c>
      <c r="E1905">
        <v>26.8</v>
      </c>
      <c r="F1905">
        <v>3.4</v>
      </c>
      <c r="G1905" s="5">
        <f t="shared" si="28"/>
        <v>50.118723362727238</v>
      </c>
    </row>
    <row r="1906" spans="1:7" x14ac:dyDescent="0.35">
      <c r="A1906" s="1"/>
      <c r="B1906" s="1" t="s">
        <v>998</v>
      </c>
      <c r="C1906">
        <v>-8.2200000000000006</v>
      </c>
      <c r="D1906">
        <v>116.21774000000001</v>
      </c>
      <c r="E1906">
        <v>14.8</v>
      </c>
      <c r="F1906">
        <v>4.1100000000000003</v>
      </c>
      <c r="G1906" s="5">
        <f t="shared" si="28"/>
        <v>113.50108156723159</v>
      </c>
    </row>
    <row r="1907" spans="1:7" x14ac:dyDescent="0.35">
      <c r="A1907" s="1"/>
      <c r="B1907" s="1" t="s">
        <v>1005</v>
      </c>
      <c r="C1907">
        <v>-8.2200000000000006</v>
      </c>
      <c r="D1907">
        <v>116.26882999999999</v>
      </c>
      <c r="E1907">
        <v>10</v>
      </c>
      <c r="F1907">
        <v>3.62</v>
      </c>
      <c r="G1907" s="5">
        <f t="shared" si="28"/>
        <v>64.565422903465588</v>
      </c>
    </row>
    <row r="1908" spans="1:7" x14ac:dyDescent="0.35">
      <c r="A1908" s="1"/>
      <c r="B1908" s="1" t="s">
        <v>1013</v>
      </c>
      <c r="C1908">
        <v>-8.2200000000000006</v>
      </c>
      <c r="D1908">
        <v>116.47768000000001</v>
      </c>
      <c r="E1908">
        <v>10</v>
      </c>
      <c r="F1908">
        <v>3.77</v>
      </c>
      <c r="G1908" s="5">
        <f t="shared" si="28"/>
        <v>76.736148936181948</v>
      </c>
    </row>
    <row r="1909" spans="1:7" x14ac:dyDescent="0.35">
      <c r="A1909" s="1"/>
      <c r="B1909" s="1" t="s">
        <v>1033</v>
      </c>
      <c r="C1909">
        <v>-8.2200000000000006</v>
      </c>
      <c r="D1909">
        <v>116.16634000000001</v>
      </c>
      <c r="E1909">
        <v>10</v>
      </c>
      <c r="F1909">
        <v>3.87</v>
      </c>
      <c r="G1909" s="5">
        <f t="shared" si="28"/>
        <v>86.099375218460082</v>
      </c>
    </row>
    <row r="1910" spans="1:7" x14ac:dyDescent="0.35">
      <c r="A1910" s="1"/>
      <c r="B1910" s="1" t="s">
        <v>1106</v>
      </c>
      <c r="C1910">
        <v>-8.2200000000000006</v>
      </c>
      <c r="D1910">
        <v>116.13693000000001</v>
      </c>
      <c r="E1910">
        <v>10</v>
      </c>
      <c r="F1910">
        <v>2.89</v>
      </c>
      <c r="G1910" s="5">
        <f t="shared" si="28"/>
        <v>27.861211686297715</v>
      </c>
    </row>
    <row r="1911" spans="1:7" x14ac:dyDescent="0.35">
      <c r="A1911" s="1"/>
      <c r="B1911" s="1" t="s">
        <v>1107</v>
      </c>
      <c r="C1911">
        <v>-8.2200000000000006</v>
      </c>
      <c r="D1911">
        <v>116.30186999999999</v>
      </c>
      <c r="E1911">
        <v>10</v>
      </c>
      <c r="F1911">
        <v>4.5199999999999996</v>
      </c>
      <c r="G1911" s="5">
        <f t="shared" si="28"/>
        <v>181.9700858609983</v>
      </c>
    </row>
    <row r="1912" spans="1:7" x14ac:dyDescent="0.35">
      <c r="A1912" s="1"/>
      <c r="B1912" s="1" t="s">
        <v>1114</v>
      </c>
      <c r="C1912">
        <v>-8.2200000000000006</v>
      </c>
      <c r="D1912">
        <v>116.00775</v>
      </c>
      <c r="E1912">
        <v>18.5</v>
      </c>
      <c r="F1912">
        <v>3.78</v>
      </c>
      <c r="G1912" s="5">
        <f t="shared" si="28"/>
        <v>77.624711662869217</v>
      </c>
    </row>
    <row r="1913" spans="1:7" x14ac:dyDescent="0.35">
      <c r="A1913" s="1"/>
      <c r="B1913" s="1" t="s">
        <v>1175</v>
      </c>
      <c r="C1913">
        <v>-8.2200000000000006</v>
      </c>
      <c r="D1913">
        <v>116.34573</v>
      </c>
      <c r="E1913">
        <v>10.4</v>
      </c>
      <c r="F1913">
        <v>3.23</v>
      </c>
      <c r="G1913" s="5">
        <f t="shared" si="28"/>
        <v>41.209751909733022</v>
      </c>
    </row>
    <row r="1914" spans="1:7" x14ac:dyDescent="0.35">
      <c r="A1914" s="1"/>
      <c r="B1914" s="1" t="s">
        <v>1192</v>
      </c>
      <c r="C1914">
        <v>-8.2200000000000006</v>
      </c>
      <c r="D1914">
        <v>116.31297000000001</v>
      </c>
      <c r="E1914">
        <v>10</v>
      </c>
      <c r="F1914">
        <v>3.11</v>
      </c>
      <c r="G1914" s="5">
        <f t="shared" si="28"/>
        <v>35.892193464500529</v>
      </c>
    </row>
    <row r="1915" spans="1:7" x14ac:dyDescent="0.35">
      <c r="A1915" s="1"/>
      <c r="B1915" s="1" t="s">
        <v>1231</v>
      </c>
      <c r="C1915">
        <v>-8.2200000000000006</v>
      </c>
      <c r="D1915">
        <v>116.32962000000001</v>
      </c>
      <c r="E1915">
        <v>10</v>
      </c>
      <c r="F1915">
        <v>3.42</v>
      </c>
      <c r="G1915" s="5">
        <f t="shared" ref="G1915:G1978" si="29">(10^(0.5*F1915))</f>
        <v>51.28613839913649</v>
      </c>
    </row>
    <row r="1916" spans="1:7" x14ac:dyDescent="0.35">
      <c r="A1916" s="1"/>
      <c r="B1916" s="1" t="s">
        <v>1264</v>
      </c>
      <c r="C1916">
        <v>-8.2200000000000006</v>
      </c>
      <c r="D1916">
        <v>116.23499</v>
      </c>
      <c r="E1916">
        <v>12.2</v>
      </c>
      <c r="F1916">
        <v>3.68</v>
      </c>
      <c r="G1916" s="5">
        <f t="shared" si="29"/>
        <v>69.183097091893657</v>
      </c>
    </row>
    <row r="1917" spans="1:7" x14ac:dyDescent="0.35">
      <c r="A1917" s="1"/>
      <c r="B1917" s="1" t="s">
        <v>1369</v>
      </c>
      <c r="C1917">
        <v>-8.2200000000000006</v>
      </c>
      <c r="D1917">
        <v>116.15367000000001</v>
      </c>
      <c r="E1917">
        <v>22</v>
      </c>
      <c r="F1917">
        <v>2.25</v>
      </c>
      <c r="G1917" s="5">
        <f t="shared" si="29"/>
        <v>13.335214321633245</v>
      </c>
    </row>
    <row r="1918" spans="1:7" x14ac:dyDescent="0.35">
      <c r="A1918" s="1"/>
      <c r="B1918" s="1" t="s">
        <v>1412</v>
      </c>
      <c r="C1918">
        <v>-8.2200000000000006</v>
      </c>
      <c r="D1918">
        <v>116.07640000000001</v>
      </c>
      <c r="E1918">
        <v>32.299999999999997</v>
      </c>
      <c r="F1918">
        <v>2.97</v>
      </c>
      <c r="G1918" s="5">
        <f t="shared" si="29"/>
        <v>30.549211132155147</v>
      </c>
    </row>
    <row r="1919" spans="1:7" x14ac:dyDescent="0.35">
      <c r="A1919" s="1"/>
      <c r="B1919" s="1" t="s">
        <v>1489</v>
      </c>
      <c r="C1919">
        <v>-8.2200000000000006</v>
      </c>
      <c r="D1919">
        <v>115.9482</v>
      </c>
      <c r="E1919">
        <v>10</v>
      </c>
      <c r="F1919">
        <v>2.37</v>
      </c>
      <c r="G1919" s="5">
        <f t="shared" si="29"/>
        <v>15.310874616820305</v>
      </c>
    </row>
    <row r="1920" spans="1:7" x14ac:dyDescent="0.35">
      <c r="A1920" s="1"/>
      <c r="B1920" s="1" t="s">
        <v>1537</v>
      </c>
      <c r="C1920">
        <v>-8.2200000000000006</v>
      </c>
      <c r="D1920">
        <v>116.27764000000001</v>
      </c>
      <c r="E1920">
        <v>10</v>
      </c>
      <c r="F1920">
        <v>2.99</v>
      </c>
      <c r="G1920" s="5">
        <f t="shared" si="29"/>
        <v>31.260793671239561</v>
      </c>
    </row>
    <row r="1921" spans="1:7" x14ac:dyDescent="0.35">
      <c r="A1921" s="1"/>
      <c r="B1921" s="1" t="s">
        <v>1730</v>
      </c>
      <c r="C1921">
        <v>-8.2200000000000006</v>
      </c>
      <c r="D1921">
        <v>116.26842000000001</v>
      </c>
      <c r="E1921">
        <v>10</v>
      </c>
      <c r="F1921">
        <v>2.41</v>
      </c>
      <c r="G1921" s="5">
        <f t="shared" si="29"/>
        <v>16.032453906900422</v>
      </c>
    </row>
    <row r="1922" spans="1:7" x14ac:dyDescent="0.35">
      <c r="A1922" s="1"/>
      <c r="B1922" s="1" t="s">
        <v>1734</v>
      </c>
      <c r="C1922">
        <v>-8.2200000000000006</v>
      </c>
      <c r="D1922">
        <v>115.88048999999999</v>
      </c>
      <c r="E1922">
        <v>10</v>
      </c>
      <c r="F1922">
        <v>2.17</v>
      </c>
      <c r="G1922" s="5">
        <f t="shared" si="29"/>
        <v>12.161860006463684</v>
      </c>
    </row>
    <row r="1923" spans="1:7" x14ac:dyDescent="0.35">
      <c r="A1923" s="1"/>
      <c r="B1923" s="1" t="s">
        <v>1926</v>
      </c>
      <c r="C1923">
        <v>-8.2200000000000006</v>
      </c>
      <c r="D1923">
        <v>116.44146000000001</v>
      </c>
      <c r="E1923">
        <v>10</v>
      </c>
      <c r="F1923">
        <v>3.29</v>
      </c>
      <c r="G1923" s="5">
        <f t="shared" si="29"/>
        <v>44.157044735331262</v>
      </c>
    </row>
    <row r="1924" spans="1:7" x14ac:dyDescent="0.35">
      <c r="A1924" s="1"/>
      <c r="B1924" s="1" t="s">
        <v>1965</v>
      </c>
      <c r="C1924">
        <v>-8.2200000000000006</v>
      </c>
      <c r="D1924">
        <v>116.2105</v>
      </c>
      <c r="E1924">
        <v>13.1</v>
      </c>
      <c r="F1924">
        <v>2.93</v>
      </c>
      <c r="G1924" s="5">
        <f t="shared" si="29"/>
        <v>29.174270140011689</v>
      </c>
    </row>
    <row r="1925" spans="1:7" x14ac:dyDescent="0.35">
      <c r="A1925" s="1"/>
      <c r="B1925" s="1" t="s">
        <v>2094</v>
      </c>
      <c r="C1925">
        <v>-8.2200000000000006</v>
      </c>
      <c r="D1925">
        <v>116.35894</v>
      </c>
      <c r="E1925">
        <v>10</v>
      </c>
      <c r="F1925">
        <v>3.8</v>
      </c>
      <c r="G1925" s="5">
        <f t="shared" si="29"/>
        <v>79.432823472428197</v>
      </c>
    </row>
    <row r="1926" spans="1:7" x14ac:dyDescent="0.35">
      <c r="A1926" s="1"/>
      <c r="B1926" s="1" t="s">
        <v>2224</v>
      </c>
      <c r="C1926">
        <v>-8.2200000000000006</v>
      </c>
      <c r="D1926">
        <v>116.61384</v>
      </c>
      <c r="E1926">
        <v>15.7</v>
      </c>
      <c r="F1926">
        <v>3.16</v>
      </c>
      <c r="G1926" s="5">
        <f t="shared" si="29"/>
        <v>38.018939632056139</v>
      </c>
    </row>
    <row r="1927" spans="1:7" x14ac:dyDescent="0.35">
      <c r="A1927" s="1"/>
      <c r="B1927" s="1" t="s">
        <v>2252</v>
      </c>
      <c r="C1927">
        <v>-8.2200000000000006</v>
      </c>
      <c r="D1927">
        <v>116.14243999999999</v>
      </c>
      <c r="E1927">
        <v>10</v>
      </c>
      <c r="F1927">
        <v>3.79</v>
      </c>
      <c r="G1927" s="5">
        <f t="shared" si="29"/>
        <v>78.523563461007228</v>
      </c>
    </row>
    <row r="1928" spans="1:7" x14ac:dyDescent="0.35">
      <c r="A1928" s="1"/>
      <c r="B1928" s="1" t="s">
        <v>2285</v>
      </c>
      <c r="C1928">
        <v>-8.2200000000000006</v>
      </c>
      <c r="D1928">
        <v>116.66656</v>
      </c>
      <c r="E1928">
        <v>10</v>
      </c>
      <c r="F1928">
        <v>4.58</v>
      </c>
      <c r="G1928" s="5">
        <f t="shared" si="29"/>
        <v>194.98445997580458</v>
      </c>
    </row>
    <row r="1929" spans="1:7" x14ac:dyDescent="0.35">
      <c r="A1929" s="1"/>
      <c r="B1929" s="1" t="s">
        <v>2336</v>
      </c>
      <c r="C1929">
        <v>-8.2200000000000006</v>
      </c>
      <c r="D1929">
        <v>116.35147000000001</v>
      </c>
      <c r="E1929">
        <v>12.1</v>
      </c>
      <c r="F1929">
        <v>3.26</v>
      </c>
      <c r="G1929" s="5">
        <f t="shared" si="29"/>
        <v>42.657951880159267</v>
      </c>
    </row>
    <row r="1930" spans="1:7" x14ac:dyDescent="0.35">
      <c r="A1930" s="1"/>
      <c r="B1930" s="1" t="s">
        <v>2342</v>
      </c>
      <c r="C1930">
        <v>-8.2200000000000006</v>
      </c>
      <c r="D1930">
        <v>116.77961000000001</v>
      </c>
      <c r="E1930">
        <v>10</v>
      </c>
      <c r="F1930">
        <v>3.23</v>
      </c>
      <c r="G1930" s="5">
        <f t="shared" si="29"/>
        <v>41.209751909733022</v>
      </c>
    </row>
    <row r="1931" spans="1:7" x14ac:dyDescent="0.35">
      <c r="A1931" s="1"/>
      <c r="B1931" s="1" t="s">
        <v>2386</v>
      </c>
      <c r="C1931">
        <v>-8.2200000000000006</v>
      </c>
      <c r="D1931">
        <v>116.37724</v>
      </c>
      <c r="E1931">
        <v>10</v>
      </c>
      <c r="F1931">
        <v>2.83</v>
      </c>
      <c r="G1931" s="5">
        <f t="shared" si="29"/>
        <v>26.001595631652727</v>
      </c>
    </row>
    <row r="1932" spans="1:7" x14ac:dyDescent="0.35">
      <c r="A1932" s="1"/>
      <c r="B1932" s="1" t="s">
        <v>2691</v>
      </c>
      <c r="C1932">
        <v>-8.2200000000000006</v>
      </c>
      <c r="D1932">
        <v>116.39937999999999</v>
      </c>
      <c r="E1932">
        <v>10</v>
      </c>
      <c r="F1932">
        <v>3.43</v>
      </c>
      <c r="G1932" s="5">
        <f t="shared" si="29"/>
        <v>51.880003892896134</v>
      </c>
    </row>
    <row r="1933" spans="1:7" x14ac:dyDescent="0.35">
      <c r="A1933" s="1"/>
      <c r="B1933" s="1" t="s">
        <v>2734</v>
      </c>
      <c r="C1933">
        <v>-8.2200000000000006</v>
      </c>
      <c r="D1933">
        <v>116.28943</v>
      </c>
      <c r="E1933">
        <v>10</v>
      </c>
      <c r="F1933">
        <v>3.12</v>
      </c>
      <c r="G1933" s="5">
        <f t="shared" si="29"/>
        <v>36.307805477010156</v>
      </c>
    </row>
    <row r="1934" spans="1:7" x14ac:dyDescent="0.35">
      <c r="A1934" s="1"/>
      <c r="B1934" s="1" t="s">
        <v>2739</v>
      </c>
      <c r="C1934">
        <v>-8.2200000000000006</v>
      </c>
      <c r="D1934">
        <v>116.50311000000001</v>
      </c>
      <c r="E1934">
        <v>10</v>
      </c>
      <c r="F1934">
        <v>3.51</v>
      </c>
      <c r="G1934" s="5">
        <f t="shared" si="29"/>
        <v>56.885293084384152</v>
      </c>
    </row>
    <row r="1935" spans="1:7" x14ac:dyDescent="0.35">
      <c r="A1935" s="1"/>
      <c r="B1935" s="1" t="s">
        <v>946</v>
      </c>
      <c r="C1935">
        <v>-8.2100000000000009</v>
      </c>
      <c r="D1935">
        <v>116.63702000000001</v>
      </c>
      <c r="E1935">
        <v>10</v>
      </c>
      <c r="F1935">
        <v>2.65</v>
      </c>
      <c r="G1935" s="5">
        <f t="shared" si="29"/>
        <v>21.134890398366473</v>
      </c>
    </row>
    <row r="1936" spans="1:7" x14ac:dyDescent="0.35">
      <c r="A1936" s="1"/>
      <c r="B1936" s="1" t="s">
        <v>994</v>
      </c>
      <c r="C1936">
        <v>-8.2100000000000009</v>
      </c>
      <c r="D1936">
        <v>116.15588</v>
      </c>
      <c r="E1936">
        <v>10</v>
      </c>
      <c r="F1936">
        <v>3.56</v>
      </c>
      <c r="G1936" s="5">
        <f t="shared" si="29"/>
        <v>60.255958607435822</v>
      </c>
    </row>
    <row r="1937" spans="1:7" x14ac:dyDescent="0.35">
      <c r="A1937" s="1"/>
      <c r="B1937" s="1" t="s">
        <v>999</v>
      </c>
      <c r="C1937">
        <v>-8.2100000000000009</v>
      </c>
      <c r="D1937">
        <v>116.29367000000001</v>
      </c>
      <c r="E1937">
        <v>10</v>
      </c>
      <c r="F1937">
        <v>4.1500000000000004</v>
      </c>
      <c r="G1937" s="5">
        <f t="shared" si="29"/>
        <v>118.85022274370192</v>
      </c>
    </row>
    <row r="1938" spans="1:7" x14ac:dyDescent="0.35">
      <c r="A1938" s="1"/>
      <c r="B1938" s="1" t="s">
        <v>1002</v>
      </c>
      <c r="C1938">
        <v>-8.2100000000000009</v>
      </c>
      <c r="D1938">
        <v>116.47322</v>
      </c>
      <c r="E1938">
        <v>10</v>
      </c>
      <c r="F1938">
        <v>4.99</v>
      </c>
      <c r="G1938" s="5">
        <f t="shared" si="29"/>
        <v>312.60793671239583</v>
      </c>
    </row>
    <row r="1939" spans="1:7" x14ac:dyDescent="0.35">
      <c r="A1939" s="1"/>
      <c r="B1939" s="1" t="s">
        <v>1039</v>
      </c>
      <c r="C1939">
        <v>-8.2100000000000009</v>
      </c>
      <c r="D1939">
        <v>116.23241</v>
      </c>
      <c r="E1939">
        <v>10</v>
      </c>
      <c r="F1939">
        <v>3.91</v>
      </c>
      <c r="G1939" s="5">
        <f t="shared" si="29"/>
        <v>90.157113760595763</v>
      </c>
    </row>
    <row r="1940" spans="1:7" x14ac:dyDescent="0.35">
      <c r="A1940" s="1"/>
      <c r="B1940" s="1" t="s">
        <v>1068</v>
      </c>
      <c r="C1940">
        <v>-8.2100000000000009</v>
      </c>
      <c r="D1940">
        <v>116.19297</v>
      </c>
      <c r="E1940">
        <v>10</v>
      </c>
      <c r="F1940">
        <v>2.97</v>
      </c>
      <c r="G1940" s="5">
        <f t="shared" si="29"/>
        <v>30.549211132155147</v>
      </c>
    </row>
    <row r="1941" spans="1:7" x14ac:dyDescent="0.35">
      <c r="A1941" s="1"/>
      <c r="B1941" s="1" t="s">
        <v>1122</v>
      </c>
      <c r="C1941">
        <v>-8.2100000000000009</v>
      </c>
      <c r="D1941">
        <v>116.49993000000001</v>
      </c>
      <c r="E1941">
        <v>10</v>
      </c>
      <c r="F1941">
        <v>3.69</v>
      </c>
      <c r="G1941" s="5">
        <f t="shared" si="29"/>
        <v>69.984199600227356</v>
      </c>
    </row>
    <row r="1942" spans="1:7" x14ac:dyDescent="0.35">
      <c r="A1942" s="1"/>
      <c r="B1942" s="1" t="s">
        <v>1143</v>
      </c>
      <c r="C1942">
        <v>-8.2100000000000009</v>
      </c>
      <c r="D1942">
        <v>116.46404</v>
      </c>
      <c r="E1942">
        <v>10</v>
      </c>
      <c r="F1942">
        <v>3.32</v>
      </c>
      <c r="G1942" s="5">
        <f t="shared" si="29"/>
        <v>45.708818961487509</v>
      </c>
    </row>
    <row r="1943" spans="1:7" x14ac:dyDescent="0.35">
      <c r="A1943" s="1"/>
      <c r="B1943" s="1" t="s">
        <v>1150</v>
      </c>
      <c r="C1943">
        <v>-8.2100000000000009</v>
      </c>
      <c r="D1943">
        <v>116.21953000000001</v>
      </c>
      <c r="E1943">
        <v>10</v>
      </c>
      <c r="F1943">
        <v>3.08</v>
      </c>
      <c r="G1943" s="5">
        <f t="shared" si="29"/>
        <v>34.67368504525318</v>
      </c>
    </row>
    <row r="1944" spans="1:7" x14ac:dyDescent="0.35">
      <c r="A1944" s="1"/>
      <c r="B1944" s="1" t="s">
        <v>1174</v>
      </c>
      <c r="C1944">
        <v>-8.2100000000000009</v>
      </c>
      <c r="D1944">
        <v>116.15218</v>
      </c>
      <c r="E1944">
        <v>10</v>
      </c>
      <c r="F1944">
        <v>3.3</v>
      </c>
      <c r="G1944" s="5">
        <f t="shared" si="29"/>
        <v>44.668359215096324</v>
      </c>
    </row>
    <row r="1945" spans="1:7" x14ac:dyDescent="0.35">
      <c r="A1945" s="1"/>
      <c r="B1945" s="1" t="s">
        <v>1199</v>
      </c>
      <c r="C1945">
        <v>-8.2100000000000009</v>
      </c>
      <c r="D1945">
        <v>116.2561</v>
      </c>
      <c r="E1945">
        <v>14.6</v>
      </c>
      <c r="F1945">
        <v>3.23</v>
      </c>
      <c r="G1945" s="5">
        <f t="shared" si="29"/>
        <v>41.209751909733022</v>
      </c>
    </row>
    <row r="1946" spans="1:7" x14ac:dyDescent="0.35">
      <c r="A1946" s="1"/>
      <c r="B1946" s="1" t="s">
        <v>1212</v>
      </c>
      <c r="C1946">
        <v>-8.2100000000000009</v>
      </c>
      <c r="D1946">
        <v>116.38014</v>
      </c>
      <c r="E1946">
        <v>10</v>
      </c>
      <c r="F1946">
        <v>4.1399999999999997</v>
      </c>
      <c r="G1946" s="5">
        <f t="shared" si="29"/>
        <v>117.48975549395293</v>
      </c>
    </row>
    <row r="1947" spans="1:7" x14ac:dyDescent="0.35">
      <c r="A1947" s="1"/>
      <c r="B1947" s="1" t="s">
        <v>1240</v>
      </c>
      <c r="C1947">
        <v>-8.2100000000000009</v>
      </c>
      <c r="D1947">
        <v>116.51822</v>
      </c>
      <c r="E1947">
        <v>11.2</v>
      </c>
      <c r="F1947">
        <v>3.08</v>
      </c>
      <c r="G1947" s="5">
        <f t="shared" si="29"/>
        <v>34.67368504525318</v>
      </c>
    </row>
    <row r="1948" spans="1:7" x14ac:dyDescent="0.35">
      <c r="A1948" s="1"/>
      <c r="B1948" s="1" t="s">
        <v>1285</v>
      </c>
      <c r="C1948">
        <v>-8.2100000000000009</v>
      </c>
      <c r="D1948">
        <v>116.09112</v>
      </c>
      <c r="E1948">
        <v>12</v>
      </c>
      <c r="F1948">
        <v>4.05</v>
      </c>
      <c r="G1948" s="5">
        <f t="shared" si="29"/>
        <v>105.9253725177289</v>
      </c>
    </row>
    <row r="1949" spans="1:7" x14ac:dyDescent="0.35">
      <c r="A1949" s="1"/>
      <c r="B1949" s="1" t="s">
        <v>1299</v>
      </c>
      <c r="C1949">
        <v>-8.2100000000000009</v>
      </c>
      <c r="D1949">
        <v>116.30349</v>
      </c>
      <c r="E1949">
        <v>10</v>
      </c>
      <c r="F1949">
        <v>3.13</v>
      </c>
      <c r="G1949" s="5">
        <f t="shared" si="29"/>
        <v>36.728230049808474</v>
      </c>
    </row>
    <row r="1950" spans="1:7" x14ac:dyDescent="0.35">
      <c r="A1950" s="1"/>
      <c r="B1950" s="1" t="s">
        <v>1333</v>
      </c>
      <c r="C1950">
        <v>-8.2100000000000009</v>
      </c>
      <c r="D1950">
        <v>116.23523</v>
      </c>
      <c r="E1950">
        <v>10</v>
      </c>
      <c r="F1950">
        <v>2.72</v>
      </c>
      <c r="G1950" s="5">
        <f t="shared" si="29"/>
        <v>22.908676527677738</v>
      </c>
    </row>
    <row r="1951" spans="1:7" x14ac:dyDescent="0.35">
      <c r="A1951" s="1"/>
      <c r="B1951" s="1" t="s">
        <v>1389</v>
      </c>
      <c r="C1951">
        <v>-8.2100000000000009</v>
      </c>
      <c r="D1951">
        <v>116.19813000000001</v>
      </c>
      <c r="E1951">
        <v>10</v>
      </c>
      <c r="F1951">
        <v>4.25</v>
      </c>
      <c r="G1951" s="5">
        <f t="shared" si="29"/>
        <v>133.35214321633242</v>
      </c>
    </row>
    <row r="1952" spans="1:7" x14ac:dyDescent="0.35">
      <c r="A1952" s="1"/>
      <c r="B1952" s="1" t="s">
        <v>1493</v>
      </c>
      <c r="C1952">
        <v>-8.2100000000000009</v>
      </c>
      <c r="D1952">
        <v>116.60653000000001</v>
      </c>
      <c r="E1952">
        <v>10</v>
      </c>
      <c r="F1952">
        <v>3.96</v>
      </c>
      <c r="G1952" s="5">
        <f t="shared" si="29"/>
        <v>95.499258602143655</v>
      </c>
    </row>
    <row r="1953" spans="1:7" x14ac:dyDescent="0.35">
      <c r="A1953" s="1"/>
      <c r="B1953" s="1" t="s">
        <v>1509</v>
      </c>
      <c r="C1953">
        <v>-8.2100000000000009</v>
      </c>
      <c r="D1953">
        <v>116.49023</v>
      </c>
      <c r="E1953">
        <v>19.8</v>
      </c>
      <c r="F1953">
        <v>3.32</v>
      </c>
      <c r="G1953" s="5">
        <f t="shared" si="29"/>
        <v>45.708818961487509</v>
      </c>
    </row>
    <row r="1954" spans="1:7" x14ac:dyDescent="0.35">
      <c r="A1954" s="1"/>
      <c r="B1954" s="1" t="s">
        <v>1686</v>
      </c>
      <c r="C1954">
        <v>-8.2100000000000009</v>
      </c>
      <c r="D1954">
        <v>116.22223</v>
      </c>
      <c r="E1954">
        <v>10</v>
      </c>
      <c r="F1954">
        <v>2.65</v>
      </c>
      <c r="G1954" s="5">
        <f t="shared" si="29"/>
        <v>21.134890398366473</v>
      </c>
    </row>
    <row r="1955" spans="1:7" x14ac:dyDescent="0.35">
      <c r="A1955" s="1"/>
      <c r="B1955" s="1" t="s">
        <v>1758</v>
      </c>
      <c r="C1955">
        <v>-8.2100000000000009</v>
      </c>
      <c r="D1955">
        <v>116.60469000000001</v>
      </c>
      <c r="E1955">
        <v>10</v>
      </c>
      <c r="F1955">
        <v>4.6900000000000004</v>
      </c>
      <c r="G1955" s="5">
        <f t="shared" si="29"/>
        <v>221.30947096056391</v>
      </c>
    </row>
    <row r="1956" spans="1:7" x14ac:dyDescent="0.35">
      <c r="A1956" s="1"/>
      <c r="B1956" s="1" t="s">
        <v>2013</v>
      </c>
      <c r="C1956">
        <v>-8.2100000000000009</v>
      </c>
      <c r="D1956">
        <v>116.55576000000001</v>
      </c>
      <c r="E1956">
        <v>27.7</v>
      </c>
      <c r="F1956">
        <v>2.62</v>
      </c>
      <c r="G1956" s="5">
        <f t="shared" si="29"/>
        <v>20.4173794466953</v>
      </c>
    </row>
    <row r="1957" spans="1:7" x14ac:dyDescent="0.35">
      <c r="A1957" s="1"/>
      <c r="B1957" s="1" t="s">
        <v>2057</v>
      </c>
      <c r="C1957">
        <v>-8.2100000000000009</v>
      </c>
      <c r="D1957">
        <v>116.47747</v>
      </c>
      <c r="E1957">
        <v>12.6</v>
      </c>
      <c r="F1957">
        <v>4.3499999999999996</v>
      </c>
      <c r="G1957" s="5">
        <f t="shared" si="29"/>
        <v>149.62356560944329</v>
      </c>
    </row>
    <row r="1958" spans="1:7" x14ac:dyDescent="0.35">
      <c r="A1958" s="1"/>
      <c r="B1958" s="1" t="s">
        <v>2102</v>
      </c>
      <c r="C1958">
        <v>-8.2100000000000009</v>
      </c>
      <c r="D1958">
        <v>116.58318</v>
      </c>
      <c r="E1958">
        <v>10</v>
      </c>
      <c r="F1958">
        <v>2.75</v>
      </c>
      <c r="G1958" s="5">
        <f t="shared" si="29"/>
        <v>23.713737056616559</v>
      </c>
    </row>
    <row r="1959" spans="1:7" x14ac:dyDescent="0.35">
      <c r="A1959" s="1"/>
      <c r="B1959" s="1" t="s">
        <v>2151</v>
      </c>
      <c r="C1959">
        <v>-8.2100000000000009</v>
      </c>
      <c r="D1959">
        <v>116.49194</v>
      </c>
      <c r="E1959">
        <v>10</v>
      </c>
      <c r="F1959">
        <v>4.55</v>
      </c>
      <c r="G1959" s="5">
        <f t="shared" si="29"/>
        <v>188.36490894898014</v>
      </c>
    </row>
    <row r="1960" spans="1:7" x14ac:dyDescent="0.35">
      <c r="A1960" s="1"/>
      <c r="B1960" s="1" t="s">
        <v>2167</v>
      </c>
      <c r="C1960">
        <v>-8.2100000000000009</v>
      </c>
      <c r="D1960">
        <v>116.6427</v>
      </c>
      <c r="E1960">
        <v>10</v>
      </c>
      <c r="F1960">
        <v>3.55</v>
      </c>
      <c r="G1960" s="5">
        <f t="shared" si="29"/>
        <v>59.566214352901042</v>
      </c>
    </row>
    <row r="1961" spans="1:7" x14ac:dyDescent="0.35">
      <c r="A1961" s="1"/>
      <c r="B1961" s="1" t="s">
        <v>2284</v>
      </c>
      <c r="C1961">
        <v>-8.2100000000000009</v>
      </c>
      <c r="D1961">
        <v>116.21733999999999</v>
      </c>
      <c r="E1961">
        <v>10</v>
      </c>
      <c r="F1961">
        <v>2.38</v>
      </c>
      <c r="G1961" s="5">
        <f t="shared" si="29"/>
        <v>15.488166189124817</v>
      </c>
    </row>
    <row r="1962" spans="1:7" x14ac:dyDescent="0.35">
      <c r="A1962" s="1"/>
      <c r="B1962" s="1" t="s">
        <v>2767</v>
      </c>
      <c r="C1962">
        <v>-8.2100000000000009</v>
      </c>
      <c r="D1962">
        <v>116.58384</v>
      </c>
      <c r="E1962">
        <v>10</v>
      </c>
      <c r="F1962">
        <v>2.82</v>
      </c>
      <c r="G1962" s="5">
        <f t="shared" si="29"/>
        <v>25.703957827688647</v>
      </c>
    </row>
    <row r="1963" spans="1:7" x14ac:dyDescent="0.35">
      <c r="A1963" s="1"/>
      <c r="B1963" s="1" t="s">
        <v>1020</v>
      </c>
      <c r="C1963">
        <v>-8.1999999999999993</v>
      </c>
      <c r="D1963">
        <v>116.27667</v>
      </c>
      <c r="E1963">
        <v>10</v>
      </c>
      <c r="F1963">
        <v>4.5199999999999996</v>
      </c>
      <c r="G1963" s="5">
        <f t="shared" si="29"/>
        <v>181.9700858609983</v>
      </c>
    </row>
    <row r="1964" spans="1:7" x14ac:dyDescent="0.35">
      <c r="A1964" s="1"/>
      <c r="B1964" s="1" t="s">
        <v>1154</v>
      </c>
      <c r="C1964">
        <v>-8.1999999999999993</v>
      </c>
      <c r="D1964">
        <v>116.25919</v>
      </c>
      <c r="E1964">
        <v>10</v>
      </c>
      <c r="F1964">
        <v>3.36</v>
      </c>
      <c r="G1964" s="5">
        <f t="shared" si="29"/>
        <v>47.863009232263856</v>
      </c>
    </row>
    <row r="1965" spans="1:7" x14ac:dyDescent="0.35">
      <c r="A1965" s="1"/>
      <c r="B1965" s="1" t="s">
        <v>1198</v>
      </c>
      <c r="C1965">
        <v>-8.1999999999999993</v>
      </c>
      <c r="D1965">
        <v>116.32637</v>
      </c>
      <c r="E1965">
        <v>10.4</v>
      </c>
      <c r="F1965">
        <v>4.07</v>
      </c>
      <c r="G1965" s="5">
        <f t="shared" si="29"/>
        <v>108.39269140212046</v>
      </c>
    </row>
    <row r="1966" spans="1:7" x14ac:dyDescent="0.35">
      <c r="A1966" s="1"/>
      <c r="B1966" s="1" t="s">
        <v>1244</v>
      </c>
      <c r="C1966">
        <v>-8.1999999999999993</v>
      </c>
      <c r="D1966">
        <v>116.26358999999999</v>
      </c>
      <c r="E1966">
        <v>12</v>
      </c>
      <c r="F1966">
        <v>3.66</v>
      </c>
      <c r="G1966" s="5">
        <f t="shared" si="29"/>
        <v>67.60829753919819</v>
      </c>
    </row>
    <row r="1967" spans="1:7" x14ac:dyDescent="0.35">
      <c r="A1967" s="1"/>
      <c r="B1967" s="1" t="s">
        <v>1407</v>
      </c>
      <c r="C1967">
        <v>-8.1999999999999993</v>
      </c>
      <c r="D1967">
        <v>116.51254</v>
      </c>
      <c r="E1967">
        <v>11.6</v>
      </c>
      <c r="F1967">
        <v>4.1500000000000004</v>
      </c>
      <c r="G1967" s="5">
        <f t="shared" si="29"/>
        <v>118.85022274370192</v>
      </c>
    </row>
    <row r="1968" spans="1:7" x14ac:dyDescent="0.35">
      <c r="A1968" s="1"/>
      <c r="B1968" s="1" t="s">
        <v>1425</v>
      </c>
      <c r="C1968">
        <v>-8.1999999999999993</v>
      </c>
      <c r="D1968">
        <v>116.45399</v>
      </c>
      <c r="E1968">
        <v>13.7</v>
      </c>
      <c r="F1968">
        <v>3.82</v>
      </c>
      <c r="G1968" s="5">
        <f t="shared" si="29"/>
        <v>81.283051616409963</v>
      </c>
    </row>
    <row r="1969" spans="1:7" x14ac:dyDescent="0.35">
      <c r="A1969" s="1"/>
      <c r="B1969" s="1" t="s">
        <v>1476</v>
      </c>
      <c r="C1969">
        <v>-8.1999999999999993</v>
      </c>
      <c r="D1969">
        <v>116.25689</v>
      </c>
      <c r="E1969">
        <v>10</v>
      </c>
      <c r="F1969">
        <v>2.66</v>
      </c>
      <c r="G1969" s="5">
        <f t="shared" si="29"/>
        <v>21.379620895022335</v>
      </c>
    </row>
    <row r="1970" spans="1:7" x14ac:dyDescent="0.35">
      <c r="A1970" s="1"/>
      <c r="B1970" s="1" t="s">
        <v>1482</v>
      </c>
      <c r="C1970">
        <v>-8.1999999999999993</v>
      </c>
      <c r="D1970">
        <v>116.44249000000001</v>
      </c>
      <c r="E1970">
        <v>10</v>
      </c>
      <c r="F1970">
        <v>2.33</v>
      </c>
      <c r="G1970" s="5">
        <f t="shared" si="29"/>
        <v>14.621771744567187</v>
      </c>
    </row>
    <row r="1971" spans="1:7" x14ac:dyDescent="0.35">
      <c r="A1971" s="1"/>
      <c r="B1971" s="1" t="s">
        <v>1573</v>
      </c>
      <c r="C1971">
        <v>-8.1999999999999993</v>
      </c>
      <c r="D1971">
        <v>116.77263000000001</v>
      </c>
      <c r="E1971">
        <v>10</v>
      </c>
      <c r="F1971">
        <v>3.32</v>
      </c>
      <c r="G1971" s="5">
        <f t="shared" si="29"/>
        <v>45.708818961487509</v>
      </c>
    </row>
    <row r="1972" spans="1:7" x14ac:dyDescent="0.35">
      <c r="A1972" s="1"/>
      <c r="B1972" s="1" t="s">
        <v>1602</v>
      </c>
      <c r="C1972">
        <v>-8.1999999999999993</v>
      </c>
      <c r="D1972">
        <v>116.20627</v>
      </c>
      <c r="E1972">
        <v>10</v>
      </c>
      <c r="F1972">
        <v>3.72</v>
      </c>
      <c r="G1972" s="5">
        <f t="shared" si="29"/>
        <v>72.443596007499067</v>
      </c>
    </row>
    <row r="1973" spans="1:7" x14ac:dyDescent="0.35">
      <c r="A1973" s="1"/>
      <c r="B1973" s="1" t="s">
        <v>1640</v>
      </c>
      <c r="C1973">
        <v>-8.1999999999999993</v>
      </c>
      <c r="D1973">
        <v>116.45018</v>
      </c>
      <c r="E1973">
        <v>10</v>
      </c>
      <c r="F1973">
        <v>3.42</v>
      </c>
      <c r="G1973" s="5">
        <f t="shared" si="29"/>
        <v>51.28613839913649</v>
      </c>
    </row>
    <row r="1974" spans="1:7" x14ac:dyDescent="0.35">
      <c r="A1974" s="1"/>
      <c r="B1974" s="1" t="s">
        <v>1924</v>
      </c>
      <c r="C1974">
        <v>-8.1999999999999993</v>
      </c>
      <c r="D1974">
        <v>116.60714</v>
      </c>
      <c r="E1974">
        <v>10</v>
      </c>
      <c r="F1974">
        <v>4.9000000000000004</v>
      </c>
      <c r="G1974" s="5">
        <f t="shared" si="29"/>
        <v>281.83829312644554</v>
      </c>
    </row>
    <row r="1975" spans="1:7" x14ac:dyDescent="0.35">
      <c r="A1975" s="1"/>
      <c r="B1975" s="1" t="s">
        <v>1934</v>
      </c>
      <c r="C1975">
        <v>-8.1999999999999993</v>
      </c>
      <c r="D1975">
        <v>116.76335</v>
      </c>
      <c r="E1975">
        <v>10</v>
      </c>
      <c r="F1975">
        <v>3.46</v>
      </c>
      <c r="G1975" s="5">
        <f t="shared" si="29"/>
        <v>53.703179637025293</v>
      </c>
    </row>
    <row r="1976" spans="1:7" x14ac:dyDescent="0.35">
      <c r="A1976" s="1"/>
      <c r="B1976" s="1" t="s">
        <v>1946</v>
      </c>
      <c r="C1976">
        <v>-8.1999999999999993</v>
      </c>
      <c r="D1976">
        <v>116.62187</v>
      </c>
      <c r="E1976">
        <v>10</v>
      </c>
      <c r="F1976">
        <v>3.97</v>
      </c>
      <c r="G1976" s="5">
        <f t="shared" si="29"/>
        <v>96.605087898981395</v>
      </c>
    </row>
    <row r="1977" spans="1:7" x14ac:dyDescent="0.35">
      <c r="A1977" s="1"/>
      <c r="B1977" s="1" t="s">
        <v>2162</v>
      </c>
      <c r="C1977">
        <v>-8.1999999999999993</v>
      </c>
      <c r="D1977">
        <v>116.20236</v>
      </c>
      <c r="E1977">
        <v>10</v>
      </c>
      <c r="F1977">
        <v>3.27</v>
      </c>
      <c r="G1977" s="5">
        <f t="shared" si="29"/>
        <v>43.151907682776539</v>
      </c>
    </row>
    <row r="1978" spans="1:7" x14ac:dyDescent="0.35">
      <c r="A1978" s="1"/>
      <c r="B1978" s="1" t="s">
        <v>2346</v>
      </c>
      <c r="C1978">
        <v>-8.1999999999999993</v>
      </c>
      <c r="D1978">
        <v>116.54942</v>
      </c>
      <c r="E1978">
        <v>14.9</v>
      </c>
      <c r="F1978">
        <v>3.56</v>
      </c>
      <c r="G1978" s="5">
        <f t="shared" si="29"/>
        <v>60.255958607435822</v>
      </c>
    </row>
    <row r="1979" spans="1:7" x14ac:dyDescent="0.35">
      <c r="A1979" s="1"/>
      <c r="B1979" s="1" t="s">
        <v>2384</v>
      </c>
      <c r="C1979">
        <v>-8.1999999999999993</v>
      </c>
      <c r="D1979">
        <v>116.47749</v>
      </c>
      <c r="E1979">
        <v>10</v>
      </c>
      <c r="F1979">
        <v>2.21</v>
      </c>
      <c r="G1979" s="5">
        <f t="shared" ref="G1979:G2042" si="30">(10^(0.5*F1979))</f>
        <v>12.735030810166618</v>
      </c>
    </row>
    <row r="1980" spans="1:7" x14ac:dyDescent="0.35">
      <c r="A1980" s="1"/>
      <c r="B1980" s="1" t="s">
        <v>2417</v>
      </c>
      <c r="C1980">
        <v>-8.1999999999999993</v>
      </c>
      <c r="D1980">
        <v>116.59684</v>
      </c>
      <c r="E1980">
        <v>10</v>
      </c>
      <c r="F1980">
        <v>4.12</v>
      </c>
      <c r="G1980" s="5">
        <f t="shared" si="30"/>
        <v>114.81536214968835</v>
      </c>
    </row>
    <row r="1981" spans="1:7" x14ac:dyDescent="0.35">
      <c r="A1981" s="1"/>
      <c r="B1981" s="1" t="s">
        <v>2449</v>
      </c>
      <c r="C1981">
        <v>-8.1999999999999993</v>
      </c>
      <c r="D1981">
        <v>116.42434</v>
      </c>
      <c r="E1981">
        <v>15.1</v>
      </c>
      <c r="F1981">
        <v>2.96</v>
      </c>
      <c r="G1981" s="5">
        <f t="shared" si="30"/>
        <v>30.199517204020164</v>
      </c>
    </row>
    <row r="1982" spans="1:7" x14ac:dyDescent="0.35">
      <c r="A1982" s="1"/>
      <c r="B1982" s="1" t="s">
        <v>2459</v>
      </c>
      <c r="C1982">
        <v>-8.1999999999999993</v>
      </c>
      <c r="D1982">
        <v>116.45271</v>
      </c>
      <c r="E1982">
        <v>10</v>
      </c>
      <c r="F1982">
        <v>3.92</v>
      </c>
      <c r="G1982" s="5">
        <f t="shared" si="30"/>
        <v>91.201083935590972</v>
      </c>
    </row>
    <row r="1983" spans="1:7" x14ac:dyDescent="0.35">
      <c r="A1983" s="1"/>
      <c r="B1983" s="1" t="s">
        <v>2548</v>
      </c>
      <c r="C1983">
        <v>-8.1999999999999993</v>
      </c>
      <c r="D1983">
        <v>116.49838</v>
      </c>
      <c r="E1983">
        <v>10</v>
      </c>
      <c r="F1983">
        <v>3.65</v>
      </c>
      <c r="G1983" s="5">
        <f t="shared" si="30"/>
        <v>66.834391756861478</v>
      </c>
    </row>
    <row r="1984" spans="1:7" x14ac:dyDescent="0.35">
      <c r="A1984" s="1"/>
      <c r="B1984" s="1" t="s">
        <v>2750</v>
      </c>
      <c r="C1984">
        <v>-8.1999999999999993</v>
      </c>
      <c r="D1984">
        <v>116.49802</v>
      </c>
      <c r="E1984">
        <v>11.2</v>
      </c>
      <c r="F1984">
        <v>2.5</v>
      </c>
      <c r="G1984" s="5">
        <f t="shared" si="30"/>
        <v>17.782794100389236</v>
      </c>
    </row>
    <row r="1985" spans="1:7" x14ac:dyDescent="0.35">
      <c r="A1985" s="1"/>
      <c r="B1985" s="1" t="s">
        <v>1024</v>
      </c>
      <c r="C1985">
        <v>-8.19</v>
      </c>
      <c r="D1985">
        <v>116.50546</v>
      </c>
      <c r="E1985">
        <v>10</v>
      </c>
      <c r="F1985">
        <v>4.68</v>
      </c>
      <c r="G1985" s="5">
        <f t="shared" si="30"/>
        <v>218.77616239495524</v>
      </c>
    </row>
    <row r="1986" spans="1:7" x14ac:dyDescent="0.35">
      <c r="A1986" s="1"/>
      <c r="B1986" s="1" t="s">
        <v>1047</v>
      </c>
      <c r="C1986">
        <v>-8.19</v>
      </c>
      <c r="D1986">
        <v>116.21262</v>
      </c>
      <c r="E1986">
        <v>10</v>
      </c>
      <c r="F1986">
        <v>3.45</v>
      </c>
      <c r="G1986" s="5">
        <f t="shared" si="30"/>
        <v>53.088444423098856</v>
      </c>
    </row>
    <row r="1987" spans="1:7" x14ac:dyDescent="0.35">
      <c r="A1987" s="1"/>
      <c r="B1987" s="1" t="s">
        <v>1071</v>
      </c>
      <c r="C1987">
        <v>-8.19</v>
      </c>
      <c r="D1987">
        <v>116.42291</v>
      </c>
      <c r="E1987">
        <v>10</v>
      </c>
      <c r="F1987">
        <v>4.12</v>
      </c>
      <c r="G1987" s="5">
        <f t="shared" si="30"/>
        <v>114.81536214968835</v>
      </c>
    </row>
    <row r="1988" spans="1:7" x14ac:dyDescent="0.35">
      <c r="A1988" s="1"/>
      <c r="B1988" s="1" t="s">
        <v>1083</v>
      </c>
      <c r="C1988">
        <v>-8.19</v>
      </c>
      <c r="D1988">
        <v>116.20885</v>
      </c>
      <c r="E1988">
        <v>13.2</v>
      </c>
      <c r="F1988">
        <v>3.41</v>
      </c>
      <c r="G1988" s="5">
        <f t="shared" si="30"/>
        <v>50.699070827470464</v>
      </c>
    </row>
    <row r="1989" spans="1:7" x14ac:dyDescent="0.35">
      <c r="A1989" s="1"/>
      <c r="B1989" s="1" t="s">
        <v>1090</v>
      </c>
      <c r="C1989">
        <v>-8.19</v>
      </c>
      <c r="D1989">
        <v>116.21956</v>
      </c>
      <c r="E1989">
        <v>22</v>
      </c>
      <c r="F1989">
        <v>3.89</v>
      </c>
      <c r="G1989" s="5">
        <f t="shared" si="30"/>
        <v>88.104887300801494</v>
      </c>
    </row>
    <row r="1990" spans="1:7" x14ac:dyDescent="0.35">
      <c r="A1990" s="1"/>
      <c r="B1990" s="1" t="s">
        <v>1092</v>
      </c>
      <c r="C1990">
        <v>-8.19</v>
      </c>
      <c r="D1990">
        <v>116.21964</v>
      </c>
      <c r="E1990">
        <v>10.8</v>
      </c>
      <c r="F1990">
        <v>4.1399999999999997</v>
      </c>
      <c r="G1990" s="5">
        <f t="shared" si="30"/>
        <v>117.48975549395293</v>
      </c>
    </row>
    <row r="1991" spans="1:7" x14ac:dyDescent="0.35">
      <c r="A1991" s="1"/>
      <c r="B1991" s="1" t="s">
        <v>1102</v>
      </c>
      <c r="C1991">
        <v>-8.19</v>
      </c>
      <c r="D1991">
        <v>116.26899</v>
      </c>
      <c r="E1991">
        <v>12.1</v>
      </c>
      <c r="F1991">
        <v>3.72</v>
      </c>
      <c r="G1991" s="5">
        <f t="shared" si="30"/>
        <v>72.443596007499067</v>
      </c>
    </row>
    <row r="1992" spans="1:7" x14ac:dyDescent="0.35">
      <c r="A1992" s="1"/>
      <c r="B1992" s="1" t="s">
        <v>1117</v>
      </c>
      <c r="C1992">
        <v>-8.19</v>
      </c>
      <c r="D1992">
        <v>116.18792000000001</v>
      </c>
      <c r="E1992">
        <v>10</v>
      </c>
      <c r="F1992">
        <v>3.06</v>
      </c>
      <c r="G1992" s="5">
        <f t="shared" si="30"/>
        <v>33.884415613920268</v>
      </c>
    </row>
    <row r="1993" spans="1:7" x14ac:dyDescent="0.35">
      <c r="A1993" s="1"/>
      <c r="B1993" s="1" t="s">
        <v>1121</v>
      </c>
      <c r="C1993">
        <v>-8.19</v>
      </c>
      <c r="D1993">
        <v>116.12514</v>
      </c>
      <c r="E1993">
        <v>11.3</v>
      </c>
      <c r="F1993">
        <v>3.51</v>
      </c>
      <c r="G1993" s="5">
        <f t="shared" si="30"/>
        <v>56.885293084384152</v>
      </c>
    </row>
    <row r="1994" spans="1:7" x14ac:dyDescent="0.35">
      <c r="A1994" s="1"/>
      <c r="B1994" s="1" t="s">
        <v>1188</v>
      </c>
      <c r="C1994">
        <v>-8.19</v>
      </c>
      <c r="D1994">
        <v>116.33385</v>
      </c>
      <c r="E1994">
        <v>10</v>
      </c>
      <c r="F1994">
        <v>4.2300000000000004</v>
      </c>
      <c r="G1994" s="5">
        <f t="shared" si="30"/>
        <v>130.31667784523009</v>
      </c>
    </row>
    <row r="1995" spans="1:7" x14ac:dyDescent="0.35">
      <c r="A1995" s="1"/>
      <c r="B1995" s="1" t="s">
        <v>1197</v>
      </c>
      <c r="C1995">
        <v>-8.19</v>
      </c>
      <c r="D1995">
        <v>116.32452000000001</v>
      </c>
      <c r="E1995">
        <v>10</v>
      </c>
      <c r="F1995">
        <v>3.95</v>
      </c>
      <c r="G1995" s="5">
        <f t="shared" si="30"/>
        <v>94.406087628592402</v>
      </c>
    </row>
    <row r="1996" spans="1:7" x14ac:dyDescent="0.35">
      <c r="A1996" s="1"/>
      <c r="B1996" s="1" t="s">
        <v>1297</v>
      </c>
      <c r="C1996">
        <v>-8.19</v>
      </c>
      <c r="D1996">
        <v>116.05969</v>
      </c>
      <c r="E1996">
        <v>10</v>
      </c>
      <c r="F1996">
        <v>2.5099999999999998</v>
      </c>
      <c r="G1996" s="5">
        <f t="shared" si="30"/>
        <v>17.988709151287878</v>
      </c>
    </row>
    <row r="1997" spans="1:7" x14ac:dyDescent="0.35">
      <c r="A1997" s="1"/>
      <c r="B1997" s="1" t="s">
        <v>1338</v>
      </c>
      <c r="C1997">
        <v>-8.19</v>
      </c>
      <c r="D1997">
        <v>116.38120000000001</v>
      </c>
      <c r="E1997">
        <v>34.799999999999997</v>
      </c>
      <c r="F1997">
        <v>3.87</v>
      </c>
      <c r="G1997" s="5">
        <f t="shared" si="30"/>
        <v>86.099375218460082</v>
      </c>
    </row>
    <row r="1998" spans="1:7" x14ac:dyDescent="0.35">
      <c r="A1998" s="1"/>
      <c r="B1998" s="1" t="s">
        <v>1368</v>
      </c>
      <c r="C1998">
        <v>-8.19</v>
      </c>
      <c r="D1998">
        <v>116.2017</v>
      </c>
      <c r="E1998">
        <v>10.6</v>
      </c>
      <c r="F1998">
        <v>3.68</v>
      </c>
      <c r="G1998" s="5">
        <f t="shared" si="30"/>
        <v>69.183097091893657</v>
      </c>
    </row>
    <row r="1999" spans="1:7" x14ac:dyDescent="0.35">
      <c r="A1999" s="1"/>
      <c r="B1999" s="1" t="s">
        <v>1536</v>
      </c>
      <c r="C1999">
        <v>-8.19</v>
      </c>
      <c r="D1999">
        <v>116.26944</v>
      </c>
      <c r="E1999">
        <v>10</v>
      </c>
      <c r="F1999">
        <v>2.96</v>
      </c>
      <c r="G1999" s="5">
        <f t="shared" si="30"/>
        <v>30.199517204020164</v>
      </c>
    </row>
    <row r="2000" spans="1:7" x14ac:dyDescent="0.35">
      <c r="A2000" s="1"/>
      <c r="B2000" s="1" t="s">
        <v>1538</v>
      </c>
      <c r="C2000">
        <v>-8.19</v>
      </c>
      <c r="D2000">
        <v>116.58855</v>
      </c>
      <c r="E2000">
        <v>10</v>
      </c>
      <c r="F2000">
        <v>4</v>
      </c>
      <c r="G2000" s="5">
        <f t="shared" si="30"/>
        <v>100</v>
      </c>
    </row>
    <row r="2001" spans="1:7" x14ac:dyDescent="0.35">
      <c r="A2001" s="1"/>
      <c r="B2001" s="1" t="s">
        <v>1628</v>
      </c>
      <c r="C2001">
        <v>-8.19</v>
      </c>
      <c r="D2001">
        <v>116.32343</v>
      </c>
      <c r="E2001">
        <v>10</v>
      </c>
      <c r="F2001">
        <v>4.25</v>
      </c>
      <c r="G2001" s="5">
        <f t="shared" si="30"/>
        <v>133.35214321633242</v>
      </c>
    </row>
    <row r="2002" spans="1:7" x14ac:dyDescent="0.35">
      <c r="A2002" s="1"/>
      <c r="B2002" s="1" t="s">
        <v>1658</v>
      </c>
      <c r="C2002">
        <v>-8.19</v>
      </c>
      <c r="D2002">
        <v>116.42795</v>
      </c>
      <c r="E2002">
        <v>10</v>
      </c>
      <c r="F2002">
        <v>3.76</v>
      </c>
      <c r="G2002" s="5">
        <f t="shared" si="30"/>
        <v>75.857757502918361</v>
      </c>
    </row>
    <row r="2003" spans="1:7" x14ac:dyDescent="0.35">
      <c r="A2003" s="1"/>
      <c r="B2003" s="1" t="s">
        <v>1940</v>
      </c>
      <c r="C2003">
        <v>-8.19</v>
      </c>
      <c r="D2003">
        <v>116.7782</v>
      </c>
      <c r="E2003">
        <v>10</v>
      </c>
      <c r="F2003">
        <v>4.28</v>
      </c>
      <c r="G2003" s="5">
        <f t="shared" si="30"/>
        <v>138.0384264602886</v>
      </c>
    </row>
    <row r="2004" spans="1:7" x14ac:dyDescent="0.35">
      <c r="A2004" s="1"/>
      <c r="B2004" s="1" t="s">
        <v>2002</v>
      </c>
      <c r="C2004">
        <v>-8.19</v>
      </c>
      <c r="D2004">
        <v>116.46268000000001</v>
      </c>
      <c r="E2004">
        <v>10</v>
      </c>
      <c r="F2004">
        <v>3.42</v>
      </c>
      <c r="G2004" s="5">
        <f t="shared" si="30"/>
        <v>51.28613839913649</v>
      </c>
    </row>
    <row r="2005" spans="1:7" x14ac:dyDescent="0.35">
      <c r="A2005" s="1"/>
      <c r="B2005" s="1" t="s">
        <v>2152</v>
      </c>
      <c r="C2005">
        <v>-8.19</v>
      </c>
      <c r="D2005">
        <v>116.20122000000001</v>
      </c>
      <c r="E2005">
        <v>13.6</v>
      </c>
      <c r="F2005">
        <v>2.93</v>
      </c>
      <c r="G2005" s="5">
        <f t="shared" si="30"/>
        <v>29.174270140011689</v>
      </c>
    </row>
    <row r="2006" spans="1:7" x14ac:dyDescent="0.35">
      <c r="A2006" s="1"/>
      <c r="B2006" s="1" t="s">
        <v>2310</v>
      </c>
      <c r="C2006">
        <v>-8.19</v>
      </c>
      <c r="D2006">
        <v>116.50637999999999</v>
      </c>
      <c r="E2006">
        <v>10</v>
      </c>
      <c r="F2006">
        <v>3.09</v>
      </c>
      <c r="G2006" s="5">
        <f t="shared" si="30"/>
        <v>35.075187395256812</v>
      </c>
    </row>
    <row r="2007" spans="1:7" x14ac:dyDescent="0.35">
      <c r="A2007" s="1"/>
      <c r="B2007" s="1" t="s">
        <v>2378</v>
      </c>
      <c r="C2007">
        <v>-8.19</v>
      </c>
      <c r="D2007">
        <v>116.22474</v>
      </c>
      <c r="E2007">
        <v>10.8</v>
      </c>
      <c r="F2007">
        <v>3.57</v>
      </c>
      <c r="G2007" s="5">
        <f t="shared" si="30"/>
        <v>60.953689724016904</v>
      </c>
    </row>
    <row r="2008" spans="1:7" x14ac:dyDescent="0.35">
      <c r="A2008" s="1"/>
      <c r="B2008" s="1" t="s">
        <v>2485</v>
      </c>
      <c r="C2008">
        <v>-8.19</v>
      </c>
      <c r="D2008">
        <v>116.42886</v>
      </c>
      <c r="E2008">
        <v>10</v>
      </c>
      <c r="F2008">
        <v>2.78</v>
      </c>
      <c r="G2008" s="5">
        <f t="shared" si="30"/>
        <v>24.547089156850305</v>
      </c>
    </row>
    <row r="2009" spans="1:7" x14ac:dyDescent="0.35">
      <c r="A2009" s="1"/>
      <c r="B2009" s="1" t="s">
        <v>2638</v>
      </c>
      <c r="C2009">
        <v>-8.19</v>
      </c>
      <c r="D2009">
        <v>116.63279</v>
      </c>
      <c r="E2009">
        <v>10</v>
      </c>
      <c r="F2009">
        <v>2.76</v>
      </c>
      <c r="G2009" s="5">
        <f t="shared" si="30"/>
        <v>23.988329190194907</v>
      </c>
    </row>
    <row r="2010" spans="1:7" x14ac:dyDescent="0.35">
      <c r="A2010" s="1"/>
      <c r="B2010" s="1" t="s">
        <v>2677</v>
      </c>
      <c r="C2010">
        <v>-8.19</v>
      </c>
      <c r="D2010">
        <v>116.42686</v>
      </c>
      <c r="E2010">
        <v>10</v>
      </c>
      <c r="F2010">
        <v>2.79</v>
      </c>
      <c r="G2010" s="5">
        <f t="shared" si="30"/>
        <v>24.831331052955715</v>
      </c>
    </row>
    <row r="2011" spans="1:7" x14ac:dyDescent="0.35">
      <c r="A2011" s="1"/>
      <c r="B2011" s="1" t="s">
        <v>2751</v>
      </c>
      <c r="C2011">
        <v>-8.19</v>
      </c>
      <c r="D2011">
        <v>116.71912</v>
      </c>
      <c r="E2011">
        <v>10</v>
      </c>
      <c r="F2011">
        <v>4.38</v>
      </c>
      <c r="G2011" s="5">
        <f t="shared" si="30"/>
        <v>154.8816618912482</v>
      </c>
    </row>
    <row r="2012" spans="1:7" x14ac:dyDescent="0.35">
      <c r="A2012" s="1"/>
      <c r="B2012" s="1" t="s">
        <v>2757</v>
      </c>
      <c r="C2012">
        <v>-8.19</v>
      </c>
      <c r="D2012">
        <v>116.38019</v>
      </c>
      <c r="E2012">
        <v>10</v>
      </c>
      <c r="F2012">
        <v>3.71</v>
      </c>
      <c r="G2012" s="5">
        <f t="shared" si="30"/>
        <v>71.614341021290201</v>
      </c>
    </row>
    <row r="2013" spans="1:7" x14ac:dyDescent="0.35">
      <c r="A2013" s="1"/>
      <c r="B2013" s="1" t="s">
        <v>2768</v>
      </c>
      <c r="C2013">
        <v>-8.19</v>
      </c>
      <c r="D2013">
        <v>116.4226</v>
      </c>
      <c r="E2013">
        <v>13.5</v>
      </c>
      <c r="F2013">
        <v>3.74</v>
      </c>
      <c r="G2013" s="5">
        <f t="shared" si="30"/>
        <v>74.131024130091816</v>
      </c>
    </row>
    <row r="2014" spans="1:7" x14ac:dyDescent="0.35">
      <c r="A2014" s="1"/>
      <c r="B2014" s="1" t="s">
        <v>2773</v>
      </c>
      <c r="C2014">
        <v>-8.19</v>
      </c>
      <c r="D2014">
        <v>116.42783</v>
      </c>
      <c r="E2014">
        <v>13.9</v>
      </c>
      <c r="F2014">
        <v>3.34</v>
      </c>
      <c r="G2014" s="5">
        <f t="shared" si="30"/>
        <v>46.773514128719818</v>
      </c>
    </row>
    <row r="2015" spans="1:7" x14ac:dyDescent="0.35">
      <c r="A2015" s="1"/>
      <c r="B2015" s="1" t="s">
        <v>2786</v>
      </c>
      <c r="C2015">
        <v>-8.19</v>
      </c>
      <c r="D2015">
        <v>115.94244</v>
      </c>
      <c r="E2015">
        <v>10</v>
      </c>
      <c r="F2015">
        <v>2.5099999999999998</v>
      </c>
      <c r="G2015" s="5">
        <f t="shared" si="30"/>
        <v>17.988709151287878</v>
      </c>
    </row>
    <row r="2016" spans="1:7" x14ac:dyDescent="0.35">
      <c r="A2016" s="1"/>
      <c r="B2016" s="1" t="s">
        <v>1022</v>
      </c>
      <c r="C2016">
        <v>-8.18</v>
      </c>
      <c r="D2016">
        <v>116.19242</v>
      </c>
      <c r="E2016">
        <v>10</v>
      </c>
      <c r="F2016">
        <v>3.86</v>
      </c>
      <c r="G2016" s="5">
        <f t="shared" si="30"/>
        <v>85.113803820237663</v>
      </c>
    </row>
    <row r="2017" spans="1:7" x14ac:dyDescent="0.35">
      <c r="A2017" s="1"/>
      <c r="B2017" s="1" t="s">
        <v>1023</v>
      </c>
      <c r="C2017">
        <v>-8.18</v>
      </c>
      <c r="D2017">
        <v>116.43268999999999</v>
      </c>
      <c r="E2017">
        <v>10</v>
      </c>
      <c r="F2017">
        <v>3.28</v>
      </c>
      <c r="G2017" s="5">
        <f t="shared" si="30"/>
        <v>43.651583224016612</v>
      </c>
    </row>
    <row r="2018" spans="1:7" x14ac:dyDescent="0.35">
      <c r="A2018" s="1"/>
      <c r="B2018" s="1" t="s">
        <v>1243</v>
      </c>
      <c r="C2018">
        <v>-8.18</v>
      </c>
      <c r="D2018">
        <v>116.70735000000001</v>
      </c>
      <c r="E2018">
        <v>10</v>
      </c>
      <c r="F2018">
        <v>4.37</v>
      </c>
      <c r="G2018" s="5">
        <f t="shared" si="30"/>
        <v>153.10874616820308</v>
      </c>
    </row>
    <row r="2019" spans="1:7" x14ac:dyDescent="0.35">
      <c r="A2019" s="1"/>
      <c r="B2019" s="1" t="s">
        <v>1391</v>
      </c>
      <c r="C2019">
        <v>-8.18</v>
      </c>
      <c r="D2019">
        <v>116.20058</v>
      </c>
      <c r="E2019">
        <v>10</v>
      </c>
      <c r="F2019">
        <v>2.77</v>
      </c>
      <c r="G2019" s="5">
        <f t="shared" si="30"/>
        <v>24.266100950824168</v>
      </c>
    </row>
    <row r="2020" spans="1:7" x14ac:dyDescent="0.35">
      <c r="A2020" s="1"/>
      <c r="B2020" s="1" t="s">
        <v>1486</v>
      </c>
      <c r="C2020">
        <v>-8.18</v>
      </c>
      <c r="D2020">
        <v>116.12251000000001</v>
      </c>
      <c r="E2020">
        <v>10</v>
      </c>
      <c r="F2020">
        <v>2.56</v>
      </c>
      <c r="G2020" s="5">
        <f t="shared" si="30"/>
        <v>19.054607179632477</v>
      </c>
    </row>
    <row r="2021" spans="1:7" x14ac:dyDescent="0.35">
      <c r="A2021" s="1"/>
      <c r="B2021" s="1" t="s">
        <v>1492</v>
      </c>
      <c r="C2021">
        <v>-8.18</v>
      </c>
      <c r="D2021">
        <v>116.77225</v>
      </c>
      <c r="E2021">
        <v>10</v>
      </c>
      <c r="F2021">
        <v>2.93</v>
      </c>
      <c r="G2021" s="5">
        <f t="shared" si="30"/>
        <v>29.174270140011689</v>
      </c>
    </row>
    <row r="2022" spans="1:7" x14ac:dyDescent="0.35">
      <c r="A2022" s="1"/>
      <c r="B2022" s="1" t="s">
        <v>1540</v>
      </c>
      <c r="C2022">
        <v>-8.18</v>
      </c>
      <c r="D2022">
        <v>116.43017999999999</v>
      </c>
      <c r="E2022">
        <v>16.2</v>
      </c>
      <c r="F2022">
        <v>5.23</v>
      </c>
      <c r="G2022" s="5">
        <f t="shared" si="30"/>
        <v>412.09751909733052</v>
      </c>
    </row>
    <row r="2023" spans="1:7" x14ac:dyDescent="0.35">
      <c r="A2023" s="1"/>
      <c r="B2023" s="1" t="s">
        <v>1581</v>
      </c>
      <c r="C2023">
        <v>-8.18</v>
      </c>
      <c r="D2023">
        <v>116.65611</v>
      </c>
      <c r="E2023">
        <v>15.5</v>
      </c>
      <c r="F2023">
        <v>4.0999999999999996</v>
      </c>
      <c r="G2023" s="5">
        <f t="shared" si="30"/>
        <v>112.20184543019634</v>
      </c>
    </row>
    <row r="2024" spans="1:7" x14ac:dyDescent="0.35">
      <c r="A2024" s="1"/>
      <c r="B2024" s="1" t="s">
        <v>1611</v>
      </c>
      <c r="C2024">
        <v>-8.18</v>
      </c>
      <c r="D2024">
        <v>116.40796</v>
      </c>
      <c r="E2024">
        <v>10</v>
      </c>
      <c r="F2024">
        <v>2.1800000000000002</v>
      </c>
      <c r="G2024" s="5">
        <f t="shared" si="30"/>
        <v>12.302687708123818</v>
      </c>
    </row>
    <row r="2025" spans="1:7" x14ac:dyDescent="0.35">
      <c r="A2025" s="1"/>
      <c r="B2025" s="1" t="s">
        <v>1720</v>
      </c>
      <c r="C2025">
        <v>-8.18</v>
      </c>
      <c r="D2025">
        <v>115.95950000000001</v>
      </c>
      <c r="E2025">
        <v>10</v>
      </c>
      <c r="F2025">
        <v>2.2799999999999998</v>
      </c>
      <c r="G2025" s="5">
        <f t="shared" si="30"/>
        <v>13.803842646028851</v>
      </c>
    </row>
    <row r="2026" spans="1:7" x14ac:dyDescent="0.35">
      <c r="A2026" s="1"/>
      <c r="B2026" s="1" t="s">
        <v>2039</v>
      </c>
      <c r="C2026">
        <v>-8.18</v>
      </c>
      <c r="D2026">
        <v>116.44625000000001</v>
      </c>
      <c r="E2026">
        <v>10</v>
      </c>
      <c r="F2026">
        <v>3.11</v>
      </c>
      <c r="G2026" s="5">
        <f t="shared" si="30"/>
        <v>35.892193464500529</v>
      </c>
    </row>
    <row r="2027" spans="1:7" x14ac:dyDescent="0.35">
      <c r="A2027" s="1"/>
      <c r="B2027" s="1" t="s">
        <v>2049</v>
      </c>
      <c r="C2027">
        <v>-8.18</v>
      </c>
      <c r="D2027">
        <v>116.48653</v>
      </c>
      <c r="E2027">
        <v>10</v>
      </c>
      <c r="F2027">
        <v>3.74</v>
      </c>
      <c r="G2027" s="5">
        <f t="shared" si="30"/>
        <v>74.131024130091816</v>
      </c>
    </row>
    <row r="2028" spans="1:7" x14ac:dyDescent="0.35">
      <c r="A2028" s="1"/>
      <c r="B2028" s="1" t="s">
        <v>2156</v>
      </c>
      <c r="C2028">
        <v>-8.18</v>
      </c>
      <c r="D2028">
        <v>116.25711</v>
      </c>
      <c r="E2028">
        <v>10</v>
      </c>
      <c r="F2028">
        <v>3</v>
      </c>
      <c r="G2028" s="5">
        <f t="shared" si="30"/>
        <v>31.622776601683803</v>
      </c>
    </row>
    <row r="2029" spans="1:7" x14ac:dyDescent="0.35">
      <c r="A2029" s="1"/>
      <c r="B2029" s="1" t="s">
        <v>2735</v>
      </c>
      <c r="C2029">
        <v>-8.18</v>
      </c>
      <c r="D2029">
        <v>116.21639999999999</v>
      </c>
      <c r="E2029">
        <v>10</v>
      </c>
      <c r="F2029">
        <v>3.32</v>
      </c>
      <c r="G2029" s="5">
        <f t="shared" si="30"/>
        <v>45.708818961487509</v>
      </c>
    </row>
    <row r="2030" spans="1:7" x14ac:dyDescent="0.35">
      <c r="A2030" s="1"/>
      <c r="B2030" s="1" t="s">
        <v>2760</v>
      </c>
      <c r="C2030">
        <v>-8.18</v>
      </c>
      <c r="D2030">
        <v>116.44508999999999</v>
      </c>
      <c r="E2030">
        <v>10</v>
      </c>
      <c r="F2030">
        <v>2.59</v>
      </c>
      <c r="G2030" s="5">
        <f t="shared" si="30"/>
        <v>19.724227361148539</v>
      </c>
    </row>
    <row r="2031" spans="1:7" x14ac:dyDescent="0.35">
      <c r="A2031" s="1"/>
      <c r="B2031" s="1" t="s">
        <v>993</v>
      </c>
      <c r="C2031">
        <v>-8.17</v>
      </c>
      <c r="D2031">
        <v>116.04826</v>
      </c>
      <c r="E2031">
        <v>19.899999999999999</v>
      </c>
      <c r="F2031">
        <v>3.71</v>
      </c>
      <c r="G2031" s="5">
        <f t="shared" si="30"/>
        <v>71.614341021290201</v>
      </c>
    </row>
    <row r="2032" spans="1:7" x14ac:dyDescent="0.35">
      <c r="A2032" s="1"/>
      <c r="B2032" s="1" t="s">
        <v>1007</v>
      </c>
      <c r="C2032">
        <v>-8.17</v>
      </c>
      <c r="D2032">
        <v>116.03194000000001</v>
      </c>
      <c r="E2032">
        <v>20.3</v>
      </c>
      <c r="F2032">
        <v>3.33</v>
      </c>
      <c r="G2032" s="5">
        <f t="shared" si="30"/>
        <v>46.238102139926056</v>
      </c>
    </row>
    <row r="2033" spans="1:7" x14ac:dyDescent="0.35">
      <c r="A2033" s="1"/>
      <c r="B2033" s="1" t="s">
        <v>1014</v>
      </c>
      <c r="C2033">
        <v>-8.17</v>
      </c>
      <c r="D2033">
        <v>116.06957</v>
      </c>
      <c r="E2033">
        <v>21</v>
      </c>
      <c r="F2033">
        <v>4.2699999999999996</v>
      </c>
      <c r="G2033" s="5">
        <f t="shared" si="30"/>
        <v>136.45831365889245</v>
      </c>
    </row>
    <row r="2034" spans="1:7" x14ac:dyDescent="0.35">
      <c r="A2034" s="1"/>
      <c r="B2034" s="1" t="s">
        <v>1018</v>
      </c>
      <c r="C2034">
        <v>-8.17</v>
      </c>
      <c r="D2034">
        <v>116.47572</v>
      </c>
      <c r="E2034">
        <v>10</v>
      </c>
      <c r="F2034">
        <v>3.82</v>
      </c>
      <c r="G2034" s="5">
        <f t="shared" si="30"/>
        <v>81.283051616409963</v>
      </c>
    </row>
    <row r="2035" spans="1:7" x14ac:dyDescent="0.35">
      <c r="A2035" s="1"/>
      <c r="B2035" s="1" t="s">
        <v>1019</v>
      </c>
      <c r="C2035">
        <v>-8.17</v>
      </c>
      <c r="D2035">
        <v>116.48947</v>
      </c>
      <c r="E2035">
        <v>10</v>
      </c>
      <c r="F2035">
        <v>4.03</v>
      </c>
      <c r="G2035" s="5">
        <f t="shared" si="30"/>
        <v>103.51421666793441</v>
      </c>
    </row>
    <row r="2036" spans="1:7" x14ac:dyDescent="0.35">
      <c r="A2036" s="1"/>
      <c r="B2036" s="1" t="s">
        <v>1030</v>
      </c>
      <c r="C2036">
        <v>-8.17</v>
      </c>
      <c r="D2036">
        <v>116.01191</v>
      </c>
      <c r="E2036">
        <v>10</v>
      </c>
      <c r="F2036">
        <v>4.76</v>
      </c>
      <c r="G2036" s="5">
        <f t="shared" si="30"/>
        <v>239.88329190194912</v>
      </c>
    </row>
    <row r="2037" spans="1:7" x14ac:dyDescent="0.35">
      <c r="A2037" s="1"/>
      <c r="B2037" s="1" t="s">
        <v>1059</v>
      </c>
      <c r="C2037">
        <v>-8.17</v>
      </c>
      <c r="D2037">
        <v>116.15461999999999</v>
      </c>
      <c r="E2037">
        <v>25</v>
      </c>
      <c r="F2037">
        <v>3.7</v>
      </c>
      <c r="G2037" s="5">
        <f t="shared" si="30"/>
        <v>70.794578438413865</v>
      </c>
    </row>
    <row r="2038" spans="1:7" x14ac:dyDescent="0.35">
      <c r="A2038" s="1"/>
      <c r="B2038" s="1" t="s">
        <v>1105</v>
      </c>
      <c r="C2038">
        <v>-8.17</v>
      </c>
      <c r="D2038">
        <v>116.0629</v>
      </c>
      <c r="E2038">
        <v>19.399999999999999</v>
      </c>
      <c r="F2038">
        <v>3.11</v>
      </c>
      <c r="G2038" s="5">
        <f t="shared" si="30"/>
        <v>35.892193464500529</v>
      </c>
    </row>
    <row r="2039" spans="1:7" x14ac:dyDescent="0.35">
      <c r="A2039" s="1"/>
      <c r="B2039" s="1" t="s">
        <v>1135</v>
      </c>
      <c r="C2039">
        <v>-8.17</v>
      </c>
      <c r="D2039">
        <v>116.26297</v>
      </c>
      <c r="E2039">
        <v>10</v>
      </c>
      <c r="F2039">
        <v>3.1</v>
      </c>
      <c r="G2039" s="5">
        <f t="shared" si="30"/>
        <v>35.481338923357555</v>
      </c>
    </row>
    <row r="2040" spans="1:7" x14ac:dyDescent="0.35">
      <c r="A2040" s="1"/>
      <c r="B2040" s="1" t="s">
        <v>1149</v>
      </c>
      <c r="C2040">
        <v>-8.17</v>
      </c>
      <c r="D2040">
        <v>116.09264</v>
      </c>
      <c r="E2040">
        <v>10</v>
      </c>
      <c r="F2040">
        <v>2.93</v>
      </c>
      <c r="G2040" s="5">
        <f t="shared" si="30"/>
        <v>29.174270140011689</v>
      </c>
    </row>
    <row r="2041" spans="1:7" x14ac:dyDescent="0.35">
      <c r="A2041" s="1"/>
      <c r="B2041" s="1" t="s">
        <v>1209</v>
      </c>
      <c r="C2041">
        <v>-8.17</v>
      </c>
      <c r="D2041">
        <v>116.38364</v>
      </c>
      <c r="E2041">
        <v>10</v>
      </c>
      <c r="F2041">
        <v>3.29</v>
      </c>
      <c r="G2041" s="5">
        <f t="shared" si="30"/>
        <v>44.157044735331262</v>
      </c>
    </row>
    <row r="2042" spans="1:7" x14ac:dyDescent="0.35">
      <c r="A2042" s="1"/>
      <c r="B2042" s="1" t="s">
        <v>1504</v>
      </c>
      <c r="C2042">
        <v>-8.17</v>
      </c>
      <c r="D2042">
        <v>116.44109</v>
      </c>
      <c r="E2042">
        <v>10</v>
      </c>
      <c r="F2042">
        <v>3.89</v>
      </c>
      <c r="G2042" s="5">
        <f t="shared" si="30"/>
        <v>88.104887300801494</v>
      </c>
    </row>
    <row r="2043" spans="1:7" x14ac:dyDescent="0.35">
      <c r="A2043" s="1"/>
      <c r="B2043" s="1" t="s">
        <v>1584</v>
      </c>
      <c r="C2043">
        <v>-8.17</v>
      </c>
      <c r="D2043">
        <v>116.31281</v>
      </c>
      <c r="E2043">
        <v>11</v>
      </c>
      <c r="F2043">
        <v>3.1</v>
      </c>
      <c r="G2043" s="5">
        <f t="shared" ref="G2043:G2106" si="31">(10^(0.5*F2043))</f>
        <v>35.481338923357555</v>
      </c>
    </row>
    <row r="2044" spans="1:7" x14ac:dyDescent="0.35">
      <c r="A2044" s="1"/>
      <c r="B2044" s="1" t="s">
        <v>1660</v>
      </c>
      <c r="C2044">
        <v>-8.17</v>
      </c>
      <c r="D2044">
        <v>116.69228</v>
      </c>
      <c r="E2044">
        <v>10</v>
      </c>
      <c r="F2044">
        <v>2.97</v>
      </c>
      <c r="G2044" s="5">
        <f t="shared" si="31"/>
        <v>30.549211132155147</v>
      </c>
    </row>
    <row r="2045" spans="1:7" x14ac:dyDescent="0.35">
      <c r="A2045" s="1"/>
      <c r="B2045" s="1" t="s">
        <v>1945</v>
      </c>
      <c r="C2045">
        <v>-8.17</v>
      </c>
      <c r="D2045">
        <v>116.61427</v>
      </c>
      <c r="E2045">
        <v>10</v>
      </c>
      <c r="F2045">
        <v>4.53</v>
      </c>
      <c r="G2045" s="5">
        <f t="shared" si="31"/>
        <v>184.07720014689568</v>
      </c>
    </row>
    <row r="2046" spans="1:7" x14ac:dyDescent="0.35">
      <c r="A2046" s="1"/>
      <c r="B2046" s="1" t="s">
        <v>2089</v>
      </c>
      <c r="C2046">
        <v>-8.17</v>
      </c>
      <c r="D2046">
        <v>116.20941999999999</v>
      </c>
      <c r="E2046">
        <v>13.2</v>
      </c>
      <c r="F2046">
        <v>2.5099999999999998</v>
      </c>
      <c r="G2046" s="5">
        <f t="shared" si="31"/>
        <v>17.988709151287878</v>
      </c>
    </row>
    <row r="2047" spans="1:7" x14ac:dyDescent="0.35">
      <c r="A2047" s="1"/>
      <c r="B2047" s="1" t="s">
        <v>2093</v>
      </c>
      <c r="C2047">
        <v>-8.17</v>
      </c>
      <c r="D2047">
        <v>116.20018</v>
      </c>
      <c r="E2047">
        <v>11.4</v>
      </c>
      <c r="F2047">
        <v>3.35</v>
      </c>
      <c r="G2047" s="5">
        <f t="shared" si="31"/>
        <v>47.315125896148068</v>
      </c>
    </row>
    <row r="2048" spans="1:7" x14ac:dyDescent="0.35">
      <c r="A2048" s="1"/>
      <c r="B2048" s="1" t="s">
        <v>2117</v>
      </c>
      <c r="C2048">
        <v>-8.17</v>
      </c>
      <c r="D2048">
        <v>116.53077</v>
      </c>
      <c r="E2048">
        <v>10</v>
      </c>
      <c r="F2048">
        <v>2.72</v>
      </c>
      <c r="G2048" s="5">
        <f t="shared" si="31"/>
        <v>22.908676527677738</v>
      </c>
    </row>
    <row r="2049" spans="1:7" x14ac:dyDescent="0.35">
      <c r="A2049" s="1"/>
      <c r="B2049" s="1" t="s">
        <v>2164</v>
      </c>
      <c r="C2049">
        <v>-8.17</v>
      </c>
      <c r="D2049">
        <v>116.26837</v>
      </c>
      <c r="E2049">
        <v>10</v>
      </c>
      <c r="F2049">
        <v>3.36</v>
      </c>
      <c r="G2049" s="5">
        <f t="shared" si="31"/>
        <v>47.863009232263856</v>
      </c>
    </row>
    <row r="2050" spans="1:7" x14ac:dyDescent="0.35">
      <c r="A2050" s="1"/>
      <c r="B2050" s="1" t="s">
        <v>2232</v>
      </c>
      <c r="C2050">
        <v>-8.17</v>
      </c>
      <c r="D2050">
        <v>116.75089</v>
      </c>
      <c r="E2050">
        <v>10.7</v>
      </c>
      <c r="F2050">
        <v>3.08</v>
      </c>
      <c r="G2050" s="5">
        <f t="shared" si="31"/>
        <v>34.67368504525318</v>
      </c>
    </row>
    <row r="2051" spans="1:7" x14ac:dyDescent="0.35">
      <c r="A2051" s="1"/>
      <c r="B2051" s="1" t="s">
        <v>2335</v>
      </c>
      <c r="C2051">
        <v>-8.17</v>
      </c>
      <c r="D2051">
        <v>116.38741</v>
      </c>
      <c r="E2051">
        <v>10</v>
      </c>
      <c r="F2051">
        <v>3.11</v>
      </c>
      <c r="G2051" s="5">
        <f t="shared" si="31"/>
        <v>35.892193464500529</v>
      </c>
    </row>
    <row r="2052" spans="1:7" x14ac:dyDescent="0.35">
      <c r="A2052" s="1"/>
      <c r="B2052" s="1" t="s">
        <v>2725</v>
      </c>
      <c r="C2052">
        <v>-8.17</v>
      </c>
      <c r="D2052">
        <v>115.84854</v>
      </c>
      <c r="E2052">
        <v>247.8</v>
      </c>
      <c r="F2052">
        <v>2.83</v>
      </c>
      <c r="G2052" s="5">
        <f t="shared" si="31"/>
        <v>26.001595631652727</v>
      </c>
    </row>
    <row r="2053" spans="1:7" x14ac:dyDescent="0.35">
      <c r="A2053" s="1"/>
      <c r="B2053" s="1" t="s">
        <v>2738</v>
      </c>
      <c r="C2053">
        <v>-8.17</v>
      </c>
      <c r="D2053">
        <v>116.36582</v>
      </c>
      <c r="E2053">
        <v>10.5</v>
      </c>
      <c r="F2053">
        <v>2.74</v>
      </c>
      <c r="G2053" s="5">
        <f t="shared" si="31"/>
        <v>23.442288153199236</v>
      </c>
    </row>
    <row r="2054" spans="1:7" x14ac:dyDescent="0.35">
      <c r="A2054" s="1"/>
      <c r="B2054" s="1" t="s">
        <v>942</v>
      </c>
      <c r="C2054">
        <v>-8.16</v>
      </c>
      <c r="D2054">
        <v>116.38647</v>
      </c>
      <c r="E2054">
        <v>10</v>
      </c>
      <c r="F2054">
        <v>2.99</v>
      </c>
      <c r="G2054" s="5">
        <f t="shared" si="31"/>
        <v>31.260793671239561</v>
      </c>
    </row>
    <row r="2055" spans="1:7" x14ac:dyDescent="0.35">
      <c r="A2055" s="1"/>
      <c r="B2055" s="1" t="s">
        <v>986</v>
      </c>
      <c r="C2055">
        <v>-8.16</v>
      </c>
      <c r="D2055">
        <v>116.22726</v>
      </c>
      <c r="E2055">
        <v>11</v>
      </c>
      <c r="F2055">
        <v>4.3099999999999996</v>
      </c>
      <c r="G2055" s="5">
        <f t="shared" si="31"/>
        <v>142.88939585111027</v>
      </c>
    </row>
    <row r="2056" spans="1:7" x14ac:dyDescent="0.35">
      <c r="A2056" s="1"/>
      <c r="B2056" s="1" t="s">
        <v>1017</v>
      </c>
      <c r="C2056">
        <v>-8.16</v>
      </c>
      <c r="D2056">
        <v>116.21109</v>
      </c>
      <c r="E2056">
        <v>10</v>
      </c>
      <c r="F2056">
        <v>3.6</v>
      </c>
      <c r="G2056" s="5">
        <f t="shared" si="31"/>
        <v>63.095734448019364</v>
      </c>
    </row>
    <row r="2057" spans="1:7" x14ac:dyDescent="0.35">
      <c r="A2057" s="1"/>
      <c r="B2057" s="1" t="s">
        <v>1025</v>
      </c>
      <c r="C2057">
        <v>-8.16</v>
      </c>
      <c r="D2057">
        <v>116.16212</v>
      </c>
      <c r="E2057">
        <v>10</v>
      </c>
      <c r="F2057">
        <v>4.2300000000000004</v>
      </c>
      <c r="G2057" s="5">
        <f t="shared" si="31"/>
        <v>130.31667784523009</v>
      </c>
    </row>
    <row r="2058" spans="1:7" x14ac:dyDescent="0.35">
      <c r="A2058" s="1"/>
      <c r="B2058" s="1" t="s">
        <v>1028</v>
      </c>
      <c r="C2058">
        <v>-8.16</v>
      </c>
      <c r="D2058">
        <v>116.22226000000001</v>
      </c>
      <c r="E2058">
        <v>10</v>
      </c>
      <c r="F2058">
        <v>3.31</v>
      </c>
      <c r="G2058" s="5">
        <f t="shared" si="31"/>
        <v>45.185594437492263</v>
      </c>
    </row>
    <row r="2059" spans="1:7" x14ac:dyDescent="0.35">
      <c r="A2059" s="1"/>
      <c r="B2059" s="1" t="s">
        <v>1069</v>
      </c>
      <c r="C2059">
        <v>-8.16</v>
      </c>
      <c r="D2059">
        <v>116.08172999999999</v>
      </c>
      <c r="E2059">
        <v>10</v>
      </c>
      <c r="F2059">
        <v>3.56</v>
      </c>
      <c r="G2059" s="5">
        <f t="shared" si="31"/>
        <v>60.255958607435822</v>
      </c>
    </row>
    <row r="2060" spans="1:7" x14ac:dyDescent="0.35">
      <c r="A2060" s="1"/>
      <c r="B2060" s="1" t="s">
        <v>1070</v>
      </c>
      <c r="C2060">
        <v>-8.16</v>
      </c>
      <c r="D2060">
        <v>116.51349999999999</v>
      </c>
      <c r="E2060">
        <v>10</v>
      </c>
      <c r="F2060">
        <v>4.0999999999999996</v>
      </c>
      <c r="G2060" s="5">
        <f t="shared" si="31"/>
        <v>112.20184543019634</v>
      </c>
    </row>
    <row r="2061" spans="1:7" x14ac:dyDescent="0.35">
      <c r="A2061" s="1"/>
      <c r="B2061" s="1" t="s">
        <v>1084</v>
      </c>
      <c r="C2061">
        <v>-8.16</v>
      </c>
      <c r="D2061">
        <v>116.36588</v>
      </c>
      <c r="E2061">
        <v>17</v>
      </c>
      <c r="F2061">
        <v>3.17</v>
      </c>
      <c r="G2061" s="5">
        <f t="shared" si="31"/>
        <v>38.45917820453537</v>
      </c>
    </row>
    <row r="2062" spans="1:7" x14ac:dyDescent="0.35">
      <c r="A2062" s="1"/>
      <c r="B2062" s="1" t="s">
        <v>1112</v>
      </c>
      <c r="C2062">
        <v>-8.16</v>
      </c>
      <c r="D2062">
        <v>116.31823</v>
      </c>
      <c r="E2062">
        <v>10</v>
      </c>
      <c r="F2062">
        <v>3.28</v>
      </c>
      <c r="G2062" s="5">
        <f t="shared" si="31"/>
        <v>43.651583224016612</v>
      </c>
    </row>
    <row r="2063" spans="1:7" x14ac:dyDescent="0.35">
      <c r="A2063" s="1"/>
      <c r="B2063" s="1" t="s">
        <v>1217</v>
      </c>
      <c r="C2063">
        <v>-8.16</v>
      </c>
      <c r="D2063">
        <v>116.24482999999999</v>
      </c>
      <c r="E2063">
        <v>10</v>
      </c>
      <c r="F2063">
        <v>3.67</v>
      </c>
      <c r="G2063" s="5">
        <f t="shared" si="31"/>
        <v>68.391164728142954</v>
      </c>
    </row>
    <row r="2064" spans="1:7" x14ac:dyDescent="0.35">
      <c r="A2064" s="1"/>
      <c r="B2064" s="1" t="s">
        <v>1219</v>
      </c>
      <c r="C2064">
        <v>-8.16</v>
      </c>
      <c r="D2064">
        <v>116.30737000000001</v>
      </c>
      <c r="E2064">
        <v>10</v>
      </c>
      <c r="F2064">
        <v>4.4800000000000004</v>
      </c>
      <c r="G2064" s="5">
        <f t="shared" si="31"/>
        <v>173.78008287493768</v>
      </c>
    </row>
    <row r="2065" spans="1:7" x14ac:dyDescent="0.35">
      <c r="A2065" s="1"/>
      <c r="B2065" s="1" t="s">
        <v>1291</v>
      </c>
      <c r="C2065">
        <v>-8.16</v>
      </c>
      <c r="D2065">
        <v>116.27242</v>
      </c>
      <c r="E2065">
        <v>10</v>
      </c>
      <c r="F2065">
        <v>2.99</v>
      </c>
      <c r="G2065" s="5">
        <f t="shared" si="31"/>
        <v>31.260793671239561</v>
      </c>
    </row>
    <row r="2066" spans="1:7" x14ac:dyDescent="0.35">
      <c r="A2066" s="1"/>
      <c r="B2066" s="1" t="s">
        <v>1294</v>
      </c>
      <c r="C2066">
        <v>-8.16</v>
      </c>
      <c r="D2066">
        <v>116.32343</v>
      </c>
      <c r="E2066">
        <v>10</v>
      </c>
      <c r="F2066">
        <v>3.02</v>
      </c>
      <c r="G2066" s="5">
        <f t="shared" si="31"/>
        <v>32.359365692962832</v>
      </c>
    </row>
    <row r="2067" spans="1:7" x14ac:dyDescent="0.35">
      <c r="A2067" s="1"/>
      <c r="B2067" s="1" t="s">
        <v>1387</v>
      </c>
      <c r="C2067">
        <v>-8.16</v>
      </c>
      <c r="D2067">
        <v>116.40043</v>
      </c>
      <c r="E2067">
        <v>10</v>
      </c>
      <c r="F2067">
        <v>2.91</v>
      </c>
      <c r="G2067" s="5">
        <f t="shared" si="31"/>
        <v>28.510182675039101</v>
      </c>
    </row>
    <row r="2068" spans="1:7" x14ac:dyDescent="0.35">
      <c r="A2068" s="1"/>
      <c r="B2068" s="1" t="s">
        <v>1474</v>
      </c>
      <c r="C2068">
        <v>-8.16</v>
      </c>
      <c r="D2068">
        <v>116.40201999999999</v>
      </c>
      <c r="E2068">
        <v>13.6</v>
      </c>
      <c r="F2068">
        <v>3.32</v>
      </c>
      <c r="G2068" s="5">
        <f t="shared" si="31"/>
        <v>45.708818961487509</v>
      </c>
    </row>
    <row r="2069" spans="1:7" x14ac:dyDescent="0.35">
      <c r="A2069" s="1"/>
      <c r="B2069" s="1" t="s">
        <v>1566</v>
      </c>
      <c r="C2069">
        <v>-8.16</v>
      </c>
      <c r="D2069">
        <v>116.6151</v>
      </c>
      <c r="E2069">
        <v>10</v>
      </c>
      <c r="F2069">
        <v>3.09</v>
      </c>
      <c r="G2069" s="5">
        <f t="shared" si="31"/>
        <v>35.075187395256812</v>
      </c>
    </row>
    <row r="2070" spans="1:7" x14ac:dyDescent="0.35">
      <c r="A2070" s="1"/>
      <c r="B2070" s="1" t="s">
        <v>1585</v>
      </c>
      <c r="C2070">
        <v>-8.16</v>
      </c>
      <c r="D2070">
        <v>116.53898</v>
      </c>
      <c r="E2070">
        <v>15.1</v>
      </c>
      <c r="F2070">
        <v>3.86</v>
      </c>
      <c r="G2070" s="5">
        <f t="shared" si="31"/>
        <v>85.113803820237663</v>
      </c>
    </row>
    <row r="2071" spans="1:7" x14ac:dyDescent="0.35">
      <c r="A2071" s="1"/>
      <c r="B2071" s="1" t="s">
        <v>1593</v>
      </c>
      <c r="C2071">
        <v>-8.16</v>
      </c>
      <c r="D2071">
        <v>116.36783</v>
      </c>
      <c r="E2071">
        <v>10</v>
      </c>
      <c r="F2071">
        <v>3.78</v>
      </c>
      <c r="G2071" s="5">
        <f t="shared" si="31"/>
        <v>77.624711662869217</v>
      </c>
    </row>
    <row r="2072" spans="1:7" x14ac:dyDescent="0.35">
      <c r="A2072" s="1"/>
      <c r="B2072" s="1" t="s">
        <v>1944</v>
      </c>
      <c r="C2072">
        <v>-8.16</v>
      </c>
      <c r="D2072">
        <v>116.59784000000001</v>
      </c>
      <c r="E2072">
        <v>10.3</v>
      </c>
      <c r="F2072">
        <v>3.58</v>
      </c>
      <c r="G2072" s="5">
        <f t="shared" si="31"/>
        <v>61.659500186148257</v>
      </c>
    </row>
    <row r="2073" spans="1:7" x14ac:dyDescent="0.35">
      <c r="A2073" s="1"/>
      <c r="B2073" s="1" t="s">
        <v>2054</v>
      </c>
      <c r="C2073">
        <v>-8.16</v>
      </c>
      <c r="D2073">
        <v>116.48083</v>
      </c>
      <c r="E2073">
        <v>10</v>
      </c>
      <c r="F2073">
        <v>4.3600000000000003</v>
      </c>
      <c r="G2073" s="5">
        <f t="shared" si="31"/>
        <v>151.3561248436209</v>
      </c>
    </row>
    <row r="2074" spans="1:7" x14ac:dyDescent="0.35">
      <c r="A2074" s="1"/>
      <c r="B2074" s="1" t="s">
        <v>2082</v>
      </c>
      <c r="C2074">
        <v>-8.16</v>
      </c>
      <c r="D2074">
        <v>116.73823</v>
      </c>
      <c r="E2074">
        <v>28.2</v>
      </c>
      <c r="F2074">
        <v>2.67</v>
      </c>
      <c r="G2074" s="5">
        <f t="shared" si="31"/>
        <v>21.627185237270204</v>
      </c>
    </row>
    <row r="2075" spans="1:7" x14ac:dyDescent="0.35">
      <c r="A2075" s="1"/>
      <c r="B2075" s="1" t="s">
        <v>2092</v>
      </c>
      <c r="C2075">
        <v>-8.16</v>
      </c>
      <c r="D2075">
        <v>116.40656</v>
      </c>
      <c r="E2075">
        <v>10</v>
      </c>
      <c r="F2075">
        <v>3.33</v>
      </c>
      <c r="G2075" s="5">
        <f t="shared" si="31"/>
        <v>46.238102139926056</v>
      </c>
    </row>
    <row r="2076" spans="1:7" x14ac:dyDescent="0.35">
      <c r="A2076" s="1"/>
      <c r="B2076" s="1" t="s">
        <v>2112</v>
      </c>
      <c r="C2076">
        <v>-8.16</v>
      </c>
      <c r="D2076">
        <v>116.4803</v>
      </c>
      <c r="E2076">
        <v>10</v>
      </c>
      <c r="F2076">
        <v>2.92</v>
      </c>
      <c r="G2076" s="5">
        <f t="shared" si="31"/>
        <v>28.840315031266066</v>
      </c>
    </row>
    <row r="2077" spans="1:7" x14ac:dyDescent="0.35">
      <c r="A2077" s="1"/>
      <c r="B2077" s="1" t="s">
        <v>2146</v>
      </c>
      <c r="C2077">
        <v>-8.16</v>
      </c>
      <c r="D2077">
        <v>116.39973000000001</v>
      </c>
      <c r="E2077">
        <v>10</v>
      </c>
      <c r="F2077">
        <v>4.82</v>
      </c>
      <c r="G2077" s="5">
        <f t="shared" si="31"/>
        <v>257.03957827688663</v>
      </c>
    </row>
    <row r="2078" spans="1:7" x14ac:dyDescent="0.35">
      <c r="A2078" s="1"/>
      <c r="B2078" s="1" t="s">
        <v>2147</v>
      </c>
      <c r="C2078">
        <v>-8.16</v>
      </c>
      <c r="D2078">
        <v>116.58190999999999</v>
      </c>
      <c r="E2078">
        <v>10.199999999999999</v>
      </c>
      <c r="F2078">
        <v>3.76</v>
      </c>
      <c r="G2078" s="5">
        <f t="shared" si="31"/>
        <v>75.857757502918361</v>
      </c>
    </row>
    <row r="2079" spans="1:7" x14ac:dyDescent="0.35">
      <c r="A2079" s="1"/>
      <c r="B2079" s="1" t="s">
        <v>2197</v>
      </c>
      <c r="C2079">
        <v>-8.16</v>
      </c>
      <c r="D2079">
        <v>116.36185</v>
      </c>
      <c r="E2079">
        <v>13.8</v>
      </c>
      <c r="F2079">
        <v>3.48</v>
      </c>
      <c r="G2079" s="5">
        <f t="shared" si="31"/>
        <v>54.95408738576247</v>
      </c>
    </row>
    <row r="2080" spans="1:7" x14ac:dyDescent="0.35">
      <c r="A2080" s="1"/>
      <c r="B2080" s="1" t="s">
        <v>2347</v>
      </c>
      <c r="C2080">
        <v>-8.16</v>
      </c>
      <c r="D2080">
        <v>116.34159</v>
      </c>
      <c r="E2080">
        <v>12.2</v>
      </c>
      <c r="F2080">
        <v>3.42</v>
      </c>
      <c r="G2080" s="5">
        <f t="shared" si="31"/>
        <v>51.28613839913649</v>
      </c>
    </row>
    <row r="2081" spans="1:7" x14ac:dyDescent="0.35">
      <c r="A2081" s="1"/>
      <c r="B2081" s="1" t="s">
        <v>2464</v>
      </c>
      <c r="C2081">
        <v>-8.16</v>
      </c>
      <c r="D2081">
        <v>116.42695000000001</v>
      </c>
      <c r="E2081">
        <v>10</v>
      </c>
      <c r="F2081">
        <v>3</v>
      </c>
      <c r="G2081" s="5">
        <f t="shared" si="31"/>
        <v>31.622776601683803</v>
      </c>
    </row>
    <row r="2082" spans="1:7" x14ac:dyDescent="0.35">
      <c r="A2082" s="1"/>
      <c r="B2082" s="1" t="s">
        <v>2622</v>
      </c>
      <c r="C2082">
        <v>-8.16</v>
      </c>
      <c r="D2082">
        <v>116.47445999999999</v>
      </c>
      <c r="E2082">
        <v>10</v>
      </c>
      <c r="F2082">
        <v>3.74</v>
      </c>
      <c r="G2082" s="5">
        <f t="shared" si="31"/>
        <v>74.131024130091816</v>
      </c>
    </row>
    <row r="2083" spans="1:7" x14ac:dyDescent="0.35">
      <c r="A2083" s="1"/>
      <c r="B2083" s="1" t="s">
        <v>2742</v>
      </c>
      <c r="C2083">
        <v>-8.16</v>
      </c>
      <c r="D2083">
        <v>116.50107</v>
      </c>
      <c r="E2083">
        <v>10</v>
      </c>
      <c r="F2083">
        <v>2.9</v>
      </c>
      <c r="G2083" s="5">
        <f t="shared" si="31"/>
        <v>28.183829312644548</v>
      </c>
    </row>
    <row r="2084" spans="1:7" x14ac:dyDescent="0.35">
      <c r="A2084" s="1"/>
      <c r="B2084" s="1" t="s">
        <v>2753</v>
      </c>
      <c r="C2084">
        <v>-8.16</v>
      </c>
      <c r="D2084">
        <v>116.49786</v>
      </c>
      <c r="E2084">
        <v>10.6</v>
      </c>
      <c r="F2084">
        <v>3.2</v>
      </c>
      <c r="G2084" s="5">
        <f t="shared" si="31"/>
        <v>39.810717055349755</v>
      </c>
    </row>
    <row r="2085" spans="1:7" x14ac:dyDescent="0.35">
      <c r="A2085" s="1"/>
      <c r="B2085" s="1" t="s">
        <v>988</v>
      </c>
      <c r="C2085">
        <v>-8.15</v>
      </c>
      <c r="D2085">
        <v>116.46171</v>
      </c>
      <c r="E2085">
        <v>10</v>
      </c>
      <c r="F2085">
        <v>4.46</v>
      </c>
      <c r="G2085" s="5">
        <f t="shared" si="31"/>
        <v>169.82436524617444</v>
      </c>
    </row>
    <row r="2086" spans="1:7" x14ac:dyDescent="0.35">
      <c r="A2086" s="1"/>
      <c r="B2086" s="1" t="s">
        <v>1156</v>
      </c>
      <c r="C2086">
        <v>-8.15</v>
      </c>
      <c r="D2086">
        <v>116.03154000000001</v>
      </c>
      <c r="E2086">
        <v>14.2</v>
      </c>
      <c r="F2086">
        <v>3.96</v>
      </c>
      <c r="G2086" s="5">
        <f t="shared" si="31"/>
        <v>95.499258602143655</v>
      </c>
    </row>
    <row r="2087" spans="1:7" x14ac:dyDescent="0.35">
      <c r="A2087" s="1"/>
      <c r="B2087" s="1" t="s">
        <v>1187</v>
      </c>
      <c r="C2087">
        <v>-8.15</v>
      </c>
      <c r="D2087">
        <v>116.33855</v>
      </c>
      <c r="E2087">
        <v>10</v>
      </c>
      <c r="F2087">
        <v>4.3099999999999996</v>
      </c>
      <c r="G2087" s="5">
        <f t="shared" si="31"/>
        <v>142.88939585111027</v>
      </c>
    </row>
    <row r="2088" spans="1:7" x14ac:dyDescent="0.35">
      <c r="A2088" s="1"/>
      <c r="B2088" s="1" t="s">
        <v>1314</v>
      </c>
      <c r="C2088">
        <v>-8.15</v>
      </c>
      <c r="D2088">
        <v>116.20704000000001</v>
      </c>
      <c r="E2088">
        <v>10</v>
      </c>
      <c r="F2088">
        <v>3.44</v>
      </c>
      <c r="G2088" s="5">
        <f t="shared" si="31"/>
        <v>52.480746024977286</v>
      </c>
    </row>
    <row r="2089" spans="1:7" x14ac:dyDescent="0.35">
      <c r="A2089" s="1"/>
      <c r="B2089" s="1" t="s">
        <v>1539</v>
      </c>
      <c r="C2089">
        <v>-8.15</v>
      </c>
      <c r="D2089">
        <v>116.22073</v>
      </c>
      <c r="E2089">
        <v>10</v>
      </c>
      <c r="F2089">
        <v>3.6</v>
      </c>
      <c r="G2089" s="5">
        <f t="shared" si="31"/>
        <v>63.095734448019364</v>
      </c>
    </row>
    <row r="2090" spans="1:7" x14ac:dyDescent="0.35">
      <c r="A2090" s="1"/>
      <c r="B2090" s="1" t="s">
        <v>1583</v>
      </c>
      <c r="C2090">
        <v>-8.15</v>
      </c>
      <c r="D2090">
        <v>116.54728</v>
      </c>
      <c r="E2090">
        <v>10</v>
      </c>
      <c r="F2090">
        <v>4.82</v>
      </c>
      <c r="G2090" s="5">
        <f t="shared" si="31"/>
        <v>257.03957827688663</v>
      </c>
    </row>
    <row r="2091" spans="1:7" x14ac:dyDescent="0.35">
      <c r="A2091" s="1"/>
      <c r="B2091" s="1" t="s">
        <v>1677</v>
      </c>
      <c r="C2091">
        <v>-8.15</v>
      </c>
      <c r="D2091">
        <v>116.22019</v>
      </c>
      <c r="E2091">
        <v>10</v>
      </c>
      <c r="F2091">
        <v>1.86</v>
      </c>
      <c r="G2091" s="5">
        <f t="shared" si="31"/>
        <v>8.5113803820237681</v>
      </c>
    </row>
    <row r="2092" spans="1:7" x14ac:dyDescent="0.35">
      <c r="A2092" s="1"/>
      <c r="B2092" s="1" t="s">
        <v>1741</v>
      </c>
      <c r="C2092">
        <v>-8.15</v>
      </c>
      <c r="D2092">
        <v>115.79407</v>
      </c>
      <c r="E2092">
        <v>10</v>
      </c>
      <c r="F2092">
        <v>2.09</v>
      </c>
      <c r="G2092" s="5">
        <f t="shared" si="31"/>
        <v>11.091748152624014</v>
      </c>
    </row>
    <row r="2093" spans="1:7" x14ac:dyDescent="0.35">
      <c r="A2093" s="1"/>
      <c r="B2093" s="1" t="s">
        <v>1856</v>
      </c>
      <c r="C2093">
        <v>-8.15</v>
      </c>
      <c r="D2093">
        <v>116.1301</v>
      </c>
      <c r="E2093">
        <v>10</v>
      </c>
      <c r="F2093">
        <v>3.23</v>
      </c>
      <c r="G2093" s="5">
        <f t="shared" si="31"/>
        <v>41.209751909733022</v>
      </c>
    </row>
    <row r="2094" spans="1:7" x14ac:dyDescent="0.35">
      <c r="A2094" s="1"/>
      <c r="B2094" s="1" t="s">
        <v>2061</v>
      </c>
      <c r="C2094">
        <v>-8.15</v>
      </c>
      <c r="D2094">
        <v>116.46596</v>
      </c>
      <c r="E2094">
        <v>10</v>
      </c>
      <c r="F2094">
        <v>3.86</v>
      </c>
      <c r="G2094" s="5">
        <f t="shared" si="31"/>
        <v>85.113803820237663</v>
      </c>
    </row>
    <row r="2095" spans="1:7" x14ac:dyDescent="0.35">
      <c r="A2095" s="1"/>
      <c r="B2095" s="1" t="s">
        <v>2064</v>
      </c>
      <c r="C2095">
        <v>-8.15</v>
      </c>
      <c r="D2095">
        <v>116.6229</v>
      </c>
      <c r="E2095">
        <v>10</v>
      </c>
      <c r="F2095">
        <v>3.95</v>
      </c>
      <c r="G2095" s="5">
        <f t="shared" si="31"/>
        <v>94.406087628592402</v>
      </c>
    </row>
    <row r="2096" spans="1:7" x14ac:dyDescent="0.35">
      <c r="A2096" s="1"/>
      <c r="B2096" s="1" t="s">
        <v>2138</v>
      </c>
      <c r="C2096">
        <v>-8.15</v>
      </c>
      <c r="D2096">
        <v>116.37584</v>
      </c>
      <c r="E2096">
        <v>13.5</v>
      </c>
      <c r="F2096">
        <v>3.61</v>
      </c>
      <c r="G2096" s="5">
        <f t="shared" si="31"/>
        <v>63.826348619054905</v>
      </c>
    </row>
    <row r="2097" spans="1:7" x14ac:dyDescent="0.35">
      <c r="A2097" s="1"/>
      <c r="B2097" s="1" t="s">
        <v>2160</v>
      </c>
      <c r="C2097">
        <v>-8.15</v>
      </c>
      <c r="D2097">
        <v>116.29223</v>
      </c>
      <c r="E2097">
        <v>10</v>
      </c>
      <c r="F2097">
        <v>4.72</v>
      </c>
      <c r="G2097" s="5">
        <f t="shared" si="31"/>
        <v>229.08676527677744</v>
      </c>
    </row>
    <row r="2098" spans="1:7" x14ac:dyDescent="0.35">
      <c r="A2098" s="1"/>
      <c r="B2098" s="1" t="s">
        <v>2749</v>
      </c>
      <c r="C2098">
        <v>-8.15</v>
      </c>
      <c r="D2098">
        <v>115.86689</v>
      </c>
      <c r="E2098">
        <v>14.7</v>
      </c>
      <c r="F2098">
        <v>2.66</v>
      </c>
      <c r="G2098" s="5">
        <f t="shared" si="31"/>
        <v>21.379620895022335</v>
      </c>
    </row>
    <row r="2099" spans="1:7" x14ac:dyDescent="0.35">
      <c r="A2099" s="1"/>
      <c r="B2099" s="1" t="s">
        <v>2756</v>
      </c>
      <c r="C2099">
        <v>-8.15</v>
      </c>
      <c r="D2099">
        <v>116.42627</v>
      </c>
      <c r="E2099">
        <v>10</v>
      </c>
      <c r="F2099">
        <v>4.33</v>
      </c>
      <c r="G2099" s="5">
        <f t="shared" si="31"/>
        <v>146.21771744567192</v>
      </c>
    </row>
    <row r="2100" spans="1:7" x14ac:dyDescent="0.35">
      <c r="A2100" s="1"/>
      <c r="B2100" s="1" t="s">
        <v>2769</v>
      </c>
      <c r="C2100">
        <v>-8.15</v>
      </c>
      <c r="D2100">
        <v>116.45376</v>
      </c>
      <c r="E2100">
        <v>10</v>
      </c>
      <c r="F2100">
        <v>3.49</v>
      </c>
      <c r="G2100" s="5">
        <f t="shared" si="31"/>
        <v>55.590425727040369</v>
      </c>
    </row>
    <row r="2101" spans="1:7" x14ac:dyDescent="0.35">
      <c r="A2101" s="1"/>
      <c r="B2101" s="1" t="s">
        <v>2785</v>
      </c>
      <c r="C2101">
        <v>-8.15</v>
      </c>
      <c r="D2101">
        <v>116.19007999999999</v>
      </c>
      <c r="E2101">
        <v>14</v>
      </c>
      <c r="F2101">
        <v>2.2799999999999998</v>
      </c>
      <c r="G2101" s="5">
        <f t="shared" si="31"/>
        <v>13.803842646028851</v>
      </c>
    </row>
    <row r="2102" spans="1:7" x14ac:dyDescent="0.35">
      <c r="A2102" s="1"/>
      <c r="B2102" s="1" t="s">
        <v>1008</v>
      </c>
      <c r="C2102">
        <v>-8.14</v>
      </c>
      <c r="D2102">
        <v>116.62508</v>
      </c>
      <c r="E2102">
        <v>10</v>
      </c>
      <c r="F2102">
        <v>3.54</v>
      </c>
      <c r="G2102" s="5">
        <f t="shared" si="31"/>
        <v>58.884365535558949</v>
      </c>
    </row>
    <row r="2103" spans="1:7" x14ac:dyDescent="0.35">
      <c r="A2103" s="1"/>
      <c r="B2103" s="1" t="s">
        <v>1065</v>
      </c>
      <c r="C2103">
        <v>-8.14</v>
      </c>
      <c r="D2103">
        <v>116.46368</v>
      </c>
      <c r="E2103">
        <v>10</v>
      </c>
      <c r="F2103">
        <v>3.56</v>
      </c>
      <c r="G2103" s="5">
        <f t="shared" si="31"/>
        <v>60.255958607435822</v>
      </c>
    </row>
    <row r="2104" spans="1:7" x14ac:dyDescent="0.35">
      <c r="A2104" s="1"/>
      <c r="B2104" s="1" t="s">
        <v>1072</v>
      </c>
      <c r="C2104">
        <v>-8.14</v>
      </c>
      <c r="D2104">
        <v>116.25152</v>
      </c>
      <c r="E2104">
        <v>10</v>
      </c>
      <c r="F2104">
        <v>4.3499999999999996</v>
      </c>
      <c r="G2104" s="5">
        <f t="shared" si="31"/>
        <v>149.62356560944329</v>
      </c>
    </row>
    <row r="2105" spans="1:7" x14ac:dyDescent="0.35">
      <c r="A2105" s="1"/>
      <c r="B2105" s="1" t="s">
        <v>1088</v>
      </c>
      <c r="C2105">
        <v>-8.14</v>
      </c>
      <c r="D2105">
        <v>116.22337</v>
      </c>
      <c r="E2105">
        <v>10</v>
      </c>
      <c r="F2105">
        <v>4.1399999999999997</v>
      </c>
      <c r="G2105" s="5">
        <f t="shared" si="31"/>
        <v>117.48975549395293</v>
      </c>
    </row>
    <row r="2106" spans="1:7" x14ac:dyDescent="0.35">
      <c r="A2106" s="1"/>
      <c r="B2106" s="1" t="s">
        <v>1452</v>
      </c>
      <c r="C2106">
        <v>-8.14</v>
      </c>
      <c r="D2106">
        <v>116.48886</v>
      </c>
      <c r="E2106">
        <v>15.5</v>
      </c>
      <c r="F2106">
        <v>2.66</v>
      </c>
      <c r="G2106" s="5">
        <f t="shared" si="31"/>
        <v>21.379620895022335</v>
      </c>
    </row>
    <row r="2107" spans="1:7" x14ac:dyDescent="0.35">
      <c r="A2107" s="1"/>
      <c r="B2107" s="1" t="s">
        <v>1614</v>
      </c>
      <c r="C2107">
        <v>-8.14</v>
      </c>
      <c r="D2107">
        <v>116.40094000000001</v>
      </c>
      <c r="E2107">
        <v>10</v>
      </c>
      <c r="F2107">
        <v>2.4900000000000002</v>
      </c>
      <c r="G2107" s="5">
        <f t="shared" ref="G2107:G2170" si="32">(10^(0.5*F2107))</f>
        <v>17.579236139586936</v>
      </c>
    </row>
    <row r="2108" spans="1:7" x14ac:dyDescent="0.35">
      <c r="A2108" s="1"/>
      <c r="B2108" s="1" t="s">
        <v>1768</v>
      </c>
      <c r="C2108">
        <v>-8.14</v>
      </c>
      <c r="D2108">
        <v>116.45435000000001</v>
      </c>
      <c r="E2108">
        <v>10</v>
      </c>
      <c r="F2108">
        <v>3.44</v>
      </c>
      <c r="G2108" s="5">
        <f t="shared" si="32"/>
        <v>52.480746024977286</v>
      </c>
    </row>
    <row r="2109" spans="1:7" x14ac:dyDescent="0.35">
      <c r="A2109" s="1"/>
      <c r="B2109" s="1" t="s">
        <v>1773</v>
      </c>
      <c r="C2109">
        <v>-8.14</v>
      </c>
      <c r="D2109">
        <v>116.46156999999999</v>
      </c>
      <c r="E2109">
        <v>10</v>
      </c>
      <c r="F2109">
        <v>3.54</v>
      </c>
      <c r="G2109" s="5">
        <f t="shared" si="32"/>
        <v>58.884365535558949</v>
      </c>
    </row>
    <row r="2110" spans="1:7" x14ac:dyDescent="0.35">
      <c r="A2110" s="1"/>
      <c r="B2110" s="1" t="s">
        <v>1786</v>
      </c>
      <c r="C2110">
        <v>-8.14</v>
      </c>
      <c r="D2110">
        <v>116.12926</v>
      </c>
      <c r="E2110">
        <v>10</v>
      </c>
      <c r="F2110">
        <v>2.0299999999999998</v>
      </c>
      <c r="G2110" s="5">
        <f t="shared" si="32"/>
        <v>10.351421666793438</v>
      </c>
    </row>
    <row r="2111" spans="1:7" x14ac:dyDescent="0.35">
      <c r="A2111" s="1"/>
      <c r="B2111" s="1" t="s">
        <v>1857</v>
      </c>
      <c r="C2111">
        <v>-8.14</v>
      </c>
      <c r="D2111">
        <v>116.11045</v>
      </c>
      <c r="E2111">
        <v>10</v>
      </c>
      <c r="F2111">
        <v>2.64</v>
      </c>
      <c r="G2111" s="5">
        <f t="shared" si="32"/>
        <v>20.8929613085404</v>
      </c>
    </row>
    <row r="2112" spans="1:7" x14ac:dyDescent="0.35">
      <c r="A2112" s="1"/>
      <c r="B2112" s="1" t="s">
        <v>2086</v>
      </c>
      <c r="C2112">
        <v>-8.14</v>
      </c>
      <c r="D2112">
        <v>116.31129</v>
      </c>
      <c r="E2112">
        <v>10</v>
      </c>
      <c r="F2112">
        <v>3.06</v>
      </c>
      <c r="G2112" s="5">
        <f t="shared" si="32"/>
        <v>33.884415613920268</v>
      </c>
    </row>
    <row r="2113" spans="1:7" x14ac:dyDescent="0.35">
      <c r="A2113" s="1"/>
      <c r="B2113" s="1" t="s">
        <v>2115</v>
      </c>
      <c r="C2113">
        <v>-8.14</v>
      </c>
      <c r="D2113">
        <v>116.21402999999999</v>
      </c>
      <c r="E2113">
        <v>10</v>
      </c>
      <c r="F2113">
        <v>2.69</v>
      </c>
      <c r="G2113" s="5">
        <f t="shared" si="32"/>
        <v>22.130947096056378</v>
      </c>
    </row>
    <row r="2114" spans="1:7" x14ac:dyDescent="0.35">
      <c r="A2114" s="1"/>
      <c r="B2114" s="1" t="s">
        <v>2133</v>
      </c>
      <c r="C2114">
        <v>-8.14</v>
      </c>
      <c r="D2114">
        <v>116.7837</v>
      </c>
      <c r="E2114">
        <v>10</v>
      </c>
      <c r="F2114">
        <v>3</v>
      </c>
      <c r="G2114" s="5">
        <f t="shared" si="32"/>
        <v>31.622776601683803</v>
      </c>
    </row>
    <row r="2115" spans="1:7" x14ac:dyDescent="0.35">
      <c r="A2115" s="1"/>
      <c r="B2115" s="1" t="s">
        <v>2259</v>
      </c>
      <c r="C2115">
        <v>-8.14</v>
      </c>
      <c r="D2115">
        <v>116.78788</v>
      </c>
      <c r="E2115">
        <v>10</v>
      </c>
      <c r="F2115">
        <v>3.17</v>
      </c>
      <c r="G2115" s="5">
        <f t="shared" si="32"/>
        <v>38.45917820453537</v>
      </c>
    </row>
    <row r="2116" spans="1:7" x14ac:dyDescent="0.35">
      <c r="A2116" s="1"/>
      <c r="B2116" s="1" t="s">
        <v>2598</v>
      </c>
      <c r="C2116">
        <v>-8.14</v>
      </c>
      <c r="D2116">
        <v>116.70169</v>
      </c>
      <c r="E2116">
        <v>11.8</v>
      </c>
      <c r="F2116">
        <v>2.63</v>
      </c>
      <c r="G2116" s="5">
        <f t="shared" si="32"/>
        <v>20.6538015581053</v>
      </c>
    </row>
    <row r="2117" spans="1:7" x14ac:dyDescent="0.35">
      <c r="A2117" s="1"/>
      <c r="B2117" s="1" t="s">
        <v>2763</v>
      </c>
      <c r="C2117">
        <v>-8.14</v>
      </c>
      <c r="D2117">
        <v>116.22195000000001</v>
      </c>
      <c r="E2117">
        <v>10</v>
      </c>
      <c r="F2117">
        <v>3.59</v>
      </c>
      <c r="G2117" s="5">
        <f t="shared" si="32"/>
        <v>62.373483548241964</v>
      </c>
    </row>
    <row r="2118" spans="1:7" x14ac:dyDescent="0.35">
      <c r="A2118" s="1"/>
      <c r="B2118" s="1" t="s">
        <v>2764</v>
      </c>
      <c r="C2118">
        <v>-8.14</v>
      </c>
      <c r="D2118">
        <v>116.66161</v>
      </c>
      <c r="E2118">
        <v>10</v>
      </c>
      <c r="F2118">
        <v>3.46</v>
      </c>
      <c r="G2118" s="5">
        <f t="shared" si="32"/>
        <v>53.703179637025293</v>
      </c>
    </row>
    <row r="2119" spans="1:7" x14ac:dyDescent="0.35">
      <c r="A2119" s="1"/>
      <c r="B2119" s="1" t="s">
        <v>1046</v>
      </c>
      <c r="C2119">
        <v>-8.1300000000000008</v>
      </c>
      <c r="D2119">
        <v>116.48645999999999</v>
      </c>
      <c r="E2119">
        <v>10</v>
      </c>
      <c r="F2119">
        <v>3.33</v>
      </c>
      <c r="G2119" s="5">
        <f t="shared" si="32"/>
        <v>46.238102139926056</v>
      </c>
    </row>
    <row r="2120" spans="1:7" x14ac:dyDescent="0.35">
      <c r="A2120" s="1"/>
      <c r="B2120" s="1" t="s">
        <v>1075</v>
      </c>
      <c r="C2120">
        <v>-8.1300000000000008</v>
      </c>
      <c r="D2120">
        <v>116.20117999999999</v>
      </c>
      <c r="E2120">
        <v>10</v>
      </c>
      <c r="F2120">
        <v>3.85</v>
      </c>
      <c r="G2120" s="5">
        <f t="shared" si="32"/>
        <v>84.139514164519525</v>
      </c>
    </row>
    <row r="2121" spans="1:7" x14ac:dyDescent="0.35">
      <c r="A2121" s="1"/>
      <c r="B2121" s="1" t="s">
        <v>1082</v>
      </c>
      <c r="C2121">
        <v>-8.1300000000000008</v>
      </c>
      <c r="D2121">
        <v>116.41628</v>
      </c>
      <c r="E2121">
        <v>10</v>
      </c>
      <c r="F2121">
        <v>3.25</v>
      </c>
      <c r="G2121" s="5">
        <f t="shared" si="32"/>
        <v>42.169650342858247</v>
      </c>
    </row>
    <row r="2122" spans="1:7" x14ac:dyDescent="0.35">
      <c r="A2122" s="1"/>
      <c r="B2122" s="1" t="s">
        <v>1178</v>
      </c>
      <c r="C2122">
        <v>-8.1300000000000008</v>
      </c>
      <c r="D2122">
        <v>116.33790999999999</v>
      </c>
      <c r="E2122">
        <v>20</v>
      </c>
      <c r="F2122">
        <v>3.18</v>
      </c>
      <c r="G2122" s="5">
        <f t="shared" si="32"/>
        <v>38.904514499428075</v>
      </c>
    </row>
    <row r="2123" spans="1:7" x14ac:dyDescent="0.35">
      <c r="A2123" s="1"/>
      <c r="B2123" s="1" t="s">
        <v>1213</v>
      </c>
      <c r="C2123">
        <v>-8.1300000000000008</v>
      </c>
      <c r="D2123">
        <v>116.18696</v>
      </c>
      <c r="E2123">
        <v>10.199999999999999</v>
      </c>
      <c r="F2123">
        <v>3.41</v>
      </c>
      <c r="G2123" s="5">
        <f t="shared" si="32"/>
        <v>50.699070827470464</v>
      </c>
    </row>
    <row r="2124" spans="1:7" x14ac:dyDescent="0.35">
      <c r="A2124" s="1"/>
      <c r="B2124" s="1" t="s">
        <v>1331</v>
      </c>
      <c r="C2124">
        <v>-8.1300000000000008</v>
      </c>
      <c r="D2124">
        <v>116.19038999999999</v>
      </c>
      <c r="E2124">
        <v>10</v>
      </c>
      <c r="F2124">
        <v>2.72</v>
      </c>
      <c r="G2124" s="5">
        <f t="shared" si="32"/>
        <v>22.908676527677738</v>
      </c>
    </row>
    <row r="2125" spans="1:7" x14ac:dyDescent="0.35">
      <c r="A2125" s="1"/>
      <c r="B2125" s="1" t="s">
        <v>1690</v>
      </c>
      <c r="C2125">
        <v>-8.1300000000000008</v>
      </c>
      <c r="D2125">
        <v>116.4953</v>
      </c>
      <c r="E2125">
        <v>10</v>
      </c>
      <c r="F2125">
        <v>2.2000000000000002</v>
      </c>
      <c r="G2125" s="5">
        <f t="shared" si="32"/>
        <v>12.58925411794168</v>
      </c>
    </row>
    <row r="2126" spans="1:7" x14ac:dyDescent="0.35">
      <c r="A2126" s="1"/>
      <c r="B2126" s="1" t="s">
        <v>1816</v>
      </c>
      <c r="C2126">
        <v>-8.1300000000000008</v>
      </c>
      <c r="D2126">
        <v>116.20603</v>
      </c>
      <c r="E2126">
        <v>10</v>
      </c>
      <c r="F2126">
        <v>1.95</v>
      </c>
      <c r="G2126" s="5">
        <f t="shared" si="32"/>
        <v>9.4406087628592346</v>
      </c>
    </row>
    <row r="2127" spans="1:7" x14ac:dyDescent="0.35">
      <c r="A2127" s="1"/>
      <c r="B2127" s="1" t="s">
        <v>2745</v>
      </c>
      <c r="C2127">
        <v>-8.1300000000000008</v>
      </c>
      <c r="D2127">
        <v>116.39751</v>
      </c>
      <c r="E2127">
        <v>19</v>
      </c>
      <c r="F2127">
        <v>3.4</v>
      </c>
      <c r="G2127" s="5">
        <f t="shared" si="32"/>
        <v>50.118723362727238</v>
      </c>
    </row>
    <row r="2128" spans="1:7" x14ac:dyDescent="0.35">
      <c r="A2128" s="1"/>
      <c r="B2128" s="1" t="s">
        <v>1012</v>
      </c>
      <c r="C2128">
        <v>-8.1199999999999992</v>
      </c>
      <c r="D2128">
        <v>116.28278</v>
      </c>
      <c r="E2128">
        <v>10</v>
      </c>
      <c r="F2128">
        <v>3.72</v>
      </c>
      <c r="G2128" s="5">
        <f t="shared" si="32"/>
        <v>72.443596007499067</v>
      </c>
    </row>
    <row r="2129" spans="1:7" x14ac:dyDescent="0.35">
      <c r="A2129" s="1"/>
      <c r="B2129" s="1" t="s">
        <v>1073</v>
      </c>
      <c r="C2129">
        <v>-8.1199999999999992</v>
      </c>
      <c r="D2129">
        <v>116.11847</v>
      </c>
      <c r="E2129">
        <v>10</v>
      </c>
      <c r="F2129">
        <v>4.33</v>
      </c>
      <c r="G2129" s="5">
        <f t="shared" si="32"/>
        <v>146.21771744567192</v>
      </c>
    </row>
    <row r="2130" spans="1:7" x14ac:dyDescent="0.35">
      <c r="A2130" s="1"/>
      <c r="B2130" s="1" t="s">
        <v>1153</v>
      </c>
      <c r="C2130">
        <v>-8.1199999999999992</v>
      </c>
      <c r="D2130">
        <v>116.09768</v>
      </c>
      <c r="E2130">
        <v>10</v>
      </c>
      <c r="F2130">
        <v>3.73</v>
      </c>
      <c r="G2130" s="5">
        <f t="shared" si="32"/>
        <v>73.2824533138904</v>
      </c>
    </row>
    <row r="2131" spans="1:7" x14ac:dyDescent="0.35">
      <c r="A2131" s="1"/>
      <c r="B2131" s="1" t="s">
        <v>1190</v>
      </c>
      <c r="C2131">
        <v>-8.1199999999999992</v>
      </c>
      <c r="D2131">
        <v>116.32947</v>
      </c>
      <c r="E2131">
        <v>10</v>
      </c>
      <c r="F2131">
        <v>3.94</v>
      </c>
      <c r="G2131" s="5">
        <f t="shared" si="32"/>
        <v>93.325430079699174</v>
      </c>
    </row>
    <row r="2132" spans="1:7" x14ac:dyDescent="0.35">
      <c r="A2132" s="1"/>
      <c r="B2132" s="1" t="s">
        <v>1252</v>
      </c>
      <c r="C2132">
        <v>-8.1199999999999992</v>
      </c>
      <c r="D2132">
        <v>116.46989000000001</v>
      </c>
      <c r="E2132">
        <v>13.9</v>
      </c>
      <c r="F2132">
        <v>3.61</v>
      </c>
      <c r="G2132" s="5">
        <f t="shared" si="32"/>
        <v>63.826348619054905</v>
      </c>
    </row>
    <row r="2133" spans="1:7" x14ac:dyDescent="0.35">
      <c r="A2133" s="1"/>
      <c r="B2133" s="1" t="s">
        <v>1545</v>
      </c>
      <c r="C2133">
        <v>-8.1199999999999992</v>
      </c>
      <c r="D2133">
        <v>116.232</v>
      </c>
      <c r="E2133">
        <v>22.4</v>
      </c>
      <c r="F2133">
        <v>2.8</v>
      </c>
      <c r="G2133" s="5">
        <f t="shared" si="32"/>
        <v>25.118864315095799</v>
      </c>
    </row>
    <row r="2134" spans="1:7" x14ac:dyDescent="0.35">
      <c r="A2134" s="1"/>
      <c r="B2134" s="1" t="s">
        <v>1586</v>
      </c>
      <c r="C2134">
        <v>-8.1199999999999992</v>
      </c>
      <c r="D2134">
        <v>116.67569</v>
      </c>
      <c r="E2134">
        <v>10</v>
      </c>
      <c r="F2134">
        <v>3.54</v>
      </c>
      <c r="G2134" s="5">
        <f t="shared" si="32"/>
        <v>58.884365535558949</v>
      </c>
    </row>
    <row r="2135" spans="1:7" x14ac:dyDescent="0.35">
      <c r="A2135" s="1"/>
      <c r="B2135" s="1" t="s">
        <v>2339</v>
      </c>
      <c r="C2135">
        <v>-8.1199999999999992</v>
      </c>
      <c r="D2135">
        <v>116.28740999999999</v>
      </c>
      <c r="E2135">
        <v>10</v>
      </c>
      <c r="F2135">
        <v>4</v>
      </c>
      <c r="G2135" s="5">
        <f t="shared" si="32"/>
        <v>100</v>
      </c>
    </row>
    <row r="2136" spans="1:7" x14ac:dyDescent="0.35">
      <c r="A2136" s="1"/>
      <c r="B2136" s="1" t="s">
        <v>2458</v>
      </c>
      <c r="C2136">
        <v>-8.1199999999999992</v>
      </c>
      <c r="D2136">
        <v>116.58135</v>
      </c>
      <c r="E2136">
        <v>10</v>
      </c>
      <c r="F2136">
        <v>2.56</v>
      </c>
      <c r="G2136" s="5">
        <f t="shared" si="32"/>
        <v>19.054607179632477</v>
      </c>
    </row>
    <row r="2137" spans="1:7" x14ac:dyDescent="0.35">
      <c r="A2137" s="1"/>
      <c r="B2137" s="1" t="s">
        <v>985</v>
      </c>
      <c r="C2137">
        <v>-8.11</v>
      </c>
      <c r="D2137">
        <v>116.14507</v>
      </c>
      <c r="E2137">
        <v>10</v>
      </c>
      <c r="F2137">
        <v>4.75</v>
      </c>
      <c r="G2137" s="5">
        <f t="shared" si="32"/>
        <v>237.13737056616563</v>
      </c>
    </row>
    <row r="2138" spans="1:7" x14ac:dyDescent="0.35">
      <c r="A2138" s="1"/>
      <c r="B2138" s="1" t="s">
        <v>1026</v>
      </c>
      <c r="C2138">
        <v>-8.11</v>
      </c>
      <c r="D2138">
        <v>116.41054</v>
      </c>
      <c r="E2138">
        <v>10</v>
      </c>
      <c r="F2138">
        <v>4.28</v>
      </c>
      <c r="G2138" s="5">
        <f t="shared" si="32"/>
        <v>138.0384264602886</v>
      </c>
    </row>
    <row r="2139" spans="1:7" x14ac:dyDescent="0.35">
      <c r="A2139" s="1"/>
      <c r="B2139" s="1" t="s">
        <v>1196</v>
      </c>
      <c r="C2139">
        <v>-8.11</v>
      </c>
      <c r="D2139">
        <v>116.26561</v>
      </c>
      <c r="E2139">
        <v>10</v>
      </c>
      <c r="F2139">
        <v>3.53</v>
      </c>
      <c r="G2139" s="5">
        <f t="shared" si="32"/>
        <v>58.210321777087145</v>
      </c>
    </row>
    <row r="2140" spans="1:7" x14ac:dyDescent="0.35">
      <c r="A2140" s="1"/>
      <c r="B2140" s="1" t="s">
        <v>1206</v>
      </c>
      <c r="C2140">
        <v>-8.11</v>
      </c>
      <c r="D2140">
        <v>116.32751</v>
      </c>
      <c r="E2140">
        <v>19.899999999999999</v>
      </c>
      <c r="F2140">
        <v>3.77</v>
      </c>
      <c r="G2140" s="5">
        <f t="shared" si="32"/>
        <v>76.736148936181948</v>
      </c>
    </row>
    <row r="2141" spans="1:7" x14ac:dyDescent="0.35">
      <c r="A2141" s="1"/>
      <c r="B2141" s="1" t="s">
        <v>1587</v>
      </c>
      <c r="C2141">
        <v>-8.11</v>
      </c>
      <c r="D2141">
        <v>116.59856000000001</v>
      </c>
      <c r="E2141">
        <v>11.5</v>
      </c>
      <c r="F2141">
        <v>3.35</v>
      </c>
      <c r="G2141" s="5">
        <f t="shared" si="32"/>
        <v>47.315125896148068</v>
      </c>
    </row>
    <row r="2142" spans="1:7" x14ac:dyDescent="0.35">
      <c r="A2142" s="1"/>
      <c r="B2142" s="1" t="s">
        <v>1757</v>
      </c>
      <c r="C2142">
        <v>-8.11</v>
      </c>
      <c r="D2142">
        <v>116.27632</v>
      </c>
      <c r="E2142">
        <v>10</v>
      </c>
      <c r="F2142">
        <v>2.4</v>
      </c>
      <c r="G2142" s="5">
        <f t="shared" si="32"/>
        <v>15.848931924611136</v>
      </c>
    </row>
    <row r="2143" spans="1:7" x14ac:dyDescent="0.35">
      <c r="A2143" s="1"/>
      <c r="B2143" s="1" t="s">
        <v>2729</v>
      </c>
      <c r="C2143">
        <v>-8.11</v>
      </c>
      <c r="D2143">
        <v>116.41437000000001</v>
      </c>
      <c r="E2143">
        <v>19.5</v>
      </c>
      <c r="F2143">
        <v>3.14</v>
      </c>
      <c r="G2143" s="5">
        <f t="shared" si="32"/>
        <v>37.153522909717275</v>
      </c>
    </row>
    <row r="2144" spans="1:7" x14ac:dyDescent="0.35">
      <c r="A2144" s="1"/>
      <c r="B2144" s="1" t="s">
        <v>1049</v>
      </c>
      <c r="C2144">
        <v>-8.1</v>
      </c>
      <c r="D2144">
        <v>116.25345</v>
      </c>
      <c r="E2144">
        <v>10</v>
      </c>
      <c r="F2144">
        <v>3.82</v>
      </c>
      <c r="G2144" s="5">
        <f t="shared" si="32"/>
        <v>81.283051616409963</v>
      </c>
    </row>
    <row r="2145" spans="1:7" x14ac:dyDescent="0.35">
      <c r="A2145" s="1"/>
      <c r="B2145" s="1" t="s">
        <v>1054</v>
      </c>
      <c r="C2145">
        <v>-8.1</v>
      </c>
      <c r="D2145">
        <v>116.27333</v>
      </c>
      <c r="E2145">
        <v>10</v>
      </c>
      <c r="F2145">
        <v>3.58</v>
      </c>
      <c r="G2145" s="5">
        <f t="shared" si="32"/>
        <v>61.659500186148257</v>
      </c>
    </row>
    <row r="2146" spans="1:7" x14ac:dyDescent="0.35">
      <c r="A2146" s="1"/>
      <c r="B2146" s="1" t="s">
        <v>1208</v>
      </c>
      <c r="C2146">
        <v>-8.1</v>
      </c>
      <c r="D2146">
        <v>116.39552</v>
      </c>
      <c r="E2146">
        <v>12.1</v>
      </c>
      <c r="F2146">
        <v>3.31</v>
      </c>
      <c r="G2146" s="5">
        <f t="shared" si="32"/>
        <v>45.185594437492263</v>
      </c>
    </row>
    <row r="2147" spans="1:7" x14ac:dyDescent="0.35">
      <c r="A2147" s="1"/>
      <c r="B2147" s="1" t="s">
        <v>1408</v>
      </c>
      <c r="C2147">
        <v>-8.1</v>
      </c>
      <c r="D2147">
        <v>116.34801</v>
      </c>
      <c r="E2147">
        <v>13.3</v>
      </c>
      <c r="F2147">
        <v>3.28</v>
      </c>
      <c r="G2147" s="5">
        <f t="shared" si="32"/>
        <v>43.651583224016612</v>
      </c>
    </row>
    <row r="2148" spans="1:7" x14ac:dyDescent="0.35">
      <c r="A2148" s="1"/>
      <c r="B2148" s="1" t="s">
        <v>1588</v>
      </c>
      <c r="C2148">
        <v>-8.1</v>
      </c>
      <c r="D2148">
        <v>116.47713</v>
      </c>
      <c r="E2148">
        <v>10</v>
      </c>
      <c r="F2148">
        <v>4.9400000000000004</v>
      </c>
      <c r="G2148" s="5">
        <f t="shared" si="32"/>
        <v>295.12092266663893</v>
      </c>
    </row>
    <row r="2149" spans="1:7" x14ac:dyDescent="0.35">
      <c r="A2149" s="1"/>
      <c r="B2149" s="1" t="s">
        <v>2145</v>
      </c>
      <c r="C2149">
        <v>-8.1</v>
      </c>
      <c r="D2149">
        <v>116.43539</v>
      </c>
      <c r="E2149">
        <v>11.7</v>
      </c>
      <c r="F2149">
        <v>2.92</v>
      </c>
      <c r="G2149" s="5">
        <f t="shared" si="32"/>
        <v>28.840315031266066</v>
      </c>
    </row>
    <row r="2150" spans="1:7" x14ac:dyDescent="0.35">
      <c r="A2150" s="1"/>
      <c r="B2150" s="1" t="s">
        <v>2313</v>
      </c>
      <c r="C2150">
        <v>-8.1</v>
      </c>
      <c r="D2150">
        <v>116.43279</v>
      </c>
      <c r="E2150">
        <v>10</v>
      </c>
      <c r="F2150">
        <v>3.43</v>
      </c>
      <c r="G2150" s="5">
        <f t="shared" si="32"/>
        <v>51.880003892896134</v>
      </c>
    </row>
    <row r="2151" spans="1:7" x14ac:dyDescent="0.35">
      <c r="A2151" s="1"/>
      <c r="B2151" s="1" t="s">
        <v>2340</v>
      </c>
      <c r="C2151">
        <v>-8.1</v>
      </c>
      <c r="D2151">
        <v>116.28362</v>
      </c>
      <c r="E2151">
        <v>10.7</v>
      </c>
      <c r="F2151">
        <v>3.08</v>
      </c>
      <c r="G2151" s="5">
        <f t="shared" si="32"/>
        <v>34.67368504525318</v>
      </c>
    </row>
    <row r="2152" spans="1:7" x14ac:dyDescent="0.35">
      <c r="A2152" s="1"/>
      <c r="B2152" s="1" t="s">
        <v>2447</v>
      </c>
      <c r="C2152">
        <v>-8.1</v>
      </c>
      <c r="D2152">
        <v>116.53568</v>
      </c>
      <c r="E2152">
        <v>10</v>
      </c>
      <c r="F2152">
        <v>3.84</v>
      </c>
      <c r="G2152" s="5">
        <f t="shared" si="32"/>
        <v>83.176377110267126</v>
      </c>
    </row>
    <row r="2153" spans="1:7" x14ac:dyDescent="0.35">
      <c r="A2153" s="1"/>
      <c r="B2153" s="1" t="s">
        <v>1016</v>
      </c>
      <c r="C2153">
        <v>-8.09</v>
      </c>
      <c r="D2153">
        <v>116.43016</v>
      </c>
      <c r="E2153">
        <v>10</v>
      </c>
      <c r="F2153">
        <v>4.25</v>
      </c>
      <c r="G2153" s="5">
        <f t="shared" si="32"/>
        <v>133.35214321633242</v>
      </c>
    </row>
    <row r="2154" spans="1:7" x14ac:dyDescent="0.35">
      <c r="A2154" s="1"/>
      <c r="B2154" s="1" t="s">
        <v>1048</v>
      </c>
      <c r="C2154">
        <v>-8.09</v>
      </c>
      <c r="D2154">
        <v>116.06788</v>
      </c>
      <c r="E2154">
        <v>10</v>
      </c>
      <c r="F2154">
        <v>3.1</v>
      </c>
      <c r="G2154" s="5">
        <f t="shared" si="32"/>
        <v>35.481338923357555</v>
      </c>
    </row>
    <row r="2155" spans="1:7" x14ac:dyDescent="0.35">
      <c r="A2155" s="1"/>
      <c r="B2155" s="1" t="s">
        <v>1078</v>
      </c>
      <c r="C2155">
        <v>-8.09</v>
      </c>
      <c r="D2155">
        <v>116.26506000000001</v>
      </c>
      <c r="E2155">
        <v>10</v>
      </c>
      <c r="F2155">
        <v>3.83</v>
      </c>
      <c r="G2155" s="5">
        <f t="shared" si="32"/>
        <v>82.224264994707141</v>
      </c>
    </row>
    <row r="2156" spans="1:7" x14ac:dyDescent="0.35">
      <c r="A2156" s="1"/>
      <c r="B2156" s="1" t="s">
        <v>1215</v>
      </c>
      <c r="C2156">
        <v>-8.09</v>
      </c>
      <c r="D2156">
        <v>116.59725</v>
      </c>
      <c r="E2156">
        <v>10</v>
      </c>
      <c r="F2156">
        <v>3.84</v>
      </c>
      <c r="G2156" s="5">
        <f t="shared" si="32"/>
        <v>83.176377110267126</v>
      </c>
    </row>
    <row r="2157" spans="1:7" x14ac:dyDescent="0.35">
      <c r="A2157" s="1"/>
      <c r="B2157" s="1" t="s">
        <v>1271</v>
      </c>
      <c r="C2157">
        <v>-8.09</v>
      </c>
      <c r="D2157">
        <v>116.39042000000001</v>
      </c>
      <c r="E2157">
        <v>13.7</v>
      </c>
      <c r="F2157">
        <v>2.92</v>
      </c>
      <c r="G2157" s="5">
        <f t="shared" si="32"/>
        <v>28.840315031266066</v>
      </c>
    </row>
    <row r="2158" spans="1:7" x14ac:dyDescent="0.35">
      <c r="A2158" s="1"/>
      <c r="B2158" s="1" t="s">
        <v>1590</v>
      </c>
      <c r="C2158">
        <v>-8.09</v>
      </c>
      <c r="D2158">
        <v>116.58099</v>
      </c>
      <c r="E2158">
        <v>10</v>
      </c>
      <c r="F2158">
        <v>3.25</v>
      </c>
      <c r="G2158" s="5">
        <f t="shared" si="32"/>
        <v>42.169650342858247</v>
      </c>
    </row>
    <row r="2159" spans="1:7" x14ac:dyDescent="0.35">
      <c r="A2159" s="1"/>
      <c r="B2159" s="1" t="s">
        <v>1591</v>
      </c>
      <c r="C2159">
        <v>-8.09</v>
      </c>
      <c r="D2159">
        <v>116.41339000000001</v>
      </c>
      <c r="E2159">
        <v>10</v>
      </c>
      <c r="F2159">
        <v>2.99</v>
      </c>
      <c r="G2159" s="5">
        <f t="shared" si="32"/>
        <v>31.260793671239561</v>
      </c>
    </row>
    <row r="2160" spans="1:7" x14ac:dyDescent="0.35">
      <c r="A2160" s="1"/>
      <c r="B2160" s="1" t="s">
        <v>1630</v>
      </c>
      <c r="C2160">
        <v>-8.09</v>
      </c>
      <c r="D2160">
        <v>116.20917</v>
      </c>
      <c r="E2160">
        <v>14.9</v>
      </c>
      <c r="F2160">
        <v>2.5</v>
      </c>
      <c r="G2160" s="5">
        <f t="shared" si="32"/>
        <v>17.782794100389236</v>
      </c>
    </row>
    <row r="2161" spans="1:7" x14ac:dyDescent="0.35">
      <c r="A2161" s="1"/>
      <c r="B2161" s="1" t="s">
        <v>2595</v>
      </c>
      <c r="C2161">
        <v>-8.09</v>
      </c>
      <c r="D2161">
        <v>116.78959999999999</v>
      </c>
      <c r="E2161">
        <v>10</v>
      </c>
      <c r="F2161">
        <v>2.7</v>
      </c>
      <c r="G2161" s="5">
        <f t="shared" si="32"/>
        <v>22.387211385683404</v>
      </c>
    </row>
    <row r="2162" spans="1:7" x14ac:dyDescent="0.35">
      <c r="A2162" s="1"/>
      <c r="B2162" s="1" t="s">
        <v>1116</v>
      </c>
      <c r="C2162">
        <v>-8.08</v>
      </c>
      <c r="D2162">
        <v>116.24092</v>
      </c>
      <c r="E2162">
        <v>10</v>
      </c>
      <c r="F2162">
        <v>3.98</v>
      </c>
      <c r="G2162" s="5">
        <f t="shared" si="32"/>
        <v>97.723722095581124</v>
      </c>
    </row>
    <row r="2163" spans="1:7" x14ac:dyDescent="0.35">
      <c r="A2163" s="1"/>
      <c r="B2163" s="1" t="s">
        <v>1247</v>
      </c>
      <c r="C2163">
        <v>-8.08</v>
      </c>
      <c r="D2163">
        <v>116.25132000000001</v>
      </c>
      <c r="E2163">
        <v>10.6</v>
      </c>
      <c r="F2163">
        <v>3.99</v>
      </c>
      <c r="G2163" s="5">
        <f t="shared" si="32"/>
        <v>98.855309465693935</v>
      </c>
    </row>
    <row r="2164" spans="1:7" x14ac:dyDescent="0.35">
      <c r="A2164" s="1"/>
      <c r="B2164" s="1" t="s">
        <v>1317</v>
      </c>
      <c r="C2164">
        <v>-8.08</v>
      </c>
      <c r="D2164">
        <v>116.38345</v>
      </c>
      <c r="E2164">
        <v>16.7</v>
      </c>
      <c r="F2164">
        <v>2.56</v>
      </c>
      <c r="G2164" s="5">
        <f t="shared" si="32"/>
        <v>19.054607179632477</v>
      </c>
    </row>
    <row r="2165" spans="1:7" x14ac:dyDescent="0.35">
      <c r="A2165" s="1"/>
      <c r="B2165" s="1" t="s">
        <v>1360</v>
      </c>
      <c r="C2165">
        <v>-8.08</v>
      </c>
      <c r="D2165">
        <v>116.45813</v>
      </c>
      <c r="E2165">
        <v>15.6</v>
      </c>
      <c r="F2165">
        <v>3.87</v>
      </c>
      <c r="G2165" s="5">
        <f t="shared" si="32"/>
        <v>86.099375218460082</v>
      </c>
    </row>
    <row r="2166" spans="1:7" x14ac:dyDescent="0.35">
      <c r="A2166" s="1"/>
      <c r="B2166" s="1" t="s">
        <v>1444</v>
      </c>
      <c r="C2166">
        <v>-8.08</v>
      </c>
      <c r="D2166">
        <v>116.48362</v>
      </c>
      <c r="E2166">
        <v>10</v>
      </c>
      <c r="F2166">
        <v>4.9400000000000004</v>
      </c>
      <c r="G2166" s="5">
        <f t="shared" si="32"/>
        <v>295.12092266663893</v>
      </c>
    </row>
    <row r="2167" spans="1:7" x14ac:dyDescent="0.35">
      <c r="A2167" s="1"/>
      <c r="B2167" s="1" t="s">
        <v>1565</v>
      </c>
      <c r="C2167">
        <v>-8.08</v>
      </c>
      <c r="D2167">
        <v>116.37334</v>
      </c>
      <c r="E2167">
        <v>10</v>
      </c>
      <c r="F2167">
        <v>3.01</v>
      </c>
      <c r="G2167" s="5">
        <f t="shared" si="32"/>
        <v>31.98895109691399</v>
      </c>
    </row>
    <row r="2168" spans="1:7" x14ac:dyDescent="0.35">
      <c r="A2168" s="1"/>
      <c r="B2168" s="1" t="s">
        <v>1592</v>
      </c>
      <c r="C2168">
        <v>-8.08</v>
      </c>
      <c r="D2168">
        <v>116.39812000000001</v>
      </c>
      <c r="E2168">
        <v>10</v>
      </c>
      <c r="F2168">
        <v>3.68</v>
      </c>
      <c r="G2168" s="5">
        <f t="shared" si="32"/>
        <v>69.183097091893657</v>
      </c>
    </row>
    <row r="2169" spans="1:7" x14ac:dyDescent="0.35">
      <c r="A2169" s="1"/>
      <c r="B2169" s="1" t="s">
        <v>1650</v>
      </c>
      <c r="C2169">
        <v>-8.08</v>
      </c>
      <c r="D2169">
        <v>115.92689</v>
      </c>
      <c r="E2169">
        <v>10</v>
      </c>
      <c r="F2169">
        <v>2.71</v>
      </c>
      <c r="G2169" s="5">
        <f t="shared" si="32"/>
        <v>22.646443075930605</v>
      </c>
    </row>
    <row r="2170" spans="1:7" x14ac:dyDescent="0.35">
      <c r="A2170" s="1"/>
      <c r="B2170" s="1" t="s">
        <v>2319</v>
      </c>
      <c r="C2170">
        <v>-8.08</v>
      </c>
      <c r="D2170">
        <v>115.99844</v>
      </c>
      <c r="E2170">
        <v>19.5</v>
      </c>
      <c r="F2170">
        <v>2.1800000000000002</v>
      </c>
      <c r="G2170" s="5">
        <f t="shared" si="32"/>
        <v>12.302687708123818</v>
      </c>
    </row>
    <row r="2171" spans="1:7" x14ac:dyDescent="0.35">
      <c r="A2171" s="1"/>
      <c r="B2171" s="1" t="s">
        <v>2322</v>
      </c>
      <c r="C2171">
        <v>-8.08</v>
      </c>
      <c r="D2171">
        <v>116.49017000000001</v>
      </c>
      <c r="E2171">
        <v>10</v>
      </c>
      <c r="F2171">
        <v>2.89</v>
      </c>
      <c r="G2171" s="5">
        <f t="shared" ref="G2171:G2234" si="33">(10^(0.5*F2171))</f>
        <v>27.861211686297715</v>
      </c>
    </row>
    <row r="2172" spans="1:7" x14ac:dyDescent="0.35">
      <c r="A2172" s="1"/>
      <c r="B2172" s="1" t="s">
        <v>2355</v>
      </c>
      <c r="C2172">
        <v>-8.08</v>
      </c>
      <c r="D2172">
        <v>116.33931</v>
      </c>
      <c r="E2172">
        <v>10</v>
      </c>
      <c r="F2172">
        <v>3.71</v>
      </c>
      <c r="G2172" s="5">
        <f t="shared" si="33"/>
        <v>71.614341021290201</v>
      </c>
    </row>
    <row r="2173" spans="1:7" x14ac:dyDescent="0.35">
      <c r="A2173" s="1"/>
      <c r="B2173" s="1" t="s">
        <v>2744</v>
      </c>
      <c r="C2173">
        <v>-8.08</v>
      </c>
      <c r="D2173">
        <v>116.60603</v>
      </c>
      <c r="E2173">
        <v>10</v>
      </c>
      <c r="F2173">
        <v>2.95</v>
      </c>
      <c r="G2173" s="5">
        <f t="shared" si="33"/>
        <v>29.853826189179614</v>
      </c>
    </row>
    <row r="2174" spans="1:7" x14ac:dyDescent="0.35">
      <c r="A2174" s="1"/>
      <c r="B2174" s="1" t="s">
        <v>2771</v>
      </c>
      <c r="C2174">
        <v>-8.08</v>
      </c>
      <c r="D2174">
        <v>116.41699</v>
      </c>
      <c r="E2174">
        <v>11.7</v>
      </c>
      <c r="F2174">
        <v>3.76</v>
      </c>
      <c r="G2174" s="5">
        <f t="shared" si="33"/>
        <v>75.857757502918361</v>
      </c>
    </row>
    <row r="2175" spans="1:7" x14ac:dyDescent="0.35">
      <c r="A2175" s="1"/>
      <c r="B2175" s="1" t="s">
        <v>1127</v>
      </c>
      <c r="C2175">
        <v>-8.07</v>
      </c>
      <c r="D2175">
        <v>116.07738000000001</v>
      </c>
      <c r="E2175">
        <v>16.100000000000001</v>
      </c>
      <c r="F2175">
        <v>3.62</v>
      </c>
      <c r="G2175" s="5">
        <f t="shared" si="33"/>
        <v>64.565422903465588</v>
      </c>
    </row>
    <row r="2176" spans="1:7" x14ac:dyDescent="0.35">
      <c r="A2176" s="1"/>
      <c r="B2176" s="1" t="s">
        <v>1180</v>
      </c>
      <c r="C2176">
        <v>-8.07</v>
      </c>
      <c r="D2176">
        <v>116.41061999999999</v>
      </c>
      <c r="E2176">
        <v>10</v>
      </c>
      <c r="F2176">
        <v>3.36</v>
      </c>
      <c r="G2176" s="5">
        <f t="shared" si="33"/>
        <v>47.863009232263856</v>
      </c>
    </row>
    <row r="2177" spans="1:7" x14ac:dyDescent="0.35">
      <c r="A2177" s="1"/>
      <c r="B2177" s="1" t="s">
        <v>1251</v>
      </c>
      <c r="C2177">
        <v>-8.07</v>
      </c>
      <c r="D2177">
        <v>116.37457999999999</v>
      </c>
      <c r="E2177">
        <v>10</v>
      </c>
      <c r="F2177">
        <v>3.61</v>
      </c>
      <c r="G2177" s="5">
        <f t="shared" si="33"/>
        <v>63.826348619054905</v>
      </c>
    </row>
    <row r="2178" spans="1:7" x14ac:dyDescent="0.35">
      <c r="A2178" s="1"/>
      <c r="B2178" s="1" t="s">
        <v>2741</v>
      </c>
      <c r="C2178">
        <v>-8.07</v>
      </c>
      <c r="D2178">
        <v>116.50462</v>
      </c>
      <c r="E2178">
        <v>10</v>
      </c>
      <c r="F2178">
        <v>2.2599999999999998</v>
      </c>
      <c r="G2178" s="5">
        <f t="shared" si="33"/>
        <v>13.489628825916535</v>
      </c>
    </row>
    <row r="2179" spans="1:7" x14ac:dyDescent="0.35">
      <c r="A2179" s="1"/>
      <c r="B2179" s="1" t="s">
        <v>2761</v>
      </c>
      <c r="C2179">
        <v>-8.07</v>
      </c>
      <c r="D2179">
        <v>116.09566</v>
      </c>
      <c r="E2179">
        <v>10</v>
      </c>
      <c r="F2179">
        <v>2.66</v>
      </c>
      <c r="G2179" s="5">
        <f t="shared" si="33"/>
        <v>21.379620895022335</v>
      </c>
    </row>
    <row r="2180" spans="1:7" x14ac:dyDescent="0.35">
      <c r="A2180" s="1"/>
      <c r="B2180" s="1" t="s">
        <v>1179</v>
      </c>
      <c r="C2180">
        <v>-8.06</v>
      </c>
      <c r="D2180">
        <v>116.29282000000001</v>
      </c>
      <c r="E2180">
        <v>10</v>
      </c>
      <c r="F2180">
        <v>3.09</v>
      </c>
      <c r="G2180" s="5">
        <f t="shared" si="33"/>
        <v>35.075187395256812</v>
      </c>
    </row>
    <row r="2181" spans="1:7" x14ac:dyDescent="0.35">
      <c r="A2181" s="1"/>
      <c r="B2181" s="1" t="s">
        <v>1189</v>
      </c>
      <c r="C2181">
        <v>-8.06</v>
      </c>
      <c r="D2181">
        <v>116.38377</v>
      </c>
      <c r="E2181">
        <v>10</v>
      </c>
      <c r="F2181">
        <v>3.45</v>
      </c>
      <c r="G2181" s="5">
        <f t="shared" si="33"/>
        <v>53.088444423098856</v>
      </c>
    </row>
    <row r="2182" spans="1:7" x14ac:dyDescent="0.35">
      <c r="A2182" s="1"/>
      <c r="B2182" s="1" t="s">
        <v>1234</v>
      </c>
      <c r="C2182">
        <v>-8.06</v>
      </c>
      <c r="D2182">
        <v>116.36678000000001</v>
      </c>
      <c r="E2182">
        <v>10</v>
      </c>
      <c r="F2182">
        <v>3.87</v>
      </c>
      <c r="G2182" s="5">
        <f t="shared" si="33"/>
        <v>86.099375218460082</v>
      </c>
    </row>
    <row r="2183" spans="1:7" x14ac:dyDescent="0.35">
      <c r="A2183" s="1"/>
      <c r="B2183" s="1" t="s">
        <v>1443</v>
      </c>
      <c r="C2183">
        <v>-8.06</v>
      </c>
      <c r="D2183">
        <v>116.07653000000001</v>
      </c>
      <c r="E2183">
        <v>21.4</v>
      </c>
      <c r="F2183">
        <v>2.39</v>
      </c>
      <c r="G2183" s="5">
        <f t="shared" si="33"/>
        <v>15.6675107010815</v>
      </c>
    </row>
    <row r="2184" spans="1:7" x14ac:dyDescent="0.35">
      <c r="A2184" s="1"/>
      <c r="B2184" s="1" t="s">
        <v>2137</v>
      </c>
      <c r="C2184">
        <v>-8.06</v>
      </c>
      <c r="D2184">
        <v>116.38676</v>
      </c>
      <c r="E2184">
        <v>16.399999999999999</v>
      </c>
      <c r="F2184">
        <v>2.83</v>
      </c>
      <c r="G2184" s="5">
        <f t="shared" si="33"/>
        <v>26.001595631652727</v>
      </c>
    </row>
    <row r="2185" spans="1:7" x14ac:dyDescent="0.35">
      <c r="A2185" s="1"/>
      <c r="B2185" s="1" t="s">
        <v>2182</v>
      </c>
      <c r="C2185">
        <v>-8.06</v>
      </c>
      <c r="D2185">
        <v>115.91291</v>
      </c>
      <c r="E2185">
        <v>10</v>
      </c>
      <c r="F2185">
        <v>2.39</v>
      </c>
      <c r="G2185" s="5">
        <f t="shared" si="33"/>
        <v>15.6675107010815</v>
      </c>
    </row>
    <row r="2186" spans="1:7" x14ac:dyDescent="0.35">
      <c r="A2186" s="1"/>
      <c r="B2186" s="1" t="s">
        <v>2348</v>
      </c>
      <c r="C2186">
        <v>-8.06</v>
      </c>
      <c r="D2186">
        <v>116.36319</v>
      </c>
      <c r="E2186">
        <v>10</v>
      </c>
      <c r="F2186">
        <v>3.41</v>
      </c>
      <c r="G2186" s="5">
        <f t="shared" si="33"/>
        <v>50.699070827470464</v>
      </c>
    </row>
    <row r="2187" spans="1:7" x14ac:dyDescent="0.35">
      <c r="A2187" s="1"/>
      <c r="B2187" s="1" t="s">
        <v>969</v>
      </c>
      <c r="C2187">
        <v>-8.0500000000000007</v>
      </c>
      <c r="D2187">
        <v>116.50508000000001</v>
      </c>
      <c r="E2187">
        <v>10</v>
      </c>
      <c r="F2187">
        <v>2.74</v>
      </c>
      <c r="G2187" s="5">
        <f t="shared" si="33"/>
        <v>23.442288153199236</v>
      </c>
    </row>
    <row r="2188" spans="1:7" x14ac:dyDescent="0.35">
      <c r="A2188" s="1"/>
      <c r="B2188" s="1" t="s">
        <v>1061</v>
      </c>
      <c r="C2188">
        <v>-8.0500000000000007</v>
      </c>
      <c r="D2188">
        <v>116.47545</v>
      </c>
      <c r="E2188">
        <v>10</v>
      </c>
      <c r="F2188">
        <v>4.09</v>
      </c>
      <c r="G2188" s="5">
        <f t="shared" si="33"/>
        <v>110.91748152624011</v>
      </c>
    </row>
    <row r="2189" spans="1:7" x14ac:dyDescent="0.35">
      <c r="A2189" s="1"/>
      <c r="B2189" s="1" t="s">
        <v>1216</v>
      </c>
      <c r="C2189">
        <v>-8.0500000000000007</v>
      </c>
      <c r="D2189">
        <v>116.32825</v>
      </c>
      <c r="E2189">
        <v>10</v>
      </c>
      <c r="F2189">
        <v>3.24</v>
      </c>
      <c r="G2189" s="5">
        <f t="shared" si="33"/>
        <v>41.686938347033561</v>
      </c>
    </row>
    <row r="2190" spans="1:7" x14ac:dyDescent="0.35">
      <c r="A2190" s="1"/>
      <c r="B2190" s="1" t="s">
        <v>1255</v>
      </c>
      <c r="C2190">
        <v>-8.0500000000000007</v>
      </c>
      <c r="D2190">
        <v>116.32214999999999</v>
      </c>
      <c r="E2190">
        <v>23.9</v>
      </c>
      <c r="F2190">
        <v>3.52</v>
      </c>
      <c r="G2190" s="5">
        <f t="shared" si="33"/>
        <v>57.543993733715695</v>
      </c>
    </row>
    <row r="2191" spans="1:7" x14ac:dyDescent="0.35">
      <c r="A2191" s="1"/>
      <c r="B2191" s="1" t="s">
        <v>1306</v>
      </c>
      <c r="C2191">
        <v>-8.0500000000000007</v>
      </c>
      <c r="D2191">
        <v>116.40628</v>
      </c>
      <c r="E2191">
        <v>10</v>
      </c>
      <c r="F2191">
        <v>3.63</v>
      </c>
      <c r="G2191" s="5">
        <f t="shared" si="33"/>
        <v>65.313055264747263</v>
      </c>
    </row>
    <row r="2192" spans="1:7" x14ac:dyDescent="0.35">
      <c r="A2192" s="1"/>
      <c r="B2192" s="1" t="s">
        <v>1694</v>
      </c>
      <c r="C2192">
        <v>-8.0500000000000007</v>
      </c>
      <c r="D2192">
        <v>116.31641</v>
      </c>
      <c r="E2192">
        <v>10</v>
      </c>
      <c r="F2192">
        <v>2.89</v>
      </c>
      <c r="G2192" s="5">
        <f t="shared" si="33"/>
        <v>27.861211686297715</v>
      </c>
    </row>
    <row r="2193" spans="1:7" x14ac:dyDescent="0.35">
      <c r="A2193" s="1"/>
      <c r="B2193" s="1" t="s">
        <v>2312</v>
      </c>
      <c r="C2193">
        <v>-8.0500000000000007</v>
      </c>
      <c r="D2193">
        <v>116.43017</v>
      </c>
      <c r="E2193">
        <v>10</v>
      </c>
      <c r="F2193">
        <v>3.87</v>
      </c>
      <c r="G2193" s="5">
        <f t="shared" si="33"/>
        <v>86.099375218460082</v>
      </c>
    </row>
    <row r="2194" spans="1:7" x14ac:dyDescent="0.35">
      <c r="A2194" s="1"/>
      <c r="B2194" s="1" t="s">
        <v>1099</v>
      </c>
      <c r="C2194">
        <v>-8.0399999999999991</v>
      </c>
      <c r="D2194">
        <v>116.28207</v>
      </c>
      <c r="E2194">
        <v>10.9</v>
      </c>
      <c r="F2194">
        <v>3.78</v>
      </c>
      <c r="G2194" s="5">
        <f t="shared" si="33"/>
        <v>77.624711662869217</v>
      </c>
    </row>
    <row r="2195" spans="1:7" x14ac:dyDescent="0.35">
      <c r="A2195" s="1"/>
      <c r="B2195" s="1" t="s">
        <v>1109</v>
      </c>
      <c r="C2195">
        <v>-8.0399999999999991</v>
      </c>
      <c r="D2195">
        <v>116.26627000000001</v>
      </c>
      <c r="E2195">
        <v>10</v>
      </c>
      <c r="F2195">
        <v>3.73</v>
      </c>
      <c r="G2195" s="5">
        <f t="shared" si="33"/>
        <v>73.2824533138904</v>
      </c>
    </row>
    <row r="2196" spans="1:7" x14ac:dyDescent="0.35">
      <c r="A2196" s="1"/>
      <c r="B2196" s="1" t="s">
        <v>1503</v>
      </c>
      <c r="C2196">
        <v>-8.0399999999999991</v>
      </c>
      <c r="D2196">
        <v>116.45048</v>
      </c>
      <c r="E2196">
        <v>10</v>
      </c>
      <c r="F2196">
        <v>3.33</v>
      </c>
      <c r="G2196" s="5">
        <f t="shared" si="33"/>
        <v>46.238102139926056</v>
      </c>
    </row>
    <row r="2197" spans="1:7" x14ac:dyDescent="0.35">
      <c r="A2197" s="1"/>
      <c r="B2197" s="1" t="s">
        <v>2085</v>
      </c>
      <c r="C2197">
        <v>-8.0399999999999991</v>
      </c>
      <c r="D2197">
        <v>116.73378</v>
      </c>
      <c r="E2197">
        <v>287.7</v>
      </c>
      <c r="F2197">
        <v>4.18</v>
      </c>
      <c r="G2197" s="5">
        <f t="shared" si="33"/>
        <v>123.02687708123821</v>
      </c>
    </row>
    <row r="2198" spans="1:7" x14ac:dyDescent="0.35">
      <c r="A2198" s="1"/>
      <c r="B2198" s="1" t="s">
        <v>2158</v>
      </c>
      <c r="C2198">
        <v>-8.0399999999999991</v>
      </c>
      <c r="D2198">
        <v>116.45438</v>
      </c>
      <c r="E2198">
        <v>10</v>
      </c>
      <c r="F2198">
        <v>3.2</v>
      </c>
      <c r="G2198" s="5">
        <f t="shared" si="33"/>
        <v>39.810717055349755</v>
      </c>
    </row>
    <row r="2199" spans="1:7" x14ac:dyDescent="0.35">
      <c r="A2199" s="1"/>
      <c r="B2199" s="1" t="s">
        <v>2688</v>
      </c>
      <c r="C2199">
        <v>-8.0399999999999991</v>
      </c>
      <c r="D2199">
        <v>116.39677</v>
      </c>
      <c r="E2199">
        <v>10</v>
      </c>
      <c r="F2199">
        <v>3.53</v>
      </c>
      <c r="G2199" s="5">
        <f t="shared" si="33"/>
        <v>58.210321777087145</v>
      </c>
    </row>
    <row r="2200" spans="1:7" x14ac:dyDescent="0.35">
      <c r="A2200" s="1"/>
      <c r="B2200" s="1" t="s">
        <v>1447</v>
      </c>
      <c r="C2200">
        <v>-8.0299999999999994</v>
      </c>
      <c r="D2200">
        <v>116.46044000000001</v>
      </c>
      <c r="E2200">
        <v>10</v>
      </c>
      <c r="F2200">
        <v>2.86</v>
      </c>
      <c r="G2200" s="5">
        <f t="shared" si="33"/>
        <v>26.915348039269158</v>
      </c>
    </row>
    <row r="2201" spans="1:7" x14ac:dyDescent="0.35">
      <c r="A2201" s="1"/>
      <c r="B2201" s="1" t="s">
        <v>2754</v>
      </c>
      <c r="C2201">
        <v>-8.0299999999999994</v>
      </c>
      <c r="D2201">
        <v>116.55783</v>
      </c>
      <c r="E2201">
        <v>10</v>
      </c>
      <c r="F2201">
        <v>2.96</v>
      </c>
      <c r="G2201" s="5">
        <f t="shared" si="33"/>
        <v>30.199517204020164</v>
      </c>
    </row>
    <row r="2202" spans="1:7" x14ac:dyDescent="0.35">
      <c r="A2202" s="1"/>
      <c r="B2202" s="1" t="s">
        <v>1129</v>
      </c>
      <c r="C2202">
        <v>-8.02</v>
      </c>
      <c r="D2202">
        <v>116.35252</v>
      </c>
      <c r="E2202">
        <v>10</v>
      </c>
      <c r="F2202">
        <v>3.42</v>
      </c>
      <c r="G2202" s="5">
        <f t="shared" si="33"/>
        <v>51.28613839913649</v>
      </c>
    </row>
    <row r="2203" spans="1:7" x14ac:dyDescent="0.35">
      <c r="A2203" s="1"/>
      <c r="B2203" s="1" t="s">
        <v>1157</v>
      </c>
      <c r="C2203">
        <v>-8.02</v>
      </c>
      <c r="D2203">
        <v>116.15353</v>
      </c>
      <c r="E2203">
        <v>40.6</v>
      </c>
      <c r="F2203">
        <v>3.33</v>
      </c>
      <c r="G2203" s="5">
        <f t="shared" si="33"/>
        <v>46.238102139926056</v>
      </c>
    </row>
    <row r="2204" spans="1:7" x14ac:dyDescent="0.35">
      <c r="A2204" s="1"/>
      <c r="B2204" s="1" t="s">
        <v>2580</v>
      </c>
      <c r="C2204">
        <v>-8.02</v>
      </c>
      <c r="D2204">
        <v>116.5883</v>
      </c>
      <c r="E2204">
        <v>10</v>
      </c>
      <c r="F2204">
        <v>2.64</v>
      </c>
      <c r="G2204" s="5">
        <f t="shared" si="33"/>
        <v>20.8929613085404</v>
      </c>
    </row>
    <row r="2205" spans="1:7" x14ac:dyDescent="0.35">
      <c r="A2205" s="1"/>
      <c r="B2205" s="1" t="s">
        <v>1118</v>
      </c>
      <c r="C2205">
        <v>-8.01</v>
      </c>
      <c r="D2205">
        <v>116.33999</v>
      </c>
      <c r="E2205">
        <v>10</v>
      </c>
      <c r="F2205">
        <v>3.01</v>
      </c>
      <c r="G2205" s="5">
        <f t="shared" si="33"/>
        <v>31.98895109691399</v>
      </c>
    </row>
    <row r="2206" spans="1:7" x14ac:dyDescent="0.35">
      <c r="A2206" s="1"/>
      <c r="B2206" s="1" t="s">
        <v>1321</v>
      </c>
      <c r="C2206">
        <v>-8.01</v>
      </c>
      <c r="D2206">
        <v>116.53039</v>
      </c>
      <c r="E2206">
        <v>10</v>
      </c>
      <c r="F2206">
        <v>3.51</v>
      </c>
      <c r="G2206" s="5">
        <f t="shared" si="33"/>
        <v>56.885293084384152</v>
      </c>
    </row>
    <row r="2207" spans="1:7" x14ac:dyDescent="0.35">
      <c r="A2207" s="1"/>
      <c r="B2207" s="1" t="s">
        <v>1572</v>
      </c>
      <c r="C2207">
        <v>-8.01</v>
      </c>
      <c r="D2207">
        <v>116.40379</v>
      </c>
      <c r="E2207">
        <v>10.9</v>
      </c>
      <c r="F2207">
        <v>3.43</v>
      </c>
      <c r="G2207" s="5">
        <f t="shared" si="33"/>
        <v>51.880003892896134</v>
      </c>
    </row>
    <row r="2208" spans="1:7" x14ac:dyDescent="0.35">
      <c r="A2208" s="1"/>
      <c r="B2208" s="1" t="s">
        <v>1627</v>
      </c>
      <c r="C2208">
        <v>-8.01</v>
      </c>
      <c r="D2208">
        <v>116.46475</v>
      </c>
      <c r="E2208">
        <v>10</v>
      </c>
      <c r="F2208">
        <v>3.73</v>
      </c>
      <c r="G2208" s="5">
        <f t="shared" si="33"/>
        <v>73.2824533138904</v>
      </c>
    </row>
    <row r="2209" spans="1:7" x14ac:dyDescent="0.35">
      <c r="A2209" s="1"/>
      <c r="B2209" s="1" t="s">
        <v>1115</v>
      </c>
      <c r="C2209">
        <v>-8</v>
      </c>
      <c r="D2209">
        <v>116.16595</v>
      </c>
      <c r="E2209">
        <v>60.7</v>
      </c>
      <c r="F2209">
        <v>3.66</v>
      </c>
      <c r="G2209" s="5">
        <f t="shared" si="33"/>
        <v>67.60829753919819</v>
      </c>
    </row>
    <row r="2210" spans="1:7" x14ac:dyDescent="0.35">
      <c r="A2210" s="1"/>
      <c r="B2210" s="1" t="s">
        <v>1316</v>
      </c>
      <c r="C2210">
        <v>-8</v>
      </c>
      <c r="D2210">
        <v>116.55846</v>
      </c>
      <c r="E2210">
        <v>14.1</v>
      </c>
      <c r="F2210">
        <v>3.75</v>
      </c>
      <c r="G2210" s="5">
        <f t="shared" si="33"/>
        <v>74.98942093324564</v>
      </c>
    </row>
    <row r="2211" spans="1:7" x14ac:dyDescent="0.35">
      <c r="A2211" s="1"/>
      <c r="B2211" s="1" t="s">
        <v>1505</v>
      </c>
      <c r="C2211">
        <v>-8</v>
      </c>
      <c r="D2211">
        <v>116.40534</v>
      </c>
      <c r="E2211">
        <v>10</v>
      </c>
      <c r="F2211">
        <v>2.5099999999999998</v>
      </c>
      <c r="G2211" s="5">
        <f t="shared" si="33"/>
        <v>17.988709151287878</v>
      </c>
    </row>
    <row r="2212" spans="1:7" x14ac:dyDescent="0.35">
      <c r="A2212" s="1"/>
      <c r="B2212" s="1" t="s">
        <v>1534</v>
      </c>
      <c r="C2212">
        <v>-8</v>
      </c>
      <c r="D2212">
        <v>116.29065</v>
      </c>
      <c r="E2212">
        <v>13.2</v>
      </c>
      <c r="F2212">
        <v>3.19</v>
      </c>
      <c r="G2212" s="5">
        <f t="shared" si="33"/>
        <v>39.355007545577756</v>
      </c>
    </row>
    <row r="2213" spans="1:7" x14ac:dyDescent="0.35">
      <c r="A2213" s="1"/>
      <c r="B2213" s="1" t="s">
        <v>1093</v>
      </c>
      <c r="C2213">
        <v>-7.99</v>
      </c>
      <c r="D2213">
        <v>116.02076</v>
      </c>
      <c r="E2213">
        <v>46.3</v>
      </c>
      <c r="F2213">
        <v>3.9</v>
      </c>
      <c r="G2213" s="5">
        <f t="shared" si="33"/>
        <v>89.125093813374562</v>
      </c>
    </row>
    <row r="2214" spans="1:7" x14ac:dyDescent="0.35">
      <c r="A2214" s="1"/>
      <c r="B2214" s="1" t="s">
        <v>2097</v>
      </c>
      <c r="C2214">
        <v>-7.99</v>
      </c>
      <c r="D2214">
        <v>116.50297</v>
      </c>
      <c r="E2214">
        <v>10</v>
      </c>
      <c r="F2214">
        <v>3.77</v>
      </c>
      <c r="G2214" s="5">
        <f t="shared" si="33"/>
        <v>76.736148936181948</v>
      </c>
    </row>
    <row r="2215" spans="1:7" x14ac:dyDescent="0.35">
      <c r="A2215" s="1"/>
      <c r="B2215" s="1" t="s">
        <v>2130</v>
      </c>
      <c r="C2215">
        <v>-7.99</v>
      </c>
      <c r="D2215">
        <v>116.29795</v>
      </c>
      <c r="E2215">
        <v>11.3</v>
      </c>
      <c r="F2215">
        <v>3.73</v>
      </c>
      <c r="G2215" s="5">
        <f t="shared" si="33"/>
        <v>73.2824533138904</v>
      </c>
    </row>
    <row r="2216" spans="1:7" x14ac:dyDescent="0.35">
      <c r="A2216" s="1"/>
      <c r="B2216" s="1" t="s">
        <v>2136</v>
      </c>
      <c r="C2216">
        <v>-7.99</v>
      </c>
      <c r="D2216">
        <v>116.30927</v>
      </c>
      <c r="E2216">
        <v>10</v>
      </c>
      <c r="F2216">
        <v>3.19</v>
      </c>
      <c r="G2216" s="5">
        <f t="shared" si="33"/>
        <v>39.355007545577756</v>
      </c>
    </row>
    <row r="2217" spans="1:7" x14ac:dyDescent="0.35">
      <c r="A2217" s="1"/>
      <c r="B2217" s="1" t="s">
        <v>2266</v>
      </c>
      <c r="C2217">
        <v>-7.99</v>
      </c>
      <c r="D2217">
        <v>116.4277</v>
      </c>
      <c r="E2217">
        <v>13.2</v>
      </c>
      <c r="F2217">
        <v>3.96</v>
      </c>
      <c r="G2217" s="5">
        <f t="shared" si="33"/>
        <v>95.499258602143655</v>
      </c>
    </row>
    <row r="2218" spans="1:7" x14ac:dyDescent="0.35">
      <c r="A2218" s="1"/>
      <c r="B2218" s="1" t="s">
        <v>1015</v>
      </c>
      <c r="C2218">
        <v>-7.98</v>
      </c>
      <c r="D2218">
        <v>116.41279</v>
      </c>
      <c r="E2218">
        <v>10</v>
      </c>
      <c r="F2218">
        <v>3.5</v>
      </c>
      <c r="G2218" s="5">
        <f t="shared" si="33"/>
        <v>56.234132519034915</v>
      </c>
    </row>
    <row r="2219" spans="1:7" x14ac:dyDescent="0.35">
      <c r="A2219" s="1"/>
      <c r="B2219" s="1" t="s">
        <v>1546</v>
      </c>
      <c r="C2219">
        <v>-7.98</v>
      </c>
      <c r="D2219">
        <v>116.29176</v>
      </c>
      <c r="E2219">
        <v>10</v>
      </c>
      <c r="F2219">
        <v>3.1</v>
      </c>
      <c r="G2219" s="5">
        <f t="shared" si="33"/>
        <v>35.481338923357555</v>
      </c>
    </row>
    <row r="2220" spans="1:7" x14ac:dyDescent="0.35">
      <c r="A2220" s="1"/>
      <c r="B2220" s="1" t="s">
        <v>1549</v>
      </c>
      <c r="C2220">
        <v>-7.97</v>
      </c>
      <c r="D2220">
        <v>116.29465</v>
      </c>
      <c r="E2220">
        <v>12.9</v>
      </c>
      <c r="F2220">
        <v>3.66</v>
      </c>
      <c r="G2220" s="5">
        <f t="shared" si="33"/>
        <v>67.60829753919819</v>
      </c>
    </row>
    <row r="2221" spans="1:7" x14ac:dyDescent="0.35">
      <c r="A2221" s="1"/>
      <c r="B2221" s="1" t="s">
        <v>1210</v>
      </c>
      <c r="C2221">
        <v>-7.96</v>
      </c>
      <c r="D2221">
        <v>116.45723</v>
      </c>
      <c r="E2221">
        <v>10</v>
      </c>
      <c r="F2221">
        <v>3.38</v>
      </c>
      <c r="G2221" s="5">
        <f t="shared" si="33"/>
        <v>48.977881936844632</v>
      </c>
    </row>
    <row r="2222" spans="1:7" x14ac:dyDescent="0.35">
      <c r="A2222" s="1"/>
      <c r="B2222" s="1" t="s">
        <v>1301</v>
      </c>
      <c r="C2222">
        <v>-7.96</v>
      </c>
      <c r="D2222">
        <v>116.43343</v>
      </c>
      <c r="E2222">
        <v>10</v>
      </c>
      <c r="F2222">
        <v>3.2</v>
      </c>
      <c r="G2222" s="5">
        <f t="shared" si="33"/>
        <v>39.810717055349755</v>
      </c>
    </row>
    <row r="2223" spans="1:7" x14ac:dyDescent="0.35">
      <c r="A2223" s="1"/>
      <c r="B2223" s="1" t="s">
        <v>1574</v>
      </c>
      <c r="C2223">
        <v>-7.96</v>
      </c>
      <c r="D2223">
        <v>116.41526</v>
      </c>
      <c r="E2223">
        <v>10</v>
      </c>
      <c r="F2223">
        <v>3.87</v>
      </c>
      <c r="G2223" s="5">
        <f t="shared" si="33"/>
        <v>86.099375218460082</v>
      </c>
    </row>
    <row r="2224" spans="1:7" x14ac:dyDescent="0.35">
      <c r="A2224" s="1"/>
      <c r="B2224" s="1" t="s">
        <v>1496</v>
      </c>
      <c r="C2224">
        <v>-7.95</v>
      </c>
      <c r="D2224">
        <v>115.84419</v>
      </c>
      <c r="E2224">
        <v>20.7</v>
      </c>
      <c r="F2224">
        <v>4.71</v>
      </c>
      <c r="G2224" s="5">
        <f t="shared" si="33"/>
        <v>226.46443075930611</v>
      </c>
    </row>
    <row r="2225" spans="1:7" x14ac:dyDescent="0.35">
      <c r="A2225" s="1"/>
      <c r="B2225" s="1" t="s">
        <v>1211</v>
      </c>
      <c r="C2225">
        <v>-7.94</v>
      </c>
      <c r="D2225">
        <v>116.41229</v>
      </c>
      <c r="E2225">
        <v>10</v>
      </c>
      <c r="F2225">
        <v>3.55</v>
      </c>
      <c r="G2225" s="5">
        <f t="shared" si="33"/>
        <v>59.566214352901042</v>
      </c>
    </row>
    <row r="2226" spans="1:7" x14ac:dyDescent="0.35">
      <c r="A2226" s="1"/>
      <c r="B2226" s="1" t="s">
        <v>2148</v>
      </c>
      <c r="C2226">
        <v>-7.94</v>
      </c>
      <c r="D2226">
        <v>116.31281</v>
      </c>
      <c r="E2226">
        <v>10</v>
      </c>
      <c r="F2226">
        <v>3.27</v>
      </c>
      <c r="G2226" s="5">
        <f t="shared" si="33"/>
        <v>43.151907682776539</v>
      </c>
    </row>
    <row r="2227" spans="1:7" x14ac:dyDescent="0.35">
      <c r="A2227" s="1"/>
      <c r="B2227" s="1" t="s">
        <v>2794</v>
      </c>
      <c r="C2227">
        <v>-7.94</v>
      </c>
      <c r="D2227">
        <v>116.34605000000001</v>
      </c>
      <c r="E2227">
        <v>10</v>
      </c>
      <c r="F2227">
        <v>3.39</v>
      </c>
      <c r="G2227" s="5">
        <f t="shared" si="33"/>
        <v>49.545019080479058</v>
      </c>
    </row>
    <row r="2228" spans="1:7" x14ac:dyDescent="0.35">
      <c r="A2228" s="1"/>
      <c r="B2228" s="1" t="s">
        <v>645</v>
      </c>
      <c r="C2228">
        <v>-9.18</v>
      </c>
      <c r="D2228">
        <v>116.72121</v>
      </c>
      <c r="E2228">
        <v>56.6</v>
      </c>
      <c r="F2228">
        <v>2.57</v>
      </c>
      <c r="G2228" s="5">
        <f t="shared" si="33"/>
        <v>19.275249131909362</v>
      </c>
    </row>
    <row r="2229" spans="1:7" x14ac:dyDescent="0.35">
      <c r="A2229" s="1"/>
      <c r="B2229" s="1" t="s">
        <v>641</v>
      </c>
      <c r="C2229">
        <v>-9.16</v>
      </c>
      <c r="D2229">
        <v>116.69548</v>
      </c>
      <c r="E2229">
        <v>17.7</v>
      </c>
      <c r="F2229">
        <v>2.65</v>
      </c>
      <c r="G2229" s="5">
        <f t="shared" si="33"/>
        <v>21.134890398366473</v>
      </c>
    </row>
    <row r="2230" spans="1:7" x14ac:dyDescent="0.35">
      <c r="A2230" s="1"/>
      <c r="B2230" s="1" t="s">
        <v>806</v>
      </c>
      <c r="C2230">
        <v>-9.14</v>
      </c>
      <c r="D2230">
        <v>116.09814</v>
      </c>
      <c r="E2230">
        <v>36.9</v>
      </c>
      <c r="F2230">
        <v>2.81</v>
      </c>
      <c r="G2230" s="5">
        <f t="shared" si="33"/>
        <v>25.409727055493057</v>
      </c>
    </row>
    <row r="2231" spans="1:7" x14ac:dyDescent="0.35">
      <c r="A2231" s="1"/>
      <c r="B2231" s="1" t="s">
        <v>652</v>
      </c>
      <c r="C2231">
        <v>-9.08</v>
      </c>
      <c r="D2231">
        <v>116.63467</v>
      </c>
      <c r="E2231">
        <v>15.7</v>
      </c>
      <c r="F2231">
        <v>2.74</v>
      </c>
      <c r="G2231" s="5">
        <f t="shared" si="33"/>
        <v>23.442288153199236</v>
      </c>
    </row>
    <row r="2232" spans="1:7" x14ac:dyDescent="0.35">
      <c r="A2232" s="1"/>
      <c r="B2232" s="1" t="s">
        <v>786</v>
      </c>
      <c r="C2232">
        <v>-9.08</v>
      </c>
      <c r="D2232">
        <v>116.20554</v>
      </c>
      <c r="E2232">
        <v>71.900000000000006</v>
      </c>
      <c r="F2232">
        <v>2.93</v>
      </c>
      <c r="G2232" s="5">
        <f t="shared" si="33"/>
        <v>29.174270140011689</v>
      </c>
    </row>
    <row r="2233" spans="1:7" x14ac:dyDescent="0.35">
      <c r="A2233" s="1"/>
      <c r="B2233" s="1" t="s">
        <v>833</v>
      </c>
      <c r="C2233">
        <v>-9.08</v>
      </c>
      <c r="D2233">
        <v>116.57375999999999</v>
      </c>
      <c r="E2233">
        <v>22.6</v>
      </c>
      <c r="F2233">
        <v>3.11</v>
      </c>
      <c r="G2233" s="5">
        <f t="shared" si="33"/>
        <v>35.892193464500529</v>
      </c>
    </row>
    <row r="2234" spans="1:7" x14ac:dyDescent="0.35">
      <c r="A2234" s="1"/>
      <c r="B2234" s="1" t="s">
        <v>676</v>
      </c>
      <c r="C2234">
        <v>-9.07</v>
      </c>
      <c r="D2234">
        <v>116.05126</v>
      </c>
      <c r="E2234">
        <v>40.9</v>
      </c>
      <c r="F2234">
        <v>2.81</v>
      </c>
      <c r="G2234" s="5">
        <f t="shared" si="33"/>
        <v>25.409727055493057</v>
      </c>
    </row>
    <row r="2235" spans="1:7" x14ac:dyDescent="0.35">
      <c r="A2235" s="1"/>
      <c r="B2235" s="1" t="s">
        <v>665</v>
      </c>
      <c r="C2235">
        <v>-9.06</v>
      </c>
      <c r="D2235">
        <v>116.59296000000001</v>
      </c>
      <c r="E2235">
        <v>10</v>
      </c>
      <c r="F2235">
        <v>2.76</v>
      </c>
      <c r="G2235" s="5">
        <f t="shared" ref="G2235:G2298" si="34">(10^(0.5*F2235))</f>
        <v>23.988329190194907</v>
      </c>
    </row>
    <row r="2236" spans="1:7" x14ac:dyDescent="0.35">
      <c r="A2236" s="1"/>
      <c r="B2236" s="1" t="s">
        <v>670</v>
      </c>
      <c r="C2236">
        <v>-9.0299999999999994</v>
      </c>
      <c r="D2236">
        <v>116.51303</v>
      </c>
      <c r="E2236">
        <v>25.6</v>
      </c>
      <c r="F2236">
        <v>2.21</v>
      </c>
      <c r="G2236" s="5">
        <f t="shared" si="34"/>
        <v>12.735030810166618</v>
      </c>
    </row>
    <row r="2237" spans="1:7" x14ac:dyDescent="0.35">
      <c r="A2237" s="1"/>
      <c r="B2237" s="1" t="s">
        <v>680</v>
      </c>
      <c r="C2237">
        <v>-9.02</v>
      </c>
      <c r="D2237">
        <v>116.57992</v>
      </c>
      <c r="E2237">
        <v>10</v>
      </c>
      <c r="F2237">
        <v>3.9</v>
      </c>
      <c r="G2237" s="5">
        <f t="shared" si="34"/>
        <v>89.125093813374562</v>
      </c>
    </row>
    <row r="2238" spans="1:7" x14ac:dyDescent="0.35">
      <c r="A2238" s="1"/>
      <c r="B2238" s="1" t="s">
        <v>635</v>
      </c>
      <c r="C2238">
        <v>-9.01</v>
      </c>
      <c r="D2238">
        <v>116.62397</v>
      </c>
      <c r="E2238">
        <v>16.3</v>
      </c>
      <c r="F2238">
        <v>2.78</v>
      </c>
      <c r="G2238" s="5">
        <f t="shared" si="34"/>
        <v>24.547089156850305</v>
      </c>
    </row>
    <row r="2239" spans="1:7" x14ac:dyDescent="0.35">
      <c r="A2239" s="1"/>
      <c r="B2239" s="1" t="s">
        <v>780</v>
      </c>
      <c r="C2239">
        <v>-9.01</v>
      </c>
      <c r="D2239">
        <v>116.08784</v>
      </c>
      <c r="E2239">
        <v>24.2</v>
      </c>
      <c r="F2239">
        <v>2.54</v>
      </c>
      <c r="G2239" s="5">
        <f t="shared" si="34"/>
        <v>18.62087136662868</v>
      </c>
    </row>
    <row r="2240" spans="1:7" x14ac:dyDescent="0.35">
      <c r="A2240" s="1"/>
      <c r="B2240" s="1" t="s">
        <v>630</v>
      </c>
      <c r="C2240">
        <v>-8.99</v>
      </c>
      <c r="D2240">
        <v>116.59765</v>
      </c>
      <c r="E2240">
        <v>23.1</v>
      </c>
      <c r="F2240">
        <v>1.96</v>
      </c>
      <c r="G2240" s="5">
        <f t="shared" si="34"/>
        <v>9.5499258602143584</v>
      </c>
    </row>
    <row r="2241" spans="1:7" x14ac:dyDescent="0.35">
      <c r="A2241" s="1"/>
      <c r="B2241" s="1" t="s">
        <v>687</v>
      </c>
      <c r="C2241">
        <v>-8.99</v>
      </c>
      <c r="D2241">
        <v>116.50773</v>
      </c>
      <c r="E2241">
        <v>10</v>
      </c>
      <c r="F2241">
        <v>2.29</v>
      </c>
      <c r="G2241" s="5">
        <f t="shared" si="34"/>
        <v>13.963683610559379</v>
      </c>
    </row>
    <row r="2242" spans="1:7" x14ac:dyDescent="0.35">
      <c r="A2242" s="1"/>
      <c r="B2242" s="1" t="s">
        <v>812</v>
      </c>
      <c r="C2242">
        <v>-8.9700000000000006</v>
      </c>
      <c r="D2242">
        <v>116.00879999999999</v>
      </c>
      <c r="E2242">
        <v>38.6</v>
      </c>
      <c r="F2242">
        <v>3</v>
      </c>
      <c r="G2242" s="5">
        <f t="shared" si="34"/>
        <v>31.622776601683803</v>
      </c>
    </row>
    <row r="2243" spans="1:7" x14ac:dyDescent="0.35">
      <c r="A2243" s="1"/>
      <c r="B2243" s="1" t="s">
        <v>817</v>
      </c>
      <c r="C2243">
        <v>-8.9700000000000006</v>
      </c>
      <c r="D2243">
        <v>116.47426</v>
      </c>
      <c r="E2243">
        <v>27.3</v>
      </c>
      <c r="F2243">
        <v>2.64</v>
      </c>
      <c r="G2243" s="5">
        <f t="shared" si="34"/>
        <v>20.8929613085404</v>
      </c>
    </row>
    <row r="2244" spans="1:7" x14ac:dyDescent="0.35">
      <c r="A2244" s="1"/>
      <c r="B2244" s="1" t="s">
        <v>789</v>
      </c>
      <c r="C2244">
        <v>-8.9600000000000009</v>
      </c>
      <c r="D2244">
        <v>116.24315</v>
      </c>
      <c r="E2244">
        <v>27.6</v>
      </c>
      <c r="F2244">
        <v>2.25</v>
      </c>
      <c r="G2244" s="5">
        <f t="shared" si="34"/>
        <v>13.335214321633245</v>
      </c>
    </row>
    <row r="2245" spans="1:7" x14ac:dyDescent="0.35">
      <c r="A2245" s="1"/>
      <c r="B2245" s="1" t="s">
        <v>689</v>
      </c>
      <c r="C2245">
        <v>-8.9499999999999993</v>
      </c>
      <c r="D2245">
        <v>116.43444</v>
      </c>
      <c r="E2245">
        <v>30.2</v>
      </c>
      <c r="F2245">
        <v>2.5299999999999998</v>
      </c>
      <c r="G2245" s="5">
        <f t="shared" si="34"/>
        <v>18.407720014689556</v>
      </c>
    </row>
    <row r="2246" spans="1:7" x14ac:dyDescent="0.35">
      <c r="A2246" s="1"/>
      <c r="B2246" s="1" t="s">
        <v>686</v>
      </c>
      <c r="C2246">
        <v>-8.94</v>
      </c>
      <c r="D2246">
        <v>116.55238</v>
      </c>
      <c r="E2246">
        <v>21.6</v>
      </c>
      <c r="F2246">
        <v>2.91</v>
      </c>
      <c r="G2246" s="5">
        <f t="shared" si="34"/>
        <v>28.510182675039101</v>
      </c>
    </row>
    <row r="2247" spans="1:7" x14ac:dyDescent="0.35">
      <c r="A2247" s="1"/>
      <c r="B2247" s="1" t="s">
        <v>787</v>
      </c>
      <c r="C2247">
        <v>-8.94</v>
      </c>
      <c r="D2247">
        <v>116.29624</v>
      </c>
      <c r="E2247">
        <v>33.700000000000003</v>
      </c>
      <c r="F2247">
        <v>2.34</v>
      </c>
      <c r="G2247" s="5">
        <f t="shared" si="34"/>
        <v>14.791083881682074</v>
      </c>
    </row>
    <row r="2248" spans="1:7" x14ac:dyDescent="0.35">
      <c r="A2248" s="1"/>
      <c r="B2248" s="1" t="s">
        <v>802</v>
      </c>
      <c r="C2248">
        <v>-8.93</v>
      </c>
      <c r="D2248">
        <v>116.61736000000001</v>
      </c>
      <c r="E2248">
        <v>13.6</v>
      </c>
      <c r="F2248">
        <v>2.98</v>
      </c>
      <c r="G2248" s="5">
        <f t="shared" si="34"/>
        <v>30.902954325135919</v>
      </c>
    </row>
    <row r="2249" spans="1:7" x14ac:dyDescent="0.35">
      <c r="A2249" s="1"/>
      <c r="B2249" s="1" t="s">
        <v>639</v>
      </c>
      <c r="C2249">
        <v>-8.92</v>
      </c>
      <c r="D2249">
        <v>116.16718</v>
      </c>
      <c r="E2249">
        <v>71.099999999999994</v>
      </c>
      <c r="F2249">
        <v>2.58</v>
      </c>
      <c r="G2249" s="5">
        <f t="shared" si="34"/>
        <v>19.498445997580465</v>
      </c>
    </row>
    <row r="2250" spans="1:7" x14ac:dyDescent="0.35">
      <c r="A2250" s="1"/>
      <c r="B2250" s="1" t="s">
        <v>714</v>
      </c>
      <c r="C2250">
        <v>-8.92</v>
      </c>
      <c r="D2250">
        <v>116.45793999999999</v>
      </c>
      <c r="E2250">
        <v>25.5</v>
      </c>
      <c r="F2250">
        <v>2.14</v>
      </c>
      <c r="G2250" s="5">
        <f t="shared" si="34"/>
        <v>11.748975549395301</v>
      </c>
    </row>
    <row r="2251" spans="1:7" x14ac:dyDescent="0.35">
      <c r="A2251" s="1"/>
      <c r="B2251" s="1" t="s">
        <v>816</v>
      </c>
      <c r="C2251">
        <v>-8.92</v>
      </c>
      <c r="D2251">
        <v>116.52370999999999</v>
      </c>
      <c r="E2251">
        <v>24.3</v>
      </c>
      <c r="F2251">
        <v>2.31</v>
      </c>
      <c r="G2251" s="5">
        <f t="shared" si="34"/>
        <v>14.288939585111036</v>
      </c>
    </row>
    <row r="2252" spans="1:7" x14ac:dyDescent="0.35">
      <c r="A2252" s="1"/>
      <c r="B2252" s="1" t="s">
        <v>706</v>
      </c>
      <c r="C2252">
        <v>-8.91</v>
      </c>
      <c r="D2252">
        <v>116.55240999999999</v>
      </c>
      <c r="E2252">
        <v>19.899999999999999</v>
      </c>
      <c r="F2252">
        <v>2.8</v>
      </c>
      <c r="G2252" s="5">
        <f t="shared" si="34"/>
        <v>25.118864315095799</v>
      </c>
    </row>
    <row r="2253" spans="1:7" x14ac:dyDescent="0.35">
      <c r="A2253" s="1"/>
      <c r="B2253" s="1" t="s">
        <v>804</v>
      </c>
      <c r="C2253">
        <v>-8.91</v>
      </c>
      <c r="D2253">
        <v>116.77187000000001</v>
      </c>
      <c r="E2253">
        <v>73.900000000000006</v>
      </c>
      <c r="F2253">
        <v>3.66</v>
      </c>
      <c r="G2253" s="5">
        <f t="shared" si="34"/>
        <v>67.60829753919819</v>
      </c>
    </row>
    <row r="2254" spans="1:7" x14ac:dyDescent="0.35">
      <c r="A2254" s="1"/>
      <c r="B2254" s="1" t="s">
        <v>669</v>
      </c>
      <c r="C2254">
        <v>-8.89</v>
      </c>
      <c r="D2254">
        <v>116.62409</v>
      </c>
      <c r="E2254">
        <v>27.3</v>
      </c>
      <c r="F2254">
        <v>1.71</v>
      </c>
      <c r="G2254" s="5">
        <f t="shared" si="34"/>
        <v>7.1614341021290207</v>
      </c>
    </row>
    <row r="2255" spans="1:7" x14ac:dyDescent="0.35">
      <c r="A2255" s="1"/>
      <c r="B2255" s="1" t="s">
        <v>792</v>
      </c>
      <c r="C2255">
        <v>-8.8800000000000008</v>
      </c>
      <c r="D2255">
        <v>116.35399</v>
      </c>
      <c r="E2255">
        <v>18.600000000000001</v>
      </c>
      <c r="F2255">
        <v>2.21</v>
      </c>
      <c r="G2255" s="5">
        <f t="shared" si="34"/>
        <v>12.735030810166618</v>
      </c>
    </row>
    <row r="2256" spans="1:7" x14ac:dyDescent="0.35">
      <c r="A2256" s="1"/>
      <c r="B2256" s="1" t="s">
        <v>795</v>
      </c>
      <c r="C2256">
        <v>-8.8699999999999992</v>
      </c>
      <c r="D2256">
        <v>116.0444</v>
      </c>
      <c r="E2256">
        <v>90.4</v>
      </c>
      <c r="F2256">
        <v>3.04</v>
      </c>
      <c r="G2256" s="5">
        <f t="shared" si="34"/>
        <v>33.113112148259127</v>
      </c>
    </row>
    <row r="2257" spans="1:7" x14ac:dyDescent="0.35">
      <c r="A2257" s="1"/>
      <c r="B2257" s="1" t="s">
        <v>798</v>
      </c>
      <c r="C2257">
        <v>-8.8699999999999992</v>
      </c>
      <c r="D2257">
        <v>116.67345</v>
      </c>
      <c r="E2257">
        <v>11.8</v>
      </c>
      <c r="F2257">
        <v>2.78</v>
      </c>
      <c r="G2257" s="5">
        <f t="shared" si="34"/>
        <v>24.547089156850305</v>
      </c>
    </row>
    <row r="2258" spans="1:7" x14ac:dyDescent="0.35">
      <c r="A2258" s="1"/>
      <c r="B2258" s="1" t="s">
        <v>654</v>
      </c>
      <c r="C2258">
        <v>-8.86</v>
      </c>
      <c r="D2258">
        <v>116.78603</v>
      </c>
      <c r="E2258">
        <v>34.9</v>
      </c>
      <c r="F2258">
        <v>2.08</v>
      </c>
      <c r="G2258" s="5">
        <f t="shared" si="34"/>
        <v>10.964781961431854</v>
      </c>
    </row>
    <row r="2259" spans="1:7" x14ac:dyDescent="0.35">
      <c r="A2259" s="1"/>
      <c r="B2259" s="1" t="s">
        <v>793</v>
      </c>
      <c r="C2259">
        <v>-8.85</v>
      </c>
      <c r="D2259">
        <v>116.34225000000001</v>
      </c>
      <c r="E2259">
        <v>20.3</v>
      </c>
      <c r="F2259">
        <v>2.14</v>
      </c>
      <c r="G2259" s="5">
        <f t="shared" si="34"/>
        <v>11.748975549395301</v>
      </c>
    </row>
    <row r="2260" spans="1:7" x14ac:dyDescent="0.35">
      <c r="A2260" s="1"/>
      <c r="B2260" s="1" t="s">
        <v>831</v>
      </c>
      <c r="C2260">
        <v>-8.85</v>
      </c>
      <c r="D2260">
        <v>116.75691</v>
      </c>
      <c r="E2260">
        <v>39.299999999999997</v>
      </c>
      <c r="F2260">
        <v>3.41</v>
      </c>
      <c r="G2260" s="5">
        <f t="shared" si="34"/>
        <v>50.699070827470464</v>
      </c>
    </row>
    <row r="2261" spans="1:7" x14ac:dyDescent="0.35">
      <c r="A2261" s="1"/>
      <c r="B2261" s="1" t="s">
        <v>685</v>
      </c>
      <c r="C2261">
        <v>-8.84</v>
      </c>
      <c r="D2261">
        <v>116.59774</v>
      </c>
      <c r="E2261">
        <v>19.2</v>
      </c>
      <c r="F2261">
        <v>2.44</v>
      </c>
      <c r="G2261" s="5">
        <f t="shared" si="34"/>
        <v>16.595869074375614</v>
      </c>
    </row>
    <row r="2262" spans="1:7" x14ac:dyDescent="0.35">
      <c r="A2262" s="1"/>
      <c r="B2262" s="1" t="s">
        <v>794</v>
      </c>
      <c r="C2262">
        <v>-8.83</v>
      </c>
      <c r="D2262">
        <v>116.53955999999999</v>
      </c>
      <c r="E2262">
        <v>22.1</v>
      </c>
      <c r="F2262">
        <v>2.83</v>
      </c>
      <c r="G2262" s="5">
        <f t="shared" si="34"/>
        <v>26.001595631652727</v>
      </c>
    </row>
    <row r="2263" spans="1:7" x14ac:dyDescent="0.35">
      <c r="A2263" s="1"/>
      <c r="B2263" s="1" t="s">
        <v>813</v>
      </c>
      <c r="C2263">
        <v>-8.82</v>
      </c>
      <c r="D2263">
        <v>116.62656</v>
      </c>
      <c r="E2263">
        <v>26.9</v>
      </c>
      <c r="F2263">
        <v>2.44</v>
      </c>
      <c r="G2263" s="5">
        <f t="shared" si="34"/>
        <v>16.595869074375614</v>
      </c>
    </row>
    <row r="2264" spans="1:7" x14ac:dyDescent="0.35">
      <c r="A2264" s="1"/>
      <c r="B2264" s="1" t="s">
        <v>632</v>
      </c>
      <c r="C2264">
        <v>-8.81</v>
      </c>
      <c r="D2264">
        <v>115.94919</v>
      </c>
      <c r="E2264">
        <v>10</v>
      </c>
      <c r="F2264">
        <v>3.51</v>
      </c>
      <c r="G2264" s="5">
        <f t="shared" si="34"/>
        <v>56.885293084384152</v>
      </c>
    </row>
    <row r="2265" spans="1:7" x14ac:dyDescent="0.35">
      <c r="A2265" s="1"/>
      <c r="B2265" s="1" t="s">
        <v>678</v>
      </c>
      <c r="C2265">
        <v>-8.8000000000000007</v>
      </c>
      <c r="D2265">
        <v>116.15733</v>
      </c>
      <c r="E2265">
        <v>10</v>
      </c>
      <c r="F2265">
        <v>2.34</v>
      </c>
      <c r="G2265" s="5">
        <f t="shared" si="34"/>
        <v>14.791083881682074</v>
      </c>
    </row>
    <row r="2266" spans="1:7" x14ac:dyDescent="0.35">
      <c r="A2266" s="1"/>
      <c r="B2266" s="1" t="s">
        <v>774</v>
      </c>
      <c r="C2266">
        <v>-8.74</v>
      </c>
      <c r="D2266">
        <v>116.39082000000001</v>
      </c>
      <c r="E2266">
        <v>10</v>
      </c>
      <c r="F2266">
        <v>2.4900000000000002</v>
      </c>
      <c r="G2266" s="5">
        <f t="shared" si="34"/>
        <v>17.579236139586936</v>
      </c>
    </row>
    <row r="2267" spans="1:7" x14ac:dyDescent="0.35">
      <c r="A2267" s="1"/>
      <c r="B2267" s="1" t="s">
        <v>709</v>
      </c>
      <c r="C2267">
        <v>-8.6999999999999993</v>
      </c>
      <c r="D2267">
        <v>116.05033</v>
      </c>
      <c r="E2267">
        <v>10.6</v>
      </c>
      <c r="F2267">
        <v>2.63</v>
      </c>
      <c r="G2267" s="5">
        <f t="shared" si="34"/>
        <v>20.6538015581053</v>
      </c>
    </row>
    <row r="2268" spans="1:7" x14ac:dyDescent="0.35">
      <c r="A2268" s="1"/>
      <c r="B2268" s="1" t="s">
        <v>679</v>
      </c>
      <c r="C2268">
        <v>-8.69</v>
      </c>
      <c r="D2268">
        <v>116.01643</v>
      </c>
      <c r="E2268">
        <v>89.1</v>
      </c>
      <c r="F2268">
        <v>3.02</v>
      </c>
      <c r="G2268" s="5">
        <f t="shared" si="34"/>
        <v>32.359365692962832</v>
      </c>
    </row>
    <row r="2269" spans="1:7" x14ac:dyDescent="0.35">
      <c r="A2269" s="1"/>
      <c r="B2269" s="1" t="s">
        <v>775</v>
      </c>
      <c r="C2269">
        <v>-8.67</v>
      </c>
      <c r="D2269">
        <v>116.42242</v>
      </c>
      <c r="E2269">
        <v>11.9</v>
      </c>
      <c r="F2269">
        <v>2.5499999999999998</v>
      </c>
      <c r="G2269" s="5">
        <f t="shared" si="34"/>
        <v>18.836490894898009</v>
      </c>
    </row>
    <row r="2270" spans="1:7" x14ac:dyDescent="0.35">
      <c r="A2270" s="1"/>
      <c r="B2270" s="1" t="s">
        <v>779</v>
      </c>
      <c r="C2270">
        <v>-8.6300000000000008</v>
      </c>
      <c r="D2270">
        <v>116.45681</v>
      </c>
      <c r="E2270">
        <v>11.8</v>
      </c>
      <c r="F2270">
        <v>2.27</v>
      </c>
      <c r="G2270" s="5">
        <f t="shared" si="34"/>
        <v>13.645831365889249</v>
      </c>
    </row>
    <row r="2271" spans="1:7" x14ac:dyDescent="0.35">
      <c r="A2271" s="1"/>
      <c r="B2271" s="1" t="s">
        <v>814</v>
      </c>
      <c r="C2271">
        <v>-8.6300000000000008</v>
      </c>
      <c r="D2271">
        <v>116.06702</v>
      </c>
      <c r="E2271">
        <v>12.2</v>
      </c>
      <c r="F2271">
        <v>2.2000000000000002</v>
      </c>
      <c r="G2271" s="5">
        <f t="shared" si="34"/>
        <v>12.58925411794168</v>
      </c>
    </row>
    <row r="2272" spans="1:7" x14ac:dyDescent="0.35">
      <c r="A2272" s="1"/>
      <c r="B2272" s="1" t="s">
        <v>636</v>
      </c>
      <c r="C2272">
        <v>-8.61</v>
      </c>
      <c r="D2272">
        <v>116.31546</v>
      </c>
      <c r="E2272">
        <v>10</v>
      </c>
      <c r="F2272">
        <v>3.14</v>
      </c>
      <c r="G2272" s="5">
        <f t="shared" si="34"/>
        <v>37.153522909717275</v>
      </c>
    </row>
    <row r="2273" spans="1:7" x14ac:dyDescent="0.35">
      <c r="A2273" s="1"/>
      <c r="B2273" s="1" t="s">
        <v>799</v>
      </c>
      <c r="C2273">
        <v>-8.61</v>
      </c>
      <c r="D2273">
        <v>116.27853</v>
      </c>
      <c r="E2273">
        <v>22.1</v>
      </c>
      <c r="F2273">
        <v>2.64</v>
      </c>
      <c r="G2273" s="5">
        <f t="shared" si="34"/>
        <v>20.8929613085404</v>
      </c>
    </row>
    <row r="2274" spans="1:7" x14ac:dyDescent="0.35">
      <c r="A2274" s="1"/>
      <c r="B2274" s="1" t="s">
        <v>781</v>
      </c>
      <c r="C2274">
        <v>-8.6</v>
      </c>
      <c r="D2274">
        <v>116.41378</v>
      </c>
      <c r="E2274">
        <v>16.399999999999999</v>
      </c>
      <c r="F2274">
        <v>2.2200000000000002</v>
      </c>
      <c r="G2274" s="5">
        <f t="shared" si="34"/>
        <v>12.882495516931346</v>
      </c>
    </row>
    <row r="2275" spans="1:7" x14ac:dyDescent="0.35">
      <c r="A2275" s="1"/>
      <c r="B2275" s="1" t="s">
        <v>819</v>
      </c>
      <c r="C2275">
        <v>-8.6</v>
      </c>
      <c r="D2275">
        <v>116.09863</v>
      </c>
      <c r="E2275">
        <v>10</v>
      </c>
      <c r="F2275">
        <v>2.58</v>
      </c>
      <c r="G2275" s="5">
        <f t="shared" si="34"/>
        <v>19.498445997580465</v>
      </c>
    </row>
    <row r="2276" spans="1:7" x14ac:dyDescent="0.35">
      <c r="A2276" s="1"/>
      <c r="B2276" s="1" t="s">
        <v>716</v>
      </c>
      <c r="C2276">
        <v>-8.59</v>
      </c>
      <c r="D2276">
        <v>116.69499</v>
      </c>
      <c r="E2276">
        <v>11.4</v>
      </c>
      <c r="F2276">
        <v>2.8</v>
      </c>
      <c r="G2276" s="5">
        <f t="shared" si="34"/>
        <v>25.118864315095799</v>
      </c>
    </row>
    <row r="2277" spans="1:7" x14ac:dyDescent="0.35">
      <c r="A2277" s="1"/>
      <c r="B2277" s="1" t="s">
        <v>807</v>
      </c>
      <c r="C2277">
        <v>-8.59</v>
      </c>
      <c r="D2277">
        <v>116.32214999999999</v>
      </c>
      <c r="E2277">
        <v>10</v>
      </c>
      <c r="F2277">
        <v>2.75</v>
      </c>
      <c r="G2277" s="5">
        <f t="shared" si="34"/>
        <v>23.713737056616559</v>
      </c>
    </row>
    <row r="2278" spans="1:7" x14ac:dyDescent="0.35">
      <c r="A2278" s="1"/>
      <c r="B2278" s="1" t="s">
        <v>749</v>
      </c>
      <c r="C2278">
        <v>-8.57</v>
      </c>
      <c r="D2278">
        <v>116.47047000000001</v>
      </c>
      <c r="E2278">
        <v>10</v>
      </c>
      <c r="F2278">
        <v>2.15</v>
      </c>
      <c r="G2278" s="5">
        <f t="shared" si="34"/>
        <v>11.885022274370185</v>
      </c>
    </row>
    <row r="2279" spans="1:7" x14ac:dyDescent="0.35">
      <c r="A2279" s="1"/>
      <c r="B2279" s="1" t="s">
        <v>762</v>
      </c>
      <c r="C2279">
        <v>-8.57</v>
      </c>
      <c r="D2279">
        <v>116.45569999999999</v>
      </c>
      <c r="E2279">
        <v>11.7</v>
      </c>
      <c r="F2279">
        <v>2.2999999999999998</v>
      </c>
      <c r="G2279" s="5">
        <f t="shared" si="34"/>
        <v>14.125375446227544</v>
      </c>
    </row>
    <row r="2280" spans="1:7" x14ac:dyDescent="0.35">
      <c r="A2280" s="1"/>
      <c r="B2280" s="1" t="s">
        <v>728</v>
      </c>
      <c r="C2280">
        <v>-8.5500000000000007</v>
      </c>
      <c r="D2280">
        <v>116.47387999999999</v>
      </c>
      <c r="E2280">
        <v>12.4</v>
      </c>
      <c r="F2280">
        <v>2.54</v>
      </c>
      <c r="G2280" s="5">
        <f t="shared" si="34"/>
        <v>18.62087136662868</v>
      </c>
    </row>
    <row r="2281" spans="1:7" x14ac:dyDescent="0.35">
      <c r="A2281" s="1"/>
      <c r="B2281" s="1" t="s">
        <v>744</v>
      </c>
      <c r="C2281">
        <v>-8.5500000000000007</v>
      </c>
      <c r="D2281">
        <v>116.48254</v>
      </c>
      <c r="E2281">
        <v>10</v>
      </c>
      <c r="F2281">
        <v>2.36</v>
      </c>
      <c r="G2281" s="5">
        <f t="shared" si="34"/>
        <v>15.135612484362087</v>
      </c>
    </row>
    <row r="2282" spans="1:7" x14ac:dyDescent="0.35">
      <c r="A2282" s="1"/>
      <c r="B2282" s="1" t="s">
        <v>801</v>
      </c>
      <c r="C2282">
        <v>-8.5500000000000007</v>
      </c>
      <c r="D2282">
        <v>116.00857999999999</v>
      </c>
      <c r="E2282">
        <v>10</v>
      </c>
      <c r="F2282">
        <v>2.06</v>
      </c>
      <c r="G2282" s="5">
        <f t="shared" si="34"/>
        <v>10.715193052376069</v>
      </c>
    </row>
    <row r="2283" spans="1:7" x14ac:dyDescent="0.35">
      <c r="A2283" s="1"/>
      <c r="B2283" s="1" t="s">
        <v>702</v>
      </c>
      <c r="C2283">
        <v>-8.5399999999999991</v>
      </c>
      <c r="D2283">
        <v>116.35852</v>
      </c>
      <c r="E2283">
        <v>14.5</v>
      </c>
      <c r="F2283">
        <v>2.41</v>
      </c>
      <c r="G2283" s="5">
        <f t="shared" si="34"/>
        <v>16.032453906900422</v>
      </c>
    </row>
    <row r="2284" spans="1:7" x14ac:dyDescent="0.35">
      <c r="A2284" s="1"/>
      <c r="B2284" s="1" t="s">
        <v>739</v>
      </c>
      <c r="C2284">
        <v>-8.5399999999999991</v>
      </c>
      <c r="D2284">
        <v>116.48819</v>
      </c>
      <c r="E2284">
        <v>10</v>
      </c>
      <c r="F2284">
        <v>2.52</v>
      </c>
      <c r="G2284" s="5">
        <f t="shared" si="34"/>
        <v>18.197008586099841</v>
      </c>
    </row>
    <row r="2285" spans="1:7" x14ac:dyDescent="0.35">
      <c r="A2285" s="1"/>
      <c r="B2285" s="1" t="s">
        <v>748</v>
      </c>
      <c r="C2285">
        <v>-8.5299999999999994</v>
      </c>
      <c r="D2285">
        <v>116.4825</v>
      </c>
      <c r="E2285">
        <v>10</v>
      </c>
      <c r="F2285">
        <v>2.31</v>
      </c>
      <c r="G2285" s="5">
        <f t="shared" si="34"/>
        <v>14.288939585111036</v>
      </c>
    </row>
    <row r="2286" spans="1:7" x14ac:dyDescent="0.35">
      <c r="A2286" s="1"/>
      <c r="B2286" s="1" t="s">
        <v>757</v>
      </c>
      <c r="C2286">
        <v>-8.52</v>
      </c>
      <c r="D2286">
        <v>116.49065</v>
      </c>
      <c r="E2286">
        <v>10</v>
      </c>
      <c r="F2286">
        <v>1.97</v>
      </c>
      <c r="G2286" s="5">
        <f t="shared" si="34"/>
        <v>9.6605087898981381</v>
      </c>
    </row>
    <row r="2287" spans="1:7" x14ac:dyDescent="0.35">
      <c r="A2287" s="1"/>
      <c r="B2287" s="1" t="s">
        <v>777</v>
      </c>
      <c r="C2287">
        <v>-8.52</v>
      </c>
      <c r="D2287">
        <v>116.49154</v>
      </c>
      <c r="E2287">
        <v>10</v>
      </c>
      <c r="F2287">
        <v>2.14</v>
      </c>
      <c r="G2287" s="5">
        <f t="shared" si="34"/>
        <v>11.748975549395301</v>
      </c>
    </row>
    <row r="2288" spans="1:7" x14ac:dyDescent="0.35">
      <c r="A2288" s="1"/>
      <c r="B2288" s="1" t="s">
        <v>778</v>
      </c>
      <c r="C2288">
        <v>-8.52</v>
      </c>
      <c r="D2288">
        <v>116.50685</v>
      </c>
      <c r="E2288">
        <v>13.6</v>
      </c>
      <c r="F2288">
        <v>2.88</v>
      </c>
      <c r="G2288" s="5">
        <f t="shared" si="34"/>
        <v>27.542287033381665</v>
      </c>
    </row>
    <row r="2289" spans="1:7" x14ac:dyDescent="0.35">
      <c r="A2289" s="1"/>
      <c r="B2289" s="1" t="s">
        <v>738</v>
      </c>
      <c r="C2289">
        <v>-8.51</v>
      </c>
      <c r="D2289">
        <v>116.50565</v>
      </c>
      <c r="E2289">
        <v>10.7</v>
      </c>
      <c r="F2289">
        <v>2.89</v>
      </c>
      <c r="G2289" s="5">
        <f t="shared" si="34"/>
        <v>27.861211686297715</v>
      </c>
    </row>
    <row r="2290" spans="1:7" x14ac:dyDescent="0.35">
      <c r="A2290" s="1"/>
      <c r="B2290" s="1" t="s">
        <v>755</v>
      </c>
      <c r="C2290">
        <v>-8.51</v>
      </c>
      <c r="D2290">
        <v>116.56986000000001</v>
      </c>
      <c r="E2290">
        <v>10</v>
      </c>
      <c r="F2290">
        <v>2.04</v>
      </c>
      <c r="G2290" s="5">
        <f t="shared" si="34"/>
        <v>10.471285480509</v>
      </c>
    </row>
    <row r="2291" spans="1:7" x14ac:dyDescent="0.35">
      <c r="A2291" s="1"/>
      <c r="B2291" s="1" t="s">
        <v>821</v>
      </c>
      <c r="C2291">
        <v>-8.51</v>
      </c>
      <c r="D2291">
        <v>116.04837999999999</v>
      </c>
      <c r="E2291">
        <v>11.5</v>
      </c>
      <c r="F2291">
        <v>2.5299999999999998</v>
      </c>
      <c r="G2291" s="5">
        <f t="shared" si="34"/>
        <v>18.407720014689556</v>
      </c>
    </row>
    <row r="2292" spans="1:7" x14ac:dyDescent="0.35">
      <c r="A2292" s="1"/>
      <c r="B2292" s="1" t="s">
        <v>740</v>
      </c>
      <c r="C2292">
        <v>-8.5</v>
      </c>
      <c r="D2292">
        <v>116.49435</v>
      </c>
      <c r="E2292">
        <v>10</v>
      </c>
      <c r="F2292">
        <v>1.99</v>
      </c>
      <c r="G2292" s="5">
        <f t="shared" si="34"/>
        <v>9.885530946569391</v>
      </c>
    </row>
    <row r="2293" spans="1:7" x14ac:dyDescent="0.35">
      <c r="A2293" s="1"/>
      <c r="B2293" s="1" t="s">
        <v>735</v>
      </c>
      <c r="C2293">
        <v>-8.49</v>
      </c>
      <c r="D2293">
        <v>116.50628</v>
      </c>
      <c r="E2293">
        <v>10</v>
      </c>
      <c r="F2293">
        <v>2.4500000000000002</v>
      </c>
      <c r="G2293" s="5">
        <f t="shared" si="34"/>
        <v>16.788040181225607</v>
      </c>
    </row>
    <row r="2294" spans="1:7" x14ac:dyDescent="0.35">
      <c r="A2294" s="1"/>
      <c r="B2294" s="1" t="s">
        <v>736</v>
      </c>
      <c r="C2294">
        <v>-8.49</v>
      </c>
      <c r="D2294">
        <v>116.52195</v>
      </c>
      <c r="E2294">
        <v>10</v>
      </c>
      <c r="F2294">
        <v>1.79</v>
      </c>
      <c r="G2294" s="5">
        <f t="shared" si="34"/>
        <v>7.8523563461007209</v>
      </c>
    </row>
    <row r="2295" spans="1:7" x14ac:dyDescent="0.35">
      <c r="A2295" s="1"/>
      <c r="B2295" s="1" t="s">
        <v>746</v>
      </c>
      <c r="C2295">
        <v>-8.49</v>
      </c>
      <c r="D2295">
        <v>116.50287</v>
      </c>
      <c r="E2295">
        <v>10</v>
      </c>
      <c r="F2295">
        <v>2.02</v>
      </c>
      <c r="G2295" s="5">
        <f t="shared" si="34"/>
        <v>10.232929922807543</v>
      </c>
    </row>
    <row r="2296" spans="1:7" x14ac:dyDescent="0.35">
      <c r="A2296" s="1"/>
      <c r="B2296" s="1" t="s">
        <v>782</v>
      </c>
      <c r="C2296">
        <v>-8.49</v>
      </c>
      <c r="D2296">
        <v>116.65882999999999</v>
      </c>
      <c r="E2296">
        <v>13.6</v>
      </c>
      <c r="F2296">
        <v>2.15</v>
      </c>
      <c r="G2296" s="5">
        <f t="shared" si="34"/>
        <v>11.885022274370185</v>
      </c>
    </row>
    <row r="2297" spans="1:7" x14ac:dyDescent="0.35">
      <c r="A2297" s="1"/>
      <c r="B2297" s="1" t="s">
        <v>725</v>
      </c>
      <c r="C2297">
        <v>-8.48</v>
      </c>
      <c r="D2297">
        <v>116.51324</v>
      </c>
      <c r="E2297">
        <v>11.7</v>
      </c>
      <c r="F2297">
        <v>2.38</v>
      </c>
      <c r="G2297" s="5">
        <f t="shared" si="34"/>
        <v>15.488166189124817</v>
      </c>
    </row>
    <row r="2298" spans="1:7" x14ac:dyDescent="0.35">
      <c r="A2298" s="1"/>
      <c r="B2298" s="1" t="s">
        <v>743</v>
      </c>
      <c r="C2298">
        <v>-8.48</v>
      </c>
      <c r="D2298">
        <v>116.54873000000001</v>
      </c>
      <c r="E2298">
        <v>10</v>
      </c>
      <c r="F2298">
        <v>2.2799999999999998</v>
      </c>
      <c r="G2298" s="5">
        <f t="shared" si="34"/>
        <v>13.803842646028851</v>
      </c>
    </row>
    <row r="2299" spans="1:7" x14ac:dyDescent="0.35">
      <c r="A2299" s="1"/>
      <c r="B2299" s="1" t="s">
        <v>745</v>
      </c>
      <c r="C2299">
        <v>-8.48</v>
      </c>
      <c r="D2299">
        <v>116.53469</v>
      </c>
      <c r="E2299">
        <v>10</v>
      </c>
      <c r="F2299">
        <v>1.82</v>
      </c>
      <c r="G2299" s="5">
        <f t="shared" ref="G2299:G2362" si="35">(10^(0.5*F2299))</f>
        <v>8.1283051616409931</v>
      </c>
    </row>
    <row r="2300" spans="1:7" x14ac:dyDescent="0.35">
      <c r="A2300" s="1"/>
      <c r="B2300" s="1" t="s">
        <v>770</v>
      </c>
      <c r="C2300">
        <v>-8.48</v>
      </c>
      <c r="D2300">
        <v>116.53122999999999</v>
      </c>
      <c r="E2300">
        <v>10</v>
      </c>
      <c r="F2300">
        <v>2.76</v>
      </c>
      <c r="G2300" s="5">
        <f t="shared" si="35"/>
        <v>23.988329190194907</v>
      </c>
    </row>
    <row r="2301" spans="1:7" x14ac:dyDescent="0.35">
      <c r="A2301" s="1"/>
      <c r="B2301" s="1" t="s">
        <v>690</v>
      </c>
      <c r="C2301">
        <v>-8.4700000000000006</v>
      </c>
      <c r="D2301">
        <v>116.53189</v>
      </c>
      <c r="E2301">
        <v>13</v>
      </c>
      <c r="F2301">
        <v>2.38</v>
      </c>
      <c r="G2301" s="5">
        <f t="shared" si="35"/>
        <v>15.488166189124817</v>
      </c>
    </row>
    <row r="2302" spans="1:7" x14ac:dyDescent="0.35">
      <c r="A2302" s="1"/>
      <c r="B2302" s="1" t="s">
        <v>705</v>
      </c>
      <c r="C2302">
        <v>-8.4700000000000006</v>
      </c>
      <c r="D2302">
        <v>116.43751</v>
      </c>
      <c r="E2302">
        <v>10</v>
      </c>
      <c r="F2302">
        <v>2.41</v>
      </c>
      <c r="G2302" s="5">
        <f t="shared" si="35"/>
        <v>16.032453906900422</v>
      </c>
    </row>
    <row r="2303" spans="1:7" x14ac:dyDescent="0.35">
      <c r="A2303" s="1"/>
      <c r="B2303" s="1" t="s">
        <v>712</v>
      </c>
      <c r="C2303">
        <v>-8.4700000000000006</v>
      </c>
      <c r="D2303">
        <v>115.95972</v>
      </c>
      <c r="E2303">
        <v>10</v>
      </c>
      <c r="F2303">
        <v>2.5</v>
      </c>
      <c r="G2303" s="5">
        <f t="shared" si="35"/>
        <v>17.782794100389236</v>
      </c>
    </row>
    <row r="2304" spans="1:7" x14ac:dyDescent="0.35">
      <c r="A2304" s="1"/>
      <c r="B2304" s="1" t="s">
        <v>761</v>
      </c>
      <c r="C2304">
        <v>-8.4700000000000006</v>
      </c>
      <c r="D2304">
        <v>116.51774</v>
      </c>
      <c r="E2304">
        <v>10</v>
      </c>
      <c r="F2304">
        <v>1.94</v>
      </c>
      <c r="G2304" s="5">
        <f t="shared" si="35"/>
        <v>9.3325430079699103</v>
      </c>
    </row>
    <row r="2305" spans="1:7" x14ac:dyDescent="0.35">
      <c r="A2305" s="1"/>
      <c r="B2305" s="1" t="s">
        <v>673</v>
      </c>
      <c r="C2305">
        <v>-8.4600000000000009</v>
      </c>
      <c r="D2305">
        <v>116.06149000000001</v>
      </c>
      <c r="E2305">
        <v>17.5</v>
      </c>
      <c r="F2305">
        <v>2.68</v>
      </c>
      <c r="G2305" s="5">
        <f t="shared" si="35"/>
        <v>21.877616239495538</v>
      </c>
    </row>
    <row r="2306" spans="1:7" x14ac:dyDescent="0.35">
      <c r="A2306" s="1"/>
      <c r="B2306" s="1" t="s">
        <v>719</v>
      </c>
      <c r="C2306">
        <v>-8.4600000000000009</v>
      </c>
      <c r="D2306">
        <v>116.56001999999999</v>
      </c>
      <c r="E2306">
        <v>17.8</v>
      </c>
      <c r="F2306">
        <v>5.4</v>
      </c>
      <c r="G2306" s="5">
        <f t="shared" si="35"/>
        <v>501.18723362727269</v>
      </c>
    </row>
    <row r="2307" spans="1:7" x14ac:dyDescent="0.35">
      <c r="A2307" s="1"/>
      <c r="B2307" s="1" t="s">
        <v>722</v>
      </c>
      <c r="C2307">
        <v>-8.4600000000000009</v>
      </c>
      <c r="D2307">
        <v>116.51257</v>
      </c>
      <c r="E2307">
        <v>10</v>
      </c>
      <c r="F2307">
        <v>3.3</v>
      </c>
      <c r="G2307" s="5">
        <f t="shared" si="35"/>
        <v>44.668359215096324</v>
      </c>
    </row>
    <row r="2308" spans="1:7" x14ac:dyDescent="0.35">
      <c r="A2308" s="1"/>
      <c r="B2308" s="1" t="s">
        <v>734</v>
      </c>
      <c r="C2308">
        <v>-8.4600000000000009</v>
      </c>
      <c r="D2308">
        <v>116.50705000000001</v>
      </c>
      <c r="E2308">
        <v>10</v>
      </c>
      <c r="F2308">
        <v>2.19</v>
      </c>
      <c r="G2308" s="5">
        <f t="shared" si="35"/>
        <v>12.445146117713854</v>
      </c>
    </row>
    <row r="2309" spans="1:7" x14ac:dyDescent="0.35">
      <c r="A2309" s="1"/>
      <c r="B2309" s="1" t="s">
        <v>707</v>
      </c>
      <c r="C2309">
        <v>-8.4499999999999993</v>
      </c>
      <c r="D2309">
        <v>116.51304</v>
      </c>
      <c r="E2309">
        <v>14.3</v>
      </c>
      <c r="F2309">
        <v>3.12</v>
      </c>
      <c r="G2309" s="5">
        <f t="shared" si="35"/>
        <v>36.307805477010156</v>
      </c>
    </row>
    <row r="2310" spans="1:7" x14ac:dyDescent="0.35">
      <c r="A2310" s="1"/>
      <c r="B2310" s="1" t="s">
        <v>708</v>
      </c>
      <c r="C2310">
        <v>-8.4499999999999993</v>
      </c>
      <c r="D2310">
        <v>116.75139</v>
      </c>
      <c r="E2310">
        <v>10</v>
      </c>
      <c r="F2310">
        <v>2.83</v>
      </c>
      <c r="G2310" s="5">
        <f t="shared" si="35"/>
        <v>26.001595631652727</v>
      </c>
    </row>
    <row r="2311" spans="1:7" x14ac:dyDescent="0.35">
      <c r="A2311" s="1"/>
      <c r="B2311" s="1" t="s">
        <v>737</v>
      </c>
      <c r="C2311">
        <v>-8.4499999999999993</v>
      </c>
      <c r="D2311">
        <v>116.52372</v>
      </c>
      <c r="E2311">
        <v>10</v>
      </c>
      <c r="F2311">
        <v>2.36</v>
      </c>
      <c r="G2311" s="5">
        <f t="shared" si="35"/>
        <v>15.135612484362087</v>
      </c>
    </row>
    <row r="2312" spans="1:7" x14ac:dyDescent="0.35">
      <c r="A2312" s="1"/>
      <c r="B2312" s="1" t="s">
        <v>741</v>
      </c>
      <c r="C2312">
        <v>-8.4499999999999993</v>
      </c>
      <c r="D2312">
        <v>116.52912000000001</v>
      </c>
      <c r="E2312">
        <v>10</v>
      </c>
      <c r="F2312">
        <v>1.64</v>
      </c>
      <c r="G2312" s="5">
        <f t="shared" si="35"/>
        <v>6.6069344800759611</v>
      </c>
    </row>
    <row r="2313" spans="1:7" x14ac:dyDescent="0.35">
      <c r="A2313" s="1"/>
      <c r="B2313" s="1" t="s">
        <v>742</v>
      </c>
      <c r="C2313">
        <v>-8.4499999999999993</v>
      </c>
      <c r="D2313">
        <v>116.51849</v>
      </c>
      <c r="E2313">
        <v>10</v>
      </c>
      <c r="F2313">
        <v>1.85</v>
      </c>
      <c r="G2313" s="5">
        <f t="shared" si="35"/>
        <v>8.4139514164519547</v>
      </c>
    </row>
    <row r="2314" spans="1:7" x14ac:dyDescent="0.35">
      <c r="A2314" s="1"/>
      <c r="B2314" s="1" t="s">
        <v>760</v>
      </c>
      <c r="C2314">
        <v>-8.4499999999999993</v>
      </c>
      <c r="D2314">
        <v>116.52294999999999</v>
      </c>
      <c r="E2314">
        <v>10</v>
      </c>
      <c r="F2314">
        <v>2.1</v>
      </c>
      <c r="G2314" s="5">
        <f t="shared" si="35"/>
        <v>11.220184543019636</v>
      </c>
    </row>
    <row r="2315" spans="1:7" x14ac:dyDescent="0.35">
      <c r="A2315" s="1"/>
      <c r="B2315" s="1" t="s">
        <v>763</v>
      </c>
      <c r="C2315">
        <v>-8.4499999999999993</v>
      </c>
      <c r="D2315">
        <v>116.54331000000001</v>
      </c>
      <c r="E2315">
        <v>10</v>
      </c>
      <c r="F2315">
        <v>2.09</v>
      </c>
      <c r="G2315" s="5">
        <f t="shared" si="35"/>
        <v>11.091748152624014</v>
      </c>
    </row>
    <row r="2316" spans="1:7" x14ac:dyDescent="0.35">
      <c r="A2316" s="1"/>
      <c r="B2316" s="1" t="s">
        <v>776</v>
      </c>
      <c r="C2316">
        <v>-8.4499999999999993</v>
      </c>
      <c r="D2316">
        <v>116.17816000000001</v>
      </c>
      <c r="E2316">
        <v>22.2</v>
      </c>
      <c r="F2316">
        <v>2.11</v>
      </c>
      <c r="G2316" s="5">
        <f t="shared" si="35"/>
        <v>11.350108156723152</v>
      </c>
    </row>
    <row r="2317" spans="1:7" x14ac:dyDescent="0.35">
      <c r="A2317" s="1"/>
      <c r="B2317" s="1" t="s">
        <v>634</v>
      </c>
      <c r="C2317">
        <v>-8.44</v>
      </c>
      <c r="D2317">
        <v>116.53328999999999</v>
      </c>
      <c r="E2317">
        <v>10.199999999999999</v>
      </c>
      <c r="F2317">
        <v>2.29</v>
      </c>
      <c r="G2317" s="5">
        <f t="shared" si="35"/>
        <v>13.963683610559379</v>
      </c>
    </row>
    <row r="2318" spans="1:7" x14ac:dyDescent="0.35">
      <c r="A2318" s="1"/>
      <c r="B2318" s="1" t="s">
        <v>671</v>
      </c>
      <c r="C2318">
        <v>-8.44</v>
      </c>
      <c r="D2318">
        <v>115.99799</v>
      </c>
      <c r="E2318">
        <v>10</v>
      </c>
      <c r="F2318">
        <v>2.4900000000000002</v>
      </c>
      <c r="G2318" s="5">
        <f t="shared" si="35"/>
        <v>17.579236139586936</v>
      </c>
    </row>
    <row r="2319" spans="1:7" x14ac:dyDescent="0.35">
      <c r="A2319" s="1"/>
      <c r="B2319" s="1" t="s">
        <v>720</v>
      </c>
      <c r="C2319">
        <v>-8.44</v>
      </c>
      <c r="D2319">
        <v>116.49139</v>
      </c>
      <c r="E2319">
        <v>10</v>
      </c>
      <c r="F2319">
        <v>5.09</v>
      </c>
      <c r="G2319" s="5">
        <f t="shared" si="35"/>
        <v>350.75187395256819</v>
      </c>
    </row>
    <row r="2320" spans="1:7" x14ac:dyDescent="0.35">
      <c r="A2320" s="1"/>
      <c r="B2320" s="1" t="s">
        <v>723</v>
      </c>
      <c r="C2320">
        <v>-8.44</v>
      </c>
      <c r="D2320">
        <v>116.52779</v>
      </c>
      <c r="E2320">
        <v>10</v>
      </c>
      <c r="F2320">
        <v>2.62</v>
      </c>
      <c r="G2320" s="5">
        <f t="shared" si="35"/>
        <v>20.4173794466953</v>
      </c>
    </row>
    <row r="2321" spans="1:7" x14ac:dyDescent="0.35">
      <c r="A2321" s="1"/>
      <c r="B2321" s="1" t="s">
        <v>724</v>
      </c>
      <c r="C2321">
        <v>-8.44</v>
      </c>
      <c r="D2321">
        <v>116.54773</v>
      </c>
      <c r="E2321">
        <v>10</v>
      </c>
      <c r="F2321">
        <v>2.77</v>
      </c>
      <c r="G2321" s="5">
        <f t="shared" si="35"/>
        <v>24.266100950824168</v>
      </c>
    </row>
    <row r="2322" spans="1:7" x14ac:dyDescent="0.35">
      <c r="A2322" s="1"/>
      <c r="B2322" s="1" t="s">
        <v>726</v>
      </c>
      <c r="C2322">
        <v>-8.44</v>
      </c>
      <c r="D2322">
        <v>116.52323</v>
      </c>
      <c r="E2322">
        <v>10</v>
      </c>
      <c r="F2322">
        <v>2.25</v>
      </c>
      <c r="G2322" s="5">
        <f t="shared" si="35"/>
        <v>13.335214321633245</v>
      </c>
    </row>
    <row r="2323" spans="1:7" x14ac:dyDescent="0.35">
      <c r="A2323" s="1"/>
      <c r="B2323" s="1" t="s">
        <v>731</v>
      </c>
      <c r="C2323">
        <v>-8.44</v>
      </c>
      <c r="D2323">
        <v>116.51936000000001</v>
      </c>
      <c r="E2323">
        <v>10</v>
      </c>
      <c r="F2323">
        <v>2.08</v>
      </c>
      <c r="G2323" s="5">
        <f t="shared" si="35"/>
        <v>10.964781961431854</v>
      </c>
    </row>
    <row r="2324" spans="1:7" x14ac:dyDescent="0.35">
      <c r="A2324" s="1"/>
      <c r="B2324" s="1" t="s">
        <v>733</v>
      </c>
      <c r="C2324">
        <v>-8.44</v>
      </c>
      <c r="D2324">
        <v>116.51339</v>
      </c>
      <c r="E2324">
        <v>10</v>
      </c>
      <c r="F2324">
        <v>2.69</v>
      </c>
      <c r="G2324" s="5">
        <f t="shared" si="35"/>
        <v>22.130947096056378</v>
      </c>
    </row>
    <row r="2325" spans="1:7" x14ac:dyDescent="0.35">
      <c r="A2325" s="1"/>
      <c r="B2325" s="1" t="s">
        <v>750</v>
      </c>
      <c r="C2325">
        <v>-8.44</v>
      </c>
      <c r="D2325">
        <v>116.51900000000001</v>
      </c>
      <c r="E2325">
        <v>10</v>
      </c>
      <c r="F2325">
        <v>1.96</v>
      </c>
      <c r="G2325" s="5">
        <f t="shared" si="35"/>
        <v>9.5499258602143584</v>
      </c>
    </row>
    <row r="2326" spans="1:7" x14ac:dyDescent="0.35">
      <c r="A2326" s="1"/>
      <c r="B2326" s="1" t="s">
        <v>751</v>
      </c>
      <c r="C2326">
        <v>-8.44</v>
      </c>
      <c r="D2326">
        <v>116.53666</v>
      </c>
      <c r="E2326">
        <v>10</v>
      </c>
      <c r="F2326">
        <v>1.68</v>
      </c>
      <c r="G2326" s="5">
        <f t="shared" si="35"/>
        <v>6.9183097091893666</v>
      </c>
    </row>
    <row r="2327" spans="1:7" x14ac:dyDescent="0.35">
      <c r="A2327" s="1"/>
      <c r="B2327" s="1" t="s">
        <v>765</v>
      </c>
      <c r="C2327">
        <v>-8.44</v>
      </c>
      <c r="D2327">
        <v>116.51357</v>
      </c>
      <c r="E2327">
        <v>10</v>
      </c>
      <c r="F2327">
        <v>2.46</v>
      </c>
      <c r="G2327" s="5">
        <f t="shared" si="35"/>
        <v>16.982436524617448</v>
      </c>
    </row>
    <row r="2328" spans="1:7" x14ac:dyDescent="0.35">
      <c r="A2328" s="1"/>
      <c r="B2328" s="1" t="s">
        <v>729</v>
      </c>
      <c r="C2328">
        <v>-8.43</v>
      </c>
      <c r="D2328">
        <v>116.53237</v>
      </c>
      <c r="E2328">
        <v>10</v>
      </c>
      <c r="F2328">
        <v>2.1800000000000002</v>
      </c>
      <c r="G2328" s="5">
        <f t="shared" si="35"/>
        <v>12.302687708123818</v>
      </c>
    </row>
    <row r="2329" spans="1:7" x14ac:dyDescent="0.35">
      <c r="A2329" s="1"/>
      <c r="B2329" s="1" t="s">
        <v>730</v>
      </c>
      <c r="C2329">
        <v>-8.43</v>
      </c>
      <c r="D2329">
        <v>116.52763</v>
      </c>
      <c r="E2329">
        <v>10</v>
      </c>
      <c r="F2329">
        <v>2.17</v>
      </c>
      <c r="G2329" s="5">
        <f t="shared" si="35"/>
        <v>12.161860006463684</v>
      </c>
    </row>
    <row r="2330" spans="1:7" x14ac:dyDescent="0.35">
      <c r="A2330" s="1"/>
      <c r="B2330" s="1" t="s">
        <v>701</v>
      </c>
      <c r="C2330">
        <v>-8.42</v>
      </c>
      <c r="D2330">
        <v>116.63728999999999</v>
      </c>
      <c r="E2330">
        <v>10</v>
      </c>
      <c r="F2330">
        <v>2.2799999999999998</v>
      </c>
      <c r="G2330" s="5">
        <f t="shared" si="35"/>
        <v>13.803842646028851</v>
      </c>
    </row>
    <row r="2331" spans="1:7" x14ac:dyDescent="0.35">
      <c r="A2331" s="1"/>
      <c r="B2331" s="1" t="s">
        <v>732</v>
      </c>
      <c r="C2331">
        <v>-8.42</v>
      </c>
      <c r="D2331">
        <v>116.53082000000001</v>
      </c>
      <c r="E2331">
        <v>10</v>
      </c>
      <c r="F2331">
        <v>2.66</v>
      </c>
      <c r="G2331" s="5">
        <f t="shared" si="35"/>
        <v>21.379620895022335</v>
      </c>
    </row>
    <row r="2332" spans="1:7" x14ac:dyDescent="0.35">
      <c r="A2332" s="1"/>
      <c r="B2332" s="1" t="s">
        <v>796</v>
      </c>
      <c r="C2332">
        <v>-8.42</v>
      </c>
      <c r="D2332">
        <v>115.96929</v>
      </c>
      <c r="E2332">
        <v>16.5</v>
      </c>
      <c r="F2332">
        <v>2.66</v>
      </c>
      <c r="G2332" s="5">
        <f t="shared" si="35"/>
        <v>21.379620895022335</v>
      </c>
    </row>
    <row r="2333" spans="1:7" x14ac:dyDescent="0.35">
      <c r="A2333" s="1"/>
      <c r="B2333" s="1" t="s">
        <v>643</v>
      </c>
      <c r="C2333">
        <v>-8.41</v>
      </c>
      <c r="D2333">
        <v>116.54237999999999</v>
      </c>
      <c r="E2333">
        <v>10.5</v>
      </c>
      <c r="F2333">
        <v>3</v>
      </c>
      <c r="G2333" s="5">
        <f t="shared" si="35"/>
        <v>31.622776601683803</v>
      </c>
    </row>
    <row r="2334" spans="1:7" x14ac:dyDescent="0.35">
      <c r="A2334" s="1"/>
      <c r="B2334" s="1" t="s">
        <v>693</v>
      </c>
      <c r="C2334">
        <v>-8.41</v>
      </c>
      <c r="D2334">
        <v>116.54598</v>
      </c>
      <c r="E2334">
        <v>10</v>
      </c>
      <c r="F2334">
        <v>2.15</v>
      </c>
      <c r="G2334" s="5">
        <f t="shared" si="35"/>
        <v>11.885022274370185</v>
      </c>
    </row>
    <row r="2335" spans="1:7" x14ac:dyDescent="0.35">
      <c r="A2335" s="1"/>
      <c r="B2335" s="1" t="s">
        <v>752</v>
      </c>
      <c r="C2335">
        <v>-8.41</v>
      </c>
      <c r="D2335">
        <v>116.55792</v>
      </c>
      <c r="E2335">
        <v>15.1</v>
      </c>
      <c r="F2335">
        <v>3.13</v>
      </c>
      <c r="G2335" s="5">
        <f t="shared" si="35"/>
        <v>36.728230049808474</v>
      </c>
    </row>
    <row r="2336" spans="1:7" x14ac:dyDescent="0.35">
      <c r="A2336" s="1"/>
      <c r="B2336" s="1" t="s">
        <v>791</v>
      </c>
      <c r="C2336">
        <v>-8.41</v>
      </c>
      <c r="D2336">
        <v>116.53489999999999</v>
      </c>
      <c r="E2336">
        <v>18.899999999999999</v>
      </c>
      <c r="F2336">
        <v>3.35</v>
      </c>
      <c r="G2336" s="5">
        <f t="shared" si="35"/>
        <v>47.315125896148068</v>
      </c>
    </row>
    <row r="2337" spans="1:7" x14ac:dyDescent="0.35">
      <c r="A2337" s="1"/>
      <c r="B2337" s="1" t="s">
        <v>629</v>
      </c>
      <c r="C2337">
        <v>-8.4</v>
      </c>
      <c r="D2337">
        <v>116.76339</v>
      </c>
      <c r="E2337">
        <v>10</v>
      </c>
      <c r="F2337">
        <v>2.21</v>
      </c>
      <c r="G2337" s="5">
        <f t="shared" si="35"/>
        <v>12.735030810166618</v>
      </c>
    </row>
    <row r="2338" spans="1:7" x14ac:dyDescent="0.35">
      <c r="A2338" s="1"/>
      <c r="B2338" s="1" t="s">
        <v>661</v>
      </c>
      <c r="C2338">
        <v>-8.4</v>
      </c>
      <c r="D2338">
        <v>116.73206</v>
      </c>
      <c r="E2338">
        <v>10</v>
      </c>
      <c r="F2338">
        <v>3.02</v>
      </c>
      <c r="G2338" s="5">
        <f t="shared" si="35"/>
        <v>32.359365692962832</v>
      </c>
    </row>
    <row r="2339" spans="1:7" x14ac:dyDescent="0.35">
      <c r="A2339" s="1"/>
      <c r="B2339" s="1" t="s">
        <v>826</v>
      </c>
      <c r="C2339">
        <v>-8.4</v>
      </c>
      <c r="D2339">
        <v>116.52844</v>
      </c>
      <c r="E2339">
        <v>10</v>
      </c>
      <c r="F2339">
        <v>3.24</v>
      </c>
      <c r="G2339" s="5">
        <f t="shared" si="35"/>
        <v>41.686938347033561</v>
      </c>
    </row>
    <row r="2340" spans="1:7" x14ac:dyDescent="0.35">
      <c r="A2340" s="1"/>
      <c r="B2340" s="1" t="s">
        <v>754</v>
      </c>
      <c r="C2340">
        <v>-8.39</v>
      </c>
      <c r="D2340">
        <v>116.54958000000001</v>
      </c>
      <c r="E2340">
        <v>10</v>
      </c>
      <c r="F2340">
        <v>2.2400000000000002</v>
      </c>
      <c r="G2340" s="5">
        <f t="shared" si="35"/>
        <v>13.182567385564075</v>
      </c>
    </row>
    <row r="2341" spans="1:7" x14ac:dyDescent="0.35">
      <c r="A2341" s="1"/>
      <c r="B2341" s="1" t="s">
        <v>756</v>
      </c>
      <c r="C2341">
        <v>-8.39</v>
      </c>
      <c r="D2341">
        <v>116.52058</v>
      </c>
      <c r="E2341">
        <v>10</v>
      </c>
      <c r="F2341">
        <v>2.63</v>
      </c>
      <c r="G2341" s="5">
        <f t="shared" si="35"/>
        <v>20.6538015581053</v>
      </c>
    </row>
    <row r="2342" spans="1:7" x14ac:dyDescent="0.35">
      <c r="A2342" s="1"/>
      <c r="B2342" s="1" t="s">
        <v>768</v>
      </c>
      <c r="C2342">
        <v>-8.39</v>
      </c>
      <c r="D2342">
        <v>116.54416999999999</v>
      </c>
      <c r="E2342">
        <v>10</v>
      </c>
      <c r="F2342">
        <v>2.88</v>
      </c>
      <c r="G2342" s="5">
        <f t="shared" si="35"/>
        <v>27.542287033381665</v>
      </c>
    </row>
    <row r="2343" spans="1:7" x14ac:dyDescent="0.35">
      <c r="A2343" s="1"/>
      <c r="B2343" s="1" t="s">
        <v>771</v>
      </c>
      <c r="C2343">
        <v>-8.39</v>
      </c>
      <c r="D2343">
        <v>116.53824</v>
      </c>
      <c r="E2343">
        <v>10</v>
      </c>
      <c r="F2343">
        <v>2.63</v>
      </c>
      <c r="G2343" s="5">
        <f t="shared" si="35"/>
        <v>20.6538015581053</v>
      </c>
    </row>
    <row r="2344" spans="1:7" x14ac:dyDescent="0.35">
      <c r="A2344" s="1"/>
      <c r="B2344" s="1" t="s">
        <v>704</v>
      </c>
      <c r="C2344">
        <v>-8.3800000000000008</v>
      </c>
      <c r="D2344">
        <v>116.71732</v>
      </c>
      <c r="E2344">
        <v>10</v>
      </c>
      <c r="F2344">
        <v>2.41</v>
      </c>
      <c r="G2344" s="5">
        <f t="shared" si="35"/>
        <v>16.032453906900422</v>
      </c>
    </row>
    <row r="2345" spans="1:7" x14ac:dyDescent="0.35">
      <c r="A2345" s="1"/>
      <c r="B2345" s="1" t="s">
        <v>766</v>
      </c>
      <c r="C2345">
        <v>-8.3800000000000008</v>
      </c>
      <c r="D2345">
        <v>116.1981</v>
      </c>
      <c r="E2345">
        <v>10</v>
      </c>
      <c r="F2345">
        <v>2.14</v>
      </c>
      <c r="G2345" s="5">
        <f t="shared" si="35"/>
        <v>11.748975549395301</v>
      </c>
    </row>
    <row r="2346" spans="1:7" x14ac:dyDescent="0.35">
      <c r="A2346" s="1"/>
      <c r="B2346" s="1" t="s">
        <v>818</v>
      </c>
      <c r="C2346">
        <v>-8.3800000000000008</v>
      </c>
      <c r="D2346">
        <v>116.71254999999999</v>
      </c>
      <c r="E2346">
        <v>10</v>
      </c>
      <c r="F2346">
        <v>2.4300000000000002</v>
      </c>
      <c r="G2346" s="5">
        <f t="shared" si="35"/>
        <v>16.405897731995399</v>
      </c>
    </row>
    <row r="2347" spans="1:7" x14ac:dyDescent="0.35">
      <c r="A2347" s="1"/>
      <c r="B2347" s="1" t="s">
        <v>688</v>
      </c>
      <c r="C2347">
        <v>-8.3699999999999992</v>
      </c>
      <c r="D2347">
        <v>116.21672</v>
      </c>
      <c r="E2347">
        <v>10</v>
      </c>
      <c r="F2347">
        <v>2.17</v>
      </c>
      <c r="G2347" s="5">
        <f t="shared" si="35"/>
        <v>12.161860006463684</v>
      </c>
    </row>
    <row r="2348" spans="1:7" x14ac:dyDescent="0.35">
      <c r="A2348" s="1"/>
      <c r="B2348" s="1" t="s">
        <v>767</v>
      </c>
      <c r="C2348">
        <v>-8.3699999999999992</v>
      </c>
      <c r="D2348">
        <v>116.53133</v>
      </c>
      <c r="E2348">
        <v>10</v>
      </c>
      <c r="F2348">
        <v>3.42</v>
      </c>
      <c r="G2348" s="5">
        <f t="shared" si="35"/>
        <v>51.28613839913649</v>
      </c>
    </row>
    <row r="2349" spans="1:7" x14ac:dyDescent="0.35">
      <c r="A2349" s="1"/>
      <c r="B2349" s="1" t="s">
        <v>800</v>
      </c>
      <c r="C2349">
        <v>-8.3699999999999992</v>
      </c>
      <c r="D2349">
        <v>116.70975</v>
      </c>
      <c r="E2349">
        <v>10</v>
      </c>
      <c r="F2349">
        <v>2.69</v>
      </c>
      <c r="G2349" s="5">
        <f t="shared" si="35"/>
        <v>22.130947096056378</v>
      </c>
    </row>
    <row r="2350" spans="1:7" x14ac:dyDescent="0.35">
      <c r="A2350" s="1"/>
      <c r="B2350" s="1" t="s">
        <v>640</v>
      </c>
      <c r="C2350">
        <v>-8.36</v>
      </c>
      <c r="D2350">
        <v>116.67334</v>
      </c>
      <c r="E2350">
        <v>10</v>
      </c>
      <c r="F2350">
        <v>2.44</v>
      </c>
      <c r="G2350" s="5">
        <f t="shared" si="35"/>
        <v>16.595869074375614</v>
      </c>
    </row>
    <row r="2351" spans="1:7" x14ac:dyDescent="0.35">
      <c r="A2351" s="1"/>
      <c r="B2351" s="1" t="s">
        <v>672</v>
      </c>
      <c r="C2351">
        <v>-8.36</v>
      </c>
      <c r="D2351">
        <v>116.70343</v>
      </c>
      <c r="E2351">
        <v>10</v>
      </c>
      <c r="F2351">
        <v>2.79</v>
      </c>
      <c r="G2351" s="5">
        <f t="shared" si="35"/>
        <v>24.831331052955715</v>
      </c>
    </row>
    <row r="2352" spans="1:7" x14ac:dyDescent="0.35">
      <c r="A2352" s="1"/>
      <c r="B2352" s="1" t="s">
        <v>675</v>
      </c>
      <c r="C2352">
        <v>-8.36</v>
      </c>
      <c r="D2352">
        <v>116.55161</v>
      </c>
      <c r="E2352">
        <v>10</v>
      </c>
      <c r="F2352">
        <v>3.43</v>
      </c>
      <c r="G2352" s="5">
        <f t="shared" si="35"/>
        <v>51.880003892896134</v>
      </c>
    </row>
    <row r="2353" spans="1:7" x14ac:dyDescent="0.35">
      <c r="A2353" s="1"/>
      <c r="B2353" s="1" t="s">
        <v>684</v>
      </c>
      <c r="C2353">
        <v>-8.36</v>
      </c>
      <c r="D2353">
        <v>116.72275999999999</v>
      </c>
      <c r="E2353">
        <v>10</v>
      </c>
      <c r="F2353">
        <v>3.12</v>
      </c>
      <c r="G2353" s="5">
        <f t="shared" si="35"/>
        <v>36.307805477010156</v>
      </c>
    </row>
    <row r="2354" spans="1:7" x14ac:dyDescent="0.35">
      <c r="A2354" s="1"/>
      <c r="B2354" s="1" t="s">
        <v>758</v>
      </c>
      <c r="C2354">
        <v>-8.36</v>
      </c>
      <c r="D2354">
        <v>116.54815000000001</v>
      </c>
      <c r="E2354">
        <v>10</v>
      </c>
      <c r="F2354">
        <v>4.0199999999999996</v>
      </c>
      <c r="G2354" s="5">
        <f t="shared" si="35"/>
        <v>102.32929922807544</v>
      </c>
    </row>
    <row r="2355" spans="1:7" x14ac:dyDescent="0.35">
      <c r="A2355" s="1"/>
      <c r="B2355" s="1" t="s">
        <v>773</v>
      </c>
      <c r="C2355">
        <v>-8.36</v>
      </c>
      <c r="D2355">
        <v>116.56895</v>
      </c>
      <c r="E2355">
        <v>10</v>
      </c>
      <c r="F2355">
        <v>2.99</v>
      </c>
      <c r="G2355" s="5">
        <f t="shared" si="35"/>
        <v>31.260793671239561</v>
      </c>
    </row>
    <row r="2356" spans="1:7" x14ac:dyDescent="0.35">
      <c r="A2356" s="1"/>
      <c r="B2356" s="1" t="s">
        <v>631</v>
      </c>
      <c r="C2356">
        <v>-8.35</v>
      </c>
      <c r="D2356">
        <v>116.69523</v>
      </c>
      <c r="E2356">
        <v>10</v>
      </c>
      <c r="F2356">
        <v>2.65</v>
      </c>
      <c r="G2356" s="5">
        <f t="shared" si="35"/>
        <v>21.134890398366473</v>
      </c>
    </row>
    <row r="2357" spans="1:7" x14ac:dyDescent="0.35">
      <c r="A2357" s="1"/>
      <c r="B2357" s="1" t="s">
        <v>677</v>
      </c>
      <c r="C2357">
        <v>-8.35</v>
      </c>
      <c r="D2357">
        <v>115.98528</v>
      </c>
      <c r="E2357">
        <v>10</v>
      </c>
      <c r="F2357">
        <v>3.1</v>
      </c>
      <c r="G2357" s="5">
        <f t="shared" si="35"/>
        <v>35.481338923357555</v>
      </c>
    </row>
    <row r="2358" spans="1:7" x14ac:dyDescent="0.35">
      <c r="A2358" s="1"/>
      <c r="B2358" s="1" t="s">
        <v>692</v>
      </c>
      <c r="C2358">
        <v>-8.35</v>
      </c>
      <c r="D2358">
        <v>116.56824</v>
      </c>
      <c r="E2358">
        <v>10</v>
      </c>
      <c r="F2358">
        <v>1.98</v>
      </c>
      <c r="G2358" s="5">
        <f t="shared" si="35"/>
        <v>9.7723722095581103</v>
      </c>
    </row>
    <row r="2359" spans="1:7" x14ac:dyDescent="0.35">
      <c r="A2359" s="1"/>
      <c r="B2359" s="1" t="s">
        <v>713</v>
      </c>
      <c r="C2359">
        <v>-8.35</v>
      </c>
      <c r="D2359">
        <v>116.09402</v>
      </c>
      <c r="E2359">
        <v>15.3</v>
      </c>
      <c r="F2359">
        <v>2.77</v>
      </c>
      <c r="G2359" s="5">
        <f t="shared" si="35"/>
        <v>24.266100950824168</v>
      </c>
    </row>
    <row r="2360" spans="1:7" x14ac:dyDescent="0.35">
      <c r="A2360" s="1"/>
      <c r="B2360" s="1" t="s">
        <v>656</v>
      </c>
      <c r="C2360">
        <v>-8.34</v>
      </c>
      <c r="D2360">
        <v>116.09479</v>
      </c>
      <c r="E2360">
        <v>16.600000000000001</v>
      </c>
      <c r="F2360">
        <v>2.5</v>
      </c>
      <c r="G2360" s="5">
        <f t="shared" si="35"/>
        <v>17.782794100389236</v>
      </c>
    </row>
    <row r="2361" spans="1:7" x14ac:dyDescent="0.35">
      <c r="A2361" s="1"/>
      <c r="B2361" s="1" t="s">
        <v>700</v>
      </c>
      <c r="C2361">
        <v>-8.34</v>
      </c>
      <c r="D2361">
        <v>116.60384000000001</v>
      </c>
      <c r="E2361">
        <v>10</v>
      </c>
      <c r="F2361">
        <v>2.2599999999999998</v>
      </c>
      <c r="G2361" s="5">
        <f t="shared" si="35"/>
        <v>13.489628825916535</v>
      </c>
    </row>
    <row r="2362" spans="1:7" x14ac:dyDescent="0.35">
      <c r="A2362" s="1"/>
      <c r="B2362" s="1" t="s">
        <v>703</v>
      </c>
      <c r="C2362">
        <v>-8.34</v>
      </c>
      <c r="D2362">
        <v>116.70483</v>
      </c>
      <c r="E2362">
        <v>10</v>
      </c>
      <c r="F2362">
        <v>3.42</v>
      </c>
      <c r="G2362" s="5">
        <f t="shared" si="35"/>
        <v>51.28613839913649</v>
      </c>
    </row>
    <row r="2363" spans="1:7" x14ac:dyDescent="0.35">
      <c r="A2363" s="1"/>
      <c r="B2363" s="1" t="s">
        <v>753</v>
      </c>
      <c r="C2363">
        <v>-8.34</v>
      </c>
      <c r="D2363">
        <v>116.56567</v>
      </c>
      <c r="E2363">
        <v>10</v>
      </c>
      <c r="F2363">
        <v>3.71</v>
      </c>
      <c r="G2363" s="5">
        <f t="shared" ref="G2363:G2426" si="36">(10^(0.5*F2363))</f>
        <v>71.614341021290201</v>
      </c>
    </row>
    <row r="2364" spans="1:7" x14ac:dyDescent="0.35">
      <c r="A2364" s="1"/>
      <c r="B2364" s="1" t="s">
        <v>759</v>
      </c>
      <c r="C2364">
        <v>-8.34</v>
      </c>
      <c r="D2364">
        <v>116.54934</v>
      </c>
      <c r="E2364">
        <v>10</v>
      </c>
      <c r="F2364">
        <v>3.63</v>
      </c>
      <c r="G2364" s="5">
        <f t="shared" si="36"/>
        <v>65.313055264747263</v>
      </c>
    </row>
    <row r="2365" spans="1:7" x14ac:dyDescent="0.35">
      <c r="A2365" s="1"/>
      <c r="B2365" s="1" t="s">
        <v>788</v>
      </c>
      <c r="C2365">
        <v>-8.34</v>
      </c>
      <c r="D2365">
        <v>116.68888</v>
      </c>
      <c r="E2365">
        <v>10.5</v>
      </c>
      <c r="F2365">
        <v>2.67</v>
      </c>
      <c r="G2365" s="5">
        <f t="shared" si="36"/>
        <v>21.627185237270204</v>
      </c>
    </row>
    <row r="2366" spans="1:7" x14ac:dyDescent="0.35">
      <c r="A2366" s="1"/>
      <c r="B2366" s="1" t="s">
        <v>797</v>
      </c>
      <c r="C2366">
        <v>-8.34</v>
      </c>
      <c r="D2366">
        <v>116.03431999999999</v>
      </c>
      <c r="E2366">
        <v>13.1</v>
      </c>
      <c r="F2366">
        <v>2.89</v>
      </c>
      <c r="G2366" s="5">
        <f t="shared" si="36"/>
        <v>27.861211686297715</v>
      </c>
    </row>
    <row r="2367" spans="1:7" x14ac:dyDescent="0.35">
      <c r="A2367" s="1"/>
      <c r="B2367" s="1" t="s">
        <v>805</v>
      </c>
      <c r="C2367">
        <v>-8.34</v>
      </c>
      <c r="D2367">
        <v>116.74412</v>
      </c>
      <c r="E2367">
        <v>10</v>
      </c>
      <c r="F2367">
        <v>2.34</v>
      </c>
      <c r="G2367" s="5">
        <f t="shared" si="36"/>
        <v>14.791083881682074</v>
      </c>
    </row>
    <row r="2368" spans="1:7" x14ac:dyDescent="0.35">
      <c r="A2368" s="1"/>
      <c r="B2368" s="1" t="s">
        <v>727</v>
      </c>
      <c r="C2368">
        <v>-8.33</v>
      </c>
      <c r="D2368">
        <v>116.5219</v>
      </c>
      <c r="E2368">
        <v>13.7</v>
      </c>
      <c r="F2368">
        <v>2.2599999999999998</v>
      </c>
      <c r="G2368" s="5">
        <f t="shared" si="36"/>
        <v>13.489628825916535</v>
      </c>
    </row>
    <row r="2369" spans="1:7" x14ac:dyDescent="0.35">
      <c r="A2369" s="1"/>
      <c r="B2369" s="1" t="s">
        <v>785</v>
      </c>
      <c r="C2369">
        <v>-8.33</v>
      </c>
      <c r="D2369">
        <v>116.02771</v>
      </c>
      <c r="E2369">
        <v>11.4</v>
      </c>
      <c r="F2369">
        <v>2.2400000000000002</v>
      </c>
      <c r="G2369" s="5">
        <f t="shared" si="36"/>
        <v>13.182567385564075</v>
      </c>
    </row>
    <row r="2370" spans="1:7" x14ac:dyDescent="0.35">
      <c r="A2370" s="1"/>
      <c r="B2370" s="1" t="s">
        <v>648</v>
      </c>
      <c r="C2370">
        <v>-8.32</v>
      </c>
      <c r="D2370">
        <v>116.02983</v>
      </c>
      <c r="E2370">
        <v>10</v>
      </c>
      <c r="F2370">
        <v>3.7</v>
      </c>
      <c r="G2370" s="5">
        <f t="shared" si="36"/>
        <v>70.794578438413865</v>
      </c>
    </row>
    <row r="2371" spans="1:7" x14ac:dyDescent="0.35">
      <c r="A2371" s="1"/>
      <c r="B2371" s="1" t="s">
        <v>633</v>
      </c>
      <c r="C2371">
        <v>-8.31</v>
      </c>
      <c r="D2371">
        <v>116.69798</v>
      </c>
      <c r="E2371">
        <v>10</v>
      </c>
      <c r="F2371">
        <v>2.14</v>
      </c>
      <c r="G2371" s="5">
        <f t="shared" si="36"/>
        <v>11.748975549395301</v>
      </c>
    </row>
    <row r="2372" spans="1:7" x14ac:dyDescent="0.35">
      <c r="A2372" s="1"/>
      <c r="B2372" s="1" t="s">
        <v>662</v>
      </c>
      <c r="C2372">
        <v>-8.31</v>
      </c>
      <c r="D2372">
        <v>116.76751</v>
      </c>
      <c r="E2372">
        <v>10</v>
      </c>
      <c r="F2372">
        <v>3.23</v>
      </c>
      <c r="G2372" s="5">
        <f t="shared" si="36"/>
        <v>41.209751909733022</v>
      </c>
    </row>
    <row r="2373" spans="1:7" x14ac:dyDescent="0.35">
      <c r="A2373" s="1"/>
      <c r="B2373" s="1" t="s">
        <v>682</v>
      </c>
      <c r="C2373">
        <v>-8.31</v>
      </c>
      <c r="D2373">
        <v>116.07201999999999</v>
      </c>
      <c r="E2373">
        <v>10</v>
      </c>
      <c r="F2373">
        <v>2.87</v>
      </c>
      <c r="G2373" s="5">
        <f t="shared" si="36"/>
        <v>27.227013080779138</v>
      </c>
    </row>
    <row r="2374" spans="1:7" x14ac:dyDescent="0.35">
      <c r="A2374" s="1"/>
      <c r="B2374" s="1" t="s">
        <v>721</v>
      </c>
      <c r="C2374">
        <v>-8.31</v>
      </c>
      <c r="D2374">
        <v>116.59008</v>
      </c>
      <c r="E2374">
        <v>10</v>
      </c>
      <c r="F2374">
        <v>4.82</v>
      </c>
      <c r="G2374" s="5">
        <f t="shared" si="36"/>
        <v>257.03957827688663</v>
      </c>
    </row>
    <row r="2375" spans="1:7" x14ac:dyDescent="0.35">
      <c r="A2375" s="1"/>
      <c r="B2375" s="1" t="s">
        <v>769</v>
      </c>
      <c r="C2375">
        <v>-8.31</v>
      </c>
      <c r="D2375">
        <v>116.50285</v>
      </c>
      <c r="E2375">
        <v>10</v>
      </c>
      <c r="F2375">
        <v>3.2</v>
      </c>
      <c r="G2375" s="5">
        <f t="shared" si="36"/>
        <v>39.810717055349755</v>
      </c>
    </row>
    <row r="2376" spans="1:7" x14ac:dyDescent="0.35">
      <c r="A2376" s="1"/>
      <c r="B2376" s="1" t="s">
        <v>783</v>
      </c>
      <c r="C2376">
        <v>-8.31</v>
      </c>
      <c r="D2376">
        <v>116.03406</v>
      </c>
      <c r="E2376">
        <v>10</v>
      </c>
      <c r="F2376">
        <v>2.4</v>
      </c>
      <c r="G2376" s="5">
        <f t="shared" si="36"/>
        <v>15.848931924611136</v>
      </c>
    </row>
    <row r="2377" spans="1:7" x14ac:dyDescent="0.35">
      <c r="A2377" s="1"/>
      <c r="B2377" s="1" t="s">
        <v>784</v>
      </c>
      <c r="C2377">
        <v>-8.31</v>
      </c>
      <c r="D2377">
        <v>116.02231</v>
      </c>
      <c r="E2377">
        <v>10</v>
      </c>
      <c r="F2377">
        <v>2.0499999999999998</v>
      </c>
      <c r="G2377" s="5">
        <f t="shared" si="36"/>
        <v>10.592537251772889</v>
      </c>
    </row>
    <row r="2378" spans="1:7" x14ac:dyDescent="0.35">
      <c r="A2378" s="1"/>
      <c r="B2378" s="1" t="s">
        <v>637</v>
      </c>
      <c r="C2378">
        <v>-8.3000000000000007</v>
      </c>
      <c r="D2378">
        <v>116.60536999999999</v>
      </c>
      <c r="E2378">
        <v>10</v>
      </c>
      <c r="F2378">
        <v>3.69</v>
      </c>
      <c r="G2378" s="5">
        <f t="shared" si="36"/>
        <v>69.984199600227356</v>
      </c>
    </row>
    <row r="2379" spans="1:7" x14ac:dyDescent="0.35">
      <c r="A2379" s="1"/>
      <c r="B2379" s="1" t="s">
        <v>653</v>
      </c>
      <c r="C2379">
        <v>-8.3000000000000007</v>
      </c>
      <c r="D2379">
        <v>116.12806999999999</v>
      </c>
      <c r="E2379">
        <v>14.5</v>
      </c>
      <c r="F2379">
        <v>3.85</v>
      </c>
      <c r="G2379" s="5">
        <f t="shared" si="36"/>
        <v>84.139514164519525</v>
      </c>
    </row>
    <row r="2380" spans="1:7" x14ac:dyDescent="0.35">
      <c r="A2380" s="1"/>
      <c r="B2380" s="1" t="s">
        <v>658</v>
      </c>
      <c r="C2380">
        <v>-8.3000000000000007</v>
      </c>
      <c r="D2380">
        <v>116.75397</v>
      </c>
      <c r="E2380">
        <v>10</v>
      </c>
      <c r="F2380">
        <v>2.5</v>
      </c>
      <c r="G2380" s="5">
        <f t="shared" si="36"/>
        <v>17.782794100389236</v>
      </c>
    </row>
    <row r="2381" spans="1:7" x14ac:dyDescent="0.35">
      <c r="A2381" s="1"/>
      <c r="B2381" s="1" t="s">
        <v>659</v>
      </c>
      <c r="C2381">
        <v>-8.3000000000000007</v>
      </c>
      <c r="D2381">
        <v>116.44212</v>
      </c>
      <c r="E2381">
        <v>13.4</v>
      </c>
      <c r="F2381">
        <v>3.6</v>
      </c>
      <c r="G2381" s="5">
        <f t="shared" si="36"/>
        <v>63.095734448019364</v>
      </c>
    </row>
    <row r="2382" spans="1:7" x14ac:dyDescent="0.35">
      <c r="A2382" s="1"/>
      <c r="B2382" s="1" t="s">
        <v>691</v>
      </c>
      <c r="C2382">
        <v>-8.3000000000000007</v>
      </c>
      <c r="D2382">
        <v>116.54340999999999</v>
      </c>
      <c r="E2382">
        <v>15.4</v>
      </c>
      <c r="F2382">
        <v>3.01</v>
      </c>
      <c r="G2382" s="5">
        <f t="shared" si="36"/>
        <v>31.98895109691399</v>
      </c>
    </row>
    <row r="2383" spans="1:7" x14ac:dyDescent="0.35">
      <c r="A2383" s="1"/>
      <c r="B2383" s="1" t="s">
        <v>694</v>
      </c>
      <c r="C2383">
        <v>-8.3000000000000007</v>
      </c>
      <c r="D2383">
        <v>116.56798999999999</v>
      </c>
      <c r="E2383">
        <v>10</v>
      </c>
      <c r="F2383">
        <v>2.41</v>
      </c>
      <c r="G2383" s="5">
        <f t="shared" si="36"/>
        <v>16.032453906900422</v>
      </c>
    </row>
    <row r="2384" spans="1:7" x14ac:dyDescent="0.35">
      <c r="A2384" s="1"/>
      <c r="B2384" s="1" t="s">
        <v>697</v>
      </c>
      <c r="C2384">
        <v>-8.3000000000000007</v>
      </c>
      <c r="D2384">
        <v>116.09065</v>
      </c>
      <c r="E2384">
        <v>10</v>
      </c>
      <c r="F2384">
        <v>2.13</v>
      </c>
      <c r="G2384" s="5">
        <f t="shared" si="36"/>
        <v>11.614486138403429</v>
      </c>
    </row>
    <row r="2385" spans="1:7" x14ac:dyDescent="0.35">
      <c r="A2385" s="1"/>
      <c r="B2385" s="1" t="s">
        <v>809</v>
      </c>
      <c r="C2385">
        <v>-8.3000000000000007</v>
      </c>
      <c r="D2385">
        <v>116.02169000000001</v>
      </c>
      <c r="E2385">
        <v>10</v>
      </c>
      <c r="F2385">
        <v>2.2599999999999998</v>
      </c>
      <c r="G2385" s="5">
        <f t="shared" si="36"/>
        <v>13.489628825916535</v>
      </c>
    </row>
    <row r="2386" spans="1:7" x14ac:dyDescent="0.35">
      <c r="A2386" s="1"/>
      <c r="B2386" s="1" t="s">
        <v>823</v>
      </c>
      <c r="C2386">
        <v>-8.3000000000000007</v>
      </c>
      <c r="D2386">
        <v>116.23465</v>
      </c>
      <c r="E2386">
        <v>10</v>
      </c>
      <c r="F2386">
        <v>2.2999999999999998</v>
      </c>
      <c r="G2386" s="5">
        <f t="shared" si="36"/>
        <v>14.125375446227544</v>
      </c>
    </row>
    <row r="2387" spans="1:7" x14ac:dyDescent="0.35">
      <c r="A2387" s="1"/>
      <c r="B2387" s="1" t="s">
        <v>825</v>
      </c>
      <c r="C2387">
        <v>-8.3000000000000007</v>
      </c>
      <c r="D2387">
        <v>116.54971</v>
      </c>
      <c r="E2387">
        <v>10</v>
      </c>
      <c r="F2387">
        <v>3.23</v>
      </c>
      <c r="G2387" s="5">
        <f t="shared" si="36"/>
        <v>41.209751909733022</v>
      </c>
    </row>
    <row r="2388" spans="1:7" x14ac:dyDescent="0.35">
      <c r="A2388" s="1"/>
      <c r="B2388" s="1" t="s">
        <v>644</v>
      </c>
      <c r="C2388">
        <v>-8.2899999999999991</v>
      </c>
      <c r="D2388">
        <v>116.76091</v>
      </c>
      <c r="E2388">
        <v>10</v>
      </c>
      <c r="F2388">
        <v>3.02</v>
      </c>
      <c r="G2388" s="5">
        <f t="shared" si="36"/>
        <v>32.359365692962832</v>
      </c>
    </row>
    <row r="2389" spans="1:7" x14ac:dyDescent="0.35">
      <c r="A2389" s="1"/>
      <c r="B2389" s="1" t="s">
        <v>663</v>
      </c>
      <c r="C2389">
        <v>-8.2899999999999991</v>
      </c>
      <c r="D2389">
        <v>116.11417</v>
      </c>
      <c r="E2389">
        <v>10</v>
      </c>
      <c r="F2389">
        <v>2.46</v>
      </c>
      <c r="G2389" s="5">
        <f t="shared" si="36"/>
        <v>16.982436524617448</v>
      </c>
    </row>
    <row r="2390" spans="1:7" x14ac:dyDescent="0.35">
      <c r="A2390" s="1"/>
      <c r="B2390" s="1" t="s">
        <v>747</v>
      </c>
      <c r="C2390">
        <v>-8.2899999999999991</v>
      </c>
      <c r="D2390">
        <v>116.26353</v>
      </c>
      <c r="E2390">
        <v>11.4</v>
      </c>
      <c r="F2390">
        <v>2.4900000000000002</v>
      </c>
      <c r="G2390" s="5">
        <f t="shared" si="36"/>
        <v>17.579236139586936</v>
      </c>
    </row>
    <row r="2391" spans="1:7" x14ac:dyDescent="0.35">
      <c r="A2391" s="1"/>
      <c r="B2391" s="1" t="s">
        <v>790</v>
      </c>
      <c r="C2391">
        <v>-8.2899999999999991</v>
      </c>
      <c r="D2391">
        <v>116.56689</v>
      </c>
      <c r="E2391">
        <v>14.4</v>
      </c>
      <c r="F2391">
        <v>2.91</v>
      </c>
      <c r="G2391" s="5">
        <f t="shared" si="36"/>
        <v>28.510182675039101</v>
      </c>
    </row>
    <row r="2392" spans="1:7" x14ac:dyDescent="0.35">
      <c r="A2392" s="1"/>
      <c r="B2392" s="1" t="s">
        <v>808</v>
      </c>
      <c r="C2392">
        <v>-8.2899999999999991</v>
      </c>
      <c r="D2392">
        <v>116.72816</v>
      </c>
      <c r="E2392">
        <v>10</v>
      </c>
      <c r="F2392">
        <v>3.67</v>
      </c>
      <c r="G2392" s="5">
        <f t="shared" si="36"/>
        <v>68.391164728142954</v>
      </c>
    </row>
    <row r="2393" spans="1:7" x14ac:dyDescent="0.35">
      <c r="A2393" s="1"/>
      <c r="B2393" s="1" t="s">
        <v>642</v>
      </c>
      <c r="C2393">
        <v>-8.2799999999999994</v>
      </c>
      <c r="D2393">
        <v>116.42202</v>
      </c>
      <c r="E2393">
        <v>10</v>
      </c>
      <c r="F2393">
        <v>2.09</v>
      </c>
      <c r="G2393" s="5">
        <f t="shared" si="36"/>
        <v>11.091748152624014</v>
      </c>
    </row>
    <row r="2394" spans="1:7" x14ac:dyDescent="0.35">
      <c r="A2394" s="1"/>
      <c r="B2394" s="1" t="s">
        <v>647</v>
      </c>
      <c r="C2394">
        <v>-8.2799999999999994</v>
      </c>
      <c r="D2394">
        <v>116.59751</v>
      </c>
      <c r="E2394">
        <v>15.7</v>
      </c>
      <c r="F2394">
        <v>3.19</v>
      </c>
      <c r="G2394" s="5">
        <f t="shared" si="36"/>
        <v>39.355007545577756</v>
      </c>
    </row>
    <row r="2395" spans="1:7" x14ac:dyDescent="0.35">
      <c r="A2395" s="1"/>
      <c r="B2395" s="1" t="s">
        <v>666</v>
      </c>
      <c r="C2395">
        <v>-8.2799999999999994</v>
      </c>
      <c r="D2395">
        <v>116.01546</v>
      </c>
      <c r="E2395">
        <v>10</v>
      </c>
      <c r="F2395">
        <v>2.3199999999999998</v>
      </c>
      <c r="G2395" s="5">
        <f t="shared" si="36"/>
        <v>14.454397707459275</v>
      </c>
    </row>
    <row r="2396" spans="1:7" x14ac:dyDescent="0.35">
      <c r="A2396" s="1"/>
      <c r="B2396" s="1" t="s">
        <v>638</v>
      </c>
      <c r="C2396">
        <v>-8.27</v>
      </c>
      <c r="D2396">
        <v>116.70173</v>
      </c>
      <c r="E2396">
        <v>10</v>
      </c>
      <c r="F2396">
        <v>2.84</v>
      </c>
      <c r="G2396" s="5">
        <f t="shared" si="36"/>
        <v>26.302679918953825</v>
      </c>
    </row>
    <row r="2397" spans="1:7" x14ac:dyDescent="0.35">
      <c r="A2397" s="1"/>
      <c r="B2397" s="1" t="s">
        <v>674</v>
      </c>
      <c r="C2397">
        <v>-8.27</v>
      </c>
      <c r="D2397">
        <v>116.78238</v>
      </c>
      <c r="E2397">
        <v>10</v>
      </c>
      <c r="F2397">
        <v>2.96</v>
      </c>
      <c r="G2397" s="5">
        <f t="shared" si="36"/>
        <v>30.199517204020164</v>
      </c>
    </row>
    <row r="2398" spans="1:7" x14ac:dyDescent="0.35">
      <c r="A2398" s="1"/>
      <c r="B2398" s="1" t="s">
        <v>764</v>
      </c>
      <c r="C2398">
        <v>-8.27</v>
      </c>
      <c r="D2398">
        <v>116.02003000000001</v>
      </c>
      <c r="E2398">
        <v>10</v>
      </c>
      <c r="F2398">
        <v>2.08</v>
      </c>
      <c r="G2398" s="5">
        <f t="shared" si="36"/>
        <v>10.964781961431854</v>
      </c>
    </row>
    <row r="2399" spans="1:7" x14ac:dyDescent="0.35">
      <c r="A2399" s="1"/>
      <c r="B2399" s="1" t="s">
        <v>815</v>
      </c>
      <c r="C2399">
        <v>-8.27</v>
      </c>
      <c r="D2399">
        <v>115.82008999999999</v>
      </c>
      <c r="E2399">
        <v>21</v>
      </c>
      <c r="F2399">
        <v>3.64</v>
      </c>
      <c r="G2399" s="5">
        <f t="shared" si="36"/>
        <v>66.069344800759623</v>
      </c>
    </row>
    <row r="2400" spans="1:7" x14ac:dyDescent="0.35">
      <c r="A2400" s="1"/>
      <c r="B2400" s="1" t="s">
        <v>815</v>
      </c>
      <c r="C2400">
        <v>-8.27</v>
      </c>
      <c r="D2400">
        <v>115.82008999999999</v>
      </c>
      <c r="E2400">
        <v>21</v>
      </c>
      <c r="F2400">
        <v>3.64</v>
      </c>
      <c r="G2400" s="5">
        <f t="shared" si="36"/>
        <v>66.069344800759623</v>
      </c>
    </row>
    <row r="2401" spans="1:7" x14ac:dyDescent="0.35">
      <c r="A2401" s="1"/>
      <c r="B2401" s="1" t="s">
        <v>696</v>
      </c>
      <c r="C2401">
        <v>-8.26</v>
      </c>
      <c r="D2401">
        <v>116.0775</v>
      </c>
      <c r="E2401">
        <v>10</v>
      </c>
      <c r="F2401">
        <v>1.98</v>
      </c>
      <c r="G2401" s="5">
        <f t="shared" si="36"/>
        <v>9.7723722095581103</v>
      </c>
    </row>
    <row r="2402" spans="1:7" x14ac:dyDescent="0.35">
      <c r="A2402" s="1"/>
      <c r="B2402" s="1" t="s">
        <v>699</v>
      </c>
      <c r="C2402">
        <v>-8.26</v>
      </c>
      <c r="D2402">
        <v>116.24997</v>
      </c>
      <c r="E2402">
        <v>10.1</v>
      </c>
      <c r="F2402">
        <v>3.1</v>
      </c>
      <c r="G2402" s="5">
        <f t="shared" si="36"/>
        <v>35.481338923357555</v>
      </c>
    </row>
    <row r="2403" spans="1:7" x14ac:dyDescent="0.35">
      <c r="A2403" s="1"/>
      <c r="B2403" s="1" t="s">
        <v>824</v>
      </c>
      <c r="C2403">
        <v>-8.26</v>
      </c>
      <c r="D2403">
        <v>116.06724</v>
      </c>
      <c r="E2403">
        <v>10</v>
      </c>
      <c r="F2403">
        <v>2.61</v>
      </c>
      <c r="G2403" s="5">
        <f t="shared" si="36"/>
        <v>20.183663636815609</v>
      </c>
    </row>
    <row r="2404" spans="1:7" x14ac:dyDescent="0.35">
      <c r="A2404" s="1"/>
      <c r="B2404" s="1" t="s">
        <v>657</v>
      </c>
      <c r="C2404">
        <v>-8.25</v>
      </c>
      <c r="D2404">
        <v>116.02930000000001</v>
      </c>
      <c r="E2404">
        <v>10</v>
      </c>
      <c r="F2404">
        <v>3.92</v>
      </c>
      <c r="G2404" s="5">
        <f t="shared" si="36"/>
        <v>91.201083935590972</v>
      </c>
    </row>
    <row r="2405" spans="1:7" x14ac:dyDescent="0.35">
      <c r="A2405" s="1"/>
      <c r="B2405" s="1" t="s">
        <v>646</v>
      </c>
      <c r="C2405">
        <v>-8.24</v>
      </c>
      <c r="D2405">
        <v>116.75796</v>
      </c>
      <c r="E2405">
        <v>10</v>
      </c>
      <c r="F2405">
        <v>2.78</v>
      </c>
      <c r="G2405" s="5">
        <f t="shared" si="36"/>
        <v>24.547089156850305</v>
      </c>
    </row>
    <row r="2406" spans="1:7" x14ac:dyDescent="0.35">
      <c r="A2406" s="1"/>
      <c r="B2406" s="1" t="s">
        <v>822</v>
      </c>
      <c r="C2406">
        <v>-8.24</v>
      </c>
      <c r="D2406">
        <v>116.47756</v>
      </c>
      <c r="E2406">
        <v>13.7</v>
      </c>
      <c r="F2406">
        <v>2.77</v>
      </c>
      <c r="G2406" s="5">
        <f t="shared" si="36"/>
        <v>24.266100950824168</v>
      </c>
    </row>
    <row r="2407" spans="1:7" x14ac:dyDescent="0.35">
      <c r="A2407" s="1"/>
      <c r="B2407" s="1" t="s">
        <v>650</v>
      </c>
      <c r="C2407">
        <v>-8.23</v>
      </c>
      <c r="D2407">
        <v>116.75395</v>
      </c>
      <c r="E2407">
        <v>10</v>
      </c>
      <c r="F2407">
        <v>3.09</v>
      </c>
      <c r="G2407" s="5">
        <f t="shared" si="36"/>
        <v>35.075187395256812</v>
      </c>
    </row>
    <row r="2408" spans="1:7" x14ac:dyDescent="0.35">
      <c r="A2408" s="1"/>
      <c r="B2408" s="1" t="s">
        <v>711</v>
      </c>
      <c r="C2408">
        <v>-8.23</v>
      </c>
      <c r="D2408">
        <v>116.06779</v>
      </c>
      <c r="E2408">
        <v>10</v>
      </c>
      <c r="F2408">
        <v>2.23</v>
      </c>
      <c r="G2408" s="5">
        <f t="shared" si="36"/>
        <v>13.031667784522995</v>
      </c>
    </row>
    <row r="2409" spans="1:7" x14ac:dyDescent="0.35">
      <c r="A2409" s="1"/>
      <c r="B2409" s="1" t="s">
        <v>715</v>
      </c>
      <c r="C2409">
        <v>-8.2200000000000006</v>
      </c>
      <c r="D2409">
        <v>116.27459</v>
      </c>
      <c r="E2409">
        <v>10</v>
      </c>
      <c r="F2409">
        <v>3.02</v>
      </c>
      <c r="G2409" s="5">
        <f t="shared" si="36"/>
        <v>32.359365692962832</v>
      </c>
    </row>
    <row r="2410" spans="1:7" x14ac:dyDescent="0.35">
      <c r="A2410" s="1"/>
      <c r="B2410" s="1" t="s">
        <v>803</v>
      </c>
      <c r="C2410">
        <v>-8.2200000000000006</v>
      </c>
      <c r="D2410">
        <v>116.20927</v>
      </c>
      <c r="E2410">
        <v>10</v>
      </c>
      <c r="F2410">
        <v>3</v>
      </c>
      <c r="G2410" s="5">
        <f t="shared" si="36"/>
        <v>31.622776601683803</v>
      </c>
    </row>
    <row r="2411" spans="1:7" x14ac:dyDescent="0.35">
      <c r="A2411" s="1"/>
      <c r="B2411" s="1" t="s">
        <v>811</v>
      </c>
      <c r="C2411">
        <v>-8.2200000000000006</v>
      </c>
      <c r="D2411">
        <v>116.21369</v>
      </c>
      <c r="E2411">
        <v>12</v>
      </c>
      <c r="F2411">
        <v>2.91</v>
      </c>
      <c r="G2411" s="5">
        <f t="shared" si="36"/>
        <v>28.510182675039101</v>
      </c>
    </row>
    <row r="2412" spans="1:7" x14ac:dyDescent="0.35">
      <c r="A2412" s="1"/>
      <c r="B2412" s="1" t="s">
        <v>830</v>
      </c>
      <c r="C2412">
        <v>-8.2200000000000006</v>
      </c>
      <c r="D2412">
        <v>116.28745000000001</v>
      </c>
      <c r="E2412">
        <v>13.3</v>
      </c>
      <c r="F2412">
        <v>3.13</v>
      </c>
      <c r="G2412" s="5">
        <f t="shared" si="36"/>
        <v>36.728230049808474</v>
      </c>
    </row>
    <row r="2413" spans="1:7" x14ac:dyDescent="0.35">
      <c r="A2413" s="1"/>
      <c r="B2413" s="1" t="s">
        <v>698</v>
      </c>
      <c r="C2413">
        <v>-8.2100000000000009</v>
      </c>
      <c r="D2413">
        <v>116.18526</v>
      </c>
      <c r="E2413">
        <v>10</v>
      </c>
      <c r="F2413">
        <v>2.29</v>
      </c>
      <c r="G2413" s="5">
        <f t="shared" si="36"/>
        <v>13.963683610559379</v>
      </c>
    </row>
    <row r="2414" spans="1:7" x14ac:dyDescent="0.35">
      <c r="A2414" s="1"/>
      <c r="B2414" s="1" t="s">
        <v>710</v>
      </c>
      <c r="C2414">
        <v>-8.2100000000000009</v>
      </c>
      <c r="D2414">
        <v>116.05618</v>
      </c>
      <c r="E2414">
        <v>10</v>
      </c>
      <c r="F2414">
        <v>2.29</v>
      </c>
      <c r="G2414" s="5">
        <f t="shared" si="36"/>
        <v>13.963683610559379</v>
      </c>
    </row>
    <row r="2415" spans="1:7" x14ac:dyDescent="0.35">
      <c r="A2415" s="1"/>
      <c r="B2415" s="1" t="s">
        <v>655</v>
      </c>
      <c r="C2415">
        <v>-8.1999999999999993</v>
      </c>
      <c r="D2415">
        <v>116.16343999999999</v>
      </c>
      <c r="E2415">
        <v>10.1</v>
      </c>
      <c r="F2415">
        <v>3.83</v>
      </c>
      <c r="G2415" s="5">
        <f t="shared" si="36"/>
        <v>82.224264994707141</v>
      </c>
    </row>
    <row r="2416" spans="1:7" x14ac:dyDescent="0.35">
      <c r="A2416" s="1"/>
      <c r="B2416" s="1" t="s">
        <v>668</v>
      </c>
      <c r="C2416">
        <v>-8.1999999999999993</v>
      </c>
      <c r="D2416">
        <v>116.3175</v>
      </c>
      <c r="E2416">
        <v>10</v>
      </c>
      <c r="F2416">
        <v>2.83</v>
      </c>
      <c r="G2416" s="5">
        <f t="shared" si="36"/>
        <v>26.001595631652727</v>
      </c>
    </row>
    <row r="2417" spans="1:7" x14ac:dyDescent="0.35">
      <c r="A2417" s="1"/>
      <c r="B2417" s="1" t="s">
        <v>718</v>
      </c>
      <c r="C2417">
        <v>-8.1999999999999993</v>
      </c>
      <c r="D2417">
        <v>116.71404</v>
      </c>
      <c r="E2417">
        <v>10</v>
      </c>
      <c r="F2417">
        <v>2.97</v>
      </c>
      <c r="G2417" s="5">
        <f t="shared" si="36"/>
        <v>30.549211132155147</v>
      </c>
    </row>
    <row r="2418" spans="1:7" x14ac:dyDescent="0.35">
      <c r="A2418" s="1"/>
      <c r="B2418" s="1" t="s">
        <v>649</v>
      </c>
      <c r="C2418">
        <v>-8.19</v>
      </c>
      <c r="D2418">
        <v>116.35732</v>
      </c>
      <c r="E2418">
        <v>10</v>
      </c>
      <c r="F2418">
        <v>2.64</v>
      </c>
      <c r="G2418" s="5">
        <f t="shared" si="36"/>
        <v>20.8929613085404</v>
      </c>
    </row>
    <row r="2419" spans="1:7" x14ac:dyDescent="0.35">
      <c r="A2419" s="1"/>
      <c r="B2419" s="1" t="s">
        <v>667</v>
      </c>
      <c r="C2419">
        <v>-8.19</v>
      </c>
      <c r="D2419">
        <v>116.3403</v>
      </c>
      <c r="E2419">
        <v>14</v>
      </c>
      <c r="F2419">
        <v>2.61</v>
      </c>
      <c r="G2419" s="5">
        <f t="shared" si="36"/>
        <v>20.183663636815609</v>
      </c>
    </row>
    <row r="2420" spans="1:7" x14ac:dyDescent="0.35">
      <c r="A2420" s="1"/>
      <c r="B2420" s="1" t="s">
        <v>772</v>
      </c>
      <c r="C2420">
        <v>-8.19</v>
      </c>
      <c r="D2420">
        <v>116.27145</v>
      </c>
      <c r="E2420">
        <v>10</v>
      </c>
      <c r="F2420">
        <v>3.21</v>
      </c>
      <c r="G2420" s="5">
        <f t="shared" si="36"/>
        <v>40.27170343254592</v>
      </c>
    </row>
    <row r="2421" spans="1:7" x14ac:dyDescent="0.35">
      <c r="A2421" s="1"/>
      <c r="B2421" s="1" t="s">
        <v>828</v>
      </c>
      <c r="C2421">
        <v>-8.19</v>
      </c>
      <c r="D2421">
        <v>116.26536</v>
      </c>
      <c r="E2421">
        <v>10</v>
      </c>
      <c r="F2421">
        <v>2.87</v>
      </c>
      <c r="G2421" s="5">
        <f t="shared" si="36"/>
        <v>27.227013080779138</v>
      </c>
    </row>
    <row r="2422" spans="1:7" x14ac:dyDescent="0.35">
      <c r="A2422" s="1"/>
      <c r="B2422" s="1" t="s">
        <v>829</v>
      </c>
      <c r="C2422">
        <v>-8.19</v>
      </c>
      <c r="D2422">
        <v>116.71383</v>
      </c>
      <c r="E2422">
        <v>10</v>
      </c>
      <c r="F2422">
        <v>3.09</v>
      </c>
      <c r="G2422" s="5">
        <f t="shared" si="36"/>
        <v>35.075187395256812</v>
      </c>
    </row>
    <row r="2423" spans="1:7" x14ac:dyDescent="0.35">
      <c r="A2423" s="1"/>
      <c r="B2423" s="1" t="s">
        <v>717</v>
      </c>
      <c r="C2423">
        <v>-8.18</v>
      </c>
      <c r="D2423">
        <v>116.45715</v>
      </c>
      <c r="E2423">
        <v>10</v>
      </c>
      <c r="F2423">
        <v>4</v>
      </c>
      <c r="G2423" s="5">
        <f t="shared" si="36"/>
        <v>100</v>
      </c>
    </row>
    <row r="2424" spans="1:7" x14ac:dyDescent="0.35">
      <c r="A2424" s="1"/>
      <c r="B2424" s="1" t="s">
        <v>827</v>
      </c>
      <c r="C2424">
        <v>-8.18</v>
      </c>
      <c r="D2424">
        <v>116.29095</v>
      </c>
      <c r="E2424">
        <v>10</v>
      </c>
      <c r="F2424">
        <v>3.45</v>
      </c>
      <c r="G2424" s="5">
        <f t="shared" si="36"/>
        <v>53.088444423098856</v>
      </c>
    </row>
    <row r="2425" spans="1:7" x14ac:dyDescent="0.35">
      <c r="A2425" s="1"/>
      <c r="B2425" s="1" t="s">
        <v>832</v>
      </c>
      <c r="C2425">
        <v>-8.18</v>
      </c>
      <c r="D2425">
        <v>116.42677</v>
      </c>
      <c r="E2425">
        <v>10</v>
      </c>
      <c r="F2425">
        <v>3.23</v>
      </c>
      <c r="G2425" s="5">
        <f t="shared" si="36"/>
        <v>41.209751909733022</v>
      </c>
    </row>
    <row r="2426" spans="1:7" x14ac:dyDescent="0.35">
      <c r="A2426" s="1"/>
      <c r="B2426" s="1" t="s">
        <v>683</v>
      </c>
      <c r="C2426">
        <v>-8.17</v>
      </c>
      <c r="D2426">
        <v>116.00487</v>
      </c>
      <c r="E2426">
        <v>10.5</v>
      </c>
      <c r="F2426">
        <v>3.05</v>
      </c>
      <c r="G2426" s="5">
        <f t="shared" si="36"/>
        <v>33.496543915782766</v>
      </c>
    </row>
    <row r="2427" spans="1:7" x14ac:dyDescent="0.35">
      <c r="A2427" s="1"/>
      <c r="B2427" s="1" t="s">
        <v>651</v>
      </c>
      <c r="C2427">
        <v>-8.16</v>
      </c>
      <c r="D2427">
        <v>116.78922</v>
      </c>
      <c r="E2427">
        <v>10</v>
      </c>
      <c r="F2427">
        <v>3.31</v>
      </c>
      <c r="G2427" s="5">
        <f t="shared" ref="G2427:G2490" si="37">(10^(0.5*F2427))</f>
        <v>45.185594437492263</v>
      </c>
    </row>
    <row r="2428" spans="1:7" x14ac:dyDescent="0.35">
      <c r="A2428" s="1"/>
      <c r="B2428" s="1" t="s">
        <v>695</v>
      </c>
      <c r="C2428">
        <v>-8.16</v>
      </c>
      <c r="D2428">
        <v>116.37692</v>
      </c>
      <c r="E2428">
        <v>10</v>
      </c>
      <c r="F2428">
        <v>1.97</v>
      </c>
      <c r="G2428" s="5">
        <f t="shared" si="37"/>
        <v>9.6605087898981381</v>
      </c>
    </row>
    <row r="2429" spans="1:7" x14ac:dyDescent="0.35">
      <c r="A2429" s="1"/>
      <c r="B2429" s="1" t="s">
        <v>820</v>
      </c>
      <c r="C2429">
        <v>-8.15</v>
      </c>
      <c r="D2429">
        <v>115.80586</v>
      </c>
      <c r="E2429">
        <v>119.4</v>
      </c>
      <c r="F2429">
        <v>2.79</v>
      </c>
      <c r="G2429" s="5">
        <f t="shared" si="37"/>
        <v>24.831331052955715</v>
      </c>
    </row>
    <row r="2430" spans="1:7" x14ac:dyDescent="0.35">
      <c r="A2430" s="1"/>
      <c r="B2430" s="1" t="s">
        <v>664</v>
      </c>
      <c r="C2430">
        <v>-8.14</v>
      </c>
      <c r="D2430">
        <v>116.34531</v>
      </c>
      <c r="E2430">
        <v>10</v>
      </c>
      <c r="F2430">
        <v>2.78</v>
      </c>
      <c r="G2430" s="5">
        <f t="shared" si="37"/>
        <v>24.547089156850305</v>
      </c>
    </row>
    <row r="2431" spans="1:7" x14ac:dyDescent="0.35">
      <c r="A2431" s="1"/>
      <c r="B2431" s="1" t="s">
        <v>810</v>
      </c>
      <c r="C2431">
        <v>-8.11</v>
      </c>
      <c r="D2431">
        <v>116.37832</v>
      </c>
      <c r="E2431">
        <v>24.1</v>
      </c>
      <c r="F2431">
        <v>2.64</v>
      </c>
      <c r="G2431" s="5">
        <f t="shared" si="37"/>
        <v>20.8929613085404</v>
      </c>
    </row>
    <row r="2432" spans="1:7" x14ac:dyDescent="0.35">
      <c r="A2432" s="1"/>
      <c r="B2432" s="1" t="s">
        <v>660</v>
      </c>
      <c r="C2432">
        <v>-8.07</v>
      </c>
      <c r="D2432">
        <v>116.23544</v>
      </c>
      <c r="E2432">
        <v>10</v>
      </c>
      <c r="F2432">
        <v>2.4700000000000002</v>
      </c>
      <c r="G2432" s="5">
        <f t="shared" si="37"/>
        <v>17.179083871575891</v>
      </c>
    </row>
    <row r="2433" spans="1:7" x14ac:dyDescent="0.35">
      <c r="A2433" s="1"/>
      <c r="B2433" s="1" t="s">
        <v>681</v>
      </c>
      <c r="C2433">
        <v>-7.95</v>
      </c>
      <c r="D2433">
        <v>116.71523000000001</v>
      </c>
      <c r="E2433">
        <v>10</v>
      </c>
      <c r="F2433">
        <v>2.84</v>
      </c>
      <c r="G2433" s="5">
        <f t="shared" si="37"/>
        <v>26.302679918953825</v>
      </c>
    </row>
    <row r="2434" spans="1:7" x14ac:dyDescent="0.35">
      <c r="A2434" s="1"/>
      <c r="B2434" s="1" t="s">
        <v>564</v>
      </c>
      <c r="C2434">
        <v>-9.06</v>
      </c>
      <c r="D2434">
        <v>115.81164</v>
      </c>
      <c r="E2434">
        <v>73.099999999999994</v>
      </c>
      <c r="F2434">
        <v>2.35</v>
      </c>
      <c r="G2434" s="5">
        <f t="shared" si="37"/>
        <v>14.96235656094434</v>
      </c>
    </row>
    <row r="2435" spans="1:7" x14ac:dyDescent="0.35">
      <c r="A2435" s="1"/>
      <c r="B2435" s="1" t="s">
        <v>625</v>
      </c>
      <c r="C2435">
        <v>-9.06</v>
      </c>
      <c r="D2435">
        <v>115.74439</v>
      </c>
      <c r="E2435">
        <v>79.599999999999994</v>
      </c>
      <c r="F2435">
        <v>2.74</v>
      </c>
      <c r="G2435" s="5">
        <f t="shared" si="37"/>
        <v>23.442288153199236</v>
      </c>
    </row>
    <row r="2436" spans="1:7" x14ac:dyDescent="0.35">
      <c r="A2436" s="1"/>
      <c r="B2436" s="1" t="s">
        <v>617</v>
      </c>
      <c r="C2436">
        <v>-9.0299999999999994</v>
      </c>
      <c r="D2436">
        <v>116.03242</v>
      </c>
      <c r="E2436">
        <v>78.900000000000006</v>
      </c>
      <c r="F2436">
        <v>3</v>
      </c>
      <c r="G2436" s="5">
        <f t="shared" si="37"/>
        <v>31.622776601683803</v>
      </c>
    </row>
    <row r="2437" spans="1:7" x14ac:dyDescent="0.35">
      <c r="A2437" s="1"/>
      <c r="B2437" s="1" t="s">
        <v>520</v>
      </c>
      <c r="C2437">
        <v>-9</v>
      </c>
      <c r="D2437">
        <v>116.53292999999999</v>
      </c>
      <c r="E2437">
        <v>10</v>
      </c>
      <c r="F2437">
        <v>3.15</v>
      </c>
      <c r="G2437" s="5">
        <f t="shared" si="37"/>
        <v>37.583740428844422</v>
      </c>
    </row>
    <row r="2438" spans="1:7" x14ac:dyDescent="0.35">
      <c r="A2438" s="1"/>
      <c r="B2438" s="1" t="s">
        <v>606</v>
      </c>
      <c r="C2438">
        <v>-9</v>
      </c>
      <c r="D2438">
        <v>115.90008</v>
      </c>
      <c r="E2438">
        <v>150.6</v>
      </c>
      <c r="F2438">
        <v>5.2</v>
      </c>
      <c r="G2438" s="5">
        <f t="shared" si="37"/>
        <v>398.10717055349761</v>
      </c>
    </row>
    <row r="2439" spans="1:7" x14ac:dyDescent="0.35">
      <c r="A2439" s="1"/>
      <c r="B2439" s="1" t="s">
        <v>591</v>
      </c>
      <c r="C2439">
        <v>-8.94</v>
      </c>
      <c r="D2439">
        <v>116.75299</v>
      </c>
      <c r="E2439">
        <v>17.3</v>
      </c>
      <c r="F2439">
        <v>2.94</v>
      </c>
      <c r="G2439" s="5">
        <f t="shared" si="37"/>
        <v>29.512092266663863</v>
      </c>
    </row>
    <row r="2440" spans="1:7" x14ac:dyDescent="0.35">
      <c r="A2440" s="1"/>
      <c r="B2440" s="1" t="s">
        <v>537</v>
      </c>
      <c r="C2440">
        <v>-8.93</v>
      </c>
      <c r="D2440">
        <v>115.88625</v>
      </c>
      <c r="E2440">
        <v>12.6</v>
      </c>
      <c r="F2440">
        <v>2.87</v>
      </c>
      <c r="G2440" s="5">
        <f t="shared" si="37"/>
        <v>27.227013080779138</v>
      </c>
    </row>
    <row r="2441" spans="1:7" x14ac:dyDescent="0.35">
      <c r="A2441" s="1"/>
      <c r="B2441" s="1" t="s">
        <v>612</v>
      </c>
      <c r="C2441">
        <v>-8.8800000000000008</v>
      </c>
      <c r="D2441">
        <v>116.08401000000001</v>
      </c>
      <c r="E2441">
        <v>10</v>
      </c>
      <c r="F2441">
        <v>3.24</v>
      </c>
      <c r="G2441" s="5">
        <f t="shared" si="37"/>
        <v>41.686938347033561</v>
      </c>
    </row>
    <row r="2442" spans="1:7" x14ac:dyDescent="0.35">
      <c r="A2442" s="1"/>
      <c r="B2442" s="1" t="s">
        <v>595</v>
      </c>
      <c r="C2442">
        <v>-8.8699999999999992</v>
      </c>
      <c r="D2442">
        <v>116.03237</v>
      </c>
      <c r="E2442">
        <v>97.2</v>
      </c>
      <c r="F2442">
        <v>3.35</v>
      </c>
      <c r="G2442" s="5">
        <f t="shared" si="37"/>
        <v>47.315125896148068</v>
      </c>
    </row>
    <row r="2443" spans="1:7" x14ac:dyDescent="0.35">
      <c r="A2443" s="1"/>
      <c r="B2443" s="1" t="s">
        <v>595</v>
      </c>
      <c r="C2443">
        <v>-8.8699999999999992</v>
      </c>
      <c r="D2443">
        <v>116.03237</v>
      </c>
      <c r="E2443">
        <v>97.2</v>
      </c>
      <c r="F2443">
        <v>3.35</v>
      </c>
      <c r="G2443" s="5">
        <f t="shared" si="37"/>
        <v>47.315125896148068</v>
      </c>
    </row>
    <row r="2444" spans="1:7" x14ac:dyDescent="0.35">
      <c r="A2444" s="1"/>
      <c r="B2444" s="1" t="s">
        <v>608</v>
      </c>
      <c r="C2444">
        <v>-8.86</v>
      </c>
      <c r="D2444">
        <v>116.16437999999999</v>
      </c>
      <c r="E2444">
        <v>10</v>
      </c>
      <c r="F2444">
        <v>2.88</v>
      </c>
      <c r="G2444" s="5">
        <f t="shared" si="37"/>
        <v>27.542287033381665</v>
      </c>
    </row>
    <row r="2445" spans="1:7" x14ac:dyDescent="0.35">
      <c r="A2445" s="1"/>
      <c r="B2445" s="1" t="s">
        <v>592</v>
      </c>
      <c r="C2445">
        <v>-8.81</v>
      </c>
      <c r="D2445">
        <v>116.60857</v>
      </c>
      <c r="E2445">
        <v>25.1</v>
      </c>
      <c r="F2445">
        <v>1.65</v>
      </c>
      <c r="G2445" s="5">
        <f t="shared" si="37"/>
        <v>6.6834391756861464</v>
      </c>
    </row>
    <row r="2446" spans="1:7" x14ac:dyDescent="0.35">
      <c r="A2446" s="1"/>
      <c r="B2446" s="1" t="s">
        <v>592</v>
      </c>
      <c r="C2446">
        <v>-8.81</v>
      </c>
      <c r="D2446">
        <v>116.60857</v>
      </c>
      <c r="E2446">
        <v>25.1</v>
      </c>
      <c r="F2446">
        <v>1.65</v>
      </c>
      <c r="G2446" s="5">
        <f t="shared" si="37"/>
        <v>6.6834391756861464</v>
      </c>
    </row>
    <row r="2447" spans="1:7" x14ac:dyDescent="0.35">
      <c r="A2447" s="1"/>
      <c r="B2447" s="1" t="s">
        <v>611</v>
      </c>
      <c r="C2447">
        <v>-8.8000000000000007</v>
      </c>
      <c r="D2447">
        <v>116.04727</v>
      </c>
      <c r="E2447">
        <v>15.9</v>
      </c>
      <c r="F2447">
        <v>3.7</v>
      </c>
      <c r="G2447" s="5">
        <f t="shared" si="37"/>
        <v>70.794578438413865</v>
      </c>
    </row>
    <row r="2448" spans="1:7" x14ac:dyDescent="0.35">
      <c r="A2448" s="1"/>
      <c r="B2448" s="1" t="s">
        <v>542</v>
      </c>
      <c r="C2448">
        <v>-8.76</v>
      </c>
      <c r="D2448">
        <v>116.13522</v>
      </c>
      <c r="E2448">
        <v>85.5</v>
      </c>
      <c r="F2448">
        <v>2.75</v>
      </c>
      <c r="G2448" s="5">
        <f t="shared" si="37"/>
        <v>23.713737056616559</v>
      </c>
    </row>
    <row r="2449" spans="1:7" x14ac:dyDescent="0.35">
      <c r="A2449" s="1"/>
      <c r="B2449" s="1" t="s">
        <v>624</v>
      </c>
      <c r="C2449">
        <v>-8.75</v>
      </c>
      <c r="D2449">
        <v>116.06910999999999</v>
      </c>
      <c r="E2449">
        <v>87.8</v>
      </c>
      <c r="F2449">
        <v>4.2</v>
      </c>
      <c r="G2449" s="5">
        <f t="shared" si="37"/>
        <v>125.89254117941677</v>
      </c>
    </row>
    <row r="2450" spans="1:7" x14ac:dyDescent="0.35">
      <c r="A2450" s="1"/>
      <c r="B2450" s="1" t="s">
        <v>541</v>
      </c>
      <c r="C2450">
        <v>-8.74</v>
      </c>
      <c r="D2450">
        <v>116.73151</v>
      </c>
      <c r="E2450">
        <v>87.5</v>
      </c>
      <c r="F2450">
        <v>2.72</v>
      </c>
      <c r="G2450" s="5">
        <f t="shared" si="37"/>
        <v>22.908676527677738</v>
      </c>
    </row>
    <row r="2451" spans="1:7" x14ac:dyDescent="0.35">
      <c r="A2451" s="1"/>
      <c r="B2451" s="1" t="s">
        <v>529</v>
      </c>
      <c r="C2451">
        <v>-8.73</v>
      </c>
      <c r="D2451">
        <v>116.24388</v>
      </c>
      <c r="E2451">
        <v>110.9</v>
      </c>
      <c r="F2451">
        <v>3.02</v>
      </c>
      <c r="G2451" s="5">
        <f t="shared" si="37"/>
        <v>32.359365692962832</v>
      </c>
    </row>
    <row r="2452" spans="1:7" x14ac:dyDescent="0.35">
      <c r="A2452" s="1"/>
      <c r="B2452" s="1" t="s">
        <v>622</v>
      </c>
      <c r="C2452">
        <v>-8.7100000000000009</v>
      </c>
      <c r="D2452">
        <v>116.41422</v>
      </c>
      <c r="E2452">
        <v>136.19999999999999</v>
      </c>
      <c r="F2452">
        <v>2.6</v>
      </c>
      <c r="G2452" s="5">
        <f t="shared" si="37"/>
        <v>19.952623149688804</v>
      </c>
    </row>
    <row r="2453" spans="1:7" x14ac:dyDescent="0.35">
      <c r="A2453" s="1"/>
      <c r="B2453" s="1" t="s">
        <v>501</v>
      </c>
      <c r="C2453">
        <v>-8.69</v>
      </c>
      <c r="D2453">
        <v>116.46073</v>
      </c>
      <c r="E2453">
        <v>299.2</v>
      </c>
      <c r="F2453">
        <v>5.39</v>
      </c>
      <c r="G2453" s="5">
        <f t="shared" si="37"/>
        <v>495.45019080479022</v>
      </c>
    </row>
    <row r="2454" spans="1:7" x14ac:dyDescent="0.35">
      <c r="A2454" s="1"/>
      <c r="B2454" s="1" t="s">
        <v>620</v>
      </c>
      <c r="C2454">
        <v>-8.69</v>
      </c>
      <c r="D2454">
        <v>116.34074</v>
      </c>
      <c r="E2454">
        <v>93.9</v>
      </c>
      <c r="F2454">
        <v>2.52</v>
      </c>
      <c r="G2454" s="5">
        <f t="shared" si="37"/>
        <v>18.197008586099841</v>
      </c>
    </row>
    <row r="2455" spans="1:7" x14ac:dyDescent="0.35">
      <c r="A2455" s="1"/>
      <c r="B2455" s="1" t="s">
        <v>507</v>
      </c>
      <c r="C2455">
        <v>-8.67</v>
      </c>
      <c r="D2455">
        <v>116.24021</v>
      </c>
      <c r="E2455">
        <v>55.2</v>
      </c>
      <c r="F2455">
        <v>2.74</v>
      </c>
      <c r="G2455" s="5">
        <f t="shared" si="37"/>
        <v>23.442288153199236</v>
      </c>
    </row>
    <row r="2456" spans="1:7" x14ac:dyDescent="0.35">
      <c r="A2456" s="1"/>
      <c r="B2456" s="1" t="s">
        <v>554</v>
      </c>
      <c r="C2456">
        <v>-8.67</v>
      </c>
      <c r="D2456">
        <v>116.28780999999999</v>
      </c>
      <c r="E2456">
        <v>95</v>
      </c>
      <c r="F2456">
        <v>2.83</v>
      </c>
      <c r="G2456" s="5">
        <f t="shared" si="37"/>
        <v>26.001595631652727</v>
      </c>
    </row>
    <row r="2457" spans="1:7" x14ac:dyDescent="0.35">
      <c r="A2457" s="1"/>
      <c r="B2457" s="1" t="s">
        <v>518</v>
      </c>
      <c r="C2457">
        <v>-8.65</v>
      </c>
      <c r="D2457">
        <v>116.29510000000001</v>
      </c>
      <c r="E2457">
        <v>10</v>
      </c>
      <c r="F2457">
        <v>3</v>
      </c>
      <c r="G2457" s="5">
        <f t="shared" si="37"/>
        <v>31.622776601683803</v>
      </c>
    </row>
    <row r="2458" spans="1:7" x14ac:dyDescent="0.35">
      <c r="A2458" s="1"/>
      <c r="B2458" s="1" t="s">
        <v>558</v>
      </c>
      <c r="C2458">
        <v>-8.59</v>
      </c>
      <c r="D2458">
        <v>116.33945</v>
      </c>
      <c r="E2458">
        <v>90.4</v>
      </c>
      <c r="F2458">
        <v>3.02</v>
      </c>
      <c r="G2458" s="5">
        <f t="shared" si="37"/>
        <v>32.359365692962832</v>
      </c>
    </row>
    <row r="2459" spans="1:7" x14ac:dyDescent="0.35">
      <c r="A2459" s="1"/>
      <c r="B2459" s="1" t="s">
        <v>578</v>
      </c>
      <c r="C2459">
        <v>-8.59</v>
      </c>
      <c r="D2459">
        <v>116.04752000000001</v>
      </c>
      <c r="E2459">
        <v>10</v>
      </c>
      <c r="F2459">
        <v>2.86</v>
      </c>
      <c r="G2459" s="5">
        <f t="shared" si="37"/>
        <v>26.915348039269158</v>
      </c>
    </row>
    <row r="2460" spans="1:7" x14ac:dyDescent="0.35">
      <c r="A2460" s="1"/>
      <c r="B2460" s="1" t="s">
        <v>581</v>
      </c>
      <c r="C2460">
        <v>-8.58</v>
      </c>
      <c r="D2460">
        <v>116.27423</v>
      </c>
      <c r="E2460">
        <v>86.2</v>
      </c>
      <c r="F2460">
        <v>2.65</v>
      </c>
      <c r="G2460" s="5">
        <f t="shared" si="37"/>
        <v>21.134890398366473</v>
      </c>
    </row>
    <row r="2461" spans="1:7" x14ac:dyDescent="0.35">
      <c r="A2461" s="1"/>
      <c r="B2461" s="1" t="s">
        <v>621</v>
      </c>
      <c r="C2461">
        <v>-8.58</v>
      </c>
      <c r="D2461">
        <v>116.08915</v>
      </c>
      <c r="E2461">
        <v>37.9</v>
      </c>
      <c r="F2461">
        <v>2.94</v>
      </c>
      <c r="G2461" s="5">
        <f t="shared" si="37"/>
        <v>29.512092266663863</v>
      </c>
    </row>
    <row r="2462" spans="1:7" x14ac:dyDescent="0.35">
      <c r="A2462" s="1"/>
      <c r="B2462" s="1" t="s">
        <v>508</v>
      </c>
      <c r="C2462">
        <v>-8.57</v>
      </c>
      <c r="D2462">
        <v>116.78578</v>
      </c>
      <c r="E2462">
        <v>19.399999999999999</v>
      </c>
      <c r="F2462">
        <v>2.2799999999999998</v>
      </c>
      <c r="G2462" s="5">
        <f t="shared" si="37"/>
        <v>13.803842646028851</v>
      </c>
    </row>
    <row r="2463" spans="1:7" x14ac:dyDescent="0.35">
      <c r="A2463" s="1"/>
      <c r="B2463" s="1" t="s">
        <v>586</v>
      </c>
      <c r="C2463">
        <v>-8.5500000000000007</v>
      </c>
      <c r="D2463">
        <v>115.92184</v>
      </c>
      <c r="E2463">
        <v>69.599999999999994</v>
      </c>
      <c r="F2463">
        <v>2.69</v>
      </c>
      <c r="G2463" s="5">
        <f t="shared" si="37"/>
        <v>22.130947096056378</v>
      </c>
    </row>
    <row r="2464" spans="1:7" x14ac:dyDescent="0.35">
      <c r="A2464" s="1"/>
      <c r="B2464" s="1" t="s">
        <v>524</v>
      </c>
      <c r="C2464">
        <v>-8.5399999999999991</v>
      </c>
      <c r="D2464">
        <v>116.02853</v>
      </c>
      <c r="E2464">
        <v>10.1</v>
      </c>
      <c r="F2464">
        <v>2.15</v>
      </c>
      <c r="G2464" s="5">
        <f t="shared" si="37"/>
        <v>11.885022274370185</v>
      </c>
    </row>
    <row r="2465" spans="1:7" x14ac:dyDescent="0.35">
      <c r="A2465" s="1"/>
      <c r="B2465" s="1" t="s">
        <v>562</v>
      </c>
      <c r="C2465">
        <v>-8.5399999999999991</v>
      </c>
      <c r="D2465">
        <v>116.02357000000001</v>
      </c>
      <c r="E2465">
        <v>10</v>
      </c>
      <c r="F2465">
        <v>3.08</v>
      </c>
      <c r="G2465" s="5">
        <f t="shared" si="37"/>
        <v>34.67368504525318</v>
      </c>
    </row>
    <row r="2466" spans="1:7" x14ac:dyDescent="0.35">
      <c r="A2466" s="1"/>
      <c r="B2466" s="1" t="s">
        <v>602</v>
      </c>
      <c r="C2466">
        <v>-8.5399999999999991</v>
      </c>
      <c r="D2466">
        <v>116.51102</v>
      </c>
      <c r="E2466">
        <v>10</v>
      </c>
      <c r="F2466">
        <v>2.2000000000000002</v>
      </c>
      <c r="G2466" s="5">
        <f t="shared" si="37"/>
        <v>12.58925411794168</v>
      </c>
    </row>
    <row r="2467" spans="1:7" x14ac:dyDescent="0.35">
      <c r="A2467" s="1"/>
      <c r="B2467" s="1" t="s">
        <v>513</v>
      </c>
      <c r="C2467">
        <v>-8.51</v>
      </c>
      <c r="D2467">
        <v>115.99026000000001</v>
      </c>
      <c r="E2467">
        <v>10</v>
      </c>
      <c r="F2467">
        <v>2.78</v>
      </c>
      <c r="G2467" s="5">
        <f t="shared" si="37"/>
        <v>24.547089156850305</v>
      </c>
    </row>
    <row r="2468" spans="1:7" x14ac:dyDescent="0.35">
      <c r="A2468" s="1"/>
      <c r="B2468" s="1" t="s">
        <v>628</v>
      </c>
      <c r="C2468">
        <v>-8.5</v>
      </c>
      <c r="D2468">
        <v>116.3159</v>
      </c>
      <c r="E2468">
        <v>78.3</v>
      </c>
      <c r="F2468">
        <v>2.63</v>
      </c>
      <c r="G2468" s="5">
        <f t="shared" si="37"/>
        <v>20.6538015581053</v>
      </c>
    </row>
    <row r="2469" spans="1:7" x14ac:dyDescent="0.35">
      <c r="A2469" s="1"/>
      <c r="B2469" s="1" t="s">
        <v>512</v>
      </c>
      <c r="C2469">
        <v>-8.4700000000000006</v>
      </c>
      <c r="D2469">
        <v>116.57365</v>
      </c>
      <c r="E2469">
        <v>16.600000000000001</v>
      </c>
      <c r="F2469">
        <v>3.45</v>
      </c>
      <c r="G2469" s="5">
        <f t="shared" si="37"/>
        <v>53.088444423098856</v>
      </c>
    </row>
    <row r="2470" spans="1:7" x14ac:dyDescent="0.35">
      <c r="A2470" s="1"/>
      <c r="B2470" s="1" t="s">
        <v>525</v>
      </c>
      <c r="C2470">
        <v>-8.4700000000000006</v>
      </c>
      <c r="D2470">
        <v>116.21778999999999</v>
      </c>
      <c r="E2470">
        <v>13.3</v>
      </c>
      <c r="F2470">
        <v>4</v>
      </c>
      <c r="G2470" s="5">
        <f t="shared" si="37"/>
        <v>100</v>
      </c>
    </row>
    <row r="2471" spans="1:7" x14ac:dyDescent="0.35">
      <c r="A2471" s="1"/>
      <c r="B2471" s="1" t="s">
        <v>615</v>
      </c>
      <c r="C2471">
        <v>-8.4700000000000006</v>
      </c>
      <c r="D2471">
        <v>116.04092</v>
      </c>
      <c r="E2471">
        <v>11.2</v>
      </c>
      <c r="F2471">
        <v>4.0999999999999996</v>
      </c>
      <c r="G2471" s="5">
        <f t="shared" si="37"/>
        <v>112.20184543019634</v>
      </c>
    </row>
    <row r="2472" spans="1:7" x14ac:dyDescent="0.35">
      <c r="A2472" s="1"/>
      <c r="B2472" s="1" t="s">
        <v>627</v>
      </c>
      <c r="C2472">
        <v>-8.4700000000000006</v>
      </c>
      <c r="D2472">
        <v>116.04701</v>
      </c>
      <c r="E2472">
        <v>10</v>
      </c>
      <c r="F2472">
        <v>2.4700000000000002</v>
      </c>
      <c r="G2472" s="5">
        <f t="shared" si="37"/>
        <v>17.179083871575891</v>
      </c>
    </row>
    <row r="2473" spans="1:7" x14ac:dyDescent="0.35">
      <c r="A2473" s="1"/>
      <c r="B2473" s="1" t="s">
        <v>538</v>
      </c>
      <c r="C2473">
        <v>-8.4600000000000009</v>
      </c>
      <c r="D2473">
        <v>116.36527</v>
      </c>
      <c r="E2473">
        <v>14.5</v>
      </c>
      <c r="F2473">
        <v>2.54</v>
      </c>
      <c r="G2473" s="5">
        <f t="shared" si="37"/>
        <v>18.62087136662868</v>
      </c>
    </row>
    <row r="2474" spans="1:7" x14ac:dyDescent="0.35">
      <c r="A2474" s="1"/>
      <c r="B2474" s="1" t="s">
        <v>582</v>
      </c>
      <c r="C2474">
        <v>-8.4600000000000009</v>
      </c>
      <c r="D2474">
        <v>115.97601</v>
      </c>
      <c r="E2474">
        <v>14.6</v>
      </c>
      <c r="F2474">
        <v>3.38</v>
      </c>
      <c r="G2474" s="5">
        <f t="shared" si="37"/>
        <v>48.977881936844632</v>
      </c>
    </row>
    <row r="2475" spans="1:7" x14ac:dyDescent="0.35">
      <c r="A2475" s="1"/>
      <c r="B2475" s="1" t="s">
        <v>607</v>
      </c>
      <c r="C2475">
        <v>-8.4600000000000009</v>
      </c>
      <c r="D2475">
        <v>116.26156</v>
      </c>
      <c r="E2475">
        <v>10</v>
      </c>
      <c r="F2475">
        <v>4.3499999999999996</v>
      </c>
      <c r="G2475" s="5">
        <f t="shared" si="37"/>
        <v>149.62356560944329</v>
      </c>
    </row>
    <row r="2476" spans="1:7" x14ac:dyDescent="0.35">
      <c r="A2476" s="1"/>
      <c r="B2476" s="1" t="s">
        <v>506</v>
      </c>
      <c r="C2476">
        <v>-8.4499999999999993</v>
      </c>
      <c r="D2476">
        <v>116.04555999999999</v>
      </c>
      <c r="E2476">
        <v>16.8</v>
      </c>
      <c r="F2476">
        <v>2.39</v>
      </c>
      <c r="G2476" s="5">
        <f t="shared" si="37"/>
        <v>15.6675107010815</v>
      </c>
    </row>
    <row r="2477" spans="1:7" x14ac:dyDescent="0.35">
      <c r="A2477" s="1"/>
      <c r="B2477" s="1" t="s">
        <v>528</v>
      </c>
      <c r="C2477">
        <v>-8.4499999999999993</v>
      </c>
      <c r="D2477">
        <v>115.96056</v>
      </c>
      <c r="E2477">
        <v>15.3</v>
      </c>
      <c r="F2477">
        <v>2.46</v>
      </c>
      <c r="G2477" s="5">
        <f t="shared" si="37"/>
        <v>16.982436524617448</v>
      </c>
    </row>
    <row r="2478" spans="1:7" x14ac:dyDescent="0.35">
      <c r="A2478" s="1"/>
      <c r="B2478" s="1" t="s">
        <v>616</v>
      </c>
      <c r="C2478">
        <v>-8.4499999999999993</v>
      </c>
      <c r="D2478">
        <v>115.96995</v>
      </c>
      <c r="E2478">
        <v>10</v>
      </c>
      <c r="F2478">
        <v>3.39</v>
      </c>
      <c r="G2478" s="5">
        <f t="shared" si="37"/>
        <v>49.545019080479058</v>
      </c>
    </row>
    <row r="2479" spans="1:7" x14ac:dyDescent="0.35">
      <c r="A2479" s="1"/>
      <c r="B2479" s="1" t="s">
        <v>549</v>
      </c>
      <c r="C2479">
        <v>-8.44</v>
      </c>
      <c r="D2479">
        <v>115.94223</v>
      </c>
      <c r="E2479">
        <v>10</v>
      </c>
      <c r="F2479">
        <v>3.49</v>
      </c>
      <c r="G2479" s="5">
        <f t="shared" si="37"/>
        <v>55.590425727040369</v>
      </c>
    </row>
    <row r="2480" spans="1:7" x14ac:dyDescent="0.35">
      <c r="A2480" s="1"/>
      <c r="B2480" s="1" t="s">
        <v>584</v>
      </c>
      <c r="C2480">
        <v>-8.44</v>
      </c>
      <c r="D2480">
        <v>116.26921</v>
      </c>
      <c r="E2480">
        <v>78</v>
      </c>
      <c r="F2480">
        <v>2.79</v>
      </c>
      <c r="G2480" s="5">
        <f t="shared" si="37"/>
        <v>24.831331052955715</v>
      </c>
    </row>
    <row r="2481" spans="1:7" x14ac:dyDescent="0.35">
      <c r="A2481" s="1"/>
      <c r="B2481" s="1" t="s">
        <v>626</v>
      </c>
      <c r="C2481">
        <v>-8.43</v>
      </c>
      <c r="D2481">
        <v>115.91674999999999</v>
      </c>
      <c r="E2481">
        <v>153.1</v>
      </c>
      <c r="F2481">
        <v>2.7</v>
      </c>
      <c r="G2481" s="5">
        <f t="shared" si="37"/>
        <v>22.387211385683404</v>
      </c>
    </row>
    <row r="2482" spans="1:7" x14ac:dyDescent="0.35">
      <c r="A2482" s="1"/>
      <c r="B2482" s="1" t="s">
        <v>626</v>
      </c>
      <c r="C2482">
        <v>-8.43</v>
      </c>
      <c r="D2482">
        <v>115.91674999999999</v>
      </c>
      <c r="E2482">
        <v>153.1</v>
      </c>
      <c r="F2482">
        <v>2.7</v>
      </c>
      <c r="G2482" s="5">
        <f t="shared" si="37"/>
        <v>22.387211385683404</v>
      </c>
    </row>
    <row r="2483" spans="1:7" x14ac:dyDescent="0.35">
      <c r="A2483" s="1"/>
      <c r="B2483" s="1" t="s">
        <v>519</v>
      </c>
      <c r="C2483">
        <v>-8.41</v>
      </c>
      <c r="D2483">
        <v>116.00542</v>
      </c>
      <c r="E2483">
        <v>11.8</v>
      </c>
      <c r="F2483">
        <v>3.55</v>
      </c>
      <c r="G2483" s="5">
        <f t="shared" si="37"/>
        <v>59.566214352901042</v>
      </c>
    </row>
    <row r="2484" spans="1:7" x14ac:dyDescent="0.35">
      <c r="A2484" s="1"/>
      <c r="B2484" s="1" t="s">
        <v>573</v>
      </c>
      <c r="C2484">
        <v>-8.41</v>
      </c>
      <c r="D2484">
        <v>115.9455</v>
      </c>
      <c r="E2484">
        <v>10.7</v>
      </c>
      <c r="F2484">
        <v>3.56</v>
      </c>
      <c r="G2484" s="5">
        <f t="shared" si="37"/>
        <v>60.255958607435822</v>
      </c>
    </row>
    <row r="2485" spans="1:7" x14ac:dyDescent="0.35">
      <c r="A2485" s="1"/>
      <c r="B2485" s="1" t="s">
        <v>526</v>
      </c>
      <c r="C2485">
        <v>-8.39</v>
      </c>
      <c r="D2485">
        <v>115.98757999999999</v>
      </c>
      <c r="E2485">
        <v>10</v>
      </c>
      <c r="F2485">
        <v>4.1100000000000003</v>
      </c>
      <c r="G2485" s="5">
        <f t="shared" si="37"/>
        <v>113.50108156723159</v>
      </c>
    </row>
    <row r="2486" spans="1:7" x14ac:dyDescent="0.35">
      <c r="A2486" s="1"/>
      <c r="B2486" s="1" t="s">
        <v>555</v>
      </c>
      <c r="C2486">
        <v>-8.39</v>
      </c>
      <c r="D2486">
        <v>116.18034</v>
      </c>
      <c r="E2486">
        <v>18</v>
      </c>
      <c r="F2486">
        <v>3.41</v>
      </c>
      <c r="G2486" s="5">
        <f t="shared" si="37"/>
        <v>50.699070827470464</v>
      </c>
    </row>
    <row r="2487" spans="1:7" x14ac:dyDescent="0.35">
      <c r="A2487" s="1"/>
      <c r="B2487" s="1" t="s">
        <v>521</v>
      </c>
      <c r="C2487">
        <v>-8.3800000000000008</v>
      </c>
      <c r="D2487">
        <v>116.19484</v>
      </c>
      <c r="E2487">
        <v>16.2</v>
      </c>
      <c r="F2487">
        <v>3.66</v>
      </c>
      <c r="G2487" s="5">
        <f t="shared" si="37"/>
        <v>67.60829753919819</v>
      </c>
    </row>
    <row r="2488" spans="1:7" x14ac:dyDescent="0.35">
      <c r="A2488" s="1"/>
      <c r="B2488" s="1" t="s">
        <v>613</v>
      </c>
      <c r="C2488">
        <v>-8.3800000000000008</v>
      </c>
      <c r="D2488">
        <v>116.36201</v>
      </c>
      <c r="E2488">
        <v>14.5</v>
      </c>
      <c r="F2488">
        <v>2.86</v>
      </c>
      <c r="G2488" s="5">
        <f t="shared" si="37"/>
        <v>26.915348039269158</v>
      </c>
    </row>
    <row r="2489" spans="1:7" x14ac:dyDescent="0.35">
      <c r="A2489" s="1"/>
      <c r="B2489" s="1" t="s">
        <v>503</v>
      </c>
      <c r="C2489">
        <v>-8.3699999999999992</v>
      </c>
      <c r="D2489">
        <v>115.98026</v>
      </c>
      <c r="E2489">
        <v>21.5</v>
      </c>
      <c r="F2489">
        <v>2.91</v>
      </c>
      <c r="G2489" s="5">
        <f t="shared" si="37"/>
        <v>28.510182675039101</v>
      </c>
    </row>
    <row r="2490" spans="1:7" x14ac:dyDescent="0.35">
      <c r="A2490" s="1"/>
      <c r="B2490" s="1" t="s">
        <v>516</v>
      </c>
      <c r="C2490">
        <v>-8.3699999999999992</v>
      </c>
      <c r="D2490">
        <v>116.66638</v>
      </c>
      <c r="E2490">
        <v>10</v>
      </c>
      <c r="F2490">
        <v>2.2999999999999998</v>
      </c>
      <c r="G2490" s="5">
        <f t="shared" si="37"/>
        <v>14.125375446227544</v>
      </c>
    </row>
    <row r="2491" spans="1:7" x14ac:dyDescent="0.35">
      <c r="A2491" s="1"/>
      <c r="B2491" s="1" t="s">
        <v>539</v>
      </c>
      <c r="C2491">
        <v>-8.3699999999999992</v>
      </c>
      <c r="D2491">
        <v>116.00793</v>
      </c>
      <c r="E2491">
        <v>10</v>
      </c>
      <c r="F2491">
        <v>4.04</v>
      </c>
      <c r="G2491" s="5">
        <f t="shared" ref="G2491:G2554" si="38">(10^(0.5*F2491))</f>
        <v>104.71285480508998</v>
      </c>
    </row>
    <row r="2492" spans="1:7" x14ac:dyDescent="0.35">
      <c r="A2492" s="1"/>
      <c r="B2492" s="1" t="s">
        <v>505</v>
      </c>
      <c r="C2492">
        <v>-8.36</v>
      </c>
      <c r="D2492">
        <v>116.74679999999999</v>
      </c>
      <c r="E2492">
        <v>10</v>
      </c>
      <c r="F2492">
        <v>2.96</v>
      </c>
      <c r="G2492" s="5">
        <f t="shared" si="38"/>
        <v>30.199517204020164</v>
      </c>
    </row>
    <row r="2493" spans="1:7" x14ac:dyDescent="0.35">
      <c r="A2493" s="1"/>
      <c r="B2493" s="1" t="s">
        <v>522</v>
      </c>
      <c r="C2493">
        <v>-8.36</v>
      </c>
      <c r="D2493">
        <v>116.02472</v>
      </c>
      <c r="E2493">
        <v>14.2</v>
      </c>
      <c r="F2493">
        <v>3.08</v>
      </c>
      <c r="G2493" s="5">
        <f t="shared" si="38"/>
        <v>34.67368504525318</v>
      </c>
    </row>
    <row r="2494" spans="1:7" x14ac:dyDescent="0.35">
      <c r="A2494" s="1"/>
      <c r="B2494" s="1" t="s">
        <v>523</v>
      </c>
      <c r="C2494">
        <v>-8.36</v>
      </c>
      <c r="D2494">
        <v>116.58710000000001</v>
      </c>
      <c r="E2494">
        <v>10</v>
      </c>
      <c r="F2494">
        <v>4.34</v>
      </c>
      <c r="G2494" s="5">
        <f t="shared" si="38"/>
        <v>147.91083881682084</v>
      </c>
    </row>
    <row r="2495" spans="1:7" x14ac:dyDescent="0.35">
      <c r="A2495" s="1"/>
      <c r="B2495" s="1" t="s">
        <v>566</v>
      </c>
      <c r="C2495">
        <v>-8.36</v>
      </c>
      <c r="D2495">
        <v>116.09153999999999</v>
      </c>
      <c r="E2495">
        <v>10</v>
      </c>
      <c r="F2495">
        <v>3.42</v>
      </c>
      <c r="G2495" s="5">
        <f t="shared" si="38"/>
        <v>51.28613839913649</v>
      </c>
    </row>
    <row r="2496" spans="1:7" x14ac:dyDescent="0.35">
      <c r="A2496" s="1"/>
      <c r="B2496" s="1" t="s">
        <v>601</v>
      </c>
      <c r="C2496">
        <v>-8.36</v>
      </c>
      <c r="D2496">
        <v>116.47490999999999</v>
      </c>
      <c r="E2496">
        <v>10</v>
      </c>
      <c r="F2496">
        <v>2.2200000000000002</v>
      </c>
      <c r="G2496" s="5">
        <f t="shared" si="38"/>
        <v>12.882495516931346</v>
      </c>
    </row>
    <row r="2497" spans="1:7" x14ac:dyDescent="0.35">
      <c r="A2497" s="1"/>
      <c r="B2497" s="1" t="s">
        <v>548</v>
      </c>
      <c r="C2497">
        <v>-8.35</v>
      </c>
      <c r="D2497">
        <v>115.97582</v>
      </c>
      <c r="E2497">
        <v>10</v>
      </c>
      <c r="F2497">
        <v>3.29</v>
      </c>
      <c r="G2497" s="5">
        <f t="shared" si="38"/>
        <v>44.157044735331262</v>
      </c>
    </row>
    <row r="2498" spans="1:7" x14ac:dyDescent="0.35">
      <c r="A2498" s="1"/>
      <c r="B2498" s="1" t="s">
        <v>550</v>
      </c>
      <c r="C2498">
        <v>-8.35</v>
      </c>
      <c r="D2498">
        <v>116.17044</v>
      </c>
      <c r="E2498">
        <v>10.7</v>
      </c>
      <c r="F2498">
        <v>3.58</v>
      </c>
      <c r="G2498" s="5">
        <f t="shared" si="38"/>
        <v>61.659500186148257</v>
      </c>
    </row>
    <row r="2499" spans="1:7" x14ac:dyDescent="0.35">
      <c r="A2499" s="1"/>
      <c r="B2499" s="1" t="s">
        <v>600</v>
      </c>
      <c r="C2499">
        <v>-8.35</v>
      </c>
      <c r="D2499">
        <v>116.05278</v>
      </c>
      <c r="E2499">
        <v>10</v>
      </c>
      <c r="F2499">
        <v>3.16</v>
      </c>
      <c r="G2499" s="5">
        <f t="shared" si="38"/>
        <v>38.018939632056139</v>
      </c>
    </row>
    <row r="2500" spans="1:7" x14ac:dyDescent="0.35">
      <c r="A2500" s="1"/>
      <c r="B2500" s="1" t="s">
        <v>603</v>
      </c>
      <c r="C2500">
        <v>-8.35</v>
      </c>
      <c r="D2500">
        <v>116.60375999999999</v>
      </c>
      <c r="E2500">
        <v>10</v>
      </c>
      <c r="F2500">
        <v>3.84</v>
      </c>
      <c r="G2500" s="5">
        <f t="shared" si="38"/>
        <v>83.176377110267126</v>
      </c>
    </row>
    <row r="2501" spans="1:7" x14ac:dyDescent="0.35">
      <c r="A2501" s="1"/>
      <c r="B2501" s="1" t="s">
        <v>565</v>
      </c>
      <c r="C2501">
        <v>-8.34</v>
      </c>
      <c r="D2501">
        <v>115.91529</v>
      </c>
      <c r="E2501">
        <v>10</v>
      </c>
      <c r="F2501">
        <v>3.26</v>
      </c>
      <c r="G2501" s="5">
        <f t="shared" si="38"/>
        <v>42.657951880159267</v>
      </c>
    </row>
    <row r="2502" spans="1:7" x14ac:dyDescent="0.35">
      <c r="A2502" s="1"/>
      <c r="B2502" s="1" t="s">
        <v>597</v>
      </c>
      <c r="C2502">
        <v>-8.34</v>
      </c>
      <c r="D2502">
        <v>116.10016</v>
      </c>
      <c r="E2502">
        <v>13.9</v>
      </c>
      <c r="F2502">
        <v>3.94</v>
      </c>
      <c r="G2502" s="5">
        <f t="shared" si="38"/>
        <v>93.325430079699174</v>
      </c>
    </row>
    <row r="2503" spans="1:7" x14ac:dyDescent="0.35">
      <c r="A2503" s="1"/>
      <c r="B2503" s="1" t="s">
        <v>527</v>
      </c>
      <c r="C2503">
        <v>-8.33</v>
      </c>
      <c r="D2503">
        <v>115.88825</v>
      </c>
      <c r="E2503">
        <v>35.799999999999997</v>
      </c>
      <c r="F2503">
        <v>2.5099999999999998</v>
      </c>
      <c r="G2503" s="5">
        <f t="shared" si="38"/>
        <v>17.988709151287878</v>
      </c>
    </row>
    <row r="2504" spans="1:7" x14ac:dyDescent="0.35">
      <c r="A2504" s="1"/>
      <c r="B2504" s="1" t="s">
        <v>575</v>
      </c>
      <c r="C2504">
        <v>-8.33</v>
      </c>
      <c r="D2504">
        <v>115.9995</v>
      </c>
      <c r="E2504">
        <v>11</v>
      </c>
      <c r="F2504">
        <v>3.07</v>
      </c>
      <c r="G2504" s="5">
        <f t="shared" si="38"/>
        <v>34.276778654645035</v>
      </c>
    </row>
    <row r="2505" spans="1:7" x14ac:dyDescent="0.35">
      <c r="A2505" s="1"/>
      <c r="B2505" s="1" t="s">
        <v>589</v>
      </c>
      <c r="C2505">
        <v>-8.33</v>
      </c>
      <c r="D2505">
        <v>116.27696</v>
      </c>
      <c r="E2505">
        <v>11</v>
      </c>
      <c r="F2505">
        <v>4.37</v>
      </c>
      <c r="G2505" s="5">
        <f t="shared" si="38"/>
        <v>153.10874616820308</v>
      </c>
    </row>
    <row r="2506" spans="1:7" x14ac:dyDescent="0.35">
      <c r="A2506" s="1"/>
      <c r="B2506" s="1" t="s">
        <v>514</v>
      </c>
      <c r="C2506">
        <v>-8.32</v>
      </c>
      <c r="D2506">
        <v>116.11393</v>
      </c>
      <c r="E2506">
        <v>19.100000000000001</v>
      </c>
      <c r="F2506">
        <v>3.57</v>
      </c>
      <c r="G2506" s="5">
        <f t="shared" si="38"/>
        <v>60.953689724016904</v>
      </c>
    </row>
    <row r="2507" spans="1:7" x14ac:dyDescent="0.35">
      <c r="A2507" s="1"/>
      <c r="B2507" s="1" t="s">
        <v>530</v>
      </c>
      <c r="C2507">
        <v>-8.32</v>
      </c>
      <c r="D2507">
        <v>115.99854999999999</v>
      </c>
      <c r="E2507">
        <v>10</v>
      </c>
      <c r="F2507">
        <v>4.18</v>
      </c>
      <c r="G2507" s="5">
        <f t="shared" si="38"/>
        <v>123.02687708123821</v>
      </c>
    </row>
    <row r="2508" spans="1:7" x14ac:dyDescent="0.35">
      <c r="A2508" s="1"/>
      <c r="B2508" s="1" t="s">
        <v>547</v>
      </c>
      <c r="C2508">
        <v>-8.32</v>
      </c>
      <c r="D2508">
        <v>115.97462</v>
      </c>
      <c r="E2508">
        <v>10</v>
      </c>
      <c r="F2508">
        <v>3.07</v>
      </c>
      <c r="G2508" s="5">
        <f t="shared" si="38"/>
        <v>34.276778654645035</v>
      </c>
    </row>
    <row r="2509" spans="1:7" x14ac:dyDescent="0.35">
      <c r="A2509" s="1"/>
      <c r="B2509" s="1" t="s">
        <v>572</v>
      </c>
      <c r="C2509">
        <v>-8.32</v>
      </c>
      <c r="D2509">
        <v>116.01325</v>
      </c>
      <c r="E2509">
        <v>10</v>
      </c>
      <c r="F2509">
        <v>3.5</v>
      </c>
      <c r="G2509" s="5">
        <f t="shared" si="38"/>
        <v>56.234132519034915</v>
      </c>
    </row>
    <row r="2510" spans="1:7" x14ac:dyDescent="0.35">
      <c r="A2510" s="1"/>
      <c r="B2510" s="1" t="s">
        <v>572</v>
      </c>
      <c r="C2510">
        <v>-8.32</v>
      </c>
      <c r="D2510">
        <v>116.01325</v>
      </c>
      <c r="E2510">
        <v>10</v>
      </c>
      <c r="F2510">
        <v>3.46</v>
      </c>
      <c r="G2510" s="5">
        <f t="shared" si="38"/>
        <v>53.703179637025293</v>
      </c>
    </row>
    <row r="2511" spans="1:7" x14ac:dyDescent="0.35">
      <c r="A2511" s="1"/>
      <c r="B2511" s="1" t="s">
        <v>583</v>
      </c>
      <c r="C2511">
        <v>-8.32</v>
      </c>
      <c r="D2511">
        <v>115.96744</v>
      </c>
      <c r="E2511">
        <v>18.8</v>
      </c>
      <c r="F2511">
        <v>3.11</v>
      </c>
      <c r="G2511" s="5">
        <f t="shared" si="38"/>
        <v>35.892193464500529</v>
      </c>
    </row>
    <row r="2512" spans="1:7" x14ac:dyDescent="0.35">
      <c r="A2512" s="1"/>
      <c r="B2512" s="1" t="s">
        <v>583</v>
      </c>
      <c r="C2512">
        <v>-8.32</v>
      </c>
      <c r="D2512">
        <v>115.96744</v>
      </c>
      <c r="E2512">
        <v>18.8</v>
      </c>
      <c r="F2512">
        <v>3.11</v>
      </c>
      <c r="G2512" s="5">
        <f t="shared" si="38"/>
        <v>35.892193464500529</v>
      </c>
    </row>
    <row r="2513" spans="1:7" x14ac:dyDescent="0.35">
      <c r="A2513" s="1"/>
      <c r="B2513" s="1" t="s">
        <v>609</v>
      </c>
      <c r="C2513">
        <v>-8.32</v>
      </c>
      <c r="D2513">
        <v>115.97326</v>
      </c>
      <c r="E2513">
        <v>10</v>
      </c>
      <c r="F2513">
        <v>2.62</v>
      </c>
      <c r="G2513" s="5">
        <f t="shared" si="38"/>
        <v>20.4173794466953</v>
      </c>
    </row>
    <row r="2514" spans="1:7" x14ac:dyDescent="0.35">
      <c r="A2514" s="1"/>
      <c r="B2514" s="1" t="s">
        <v>614</v>
      </c>
      <c r="C2514">
        <v>-8.32</v>
      </c>
      <c r="D2514">
        <v>116.60838</v>
      </c>
      <c r="E2514">
        <v>10</v>
      </c>
      <c r="F2514">
        <v>3.24</v>
      </c>
      <c r="G2514" s="5">
        <f t="shared" si="38"/>
        <v>41.686938347033561</v>
      </c>
    </row>
    <row r="2515" spans="1:7" x14ac:dyDescent="0.35">
      <c r="A2515" s="1"/>
      <c r="B2515" s="1" t="s">
        <v>551</v>
      </c>
      <c r="C2515">
        <v>-8.31</v>
      </c>
      <c r="D2515">
        <v>116.13638</v>
      </c>
      <c r="E2515">
        <v>18.399999999999999</v>
      </c>
      <c r="F2515">
        <v>3.36</v>
      </c>
      <c r="G2515" s="5">
        <f t="shared" si="38"/>
        <v>47.863009232263856</v>
      </c>
    </row>
    <row r="2516" spans="1:7" x14ac:dyDescent="0.35">
      <c r="A2516" s="1"/>
      <c r="B2516" s="1" t="s">
        <v>563</v>
      </c>
      <c r="C2516">
        <v>-8.31</v>
      </c>
      <c r="D2516">
        <v>116.03326</v>
      </c>
      <c r="E2516">
        <v>10</v>
      </c>
      <c r="F2516">
        <v>2.4</v>
      </c>
      <c r="G2516" s="5">
        <f t="shared" si="38"/>
        <v>15.848931924611136</v>
      </c>
    </row>
    <row r="2517" spans="1:7" x14ac:dyDescent="0.35">
      <c r="A2517" s="1"/>
      <c r="B2517" s="1" t="s">
        <v>570</v>
      </c>
      <c r="C2517">
        <v>-8.31</v>
      </c>
      <c r="D2517">
        <v>115.98314000000001</v>
      </c>
      <c r="E2517">
        <v>10</v>
      </c>
      <c r="F2517">
        <v>4</v>
      </c>
      <c r="G2517" s="5">
        <f t="shared" si="38"/>
        <v>100</v>
      </c>
    </row>
    <row r="2518" spans="1:7" x14ac:dyDescent="0.35">
      <c r="A2518" s="1"/>
      <c r="B2518" s="1" t="s">
        <v>571</v>
      </c>
      <c r="C2518">
        <v>-8.31</v>
      </c>
      <c r="D2518">
        <v>115.965</v>
      </c>
      <c r="E2518">
        <v>10</v>
      </c>
      <c r="F2518">
        <v>3.82</v>
      </c>
      <c r="G2518" s="5">
        <f t="shared" si="38"/>
        <v>81.283051616409963</v>
      </c>
    </row>
    <row r="2519" spans="1:7" x14ac:dyDescent="0.35">
      <c r="A2519" s="1"/>
      <c r="B2519" s="1" t="s">
        <v>532</v>
      </c>
      <c r="C2519">
        <v>-8.3000000000000007</v>
      </c>
      <c r="D2519">
        <v>115.9932</v>
      </c>
      <c r="E2519">
        <v>10</v>
      </c>
      <c r="F2519">
        <v>4.4800000000000004</v>
      </c>
      <c r="G2519" s="5">
        <f t="shared" si="38"/>
        <v>173.78008287493768</v>
      </c>
    </row>
    <row r="2520" spans="1:7" x14ac:dyDescent="0.35">
      <c r="A2520" s="1"/>
      <c r="B2520" s="1" t="s">
        <v>532</v>
      </c>
      <c r="C2520">
        <v>-8.3000000000000007</v>
      </c>
      <c r="D2520">
        <v>115.9932</v>
      </c>
      <c r="E2520">
        <v>10</v>
      </c>
      <c r="F2520">
        <v>4.42</v>
      </c>
      <c r="G2520" s="5">
        <f t="shared" si="38"/>
        <v>162.18100973589304</v>
      </c>
    </row>
    <row r="2521" spans="1:7" x14ac:dyDescent="0.35">
      <c r="A2521" s="1"/>
      <c r="B2521" s="1" t="s">
        <v>599</v>
      </c>
      <c r="C2521">
        <v>-8.3000000000000007</v>
      </c>
      <c r="D2521">
        <v>116.17724</v>
      </c>
      <c r="E2521">
        <v>11.8</v>
      </c>
      <c r="F2521">
        <v>2.93</v>
      </c>
      <c r="G2521" s="5">
        <f t="shared" si="38"/>
        <v>29.174270140011689</v>
      </c>
    </row>
    <row r="2522" spans="1:7" x14ac:dyDescent="0.35">
      <c r="A2522" s="1"/>
      <c r="B2522" s="1" t="s">
        <v>557</v>
      </c>
      <c r="C2522">
        <v>-8.2899999999999991</v>
      </c>
      <c r="D2522">
        <v>116.7411</v>
      </c>
      <c r="E2522">
        <v>10</v>
      </c>
      <c r="F2522">
        <v>3.31</v>
      </c>
      <c r="G2522" s="5">
        <f t="shared" si="38"/>
        <v>45.185594437492263</v>
      </c>
    </row>
    <row r="2523" spans="1:7" x14ac:dyDescent="0.35">
      <c r="A2523" s="1"/>
      <c r="B2523" s="1" t="s">
        <v>569</v>
      </c>
      <c r="C2523">
        <v>-8.2899999999999991</v>
      </c>
      <c r="D2523">
        <v>115.9863</v>
      </c>
      <c r="E2523">
        <v>10</v>
      </c>
      <c r="F2523">
        <v>4.87</v>
      </c>
      <c r="G2523" s="5">
        <f t="shared" si="38"/>
        <v>272.27013080779142</v>
      </c>
    </row>
    <row r="2524" spans="1:7" x14ac:dyDescent="0.35">
      <c r="A2524" s="1"/>
      <c r="B2524" s="1" t="s">
        <v>594</v>
      </c>
      <c r="C2524">
        <v>-8.2899999999999991</v>
      </c>
      <c r="D2524">
        <v>116.52679000000001</v>
      </c>
      <c r="E2524">
        <v>10.199999999999999</v>
      </c>
      <c r="F2524">
        <v>3.79</v>
      </c>
      <c r="G2524" s="5">
        <f t="shared" si="38"/>
        <v>78.523563461007228</v>
      </c>
    </row>
    <row r="2525" spans="1:7" x14ac:dyDescent="0.35">
      <c r="A2525" s="1"/>
      <c r="B2525" s="1" t="s">
        <v>540</v>
      </c>
      <c r="C2525">
        <v>-8.2799999999999994</v>
      </c>
      <c r="D2525">
        <v>116.02110999999999</v>
      </c>
      <c r="E2525">
        <v>10</v>
      </c>
      <c r="F2525">
        <v>2.3199999999999998</v>
      </c>
      <c r="G2525" s="5">
        <f t="shared" si="38"/>
        <v>14.454397707459275</v>
      </c>
    </row>
    <row r="2526" spans="1:7" x14ac:dyDescent="0.35">
      <c r="A2526" s="1"/>
      <c r="B2526" s="1" t="s">
        <v>552</v>
      </c>
      <c r="C2526">
        <v>-8.2799999999999994</v>
      </c>
      <c r="D2526">
        <v>116.05998</v>
      </c>
      <c r="E2526">
        <v>10</v>
      </c>
      <c r="F2526">
        <v>2.35</v>
      </c>
      <c r="G2526" s="5">
        <f t="shared" si="38"/>
        <v>14.96235656094434</v>
      </c>
    </row>
    <row r="2527" spans="1:7" x14ac:dyDescent="0.35">
      <c r="A2527" s="1"/>
      <c r="B2527" s="1" t="s">
        <v>531</v>
      </c>
      <c r="C2527">
        <v>-8.27</v>
      </c>
      <c r="D2527">
        <v>116.16746000000001</v>
      </c>
      <c r="E2527">
        <v>10</v>
      </c>
      <c r="F2527">
        <v>3.81</v>
      </c>
      <c r="G2527" s="5">
        <f t="shared" si="38"/>
        <v>80.35261221856176</v>
      </c>
    </row>
    <row r="2528" spans="1:7" x14ac:dyDescent="0.35">
      <c r="A2528" s="1"/>
      <c r="B2528" s="1" t="s">
        <v>544</v>
      </c>
      <c r="C2528">
        <v>-8.27</v>
      </c>
      <c r="D2528">
        <v>116.04933</v>
      </c>
      <c r="E2528">
        <v>10</v>
      </c>
      <c r="F2528">
        <v>4.21</v>
      </c>
      <c r="G2528" s="5">
        <f t="shared" si="38"/>
        <v>127.35030810166622</v>
      </c>
    </row>
    <row r="2529" spans="1:7" x14ac:dyDescent="0.35">
      <c r="A2529" s="1"/>
      <c r="B2529" s="1" t="s">
        <v>568</v>
      </c>
      <c r="C2529">
        <v>-8.27</v>
      </c>
      <c r="D2529">
        <v>116.01998</v>
      </c>
      <c r="E2529">
        <v>13.6</v>
      </c>
      <c r="F2529">
        <v>2.4700000000000002</v>
      </c>
      <c r="G2529" s="5">
        <f t="shared" si="38"/>
        <v>17.179083871575891</v>
      </c>
    </row>
    <row r="2530" spans="1:7" x14ac:dyDescent="0.35">
      <c r="A2530" s="1"/>
      <c r="B2530" s="1" t="s">
        <v>585</v>
      </c>
      <c r="C2530">
        <v>-8.27</v>
      </c>
      <c r="D2530">
        <v>116.30395</v>
      </c>
      <c r="E2530">
        <v>165.6</v>
      </c>
      <c r="F2530">
        <v>3.38</v>
      </c>
      <c r="G2530" s="5">
        <f t="shared" si="38"/>
        <v>48.977881936844632</v>
      </c>
    </row>
    <row r="2531" spans="1:7" x14ac:dyDescent="0.35">
      <c r="A2531" s="1"/>
      <c r="B2531" s="1" t="s">
        <v>598</v>
      </c>
      <c r="C2531">
        <v>-8.27</v>
      </c>
      <c r="D2531">
        <v>116.20923999999999</v>
      </c>
      <c r="E2531">
        <v>10.199999999999999</v>
      </c>
      <c r="F2531">
        <v>2.39</v>
      </c>
      <c r="G2531" s="5">
        <f t="shared" si="38"/>
        <v>15.6675107010815</v>
      </c>
    </row>
    <row r="2532" spans="1:7" x14ac:dyDescent="0.35">
      <c r="A2532" s="1"/>
      <c r="B2532" s="1" t="s">
        <v>604</v>
      </c>
      <c r="C2532">
        <v>-8.27</v>
      </c>
      <c r="D2532">
        <v>116.02979000000001</v>
      </c>
      <c r="E2532">
        <v>14.1</v>
      </c>
      <c r="F2532">
        <v>3.4</v>
      </c>
      <c r="G2532" s="5">
        <f t="shared" si="38"/>
        <v>50.118723362727238</v>
      </c>
    </row>
    <row r="2533" spans="1:7" x14ac:dyDescent="0.35">
      <c r="A2533" s="1"/>
      <c r="B2533" s="1" t="s">
        <v>502</v>
      </c>
      <c r="C2533">
        <v>-8.26</v>
      </c>
      <c r="D2533">
        <v>116.77616999999999</v>
      </c>
      <c r="E2533">
        <v>10</v>
      </c>
      <c r="F2533">
        <v>2.52</v>
      </c>
      <c r="G2533" s="5">
        <f t="shared" si="38"/>
        <v>18.197008586099841</v>
      </c>
    </row>
    <row r="2534" spans="1:7" x14ac:dyDescent="0.35">
      <c r="A2534" s="1"/>
      <c r="B2534" s="1" t="s">
        <v>509</v>
      </c>
      <c r="C2534">
        <v>-8.26</v>
      </c>
      <c r="D2534">
        <v>116.09853</v>
      </c>
      <c r="E2534">
        <v>36.299999999999997</v>
      </c>
      <c r="F2534">
        <v>2.61</v>
      </c>
      <c r="G2534" s="5">
        <f t="shared" si="38"/>
        <v>20.183663636815609</v>
      </c>
    </row>
    <row r="2535" spans="1:7" x14ac:dyDescent="0.35">
      <c r="A2535" s="1"/>
      <c r="B2535" s="1" t="s">
        <v>509</v>
      </c>
      <c r="C2535">
        <v>-8.26</v>
      </c>
      <c r="D2535">
        <v>116.09853</v>
      </c>
      <c r="E2535">
        <v>36.299999999999997</v>
      </c>
      <c r="F2535">
        <v>2.61</v>
      </c>
      <c r="G2535" s="5">
        <f t="shared" si="38"/>
        <v>20.183663636815609</v>
      </c>
    </row>
    <row r="2536" spans="1:7" x14ac:dyDescent="0.35">
      <c r="A2536" s="1"/>
      <c r="B2536" s="1" t="s">
        <v>515</v>
      </c>
      <c r="C2536">
        <v>-8.26</v>
      </c>
      <c r="D2536">
        <v>116.4331</v>
      </c>
      <c r="E2536">
        <v>10</v>
      </c>
      <c r="F2536">
        <v>2.23</v>
      </c>
      <c r="G2536" s="5">
        <f t="shared" si="38"/>
        <v>13.031667784522995</v>
      </c>
    </row>
    <row r="2537" spans="1:7" x14ac:dyDescent="0.35">
      <c r="A2537" s="1"/>
      <c r="B2537" s="1" t="s">
        <v>517</v>
      </c>
      <c r="C2537">
        <v>-8.26</v>
      </c>
      <c r="D2537">
        <v>116.75806</v>
      </c>
      <c r="E2537">
        <v>10.4</v>
      </c>
      <c r="F2537">
        <v>3.63</v>
      </c>
      <c r="G2537" s="5">
        <f t="shared" si="38"/>
        <v>65.313055264747263</v>
      </c>
    </row>
    <row r="2538" spans="1:7" x14ac:dyDescent="0.35">
      <c r="A2538" s="1"/>
      <c r="B2538" s="1" t="s">
        <v>534</v>
      </c>
      <c r="C2538">
        <v>-8.26</v>
      </c>
      <c r="D2538">
        <v>115.97552</v>
      </c>
      <c r="E2538">
        <v>14</v>
      </c>
      <c r="F2538">
        <v>2.69</v>
      </c>
      <c r="G2538" s="5">
        <f t="shared" si="38"/>
        <v>22.130947096056378</v>
      </c>
    </row>
    <row r="2539" spans="1:7" x14ac:dyDescent="0.35">
      <c r="A2539" s="1"/>
      <c r="B2539" s="1" t="s">
        <v>504</v>
      </c>
      <c r="C2539">
        <v>-8.25</v>
      </c>
      <c r="D2539">
        <v>116.62912</v>
      </c>
      <c r="E2539">
        <v>10</v>
      </c>
      <c r="F2539">
        <v>4.25</v>
      </c>
      <c r="G2539" s="5">
        <f t="shared" si="38"/>
        <v>133.35214321633242</v>
      </c>
    </row>
    <row r="2540" spans="1:7" x14ac:dyDescent="0.35">
      <c r="A2540" s="1"/>
      <c r="B2540" s="1" t="s">
        <v>567</v>
      </c>
      <c r="C2540">
        <v>-8.25</v>
      </c>
      <c r="D2540">
        <v>116.01416</v>
      </c>
      <c r="E2540">
        <v>10.8</v>
      </c>
      <c r="F2540">
        <v>4.66</v>
      </c>
      <c r="G2540" s="5">
        <f t="shared" si="38"/>
        <v>213.79620895022339</v>
      </c>
    </row>
    <row r="2541" spans="1:7" x14ac:dyDescent="0.35">
      <c r="A2541" s="1"/>
      <c r="B2541" s="1" t="s">
        <v>605</v>
      </c>
      <c r="C2541">
        <v>-8.25</v>
      </c>
      <c r="D2541">
        <v>116.01558</v>
      </c>
      <c r="E2541">
        <v>16.8</v>
      </c>
      <c r="F2541">
        <v>3.45</v>
      </c>
      <c r="G2541" s="5">
        <f t="shared" si="38"/>
        <v>53.088444423098856</v>
      </c>
    </row>
    <row r="2542" spans="1:7" x14ac:dyDescent="0.35">
      <c r="A2542" s="1"/>
      <c r="B2542" s="1" t="s">
        <v>556</v>
      </c>
      <c r="C2542">
        <v>-8.24</v>
      </c>
      <c r="D2542">
        <v>116.50745000000001</v>
      </c>
      <c r="E2542">
        <v>10</v>
      </c>
      <c r="F2542">
        <v>2.95</v>
      </c>
      <c r="G2542" s="5">
        <f t="shared" si="38"/>
        <v>29.853826189179614</v>
      </c>
    </row>
    <row r="2543" spans="1:7" x14ac:dyDescent="0.35">
      <c r="A2543" s="1"/>
      <c r="B2543" s="1" t="s">
        <v>560</v>
      </c>
      <c r="C2543">
        <v>-8.24</v>
      </c>
      <c r="D2543">
        <v>115.97829</v>
      </c>
      <c r="E2543">
        <v>10</v>
      </c>
      <c r="F2543">
        <v>3.02</v>
      </c>
      <c r="G2543" s="5">
        <f t="shared" si="38"/>
        <v>32.359365692962832</v>
      </c>
    </row>
    <row r="2544" spans="1:7" x14ac:dyDescent="0.35">
      <c r="A2544" s="1"/>
      <c r="B2544" s="1" t="s">
        <v>559</v>
      </c>
      <c r="C2544">
        <v>-8.23</v>
      </c>
      <c r="D2544">
        <v>116.74342</v>
      </c>
      <c r="E2544">
        <v>10</v>
      </c>
      <c r="F2544">
        <v>3.95</v>
      </c>
      <c r="G2544" s="5">
        <f t="shared" si="38"/>
        <v>94.406087628592402</v>
      </c>
    </row>
    <row r="2545" spans="1:7" x14ac:dyDescent="0.35">
      <c r="A2545" s="1"/>
      <c r="B2545" s="1" t="s">
        <v>561</v>
      </c>
      <c r="C2545">
        <v>-8.23</v>
      </c>
      <c r="D2545">
        <v>116.78113</v>
      </c>
      <c r="E2545">
        <v>10</v>
      </c>
      <c r="F2545">
        <v>4.2300000000000004</v>
      </c>
      <c r="G2545" s="5">
        <f t="shared" si="38"/>
        <v>130.31667784523009</v>
      </c>
    </row>
    <row r="2546" spans="1:7" x14ac:dyDescent="0.35">
      <c r="A2546" s="1"/>
      <c r="B2546" s="1" t="s">
        <v>587</v>
      </c>
      <c r="C2546">
        <v>-8.23</v>
      </c>
      <c r="D2546">
        <v>116.00570999999999</v>
      </c>
      <c r="E2546">
        <v>11.4</v>
      </c>
      <c r="F2546">
        <v>3.6</v>
      </c>
      <c r="G2546" s="5">
        <f t="shared" si="38"/>
        <v>63.095734448019364</v>
      </c>
    </row>
    <row r="2547" spans="1:7" x14ac:dyDescent="0.35">
      <c r="A2547" s="1"/>
      <c r="B2547" s="1" t="s">
        <v>623</v>
      </c>
      <c r="C2547">
        <v>-8.2200000000000006</v>
      </c>
      <c r="D2547">
        <v>116.6134</v>
      </c>
      <c r="E2547">
        <v>50.9</v>
      </c>
      <c r="F2547">
        <v>2.6</v>
      </c>
      <c r="G2547" s="5">
        <f t="shared" si="38"/>
        <v>19.952623149688804</v>
      </c>
    </row>
    <row r="2548" spans="1:7" x14ac:dyDescent="0.35">
      <c r="A2548" s="1"/>
      <c r="B2548" s="1" t="s">
        <v>511</v>
      </c>
      <c r="C2548">
        <v>-8.2100000000000009</v>
      </c>
      <c r="D2548">
        <v>116.77540999999999</v>
      </c>
      <c r="E2548">
        <v>10</v>
      </c>
      <c r="F2548">
        <v>2.29</v>
      </c>
      <c r="G2548" s="5">
        <f t="shared" si="38"/>
        <v>13.963683610559379</v>
      </c>
    </row>
    <row r="2549" spans="1:7" x14ac:dyDescent="0.35">
      <c r="A2549" s="1"/>
      <c r="B2549" s="1" t="s">
        <v>511</v>
      </c>
      <c r="C2549">
        <v>-8.2100000000000009</v>
      </c>
      <c r="D2549">
        <v>116.77540999999999</v>
      </c>
      <c r="E2549">
        <v>10</v>
      </c>
      <c r="F2549">
        <v>2.29</v>
      </c>
      <c r="G2549" s="5">
        <f t="shared" si="38"/>
        <v>13.963683610559379</v>
      </c>
    </row>
    <row r="2550" spans="1:7" x14ac:dyDescent="0.35">
      <c r="A2550" s="1"/>
      <c r="B2550" s="1" t="s">
        <v>590</v>
      </c>
      <c r="C2550">
        <v>-8.2100000000000009</v>
      </c>
      <c r="D2550">
        <v>116.24592</v>
      </c>
      <c r="E2550">
        <v>10</v>
      </c>
      <c r="F2550">
        <v>2.64</v>
      </c>
      <c r="G2550" s="5">
        <f t="shared" si="38"/>
        <v>20.8929613085404</v>
      </c>
    </row>
    <row r="2551" spans="1:7" x14ac:dyDescent="0.35">
      <c r="A2551" s="1"/>
      <c r="B2551" s="1" t="s">
        <v>543</v>
      </c>
      <c r="C2551">
        <v>-8.19</v>
      </c>
      <c r="D2551">
        <v>116.06505</v>
      </c>
      <c r="E2551">
        <v>10</v>
      </c>
      <c r="F2551">
        <v>2.71</v>
      </c>
      <c r="G2551" s="5">
        <f t="shared" si="38"/>
        <v>22.646443075930605</v>
      </c>
    </row>
    <row r="2552" spans="1:7" x14ac:dyDescent="0.35">
      <c r="A2552" s="1"/>
      <c r="B2552" s="1" t="s">
        <v>533</v>
      </c>
      <c r="C2552">
        <v>-8.18</v>
      </c>
      <c r="D2552">
        <v>115.96304000000001</v>
      </c>
      <c r="E2552">
        <v>11.9</v>
      </c>
      <c r="F2552">
        <v>3.12</v>
      </c>
      <c r="G2552" s="5">
        <f t="shared" si="38"/>
        <v>36.307805477010156</v>
      </c>
    </row>
    <row r="2553" spans="1:7" x14ac:dyDescent="0.35">
      <c r="A2553" s="1"/>
      <c r="B2553" s="1" t="s">
        <v>579</v>
      </c>
      <c r="C2553">
        <v>-8.18</v>
      </c>
      <c r="D2553">
        <v>116.37218</v>
      </c>
      <c r="E2553">
        <v>20.3</v>
      </c>
      <c r="F2553">
        <v>3.19</v>
      </c>
      <c r="G2553" s="5">
        <f t="shared" si="38"/>
        <v>39.355007545577756</v>
      </c>
    </row>
    <row r="2554" spans="1:7" x14ac:dyDescent="0.35">
      <c r="A2554" s="1"/>
      <c r="B2554" s="1" t="s">
        <v>588</v>
      </c>
      <c r="C2554">
        <v>-8.18</v>
      </c>
      <c r="D2554">
        <v>116.48594</v>
      </c>
      <c r="E2554">
        <v>11</v>
      </c>
      <c r="F2554">
        <v>3.04</v>
      </c>
      <c r="G2554" s="5">
        <f t="shared" si="38"/>
        <v>33.113112148259127</v>
      </c>
    </row>
    <row r="2555" spans="1:7" x14ac:dyDescent="0.35">
      <c r="A2555" s="1"/>
      <c r="B2555" s="1" t="s">
        <v>577</v>
      </c>
      <c r="C2555">
        <v>-8.17</v>
      </c>
      <c r="D2555">
        <v>116.01728</v>
      </c>
      <c r="E2555">
        <v>10</v>
      </c>
      <c r="F2555">
        <v>2.95</v>
      </c>
      <c r="G2555" s="5">
        <f t="shared" ref="G2555:G2618" si="39">(10^(0.5*F2555))</f>
        <v>29.853826189179614</v>
      </c>
    </row>
    <row r="2556" spans="1:7" x14ac:dyDescent="0.35">
      <c r="A2556" s="1"/>
      <c r="B2556" s="1" t="s">
        <v>536</v>
      </c>
      <c r="C2556">
        <v>-8.16</v>
      </c>
      <c r="D2556">
        <v>115.97524</v>
      </c>
      <c r="E2556">
        <v>10</v>
      </c>
      <c r="F2556">
        <v>2.48</v>
      </c>
      <c r="G2556" s="5">
        <f t="shared" si="39"/>
        <v>17.378008287493756</v>
      </c>
    </row>
    <row r="2557" spans="1:7" x14ac:dyDescent="0.35">
      <c r="A2557" s="1"/>
      <c r="B2557" s="1" t="s">
        <v>553</v>
      </c>
      <c r="C2557">
        <v>-8.16</v>
      </c>
      <c r="D2557">
        <v>115.99432</v>
      </c>
      <c r="E2557">
        <v>252.2</v>
      </c>
      <c r="F2557">
        <v>2.78</v>
      </c>
      <c r="G2557" s="5">
        <f t="shared" si="39"/>
        <v>24.547089156850305</v>
      </c>
    </row>
    <row r="2558" spans="1:7" x14ac:dyDescent="0.35">
      <c r="A2558" s="1"/>
      <c r="B2558" s="1" t="s">
        <v>619</v>
      </c>
      <c r="C2558">
        <v>-8.15</v>
      </c>
      <c r="D2558">
        <v>116.19853000000001</v>
      </c>
      <c r="E2558">
        <v>58.4</v>
      </c>
      <c r="F2558">
        <v>2.91</v>
      </c>
      <c r="G2558" s="5">
        <f t="shared" si="39"/>
        <v>28.510182675039101</v>
      </c>
    </row>
    <row r="2559" spans="1:7" x14ac:dyDescent="0.35">
      <c r="A2559" s="1"/>
      <c r="B2559" s="1" t="s">
        <v>619</v>
      </c>
      <c r="C2559">
        <v>-8.15</v>
      </c>
      <c r="D2559">
        <v>116.19853000000001</v>
      </c>
      <c r="E2559">
        <v>58.4</v>
      </c>
      <c r="F2559">
        <v>2.91</v>
      </c>
      <c r="G2559" s="5">
        <f t="shared" si="39"/>
        <v>28.510182675039101</v>
      </c>
    </row>
    <row r="2560" spans="1:7" x14ac:dyDescent="0.35">
      <c r="A2560" s="1"/>
      <c r="B2560" s="1" t="s">
        <v>545</v>
      </c>
      <c r="C2560">
        <v>-8.1199999999999992</v>
      </c>
      <c r="D2560">
        <v>116.44371</v>
      </c>
      <c r="E2560">
        <v>11.7</v>
      </c>
      <c r="F2560">
        <v>3.55</v>
      </c>
      <c r="G2560" s="5">
        <f t="shared" si="39"/>
        <v>59.566214352901042</v>
      </c>
    </row>
    <row r="2561" spans="1:7" x14ac:dyDescent="0.35">
      <c r="A2561" s="1"/>
      <c r="B2561" s="1" t="s">
        <v>576</v>
      </c>
      <c r="C2561">
        <v>-8.1199999999999992</v>
      </c>
      <c r="D2561">
        <v>116.23245</v>
      </c>
      <c r="E2561">
        <v>14.5</v>
      </c>
      <c r="F2561">
        <v>2.89</v>
      </c>
      <c r="G2561" s="5">
        <f t="shared" si="39"/>
        <v>27.861211686297715</v>
      </c>
    </row>
    <row r="2562" spans="1:7" x14ac:dyDescent="0.35">
      <c r="A2562" s="1"/>
      <c r="B2562" s="1" t="s">
        <v>610</v>
      </c>
      <c r="C2562">
        <v>-8.1199999999999992</v>
      </c>
      <c r="D2562">
        <v>115.95739</v>
      </c>
      <c r="E2562">
        <v>10.7</v>
      </c>
      <c r="F2562">
        <v>3.35</v>
      </c>
      <c r="G2562" s="5">
        <f t="shared" si="39"/>
        <v>47.315125896148068</v>
      </c>
    </row>
    <row r="2563" spans="1:7" x14ac:dyDescent="0.35">
      <c r="A2563" s="1"/>
      <c r="B2563" s="1" t="s">
        <v>580</v>
      </c>
      <c r="C2563">
        <v>-8.11</v>
      </c>
      <c r="D2563">
        <v>116.33884</v>
      </c>
      <c r="E2563">
        <v>46.6</v>
      </c>
      <c r="F2563">
        <v>3.13</v>
      </c>
      <c r="G2563" s="5">
        <f t="shared" si="39"/>
        <v>36.728230049808474</v>
      </c>
    </row>
    <row r="2564" spans="1:7" x14ac:dyDescent="0.35">
      <c r="A2564" s="1"/>
      <c r="B2564" s="1" t="s">
        <v>596</v>
      </c>
      <c r="C2564">
        <v>-8.11</v>
      </c>
      <c r="D2564">
        <v>116.00772000000001</v>
      </c>
      <c r="E2564">
        <v>258.2</v>
      </c>
      <c r="F2564">
        <v>3.4</v>
      </c>
      <c r="G2564" s="5">
        <f t="shared" si="39"/>
        <v>50.118723362727238</v>
      </c>
    </row>
    <row r="2565" spans="1:7" x14ac:dyDescent="0.35">
      <c r="A2565" s="1"/>
      <c r="B2565" s="1" t="s">
        <v>596</v>
      </c>
      <c r="C2565">
        <v>-8.11</v>
      </c>
      <c r="D2565">
        <v>116.00772000000001</v>
      </c>
      <c r="E2565">
        <v>258.2</v>
      </c>
      <c r="F2565">
        <v>3.4</v>
      </c>
      <c r="G2565" s="5">
        <f t="shared" si="39"/>
        <v>50.118723362727238</v>
      </c>
    </row>
    <row r="2566" spans="1:7" x14ac:dyDescent="0.35">
      <c r="A2566" s="1"/>
      <c r="B2566" s="1" t="s">
        <v>574</v>
      </c>
      <c r="C2566">
        <v>-8.1</v>
      </c>
      <c r="D2566">
        <v>116.21742999999999</v>
      </c>
      <c r="E2566">
        <v>10</v>
      </c>
      <c r="F2566">
        <v>3.1</v>
      </c>
      <c r="G2566" s="5">
        <f t="shared" si="39"/>
        <v>35.481338923357555</v>
      </c>
    </row>
    <row r="2567" spans="1:7" x14ac:dyDescent="0.35">
      <c r="A2567" s="1"/>
      <c r="B2567" s="1" t="s">
        <v>546</v>
      </c>
      <c r="C2567">
        <v>-8.09</v>
      </c>
      <c r="D2567">
        <v>116.04684</v>
      </c>
      <c r="E2567">
        <v>10</v>
      </c>
      <c r="F2567">
        <v>2.1800000000000002</v>
      </c>
      <c r="G2567" s="5">
        <f t="shared" si="39"/>
        <v>12.302687708123818</v>
      </c>
    </row>
    <row r="2568" spans="1:7" x14ac:dyDescent="0.35">
      <c r="A2568" s="1"/>
      <c r="B2568" s="1" t="s">
        <v>618</v>
      </c>
      <c r="C2568">
        <v>-8.01</v>
      </c>
      <c r="D2568">
        <v>116.02217</v>
      </c>
      <c r="E2568">
        <v>114.4</v>
      </c>
      <c r="F2568">
        <v>2.9</v>
      </c>
      <c r="G2568" s="5">
        <f t="shared" si="39"/>
        <v>28.183829312644548</v>
      </c>
    </row>
    <row r="2569" spans="1:7" x14ac:dyDescent="0.35">
      <c r="A2569" s="1"/>
      <c r="B2569" s="1" t="s">
        <v>510</v>
      </c>
      <c r="C2569">
        <v>-7.98</v>
      </c>
      <c r="D2569">
        <v>115.98475000000001</v>
      </c>
      <c r="E2569">
        <v>161.5</v>
      </c>
      <c r="F2569">
        <v>3.57</v>
      </c>
      <c r="G2569" s="5">
        <f t="shared" si="39"/>
        <v>60.953689724016904</v>
      </c>
    </row>
    <row r="2570" spans="1:7" x14ac:dyDescent="0.35">
      <c r="A2570" s="1"/>
      <c r="B2570" s="1" t="s">
        <v>535</v>
      </c>
      <c r="C2570">
        <v>-7.94</v>
      </c>
      <c r="D2570">
        <v>116.03812000000001</v>
      </c>
      <c r="E2570">
        <v>13.9</v>
      </c>
      <c r="F2570">
        <v>2.7</v>
      </c>
      <c r="G2570" s="5">
        <f t="shared" si="39"/>
        <v>22.387211385683404</v>
      </c>
    </row>
    <row r="2571" spans="1:7" x14ac:dyDescent="0.35">
      <c r="A2571" s="1"/>
      <c r="B2571" s="1" t="s">
        <v>376</v>
      </c>
      <c r="C2571">
        <v>-9.1300000000000008</v>
      </c>
      <c r="D2571">
        <v>116.10787999999999</v>
      </c>
      <c r="E2571">
        <v>10</v>
      </c>
      <c r="F2571">
        <v>1.83</v>
      </c>
      <c r="G2571" s="5">
        <f t="shared" si="39"/>
        <v>8.2224264994707124</v>
      </c>
    </row>
    <row r="2572" spans="1:7" x14ac:dyDescent="0.35">
      <c r="A2572" s="1"/>
      <c r="B2572" s="1" t="s">
        <v>494</v>
      </c>
      <c r="C2572">
        <v>-9.1199999999999992</v>
      </c>
      <c r="D2572">
        <v>116.55271</v>
      </c>
      <c r="E2572">
        <v>17.399999999999999</v>
      </c>
      <c r="F2572">
        <v>2.72</v>
      </c>
      <c r="G2572" s="5">
        <f t="shared" si="39"/>
        <v>22.908676527677738</v>
      </c>
    </row>
    <row r="2573" spans="1:7" x14ac:dyDescent="0.35">
      <c r="A2573" s="1"/>
      <c r="B2573" s="1" t="s">
        <v>460</v>
      </c>
      <c r="C2573">
        <v>-9.1</v>
      </c>
      <c r="D2573">
        <v>116.59451</v>
      </c>
      <c r="E2573">
        <v>13.3</v>
      </c>
      <c r="F2573">
        <v>2.56</v>
      </c>
      <c r="G2573" s="5">
        <f t="shared" si="39"/>
        <v>19.054607179632477</v>
      </c>
    </row>
    <row r="2574" spans="1:7" x14ac:dyDescent="0.35">
      <c r="A2574" s="1"/>
      <c r="B2574" s="1" t="s">
        <v>419</v>
      </c>
      <c r="C2574">
        <v>-9.09</v>
      </c>
      <c r="D2574">
        <v>115.96884</v>
      </c>
      <c r="E2574">
        <v>86.8</v>
      </c>
      <c r="F2574">
        <v>3.81</v>
      </c>
      <c r="G2574" s="5">
        <f t="shared" si="39"/>
        <v>80.35261221856176</v>
      </c>
    </row>
    <row r="2575" spans="1:7" x14ac:dyDescent="0.35">
      <c r="A2575" s="1"/>
      <c r="B2575" s="1" t="s">
        <v>438</v>
      </c>
      <c r="C2575">
        <v>-9.08</v>
      </c>
      <c r="D2575">
        <v>116.73081000000001</v>
      </c>
      <c r="E2575">
        <v>13</v>
      </c>
      <c r="F2575">
        <v>2.86</v>
      </c>
      <c r="G2575" s="5">
        <f t="shared" si="39"/>
        <v>26.915348039269158</v>
      </c>
    </row>
    <row r="2576" spans="1:7" x14ac:dyDescent="0.35">
      <c r="A2576" s="1"/>
      <c r="B2576" s="1" t="s">
        <v>409</v>
      </c>
      <c r="C2576">
        <v>-9.02</v>
      </c>
      <c r="D2576">
        <v>115.90782</v>
      </c>
      <c r="E2576">
        <v>67.8</v>
      </c>
      <c r="F2576">
        <v>3.04</v>
      </c>
      <c r="G2576" s="5">
        <f t="shared" si="39"/>
        <v>33.113112148259127</v>
      </c>
    </row>
    <row r="2577" spans="1:7" x14ac:dyDescent="0.35">
      <c r="A2577" s="1"/>
      <c r="B2577" s="1" t="s">
        <v>382</v>
      </c>
      <c r="C2577">
        <v>-9.01</v>
      </c>
      <c r="D2577">
        <v>115.83298000000001</v>
      </c>
      <c r="E2577">
        <v>150.4</v>
      </c>
      <c r="F2577">
        <v>6.09</v>
      </c>
      <c r="G2577" s="5">
        <f t="shared" si="39"/>
        <v>1109.1748152624014</v>
      </c>
    </row>
    <row r="2578" spans="1:7" x14ac:dyDescent="0.35">
      <c r="A2578" s="1"/>
      <c r="B2578" s="1" t="s">
        <v>424</v>
      </c>
      <c r="C2578">
        <v>-8.99</v>
      </c>
      <c r="D2578">
        <v>116.72427999999999</v>
      </c>
      <c r="E2578">
        <v>10</v>
      </c>
      <c r="F2578">
        <v>2.56</v>
      </c>
      <c r="G2578" s="5">
        <f t="shared" si="39"/>
        <v>19.054607179632477</v>
      </c>
    </row>
    <row r="2579" spans="1:7" x14ac:dyDescent="0.35">
      <c r="A2579" s="1"/>
      <c r="B2579" s="1" t="s">
        <v>466</v>
      </c>
      <c r="C2579">
        <v>-8.9600000000000009</v>
      </c>
      <c r="D2579">
        <v>116.402</v>
      </c>
      <c r="E2579">
        <v>95.9</v>
      </c>
      <c r="F2579">
        <v>3.35</v>
      </c>
      <c r="G2579" s="5">
        <f t="shared" si="39"/>
        <v>47.315125896148068</v>
      </c>
    </row>
    <row r="2580" spans="1:7" x14ac:dyDescent="0.35">
      <c r="A2580" s="1"/>
      <c r="B2580" s="1" t="s">
        <v>443</v>
      </c>
      <c r="C2580">
        <v>-8.9499999999999993</v>
      </c>
      <c r="D2580">
        <v>116.73593</v>
      </c>
      <c r="E2580">
        <v>10</v>
      </c>
      <c r="F2580">
        <v>3.27</v>
      </c>
      <c r="G2580" s="5">
        <f t="shared" si="39"/>
        <v>43.151907682776539</v>
      </c>
    </row>
    <row r="2581" spans="1:7" x14ac:dyDescent="0.35">
      <c r="A2581" s="1"/>
      <c r="B2581" s="1" t="s">
        <v>408</v>
      </c>
      <c r="C2581">
        <v>-8.94</v>
      </c>
      <c r="D2581">
        <v>116.25966</v>
      </c>
      <c r="E2581">
        <v>68.099999999999994</v>
      </c>
      <c r="F2581">
        <v>2.13</v>
      </c>
      <c r="G2581" s="5">
        <f t="shared" si="39"/>
        <v>11.614486138403429</v>
      </c>
    </row>
    <row r="2582" spans="1:7" x14ac:dyDescent="0.35">
      <c r="A2582" s="1"/>
      <c r="B2582" s="1" t="s">
        <v>470</v>
      </c>
      <c r="C2582">
        <v>-8.93</v>
      </c>
      <c r="D2582">
        <v>116.2243</v>
      </c>
      <c r="E2582">
        <v>96</v>
      </c>
      <c r="F2582">
        <v>3</v>
      </c>
      <c r="G2582" s="5">
        <f t="shared" si="39"/>
        <v>31.622776601683803</v>
      </c>
    </row>
    <row r="2583" spans="1:7" x14ac:dyDescent="0.35">
      <c r="A2583" s="1"/>
      <c r="B2583" s="1" t="s">
        <v>387</v>
      </c>
      <c r="C2583">
        <v>-8.8699999999999992</v>
      </c>
      <c r="D2583">
        <v>115.81725</v>
      </c>
      <c r="E2583">
        <v>12.1</v>
      </c>
      <c r="F2583">
        <v>2.64</v>
      </c>
      <c r="G2583" s="5">
        <f t="shared" si="39"/>
        <v>20.8929613085404</v>
      </c>
    </row>
    <row r="2584" spans="1:7" x14ac:dyDescent="0.35">
      <c r="A2584" s="1"/>
      <c r="B2584" s="1" t="s">
        <v>450</v>
      </c>
      <c r="C2584">
        <v>-8.8699999999999992</v>
      </c>
      <c r="D2584">
        <v>116.48053</v>
      </c>
      <c r="E2584">
        <v>160.30000000000001</v>
      </c>
      <c r="F2584">
        <v>2.9</v>
      </c>
      <c r="G2584" s="5">
        <f t="shared" si="39"/>
        <v>28.183829312644548</v>
      </c>
    </row>
    <row r="2585" spans="1:7" x14ac:dyDescent="0.35">
      <c r="A2585" s="1"/>
      <c r="B2585" s="1" t="s">
        <v>450</v>
      </c>
      <c r="C2585">
        <v>-8.8699999999999992</v>
      </c>
      <c r="D2585">
        <v>116.48053</v>
      </c>
      <c r="E2585">
        <v>160.30000000000001</v>
      </c>
      <c r="F2585">
        <v>2.9</v>
      </c>
      <c r="G2585" s="5">
        <f t="shared" si="39"/>
        <v>28.183829312644548</v>
      </c>
    </row>
    <row r="2586" spans="1:7" x14ac:dyDescent="0.35">
      <c r="A2586" s="1"/>
      <c r="B2586" s="1" t="s">
        <v>411</v>
      </c>
      <c r="C2586">
        <v>-8.86</v>
      </c>
      <c r="D2586">
        <v>116.32068</v>
      </c>
      <c r="E2586">
        <v>93.7</v>
      </c>
      <c r="F2586">
        <v>3.13</v>
      </c>
      <c r="G2586" s="5">
        <f t="shared" si="39"/>
        <v>36.728230049808474</v>
      </c>
    </row>
    <row r="2587" spans="1:7" x14ac:dyDescent="0.35">
      <c r="A2587" s="1"/>
      <c r="B2587" s="1" t="s">
        <v>411</v>
      </c>
      <c r="C2587">
        <v>-8.86</v>
      </c>
      <c r="D2587">
        <v>116.32068</v>
      </c>
      <c r="E2587">
        <v>93.7</v>
      </c>
      <c r="F2587">
        <v>3.13</v>
      </c>
      <c r="G2587" s="5">
        <f t="shared" si="39"/>
        <v>36.728230049808474</v>
      </c>
    </row>
    <row r="2588" spans="1:7" x14ac:dyDescent="0.35">
      <c r="A2588" s="1"/>
      <c r="B2588" s="1" t="s">
        <v>416</v>
      </c>
      <c r="C2588">
        <v>-8.86</v>
      </c>
      <c r="D2588">
        <v>116.7226</v>
      </c>
      <c r="E2588">
        <v>14.8</v>
      </c>
      <c r="F2588">
        <v>2.38</v>
      </c>
      <c r="G2588" s="5">
        <f t="shared" si="39"/>
        <v>15.488166189124817</v>
      </c>
    </row>
    <row r="2589" spans="1:7" x14ac:dyDescent="0.35">
      <c r="A2589" s="1"/>
      <c r="B2589" s="1" t="s">
        <v>488</v>
      </c>
      <c r="C2589">
        <v>-8.86</v>
      </c>
      <c r="D2589">
        <v>115.78754000000001</v>
      </c>
      <c r="E2589">
        <v>102.4</v>
      </c>
      <c r="F2589">
        <v>2.52</v>
      </c>
      <c r="G2589" s="5">
        <f t="shared" si="39"/>
        <v>18.197008586099841</v>
      </c>
    </row>
    <row r="2590" spans="1:7" x14ac:dyDescent="0.35">
      <c r="A2590" s="1"/>
      <c r="B2590" s="1" t="s">
        <v>458</v>
      </c>
      <c r="C2590">
        <v>-8.85</v>
      </c>
      <c r="D2590">
        <v>116.18272</v>
      </c>
      <c r="E2590">
        <v>94.2</v>
      </c>
      <c r="F2590">
        <v>2.4300000000000002</v>
      </c>
      <c r="G2590" s="5">
        <f t="shared" si="39"/>
        <v>16.405897731995399</v>
      </c>
    </row>
    <row r="2591" spans="1:7" x14ac:dyDescent="0.35">
      <c r="A2591" s="1"/>
      <c r="B2591" s="1" t="s">
        <v>458</v>
      </c>
      <c r="C2591">
        <v>-8.85</v>
      </c>
      <c r="D2591">
        <v>116.18272</v>
      </c>
      <c r="E2591">
        <v>94.2</v>
      </c>
      <c r="F2591">
        <v>2.4300000000000002</v>
      </c>
      <c r="G2591" s="5">
        <f t="shared" si="39"/>
        <v>16.405897731995399</v>
      </c>
    </row>
    <row r="2592" spans="1:7" x14ac:dyDescent="0.35">
      <c r="A2592" s="1"/>
      <c r="B2592" s="1" t="s">
        <v>458</v>
      </c>
      <c r="C2592">
        <v>-8.85</v>
      </c>
      <c r="D2592">
        <v>116.18272</v>
      </c>
      <c r="E2592">
        <v>94.2</v>
      </c>
      <c r="F2592">
        <v>2.4300000000000002</v>
      </c>
      <c r="G2592" s="5">
        <f t="shared" si="39"/>
        <v>16.405897731995399</v>
      </c>
    </row>
    <row r="2593" spans="1:7" x14ac:dyDescent="0.35">
      <c r="A2593" s="1"/>
      <c r="B2593" s="1" t="s">
        <v>426</v>
      </c>
      <c r="C2593">
        <v>-8.84</v>
      </c>
      <c r="D2593">
        <v>116.31582</v>
      </c>
      <c r="E2593">
        <v>106.3</v>
      </c>
      <c r="F2593">
        <v>2.59</v>
      </c>
      <c r="G2593" s="5">
        <f t="shared" si="39"/>
        <v>19.724227361148539</v>
      </c>
    </row>
    <row r="2594" spans="1:7" x14ac:dyDescent="0.35">
      <c r="A2594" s="1"/>
      <c r="B2594" s="1" t="s">
        <v>426</v>
      </c>
      <c r="C2594">
        <v>-8.84</v>
      </c>
      <c r="D2594">
        <v>116.31582</v>
      </c>
      <c r="E2594">
        <v>106.3</v>
      </c>
      <c r="F2594">
        <v>2.59</v>
      </c>
      <c r="G2594" s="5">
        <f t="shared" si="39"/>
        <v>19.724227361148539</v>
      </c>
    </row>
    <row r="2595" spans="1:7" x14ac:dyDescent="0.35">
      <c r="A2595" s="1"/>
      <c r="B2595" s="1" t="s">
        <v>433</v>
      </c>
      <c r="C2595">
        <v>-8.84</v>
      </c>
      <c r="D2595">
        <v>116.74757</v>
      </c>
      <c r="E2595">
        <v>10</v>
      </c>
      <c r="F2595">
        <v>1.74</v>
      </c>
      <c r="G2595" s="5">
        <f t="shared" si="39"/>
        <v>7.4131024130091765</v>
      </c>
    </row>
    <row r="2596" spans="1:7" x14ac:dyDescent="0.35">
      <c r="A2596" s="1"/>
      <c r="B2596" s="1" t="s">
        <v>433</v>
      </c>
      <c r="C2596">
        <v>-8.84</v>
      </c>
      <c r="D2596">
        <v>116.74757</v>
      </c>
      <c r="E2596">
        <v>10</v>
      </c>
      <c r="F2596">
        <v>1.74</v>
      </c>
      <c r="G2596" s="5">
        <f t="shared" si="39"/>
        <v>7.4131024130091765</v>
      </c>
    </row>
    <row r="2597" spans="1:7" x14ac:dyDescent="0.35">
      <c r="A2597" s="1"/>
      <c r="B2597" s="1" t="s">
        <v>454</v>
      </c>
      <c r="C2597">
        <v>-8.77</v>
      </c>
      <c r="D2597">
        <v>116.30880999999999</v>
      </c>
      <c r="E2597">
        <v>96.9</v>
      </c>
      <c r="F2597">
        <v>2.37</v>
      </c>
      <c r="G2597" s="5">
        <f t="shared" si="39"/>
        <v>15.310874616820305</v>
      </c>
    </row>
    <row r="2598" spans="1:7" x14ac:dyDescent="0.35">
      <c r="A2598" s="1"/>
      <c r="B2598" s="1" t="s">
        <v>454</v>
      </c>
      <c r="C2598">
        <v>-8.77</v>
      </c>
      <c r="D2598">
        <v>116.30880999999999</v>
      </c>
      <c r="E2598">
        <v>96.9</v>
      </c>
      <c r="F2598">
        <v>2.37</v>
      </c>
      <c r="G2598" s="5">
        <f t="shared" si="39"/>
        <v>15.310874616820305</v>
      </c>
    </row>
    <row r="2599" spans="1:7" x14ac:dyDescent="0.35">
      <c r="A2599" s="1"/>
      <c r="B2599" s="1" t="s">
        <v>390</v>
      </c>
      <c r="C2599">
        <v>-8.76</v>
      </c>
      <c r="D2599">
        <v>116.11333</v>
      </c>
      <c r="E2599">
        <v>92.2</v>
      </c>
      <c r="F2599">
        <v>2.36</v>
      </c>
      <c r="G2599" s="5">
        <f t="shared" si="39"/>
        <v>15.135612484362087</v>
      </c>
    </row>
    <row r="2600" spans="1:7" x14ac:dyDescent="0.35">
      <c r="A2600" s="1"/>
      <c r="B2600" s="1" t="s">
        <v>413</v>
      </c>
      <c r="C2600">
        <v>-8.76</v>
      </c>
      <c r="D2600">
        <v>116.59206</v>
      </c>
      <c r="E2600">
        <v>10</v>
      </c>
      <c r="F2600">
        <v>3.08</v>
      </c>
      <c r="G2600" s="5">
        <f t="shared" si="39"/>
        <v>34.67368504525318</v>
      </c>
    </row>
    <row r="2601" spans="1:7" x14ac:dyDescent="0.35">
      <c r="A2601" s="1"/>
      <c r="B2601" s="1" t="s">
        <v>475</v>
      </c>
      <c r="C2601">
        <v>-8.75</v>
      </c>
      <c r="D2601">
        <v>116.28989</v>
      </c>
      <c r="E2601">
        <v>11.9</v>
      </c>
      <c r="F2601">
        <v>2.35</v>
      </c>
      <c r="G2601" s="5">
        <f t="shared" si="39"/>
        <v>14.96235656094434</v>
      </c>
    </row>
    <row r="2602" spans="1:7" x14ac:dyDescent="0.35">
      <c r="A2602" s="1"/>
      <c r="B2602" s="1" t="s">
        <v>475</v>
      </c>
      <c r="C2602">
        <v>-8.75</v>
      </c>
      <c r="D2602">
        <v>116.28989</v>
      </c>
      <c r="E2602">
        <v>11.9</v>
      </c>
      <c r="F2602">
        <v>2.35</v>
      </c>
      <c r="G2602" s="5">
        <f t="shared" si="39"/>
        <v>14.96235656094434</v>
      </c>
    </row>
    <row r="2603" spans="1:7" x14ac:dyDescent="0.35">
      <c r="A2603" s="1"/>
      <c r="B2603" s="1" t="s">
        <v>462</v>
      </c>
      <c r="C2603">
        <v>-8.74</v>
      </c>
      <c r="D2603">
        <v>116.24303999999999</v>
      </c>
      <c r="E2603">
        <v>84.8</v>
      </c>
      <c r="F2603">
        <v>2.67</v>
      </c>
      <c r="G2603" s="5">
        <f t="shared" si="39"/>
        <v>21.627185237270204</v>
      </c>
    </row>
    <row r="2604" spans="1:7" x14ac:dyDescent="0.35">
      <c r="A2604" s="1"/>
      <c r="B2604" s="1" t="s">
        <v>377</v>
      </c>
      <c r="C2604">
        <v>-8.73</v>
      </c>
      <c r="D2604">
        <v>116.39867</v>
      </c>
      <c r="E2604">
        <v>89</v>
      </c>
      <c r="F2604">
        <v>2.4500000000000002</v>
      </c>
      <c r="G2604" s="5">
        <f t="shared" si="39"/>
        <v>16.788040181225607</v>
      </c>
    </row>
    <row r="2605" spans="1:7" x14ac:dyDescent="0.35">
      <c r="A2605" s="1"/>
      <c r="B2605" s="1" t="s">
        <v>395</v>
      </c>
      <c r="C2605">
        <v>-8.73</v>
      </c>
      <c r="D2605">
        <v>116.44414999999999</v>
      </c>
      <c r="E2605">
        <v>100.4</v>
      </c>
      <c r="F2605">
        <v>2.5499999999999998</v>
      </c>
      <c r="G2605" s="5">
        <f t="shared" si="39"/>
        <v>18.836490894898009</v>
      </c>
    </row>
    <row r="2606" spans="1:7" x14ac:dyDescent="0.35">
      <c r="A2606" s="1"/>
      <c r="B2606" s="1" t="s">
        <v>434</v>
      </c>
      <c r="C2606">
        <v>-8.73</v>
      </c>
      <c r="D2606">
        <v>116.09114</v>
      </c>
      <c r="E2606">
        <v>97.8</v>
      </c>
      <c r="F2606">
        <v>2.59</v>
      </c>
      <c r="G2606" s="5">
        <f t="shared" si="39"/>
        <v>19.724227361148539</v>
      </c>
    </row>
    <row r="2607" spans="1:7" x14ac:dyDescent="0.35">
      <c r="A2607" s="1"/>
      <c r="B2607" s="1" t="s">
        <v>449</v>
      </c>
      <c r="C2607">
        <v>-8.73</v>
      </c>
      <c r="D2607">
        <v>116.28704999999999</v>
      </c>
      <c r="E2607">
        <v>10</v>
      </c>
      <c r="F2607">
        <v>2.77</v>
      </c>
      <c r="G2607" s="5">
        <f t="shared" si="39"/>
        <v>24.266100950824168</v>
      </c>
    </row>
    <row r="2608" spans="1:7" x14ac:dyDescent="0.35">
      <c r="A2608" s="1"/>
      <c r="B2608" s="1" t="s">
        <v>449</v>
      </c>
      <c r="C2608">
        <v>-8.73</v>
      </c>
      <c r="D2608">
        <v>116.28704999999999</v>
      </c>
      <c r="E2608">
        <v>10</v>
      </c>
      <c r="F2608">
        <v>2.77</v>
      </c>
      <c r="G2608" s="5">
        <f t="shared" si="39"/>
        <v>24.266100950824168</v>
      </c>
    </row>
    <row r="2609" spans="1:7" x14ac:dyDescent="0.35">
      <c r="A2609" s="1"/>
      <c r="B2609" s="1" t="s">
        <v>406</v>
      </c>
      <c r="C2609">
        <v>-8.7200000000000006</v>
      </c>
      <c r="D2609">
        <v>116.0428</v>
      </c>
      <c r="E2609">
        <v>88.6</v>
      </c>
      <c r="F2609">
        <v>2.66</v>
      </c>
      <c r="G2609" s="5">
        <f t="shared" si="39"/>
        <v>21.379620895022335</v>
      </c>
    </row>
    <row r="2610" spans="1:7" x14ac:dyDescent="0.35">
      <c r="A2610" s="1"/>
      <c r="B2610" s="1" t="s">
        <v>428</v>
      </c>
      <c r="C2610">
        <v>-8.7100000000000009</v>
      </c>
      <c r="D2610">
        <v>116.74545999999999</v>
      </c>
      <c r="E2610">
        <v>96.5</v>
      </c>
      <c r="F2610">
        <v>2.73</v>
      </c>
      <c r="G2610" s="5">
        <f t="shared" si="39"/>
        <v>23.173946499684792</v>
      </c>
    </row>
    <row r="2611" spans="1:7" x14ac:dyDescent="0.35">
      <c r="A2611" s="1"/>
      <c r="B2611" s="1" t="s">
        <v>385</v>
      </c>
      <c r="C2611">
        <v>-8.6999999999999993</v>
      </c>
      <c r="D2611">
        <v>116.20831</v>
      </c>
      <c r="E2611">
        <v>134.30000000000001</v>
      </c>
      <c r="F2611">
        <v>3.31</v>
      </c>
      <c r="G2611" s="5">
        <f t="shared" si="39"/>
        <v>45.185594437492263</v>
      </c>
    </row>
    <row r="2612" spans="1:7" x14ac:dyDescent="0.35">
      <c r="A2612" s="1"/>
      <c r="B2612" s="1" t="s">
        <v>391</v>
      </c>
      <c r="C2612">
        <v>-8.69</v>
      </c>
      <c r="D2612">
        <v>116.22144</v>
      </c>
      <c r="E2612">
        <v>88.8</v>
      </c>
      <c r="F2612">
        <v>2.6</v>
      </c>
      <c r="G2612" s="5">
        <f t="shared" si="39"/>
        <v>19.952623149688804</v>
      </c>
    </row>
    <row r="2613" spans="1:7" x14ac:dyDescent="0.35">
      <c r="A2613" s="1"/>
      <c r="B2613" s="1" t="s">
        <v>442</v>
      </c>
      <c r="C2613">
        <v>-8.69</v>
      </c>
      <c r="D2613">
        <v>116.32697</v>
      </c>
      <c r="E2613">
        <v>92.5</v>
      </c>
      <c r="F2613">
        <v>2.59</v>
      </c>
      <c r="G2613" s="5">
        <f t="shared" si="39"/>
        <v>19.724227361148539</v>
      </c>
    </row>
    <row r="2614" spans="1:7" x14ac:dyDescent="0.35">
      <c r="A2614" s="1"/>
      <c r="B2614" s="1" t="s">
        <v>442</v>
      </c>
      <c r="C2614">
        <v>-8.69</v>
      </c>
      <c r="D2614">
        <v>116.32697</v>
      </c>
      <c r="E2614">
        <v>92.5</v>
      </c>
      <c r="F2614">
        <v>2.59</v>
      </c>
      <c r="G2614" s="5">
        <f t="shared" si="39"/>
        <v>19.724227361148539</v>
      </c>
    </row>
    <row r="2615" spans="1:7" x14ac:dyDescent="0.35">
      <c r="A2615" s="1"/>
      <c r="B2615" s="1" t="s">
        <v>403</v>
      </c>
      <c r="C2615">
        <v>-8.66</v>
      </c>
      <c r="D2615">
        <v>116.11417</v>
      </c>
      <c r="E2615">
        <v>85.3</v>
      </c>
      <c r="F2615">
        <v>2.13</v>
      </c>
      <c r="G2615" s="5">
        <f t="shared" si="39"/>
        <v>11.614486138403429</v>
      </c>
    </row>
    <row r="2616" spans="1:7" x14ac:dyDescent="0.35">
      <c r="A2616" s="1"/>
      <c r="B2616" s="1" t="s">
        <v>403</v>
      </c>
      <c r="C2616">
        <v>-8.66</v>
      </c>
      <c r="D2616">
        <v>116.11417</v>
      </c>
      <c r="E2616">
        <v>85.3</v>
      </c>
      <c r="F2616">
        <v>2.13</v>
      </c>
      <c r="G2616" s="5">
        <f t="shared" si="39"/>
        <v>11.614486138403429</v>
      </c>
    </row>
    <row r="2617" spans="1:7" x14ac:dyDescent="0.35">
      <c r="A2617" s="1"/>
      <c r="B2617" s="1" t="s">
        <v>483</v>
      </c>
      <c r="C2617">
        <v>-8.66</v>
      </c>
      <c r="D2617">
        <v>116.26546</v>
      </c>
      <c r="E2617">
        <v>104.2</v>
      </c>
      <c r="F2617">
        <v>2.17</v>
      </c>
      <c r="G2617" s="5">
        <f t="shared" si="39"/>
        <v>12.161860006463684</v>
      </c>
    </row>
    <row r="2618" spans="1:7" x14ac:dyDescent="0.35">
      <c r="A2618" s="1"/>
      <c r="B2618" s="1" t="s">
        <v>446</v>
      </c>
      <c r="C2618">
        <v>-8.65</v>
      </c>
      <c r="D2618">
        <v>116.33497</v>
      </c>
      <c r="E2618">
        <v>109.7</v>
      </c>
      <c r="F2618">
        <v>2.42</v>
      </c>
      <c r="G2618" s="5">
        <f t="shared" si="39"/>
        <v>16.218100973589298</v>
      </c>
    </row>
    <row r="2619" spans="1:7" x14ac:dyDescent="0.35">
      <c r="A2619" s="1"/>
      <c r="B2619" s="1" t="s">
        <v>379</v>
      </c>
      <c r="C2619">
        <v>-8.6300000000000008</v>
      </c>
      <c r="D2619">
        <v>116.03313</v>
      </c>
      <c r="E2619">
        <v>20.6</v>
      </c>
      <c r="F2619">
        <v>2.48</v>
      </c>
      <c r="G2619" s="5">
        <f t="shared" ref="G2619:G2682" si="40">(10^(0.5*F2619))</f>
        <v>17.378008287493756</v>
      </c>
    </row>
    <row r="2620" spans="1:7" x14ac:dyDescent="0.35">
      <c r="A2620" s="1"/>
      <c r="B2620" s="1" t="s">
        <v>379</v>
      </c>
      <c r="C2620">
        <v>-8.6300000000000008</v>
      </c>
      <c r="D2620">
        <v>116.03313</v>
      </c>
      <c r="E2620">
        <v>20.6</v>
      </c>
      <c r="F2620">
        <v>2.48</v>
      </c>
      <c r="G2620" s="5">
        <f t="shared" si="40"/>
        <v>17.378008287493756</v>
      </c>
    </row>
    <row r="2621" spans="1:7" x14ac:dyDescent="0.35">
      <c r="A2621" s="1"/>
      <c r="B2621" s="1" t="s">
        <v>397</v>
      </c>
      <c r="C2621">
        <v>-8.6300000000000008</v>
      </c>
      <c r="D2621">
        <v>115.90109</v>
      </c>
      <c r="E2621">
        <v>158.1</v>
      </c>
      <c r="F2621">
        <v>3.81</v>
      </c>
      <c r="G2621" s="5">
        <f t="shared" si="40"/>
        <v>80.35261221856176</v>
      </c>
    </row>
    <row r="2622" spans="1:7" x14ac:dyDescent="0.35">
      <c r="A2622" s="1"/>
      <c r="B2622" s="1" t="s">
        <v>405</v>
      </c>
      <c r="C2622">
        <v>-8.6300000000000008</v>
      </c>
      <c r="D2622">
        <v>116.64147</v>
      </c>
      <c r="E2622">
        <v>14.7</v>
      </c>
      <c r="F2622">
        <v>1.47</v>
      </c>
      <c r="G2622" s="5">
        <f t="shared" si="40"/>
        <v>5.4325033149243325</v>
      </c>
    </row>
    <row r="2623" spans="1:7" x14ac:dyDescent="0.35">
      <c r="A2623" s="1"/>
      <c r="B2623" s="1" t="s">
        <v>439</v>
      </c>
      <c r="C2623">
        <v>-8.6199999999999992</v>
      </c>
      <c r="D2623">
        <v>116.62647</v>
      </c>
      <c r="E2623">
        <v>11.1</v>
      </c>
      <c r="F2623">
        <v>2.97</v>
      </c>
      <c r="G2623" s="5">
        <f t="shared" si="40"/>
        <v>30.549211132155147</v>
      </c>
    </row>
    <row r="2624" spans="1:7" x14ac:dyDescent="0.35">
      <c r="A2624" s="1"/>
      <c r="B2624" s="1" t="s">
        <v>472</v>
      </c>
      <c r="C2624">
        <v>-8.6199999999999992</v>
      </c>
      <c r="D2624">
        <v>116.10683</v>
      </c>
      <c r="E2624">
        <v>17.7</v>
      </c>
      <c r="F2624">
        <v>2.52</v>
      </c>
      <c r="G2624" s="5">
        <f t="shared" si="40"/>
        <v>18.197008586099841</v>
      </c>
    </row>
    <row r="2625" spans="1:7" x14ac:dyDescent="0.35">
      <c r="A2625" s="1"/>
      <c r="B2625" s="1" t="s">
        <v>481</v>
      </c>
      <c r="C2625">
        <v>-8.6199999999999992</v>
      </c>
      <c r="D2625">
        <v>116.67715</v>
      </c>
      <c r="E2625">
        <v>17.7</v>
      </c>
      <c r="F2625">
        <v>1.79</v>
      </c>
      <c r="G2625" s="5">
        <f t="shared" si="40"/>
        <v>7.8523563461007209</v>
      </c>
    </row>
    <row r="2626" spans="1:7" x14ac:dyDescent="0.35">
      <c r="A2626" s="1"/>
      <c r="B2626" s="1" t="s">
        <v>481</v>
      </c>
      <c r="C2626">
        <v>-8.6199999999999992</v>
      </c>
      <c r="D2626">
        <v>116.67715</v>
      </c>
      <c r="E2626">
        <v>17.7</v>
      </c>
      <c r="F2626">
        <v>1.79</v>
      </c>
      <c r="G2626" s="5">
        <f t="shared" si="40"/>
        <v>7.8523563461007209</v>
      </c>
    </row>
    <row r="2627" spans="1:7" x14ac:dyDescent="0.35">
      <c r="A2627" s="1"/>
      <c r="B2627" s="1" t="s">
        <v>394</v>
      </c>
      <c r="C2627">
        <v>-8.61</v>
      </c>
      <c r="D2627">
        <v>116.02222</v>
      </c>
      <c r="E2627">
        <v>86.6</v>
      </c>
      <c r="F2627">
        <v>2.68</v>
      </c>
      <c r="G2627" s="5">
        <f t="shared" si="40"/>
        <v>21.877616239495538</v>
      </c>
    </row>
    <row r="2628" spans="1:7" x14ac:dyDescent="0.35">
      <c r="A2628" s="1"/>
      <c r="B2628" s="1" t="s">
        <v>378</v>
      </c>
      <c r="C2628">
        <v>-8.6</v>
      </c>
      <c r="D2628">
        <v>116.03812000000001</v>
      </c>
      <c r="E2628">
        <v>22.3</v>
      </c>
      <c r="F2628">
        <v>2.54</v>
      </c>
      <c r="G2628" s="5">
        <f t="shared" si="40"/>
        <v>18.62087136662868</v>
      </c>
    </row>
    <row r="2629" spans="1:7" x14ac:dyDescent="0.35">
      <c r="A2629" s="1"/>
      <c r="B2629" s="1" t="s">
        <v>378</v>
      </c>
      <c r="C2629">
        <v>-8.6</v>
      </c>
      <c r="D2629">
        <v>116.03812000000001</v>
      </c>
      <c r="E2629">
        <v>22.3</v>
      </c>
      <c r="F2629">
        <v>2.54</v>
      </c>
      <c r="G2629" s="5">
        <f t="shared" si="40"/>
        <v>18.62087136662868</v>
      </c>
    </row>
    <row r="2630" spans="1:7" x14ac:dyDescent="0.35">
      <c r="A2630" s="1"/>
      <c r="B2630" s="1" t="s">
        <v>420</v>
      </c>
      <c r="C2630">
        <v>-8.57</v>
      </c>
      <c r="D2630">
        <v>116.0406</v>
      </c>
      <c r="E2630">
        <v>14.6</v>
      </c>
      <c r="F2630">
        <v>2.67</v>
      </c>
      <c r="G2630" s="5">
        <f t="shared" si="40"/>
        <v>21.627185237270204</v>
      </c>
    </row>
    <row r="2631" spans="1:7" x14ac:dyDescent="0.35">
      <c r="A2631" s="1"/>
      <c r="B2631" s="1" t="s">
        <v>421</v>
      </c>
      <c r="C2631">
        <v>-8.56</v>
      </c>
      <c r="D2631">
        <v>116.0245</v>
      </c>
      <c r="E2631">
        <v>10</v>
      </c>
      <c r="F2631">
        <v>2.4</v>
      </c>
      <c r="G2631" s="5">
        <f t="shared" si="40"/>
        <v>15.848931924611136</v>
      </c>
    </row>
    <row r="2632" spans="1:7" x14ac:dyDescent="0.35">
      <c r="A2632" s="1"/>
      <c r="B2632" s="1" t="s">
        <v>496</v>
      </c>
      <c r="C2632">
        <v>-8.56</v>
      </c>
      <c r="D2632">
        <v>116.07114</v>
      </c>
      <c r="E2632">
        <v>10</v>
      </c>
      <c r="F2632">
        <v>2.69</v>
      </c>
      <c r="G2632" s="5">
        <f t="shared" si="40"/>
        <v>22.130947096056378</v>
      </c>
    </row>
    <row r="2633" spans="1:7" x14ac:dyDescent="0.35">
      <c r="A2633" s="1"/>
      <c r="B2633" s="1" t="s">
        <v>471</v>
      </c>
      <c r="C2633">
        <v>-8.5500000000000007</v>
      </c>
      <c r="D2633">
        <v>116.05144</v>
      </c>
      <c r="E2633">
        <v>14.2</v>
      </c>
      <c r="F2633">
        <v>2.77</v>
      </c>
      <c r="G2633" s="5">
        <f t="shared" si="40"/>
        <v>24.266100950824168</v>
      </c>
    </row>
    <row r="2634" spans="1:7" x14ac:dyDescent="0.35">
      <c r="A2634" s="1"/>
      <c r="B2634" s="1" t="s">
        <v>444</v>
      </c>
      <c r="C2634">
        <v>-8.48</v>
      </c>
      <c r="D2634">
        <v>116.51205</v>
      </c>
      <c r="E2634">
        <v>100.4</v>
      </c>
      <c r="F2634">
        <v>2.5</v>
      </c>
      <c r="G2634" s="5">
        <f t="shared" si="40"/>
        <v>17.782794100389236</v>
      </c>
    </row>
    <row r="2635" spans="1:7" x14ac:dyDescent="0.35">
      <c r="A2635" s="1"/>
      <c r="B2635" s="1" t="s">
        <v>432</v>
      </c>
      <c r="C2635">
        <v>-8.4600000000000009</v>
      </c>
      <c r="D2635">
        <v>115.86529</v>
      </c>
      <c r="E2635">
        <v>24.5</v>
      </c>
      <c r="F2635">
        <v>2.56</v>
      </c>
      <c r="G2635" s="5">
        <f t="shared" si="40"/>
        <v>19.054607179632477</v>
      </c>
    </row>
    <row r="2636" spans="1:7" x14ac:dyDescent="0.35">
      <c r="A2636" s="1"/>
      <c r="B2636" s="1" t="s">
        <v>432</v>
      </c>
      <c r="C2636">
        <v>-8.4600000000000009</v>
      </c>
      <c r="D2636">
        <v>115.86529</v>
      </c>
      <c r="E2636">
        <v>24.5</v>
      </c>
      <c r="F2636">
        <v>2.56</v>
      </c>
      <c r="G2636" s="5">
        <f t="shared" si="40"/>
        <v>19.054607179632477</v>
      </c>
    </row>
    <row r="2637" spans="1:7" x14ac:dyDescent="0.35">
      <c r="A2637" s="1"/>
      <c r="B2637" s="1" t="s">
        <v>480</v>
      </c>
      <c r="C2637">
        <v>-8.4600000000000009</v>
      </c>
      <c r="D2637">
        <v>116.58721</v>
      </c>
      <c r="E2637">
        <v>18.7</v>
      </c>
      <c r="F2637">
        <v>2.11</v>
      </c>
      <c r="G2637" s="5">
        <f t="shared" si="40"/>
        <v>11.350108156723152</v>
      </c>
    </row>
    <row r="2638" spans="1:7" x14ac:dyDescent="0.35">
      <c r="A2638" s="1"/>
      <c r="B2638" s="1" t="s">
        <v>384</v>
      </c>
      <c r="C2638">
        <v>-8.4499999999999993</v>
      </c>
      <c r="D2638">
        <v>116.23518</v>
      </c>
      <c r="E2638">
        <v>18.2</v>
      </c>
      <c r="F2638">
        <v>1.97</v>
      </c>
      <c r="G2638" s="5">
        <f t="shared" si="40"/>
        <v>9.6605087898981381</v>
      </c>
    </row>
    <row r="2639" spans="1:7" x14ac:dyDescent="0.35">
      <c r="A2639" s="1"/>
      <c r="B2639" s="1" t="s">
        <v>384</v>
      </c>
      <c r="C2639">
        <v>-8.4499999999999993</v>
      </c>
      <c r="D2639">
        <v>116.23518</v>
      </c>
      <c r="E2639">
        <v>18.2</v>
      </c>
      <c r="F2639">
        <v>1.97</v>
      </c>
      <c r="G2639" s="5">
        <f t="shared" si="40"/>
        <v>9.6605087898981381</v>
      </c>
    </row>
    <row r="2640" spans="1:7" x14ac:dyDescent="0.35">
      <c r="A2640" s="1"/>
      <c r="B2640" s="1" t="s">
        <v>484</v>
      </c>
      <c r="C2640">
        <v>-8.4499999999999993</v>
      </c>
      <c r="D2640">
        <v>116.74131</v>
      </c>
      <c r="E2640">
        <v>15.2</v>
      </c>
      <c r="F2640">
        <v>2.85</v>
      </c>
      <c r="G2640" s="5">
        <f t="shared" si="40"/>
        <v>26.607250597988113</v>
      </c>
    </row>
    <row r="2641" spans="1:7" x14ac:dyDescent="0.35">
      <c r="A2641" s="1"/>
      <c r="B2641" s="1" t="s">
        <v>484</v>
      </c>
      <c r="C2641">
        <v>-8.4499999999999993</v>
      </c>
      <c r="D2641">
        <v>116.74131</v>
      </c>
      <c r="E2641">
        <v>15.2</v>
      </c>
      <c r="F2641">
        <v>2.85</v>
      </c>
      <c r="G2641" s="5">
        <f t="shared" si="40"/>
        <v>26.607250597988113</v>
      </c>
    </row>
    <row r="2642" spans="1:7" x14ac:dyDescent="0.35">
      <c r="A2642" s="1"/>
      <c r="B2642" s="1" t="s">
        <v>401</v>
      </c>
      <c r="C2642">
        <v>-8.43</v>
      </c>
      <c r="D2642">
        <v>116.75877</v>
      </c>
      <c r="E2642">
        <v>10</v>
      </c>
      <c r="F2642">
        <v>2.34</v>
      </c>
      <c r="G2642" s="5">
        <f t="shared" si="40"/>
        <v>14.791083881682074</v>
      </c>
    </row>
    <row r="2643" spans="1:7" x14ac:dyDescent="0.35">
      <c r="A2643" s="1"/>
      <c r="B2643" s="1" t="s">
        <v>401</v>
      </c>
      <c r="C2643">
        <v>-8.43</v>
      </c>
      <c r="D2643">
        <v>116.75877</v>
      </c>
      <c r="E2643">
        <v>10</v>
      </c>
      <c r="F2643">
        <v>2.34</v>
      </c>
      <c r="G2643" s="5">
        <f t="shared" si="40"/>
        <v>14.791083881682074</v>
      </c>
    </row>
    <row r="2644" spans="1:7" x14ac:dyDescent="0.35">
      <c r="A2644" s="1"/>
      <c r="B2644" s="1" t="s">
        <v>402</v>
      </c>
      <c r="C2644">
        <v>-8.43</v>
      </c>
      <c r="D2644">
        <v>116.10680000000001</v>
      </c>
      <c r="E2644">
        <v>10</v>
      </c>
      <c r="F2644">
        <v>2.6</v>
      </c>
      <c r="G2644" s="5">
        <f t="shared" si="40"/>
        <v>19.952623149688804</v>
      </c>
    </row>
    <row r="2645" spans="1:7" x14ac:dyDescent="0.35">
      <c r="A2645" s="1"/>
      <c r="B2645" s="1" t="s">
        <v>473</v>
      </c>
      <c r="C2645">
        <v>-8.43</v>
      </c>
      <c r="D2645">
        <v>116.01012</v>
      </c>
      <c r="E2645">
        <v>10</v>
      </c>
      <c r="F2645">
        <v>2.66</v>
      </c>
      <c r="G2645" s="5">
        <f t="shared" si="40"/>
        <v>21.379620895022335</v>
      </c>
    </row>
    <row r="2646" spans="1:7" x14ac:dyDescent="0.35">
      <c r="A2646" s="1"/>
      <c r="B2646" s="1" t="s">
        <v>383</v>
      </c>
      <c r="C2646">
        <v>-8.42</v>
      </c>
      <c r="D2646">
        <v>116.74702000000001</v>
      </c>
      <c r="E2646">
        <v>21.5</v>
      </c>
      <c r="F2646">
        <v>3.45</v>
      </c>
      <c r="G2646" s="5">
        <f t="shared" si="40"/>
        <v>53.088444423098856</v>
      </c>
    </row>
    <row r="2647" spans="1:7" x14ac:dyDescent="0.35">
      <c r="A2647" s="1"/>
      <c r="B2647" s="1" t="s">
        <v>404</v>
      </c>
      <c r="C2647">
        <v>-8.42</v>
      </c>
      <c r="D2647">
        <v>116.20335</v>
      </c>
      <c r="E2647">
        <v>12.1</v>
      </c>
      <c r="F2647">
        <v>3.38</v>
      </c>
      <c r="G2647" s="5">
        <f t="shared" si="40"/>
        <v>48.977881936844632</v>
      </c>
    </row>
    <row r="2648" spans="1:7" x14ac:dyDescent="0.35">
      <c r="A2648" s="1"/>
      <c r="B2648" s="1" t="s">
        <v>465</v>
      </c>
      <c r="C2648">
        <v>-8.42</v>
      </c>
      <c r="D2648">
        <v>116.12912</v>
      </c>
      <c r="E2648">
        <v>61.4</v>
      </c>
      <c r="F2648">
        <v>2.7</v>
      </c>
      <c r="G2648" s="5">
        <f t="shared" si="40"/>
        <v>22.387211385683404</v>
      </c>
    </row>
    <row r="2649" spans="1:7" x14ac:dyDescent="0.35">
      <c r="A2649" s="1"/>
      <c r="B2649" s="1" t="s">
        <v>422</v>
      </c>
      <c r="C2649">
        <v>-8.41</v>
      </c>
      <c r="D2649">
        <v>116.02598</v>
      </c>
      <c r="E2649">
        <v>18.3</v>
      </c>
      <c r="F2649">
        <v>2.93</v>
      </c>
      <c r="G2649" s="5">
        <f t="shared" si="40"/>
        <v>29.174270140011689</v>
      </c>
    </row>
    <row r="2650" spans="1:7" x14ac:dyDescent="0.35">
      <c r="A2650" s="1"/>
      <c r="B2650" s="1" t="s">
        <v>422</v>
      </c>
      <c r="C2650">
        <v>-8.41</v>
      </c>
      <c r="D2650">
        <v>116.02598</v>
      </c>
      <c r="E2650">
        <v>18.3</v>
      </c>
      <c r="F2650">
        <v>2.93</v>
      </c>
      <c r="G2650" s="5">
        <f t="shared" si="40"/>
        <v>29.174270140011689</v>
      </c>
    </row>
    <row r="2651" spans="1:7" x14ac:dyDescent="0.35">
      <c r="A2651" s="1"/>
      <c r="B2651" s="1" t="s">
        <v>485</v>
      </c>
      <c r="C2651">
        <v>-8.41</v>
      </c>
      <c r="D2651">
        <v>116.15009999999999</v>
      </c>
      <c r="E2651">
        <v>16.8</v>
      </c>
      <c r="F2651">
        <v>2.4</v>
      </c>
      <c r="G2651" s="5">
        <f t="shared" si="40"/>
        <v>15.848931924611136</v>
      </c>
    </row>
    <row r="2652" spans="1:7" x14ac:dyDescent="0.35">
      <c r="A2652" s="1"/>
      <c r="B2652" s="1" t="s">
        <v>485</v>
      </c>
      <c r="C2652">
        <v>-8.41</v>
      </c>
      <c r="D2652">
        <v>116.15009999999999</v>
      </c>
      <c r="E2652">
        <v>16.8</v>
      </c>
      <c r="F2652">
        <v>2.4</v>
      </c>
      <c r="G2652" s="5">
        <f t="shared" si="40"/>
        <v>15.848931924611136</v>
      </c>
    </row>
    <row r="2653" spans="1:7" x14ac:dyDescent="0.35">
      <c r="A2653" s="1"/>
      <c r="B2653" s="1" t="s">
        <v>380</v>
      </c>
      <c r="C2653">
        <v>-8.3800000000000008</v>
      </c>
      <c r="D2653">
        <v>116.28661</v>
      </c>
      <c r="E2653">
        <v>24.8</v>
      </c>
      <c r="F2653">
        <v>2.1800000000000002</v>
      </c>
      <c r="G2653" s="5">
        <f t="shared" si="40"/>
        <v>12.302687708123818</v>
      </c>
    </row>
    <row r="2654" spans="1:7" x14ac:dyDescent="0.35">
      <c r="A2654" s="1"/>
      <c r="B2654" s="1" t="s">
        <v>380</v>
      </c>
      <c r="C2654">
        <v>-8.3800000000000008</v>
      </c>
      <c r="D2654">
        <v>116.28661</v>
      </c>
      <c r="E2654">
        <v>24.8</v>
      </c>
      <c r="F2654">
        <v>2.1800000000000002</v>
      </c>
      <c r="G2654" s="5">
        <f t="shared" si="40"/>
        <v>12.302687708123818</v>
      </c>
    </row>
    <row r="2655" spans="1:7" x14ac:dyDescent="0.35">
      <c r="A2655" s="1"/>
      <c r="B2655" s="1" t="s">
        <v>396</v>
      </c>
      <c r="C2655">
        <v>-8.3800000000000008</v>
      </c>
      <c r="D2655">
        <v>116.08275999999999</v>
      </c>
      <c r="E2655">
        <v>12.7</v>
      </c>
      <c r="F2655">
        <v>4.3099999999999996</v>
      </c>
      <c r="G2655" s="5">
        <f t="shared" si="40"/>
        <v>142.88939585111027</v>
      </c>
    </row>
    <row r="2656" spans="1:7" x14ac:dyDescent="0.35">
      <c r="A2656" s="1"/>
      <c r="B2656" s="1" t="s">
        <v>398</v>
      </c>
      <c r="C2656">
        <v>-8.3800000000000008</v>
      </c>
      <c r="D2656">
        <v>116.0026</v>
      </c>
      <c r="E2656">
        <v>50.4</v>
      </c>
      <c r="F2656">
        <v>2.79</v>
      </c>
      <c r="G2656" s="5">
        <f t="shared" si="40"/>
        <v>24.831331052955715</v>
      </c>
    </row>
    <row r="2657" spans="1:7" x14ac:dyDescent="0.35">
      <c r="A2657" s="1"/>
      <c r="B2657" s="1" t="s">
        <v>398</v>
      </c>
      <c r="C2657">
        <v>-8.3800000000000008</v>
      </c>
      <c r="D2657">
        <v>116.0026</v>
      </c>
      <c r="E2657">
        <v>50.4</v>
      </c>
      <c r="F2657">
        <v>2.79</v>
      </c>
      <c r="G2657" s="5">
        <f t="shared" si="40"/>
        <v>24.831331052955715</v>
      </c>
    </row>
    <row r="2658" spans="1:7" x14ac:dyDescent="0.35">
      <c r="A2658" s="1"/>
      <c r="B2658" s="1" t="s">
        <v>418</v>
      </c>
      <c r="C2658">
        <v>-8.3800000000000008</v>
      </c>
      <c r="D2658">
        <v>115.99827999999999</v>
      </c>
      <c r="E2658">
        <v>12.1</v>
      </c>
      <c r="F2658">
        <v>2.78</v>
      </c>
      <c r="G2658" s="5">
        <f t="shared" si="40"/>
        <v>24.547089156850305</v>
      </c>
    </row>
    <row r="2659" spans="1:7" x14ac:dyDescent="0.35">
      <c r="A2659" s="1"/>
      <c r="B2659" s="1" t="s">
        <v>495</v>
      </c>
      <c r="C2659">
        <v>-8.3800000000000008</v>
      </c>
      <c r="D2659">
        <v>116.14086</v>
      </c>
      <c r="E2659">
        <v>12.5</v>
      </c>
      <c r="F2659">
        <v>2.57</v>
      </c>
      <c r="G2659" s="5">
        <f t="shared" si="40"/>
        <v>19.275249131909362</v>
      </c>
    </row>
    <row r="2660" spans="1:7" x14ac:dyDescent="0.35">
      <c r="A2660" s="1"/>
      <c r="B2660" s="1" t="s">
        <v>495</v>
      </c>
      <c r="C2660">
        <v>-8.3800000000000008</v>
      </c>
      <c r="D2660">
        <v>116.14086</v>
      </c>
      <c r="E2660">
        <v>12.5</v>
      </c>
      <c r="F2660">
        <v>2.57</v>
      </c>
      <c r="G2660" s="5">
        <f t="shared" si="40"/>
        <v>19.275249131909362</v>
      </c>
    </row>
    <row r="2661" spans="1:7" x14ac:dyDescent="0.35">
      <c r="A2661" s="1"/>
      <c r="B2661" s="1" t="s">
        <v>435</v>
      </c>
      <c r="C2661">
        <v>-8.3699999999999992</v>
      </c>
      <c r="D2661">
        <v>116.21554999999999</v>
      </c>
      <c r="E2661">
        <v>10</v>
      </c>
      <c r="F2661">
        <v>2.46</v>
      </c>
      <c r="G2661" s="5">
        <f t="shared" si="40"/>
        <v>16.982436524617448</v>
      </c>
    </row>
    <row r="2662" spans="1:7" x14ac:dyDescent="0.35">
      <c r="A2662" s="1"/>
      <c r="B2662" s="1" t="s">
        <v>435</v>
      </c>
      <c r="C2662">
        <v>-8.3699999999999992</v>
      </c>
      <c r="D2662">
        <v>116.21554999999999</v>
      </c>
      <c r="E2662">
        <v>10</v>
      </c>
      <c r="F2662">
        <v>2.46</v>
      </c>
      <c r="G2662" s="5">
        <f t="shared" si="40"/>
        <v>16.982436524617448</v>
      </c>
    </row>
    <row r="2663" spans="1:7" x14ac:dyDescent="0.35">
      <c r="A2663" s="1"/>
      <c r="B2663" s="1" t="s">
        <v>479</v>
      </c>
      <c r="C2663">
        <v>-8.3699999999999992</v>
      </c>
      <c r="D2663">
        <v>116.1448</v>
      </c>
      <c r="E2663">
        <v>11</v>
      </c>
      <c r="F2663">
        <v>2.38</v>
      </c>
      <c r="G2663" s="5">
        <f t="shared" si="40"/>
        <v>15.488166189124817</v>
      </c>
    </row>
    <row r="2664" spans="1:7" x14ac:dyDescent="0.35">
      <c r="A2664" s="1"/>
      <c r="B2664" s="1" t="s">
        <v>478</v>
      </c>
      <c r="C2664">
        <v>-8.36</v>
      </c>
      <c r="D2664">
        <v>116.00684</v>
      </c>
      <c r="E2664">
        <v>13.3</v>
      </c>
      <c r="F2664">
        <v>2.27</v>
      </c>
      <c r="G2664" s="5">
        <f t="shared" si="40"/>
        <v>13.645831365889249</v>
      </c>
    </row>
    <row r="2665" spans="1:7" x14ac:dyDescent="0.35">
      <c r="A2665" s="1"/>
      <c r="B2665" s="1" t="s">
        <v>486</v>
      </c>
      <c r="C2665">
        <v>-8.36</v>
      </c>
      <c r="D2665">
        <v>116.60402000000001</v>
      </c>
      <c r="E2665">
        <v>18.3</v>
      </c>
      <c r="F2665">
        <v>2.95</v>
      </c>
      <c r="G2665" s="5">
        <f t="shared" si="40"/>
        <v>29.853826189179614</v>
      </c>
    </row>
    <row r="2666" spans="1:7" x14ac:dyDescent="0.35">
      <c r="A2666" s="1"/>
      <c r="B2666" s="1" t="s">
        <v>497</v>
      </c>
      <c r="C2666">
        <v>-8.36</v>
      </c>
      <c r="D2666">
        <v>116.2235</v>
      </c>
      <c r="E2666">
        <v>13</v>
      </c>
      <c r="F2666">
        <v>1.98</v>
      </c>
      <c r="G2666" s="5">
        <f t="shared" si="40"/>
        <v>9.7723722095581103</v>
      </c>
    </row>
    <row r="2667" spans="1:7" x14ac:dyDescent="0.35">
      <c r="A2667" s="1"/>
      <c r="B2667" s="1" t="s">
        <v>499</v>
      </c>
      <c r="C2667">
        <v>-8.36</v>
      </c>
      <c r="D2667">
        <v>116.54974</v>
      </c>
      <c r="E2667">
        <v>24.2</v>
      </c>
      <c r="F2667">
        <v>1.26</v>
      </c>
      <c r="G2667" s="5">
        <f t="shared" si="40"/>
        <v>4.2657951880159271</v>
      </c>
    </row>
    <row r="2668" spans="1:7" x14ac:dyDescent="0.35">
      <c r="A2668" s="1"/>
      <c r="B2668" s="1" t="s">
        <v>381</v>
      </c>
      <c r="C2668">
        <v>-8.35</v>
      </c>
      <c r="D2668">
        <v>116.13274</v>
      </c>
      <c r="E2668">
        <v>11.6</v>
      </c>
      <c r="F2668">
        <v>3.35</v>
      </c>
      <c r="G2668" s="5">
        <f t="shared" si="40"/>
        <v>47.315125896148068</v>
      </c>
    </row>
    <row r="2669" spans="1:7" x14ac:dyDescent="0.35">
      <c r="A2669" s="1"/>
      <c r="B2669" s="1" t="s">
        <v>440</v>
      </c>
      <c r="C2669">
        <v>-8.35</v>
      </c>
      <c r="D2669">
        <v>116.77119999999999</v>
      </c>
      <c r="E2669">
        <v>12.2</v>
      </c>
      <c r="F2669">
        <v>3.11</v>
      </c>
      <c r="G2669" s="5">
        <f t="shared" si="40"/>
        <v>35.892193464500529</v>
      </c>
    </row>
    <row r="2670" spans="1:7" x14ac:dyDescent="0.35">
      <c r="A2670" s="1"/>
      <c r="B2670" s="1" t="s">
        <v>440</v>
      </c>
      <c r="C2670">
        <v>-8.35</v>
      </c>
      <c r="D2670">
        <v>116.77119999999999</v>
      </c>
      <c r="E2670">
        <v>12.2</v>
      </c>
      <c r="F2670">
        <v>3.11</v>
      </c>
      <c r="G2670" s="5">
        <f t="shared" si="40"/>
        <v>35.892193464500529</v>
      </c>
    </row>
    <row r="2671" spans="1:7" x14ac:dyDescent="0.35">
      <c r="A2671" s="1"/>
      <c r="B2671" s="1" t="s">
        <v>500</v>
      </c>
      <c r="C2671">
        <v>-8.35</v>
      </c>
      <c r="D2671">
        <v>116.01118</v>
      </c>
      <c r="E2671">
        <v>10</v>
      </c>
      <c r="F2671">
        <v>3.26</v>
      </c>
      <c r="G2671" s="5">
        <f t="shared" si="40"/>
        <v>42.657951880159267</v>
      </c>
    </row>
    <row r="2672" spans="1:7" x14ac:dyDescent="0.35">
      <c r="A2672" s="1"/>
      <c r="B2672" s="1" t="s">
        <v>393</v>
      </c>
      <c r="C2672">
        <v>-8.34</v>
      </c>
      <c r="D2672">
        <v>116.44450000000001</v>
      </c>
      <c r="E2672">
        <v>275.8</v>
      </c>
      <c r="F2672">
        <v>3.48</v>
      </c>
      <c r="G2672" s="5">
        <f t="shared" si="40"/>
        <v>54.95408738576247</v>
      </c>
    </row>
    <row r="2673" spans="1:7" x14ac:dyDescent="0.35">
      <c r="A2673" s="1"/>
      <c r="B2673" s="1" t="s">
        <v>412</v>
      </c>
      <c r="C2673">
        <v>-8.33</v>
      </c>
      <c r="D2673">
        <v>116.46532000000001</v>
      </c>
      <c r="E2673">
        <v>10</v>
      </c>
      <c r="F2673">
        <v>3.53</v>
      </c>
      <c r="G2673" s="5">
        <f t="shared" si="40"/>
        <v>58.210321777087145</v>
      </c>
    </row>
    <row r="2674" spans="1:7" x14ac:dyDescent="0.35">
      <c r="A2674" s="1"/>
      <c r="B2674" s="1" t="s">
        <v>490</v>
      </c>
      <c r="C2674">
        <v>-8.33</v>
      </c>
      <c r="D2674">
        <v>116.02518000000001</v>
      </c>
      <c r="E2674">
        <v>16.5</v>
      </c>
      <c r="F2674">
        <v>3.52</v>
      </c>
      <c r="G2674" s="5">
        <f t="shared" si="40"/>
        <v>57.543993733715695</v>
      </c>
    </row>
    <row r="2675" spans="1:7" x14ac:dyDescent="0.35">
      <c r="A2675" s="1"/>
      <c r="B2675" s="1" t="s">
        <v>430</v>
      </c>
      <c r="C2675">
        <v>-8.32</v>
      </c>
      <c r="D2675">
        <v>116.74702000000001</v>
      </c>
      <c r="E2675">
        <v>13.7</v>
      </c>
      <c r="F2675">
        <v>2.4500000000000002</v>
      </c>
      <c r="G2675" s="5">
        <f t="shared" si="40"/>
        <v>16.788040181225607</v>
      </c>
    </row>
    <row r="2676" spans="1:7" x14ac:dyDescent="0.35">
      <c r="A2676" s="1"/>
      <c r="B2676" s="1" t="s">
        <v>452</v>
      </c>
      <c r="C2676">
        <v>-8.32</v>
      </c>
      <c r="D2676">
        <v>116.70854</v>
      </c>
      <c r="E2676">
        <v>15.5</v>
      </c>
      <c r="F2676">
        <v>1.91</v>
      </c>
      <c r="G2676" s="5">
        <f t="shared" si="40"/>
        <v>9.0157113760595706</v>
      </c>
    </row>
    <row r="2677" spans="1:7" x14ac:dyDescent="0.35">
      <c r="A2677" s="1"/>
      <c r="B2677" s="1" t="s">
        <v>452</v>
      </c>
      <c r="C2677">
        <v>-8.32</v>
      </c>
      <c r="D2677">
        <v>116.70854</v>
      </c>
      <c r="E2677">
        <v>15.5</v>
      </c>
      <c r="F2677">
        <v>1.91</v>
      </c>
      <c r="G2677" s="5">
        <f t="shared" si="40"/>
        <v>9.0157113760595706</v>
      </c>
    </row>
    <row r="2678" spans="1:7" x14ac:dyDescent="0.35">
      <c r="A2678" s="1"/>
      <c r="B2678" s="1" t="s">
        <v>451</v>
      </c>
      <c r="C2678">
        <v>-8.31</v>
      </c>
      <c r="D2678">
        <v>116.77789</v>
      </c>
      <c r="E2678">
        <v>10.9</v>
      </c>
      <c r="F2678">
        <v>2.52</v>
      </c>
      <c r="G2678" s="5">
        <f t="shared" si="40"/>
        <v>18.197008586099841</v>
      </c>
    </row>
    <row r="2679" spans="1:7" x14ac:dyDescent="0.35">
      <c r="A2679" s="1"/>
      <c r="B2679" s="1" t="s">
        <v>453</v>
      </c>
      <c r="C2679">
        <v>-8.31</v>
      </c>
      <c r="D2679">
        <v>116.00605</v>
      </c>
      <c r="E2679">
        <v>11.7</v>
      </c>
      <c r="F2679">
        <v>2.46</v>
      </c>
      <c r="G2679" s="5">
        <f t="shared" si="40"/>
        <v>16.982436524617448</v>
      </c>
    </row>
    <row r="2680" spans="1:7" x14ac:dyDescent="0.35">
      <c r="A2680" s="1"/>
      <c r="B2680" s="1" t="s">
        <v>491</v>
      </c>
      <c r="C2680">
        <v>-8.31</v>
      </c>
      <c r="D2680">
        <v>116.00517000000001</v>
      </c>
      <c r="E2680">
        <v>11.4</v>
      </c>
      <c r="F2680">
        <v>2.61</v>
      </c>
      <c r="G2680" s="5">
        <f t="shared" si="40"/>
        <v>20.183663636815609</v>
      </c>
    </row>
    <row r="2681" spans="1:7" x14ac:dyDescent="0.35">
      <c r="A2681" s="1"/>
      <c r="B2681" s="1" t="s">
        <v>498</v>
      </c>
      <c r="C2681">
        <v>-8.31</v>
      </c>
      <c r="D2681">
        <v>116.48</v>
      </c>
      <c r="E2681">
        <v>10</v>
      </c>
      <c r="F2681">
        <v>1.72</v>
      </c>
      <c r="G2681" s="5">
        <f t="shared" si="40"/>
        <v>7.2443596007499025</v>
      </c>
    </row>
    <row r="2682" spans="1:7" x14ac:dyDescent="0.35">
      <c r="A2682" s="1"/>
      <c r="B2682" s="1" t="s">
        <v>374</v>
      </c>
      <c r="C2682">
        <v>-8.3000000000000007</v>
      </c>
      <c r="D2682">
        <v>116.7135</v>
      </c>
      <c r="E2682">
        <v>14.6</v>
      </c>
      <c r="F2682">
        <v>3.71</v>
      </c>
      <c r="G2682" s="5">
        <f t="shared" si="40"/>
        <v>71.614341021290201</v>
      </c>
    </row>
    <row r="2683" spans="1:7" x14ac:dyDescent="0.35">
      <c r="A2683" s="1"/>
      <c r="B2683" s="1" t="s">
        <v>386</v>
      </c>
      <c r="C2683">
        <v>-8.3000000000000007</v>
      </c>
      <c r="D2683">
        <v>116.224</v>
      </c>
      <c r="E2683">
        <v>10</v>
      </c>
      <c r="F2683">
        <v>4.91</v>
      </c>
      <c r="G2683" s="5">
        <f t="shared" ref="G2683:G2746" si="41">(10^(0.5*F2683))</f>
        <v>285.10182675039107</v>
      </c>
    </row>
    <row r="2684" spans="1:7" x14ac:dyDescent="0.35">
      <c r="A2684" s="1"/>
      <c r="B2684" s="1" t="s">
        <v>392</v>
      </c>
      <c r="C2684">
        <v>-8.3000000000000007</v>
      </c>
      <c r="D2684">
        <v>116.75745000000001</v>
      </c>
      <c r="E2684">
        <v>12.8</v>
      </c>
      <c r="F2684">
        <v>2.97</v>
      </c>
      <c r="G2684" s="5">
        <f t="shared" si="41"/>
        <v>30.549211132155147</v>
      </c>
    </row>
    <row r="2685" spans="1:7" x14ac:dyDescent="0.35">
      <c r="A2685" s="1"/>
      <c r="B2685" s="1" t="s">
        <v>455</v>
      </c>
      <c r="C2685">
        <v>-8.3000000000000007</v>
      </c>
      <c r="D2685">
        <v>116.70416</v>
      </c>
      <c r="E2685">
        <v>10</v>
      </c>
      <c r="F2685">
        <v>2.0499999999999998</v>
      </c>
      <c r="G2685" s="5">
        <f t="shared" si="41"/>
        <v>10.592537251772889</v>
      </c>
    </row>
    <row r="2686" spans="1:7" x14ac:dyDescent="0.35">
      <c r="A2686" s="1"/>
      <c r="B2686" s="1" t="s">
        <v>489</v>
      </c>
      <c r="C2686">
        <v>-8.3000000000000007</v>
      </c>
      <c r="D2686">
        <v>116.039</v>
      </c>
      <c r="E2686">
        <v>13.2</v>
      </c>
      <c r="F2686">
        <v>2.8</v>
      </c>
      <c r="G2686" s="5">
        <f t="shared" si="41"/>
        <v>25.118864315095799</v>
      </c>
    </row>
    <row r="2687" spans="1:7" x14ac:dyDescent="0.35">
      <c r="A2687" s="1"/>
      <c r="B2687" s="1" t="s">
        <v>489</v>
      </c>
      <c r="C2687">
        <v>-8.3000000000000007</v>
      </c>
      <c r="D2687">
        <v>116.039</v>
      </c>
      <c r="E2687">
        <v>13.2</v>
      </c>
      <c r="F2687">
        <v>2.8</v>
      </c>
      <c r="G2687" s="5">
        <f t="shared" si="41"/>
        <v>25.118864315095799</v>
      </c>
    </row>
    <row r="2688" spans="1:7" x14ac:dyDescent="0.35">
      <c r="A2688" s="1"/>
      <c r="B2688" s="1" t="s">
        <v>427</v>
      </c>
      <c r="C2688">
        <v>-8.2899999999999991</v>
      </c>
      <c r="D2688">
        <v>116.37317</v>
      </c>
      <c r="E2688">
        <v>180.1</v>
      </c>
      <c r="F2688">
        <v>2.91</v>
      </c>
      <c r="G2688" s="5">
        <f t="shared" si="41"/>
        <v>28.510182675039101</v>
      </c>
    </row>
    <row r="2689" spans="1:7" x14ac:dyDescent="0.35">
      <c r="A2689" s="1"/>
      <c r="B2689" s="1" t="s">
        <v>477</v>
      </c>
      <c r="C2689">
        <v>-8.2899999999999991</v>
      </c>
      <c r="D2689">
        <v>116.76143999999999</v>
      </c>
      <c r="E2689">
        <v>12.5</v>
      </c>
      <c r="F2689">
        <v>2.31</v>
      </c>
      <c r="G2689" s="5">
        <f t="shared" si="41"/>
        <v>14.288939585111036</v>
      </c>
    </row>
    <row r="2690" spans="1:7" x14ac:dyDescent="0.35">
      <c r="A2690" s="1"/>
      <c r="B2690" s="1" t="s">
        <v>407</v>
      </c>
      <c r="C2690">
        <v>-8.2799999999999994</v>
      </c>
      <c r="D2690">
        <v>116.01812</v>
      </c>
      <c r="E2690">
        <v>19.2</v>
      </c>
      <c r="F2690">
        <v>2.34</v>
      </c>
      <c r="G2690" s="5">
        <f t="shared" si="41"/>
        <v>14.791083881682074</v>
      </c>
    </row>
    <row r="2691" spans="1:7" x14ac:dyDescent="0.35">
      <c r="A2691" s="1"/>
      <c r="B2691" s="1" t="s">
        <v>437</v>
      </c>
      <c r="C2691">
        <v>-8.2799999999999994</v>
      </c>
      <c r="D2691">
        <v>116.34988</v>
      </c>
      <c r="E2691">
        <v>11</v>
      </c>
      <c r="F2691">
        <v>2.85</v>
      </c>
      <c r="G2691" s="5">
        <f t="shared" si="41"/>
        <v>26.607250597988113</v>
      </c>
    </row>
    <row r="2692" spans="1:7" x14ac:dyDescent="0.35">
      <c r="A2692" s="1"/>
      <c r="B2692" s="1" t="s">
        <v>461</v>
      </c>
      <c r="C2692">
        <v>-8.2799999999999994</v>
      </c>
      <c r="D2692">
        <v>116.43335999999999</v>
      </c>
      <c r="E2692">
        <v>10</v>
      </c>
      <c r="F2692">
        <v>3.81</v>
      </c>
      <c r="G2692" s="5">
        <f t="shared" si="41"/>
        <v>80.35261221856176</v>
      </c>
    </row>
    <row r="2693" spans="1:7" x14ac:dyDescent="0.35">
      <c r="A2693" s="1"/>
      <c r="B2693" s="1" t="s">
        <v>447</v>
      </c>
      <c r="C2693">
        <v>-8.27</v>
      </c>
      <c r="D2693">
        <v>116.54716000000001</v>
      </c>
      <c r="E2693">
        <v>10.4</v>
      </c>
      <c r="F2693">
        <v>3.72</v>
      </c>
      <c r="G2693" s="5">
        <f t="shared" si="41"/>
        <v>72.443596007499067</v>
      </c>
    </row>
    <row r="2694" spans="1:7" x14ac:dyDescent="0.35">
      <c r="A2694" s="1"/>
      <c r="B2694" s="1" t="s">
        <v>464</v>
      </c>
      <c r="C2694">
        <v>-8.27</v>
      </c>
      <c r="D2694">
        <v>116.18527</v>
      </c>
      <c r="E2694">
        <v>10</v>
      </c>
      <c r="F2694">
        <v>2.58</v>
      </c>
      <c r="G2694" s="5">
        <f t="shared" si="41"/>
        <v>19.498445997580465</v>
      </c>
    </row>
    <row r="2695" spans="1:7" x14ac:dyDescent="0.35">
      <c r="A2695" s="1"/>
      <c r="B2695" s="1" t="s">
        <v>464</v>
      </c>
      <c r="C2695">
        <v>-8.27</v>
      </c>
      <c r="D2695">
        <v>116.18527</v>
      </c>
      <c r="E2695">
        <v>10</v>
      </c>
      <c r="F2695">
        <v>2.58</v>
      </c>
      <c r="G2695" s="5">
        <f t="shared" si="41"/>
        <v>19.498445997580465</v>
      </c>
    </row>
    <row r="2696" spans="1:7" x14ac:dyDescent="0.35">
      <c r="A2696" s="1"/>
      <c r="B2696" s="1" t="s">
        <v>375</v>
      </c>
      <c r="C2696">
        <v>-8.26</v>
      </c>
      <c r="D2696">
        <v>116.13612999999999</v>
      </c>
      <c r="E2696">
        <v>27.4</v>
      </c>
      <c r="F2696">
        <v>2.5</v>
      </c>
      <c r="G2696" s="5">
        <f t="shared" si="41"/>
        <v>17.782794100389236</v>
      </c>
    </row>
    <row r="2697" spans="1:7" x14ac:dyDescent="0.35">
      <c r="A2697" s="1"/>
      <c r="B2697" s="1" t="s">
        <v>399</v>
      </c>
      <c r="C2697">
        <v>-8.26</v>
      </c>
      <c r="D2697">
        <v>116.61492</v>
      </c>
      <c r="E2697">
        <v>18.5</v>
      </c>
      <c r="F2697">
        <v>2.37</v>
      </c>
      <c r="G2697" s="5">
        <f t="shared" si="41"/>
        <v>15.310874616820305</v>
      </c>
    </row>
    <row r="2698" spans="1:7" x14ac:dyDescent="0.35">
      <c r="A2698" s="1"/>
      <c r="B2698" s="1" t="s">
        <v>431</v>
      </c>
      <c r="C2698">
        <v>-8.26</v>
      </c>
      <c r="D2698">
        <v>116.70114</v>
      </c>
      <c r="E2698">
        <v>12.3</v>
      </c>
      <c r="F2698">
        <v>2.44</v>
      </c>
      <c r="G2698" s="5">
        <f t="shared" si="41"/>
        <v>16.595869074375614</v>
      </c>
    </row>
    <row r="2699" spans="1:7" x14ac:dyDescent="0.35">
      <c r="A2699" s="1"/>
      <c r="B2699" s="1" t="s">
        <v>456</v>
      </c>
      <c r="C2699">
        <v>-8.26</v>
      </c>
      <c r="D2699">
        <v>116.03755</v>
      </c>
      <c r="E2699">
        <v>18.899999999999999</v>
      </c>
      <c r="F2699">
        <v>4.08</v>
      </c>
      <c r="G2699" s="5">
        <f t="shared" si="41"/>
        <v>109.64781961431861</v>
      </c>
    </row>
    <row r="2700" spans="1:7" x14ac:dyDescent="0.35">
      <c r="A2700" s="1"/>
      <c r="B2700" s="1" t="s">
        <v>476</v>
      </c>
      <c r="C2700">
        <v>-8.26</v>
      </c>
      <c r="D2700">
        <v>116.75506</v>
      </c>
      <c r="E2700">
        <v>14.3</v>
      </c>
      <c r="F2700">
        <v>2.38</v>
      </c>
      <c r="G2700" s="5">
        <f t="shared" si="41"/>
        <v>15.488166189124817</v>
      </c>
    </row>
    <row r="2701" spans="1:7" x14ac:dyDescent="0.35">
      <c r="A2701" s="1"/>
      <c r="B2701" s="1" t="s">
        <v>492</v>
      </c>
      <c r="C2701">
        <v>-8.25</v>
      </c>
      <c r="D2701">
        <v>116.03225999999999</v>
      </c>
      <c r="E2701">
        <v>14.7</v>
      </c>
      <c r="F2701">
        <v>2.54</v>
      </c>
      <c r="G2701" s="5">
        <f t="shared" si="41"/>
        <v>18.62087136662868</v>
      </c>
    </row>
    <row r="2702" spans="1:7" x14ac:dyDescent="0.35">
      <c r="A2702" s="1"/>
      <c r="B2702" s="1" t="s">
        <v>417</v>
      </c>
      <c r="C2702">
        <v>-8.24</v>
      </c>
      <c r="D2702">
        <v>116.42858</v>
      </c>
      <c r="E2702">
        <v>12.4</v>
      </c>
      <c r="F2702">
        <v>2.48</v>
      </c>
      <c r="G2702" s="5">
        <f t="shared" si="41"/>
        <v>17.378008287493756</v>
      </c>
    </row>
    <row r="2703" spans="1:7" x14ac:dyDescent="0.35">
      <c r="A2703" s="1"/>
      <c r="B2703" s="1" t="s">
        <v>457</v>
      </c>
      <c r="C2703">
        <v>-8.24</v>
      </c>
      <c r="D2703">
        <v>116.20117999999999</v>
      </c>
      <c r="E2703">
        <v>14.1</v>
      </c>
      <c r="F2703">
        <v>2.6</v>
      </c>
      <c r="G2703" s="5">
        <f t="shared" si="41"/>
        <v>19.952623149688804</v>
      </c>
    </row>
    <row r="2704" spans="1:7" x14ac:dyDescent="0.35">
      <c r="A2704" s="1"/>
      <c r="B2704" s="1" t="s">
        <v>459</v>
      </c>
      <c r="C2704">
        <v>-8.24</v>
      </c>
      <c r="D2704">
        <v>115.80519</v>
      </c>
      <c r="E2704">
        <v>235.7</v>
      </c>
      <c r="F2704">
        <v>2.84</v>
      </c>
      <c r="G2704" s="5">
        <f t="shared" si="41"/>
        <v>26.302679918953825</v>
      </c>
    </row>
    <row r="2705" spans="1:7" x14ac:dyDescent="0.35">
      <c r="A2705" s="1"/>
      <c r="B2705" s="1" t="s">
        <v>415</v>
      </c>
      <c r="C2705">
        <v>-8.23</v>
      </c>
      <c r="D2705">
        <v>116.75394</v>
      </c>
      <c r="E2705">
        <v>11.1</v>
      </c>
      <c r="F2705">
        <v>2.64</v>
      </c>
      <c r="G2705" s="5">
        <f t="shared" si="41"/>
        <v>20.8929613085404</v>
      </c>
    </row>
    <row r="2706" spans="1:7" x14ac:dyDescent="0.35">
      <c r="A2706" s="1"/>
      <c r="B2706" s="1" t="s">
        <v>436</v>
      </c>
      <c r="C2706">
        <v>-8.23</v>
      </c>
      <c r="D2706">
        <v>116.38279</v>
      </c>
      <c r="E2706">
        <v>21</v>
      </c>
      <c r="F2706">
        <v>2.66</v>
      </c>
      <c r="G2706" s="5">
        <f t="shared" si="41"/>
        <v>21.379620895022335</v>
      </c>
    </row>
    <row r="2707" spans="1:7" x14ac:dyDescent="0.35">
      <c r="A2707" s="1"/>
      <c r="B2707" s="1" t="s">
        <v>445</v>
      </c>
      <c r="C2707">
        <v>-8.23</v>
      </c>
      <c r="D2707">
        <v>115.80155999999999</v>
      </c>
      <c r="E2707">
        <v>243.1</v>
      </c>
      <c r="F2707">
        <v>3.09</v>
      </c>
      <c r="G2707" s="5">
        <f t="shared" si="41"/>
        <v>35.075187395256812</v>
      </c>
    </row>
    <row r="2708" spans="1:7" x14ac:dyDescent="0.35">
      <c r="A2708" s="1"/>
      <c r="B2708" s="1" t="s">
        <v>445</v>
      </c>
      <c r="C2708">
        <v>-8.23</v>
      </c>
      <c r="D2708">
        <v>115.80155999999999</v>
      </c>
      <c r="E2708">
        <v>243.1</v>
      </c>
      <c r="F2708">
        <v>3.09</v>
      </c>
      <c r="G2708" s="5">
        <f t="shared" si="41"/>
        <v>35.075187395256812</v>
      </c>
    </row>
    <row r="2709" spans="1:7" x14ac:dyDescent="0.35">
      <c r="A2709" s="1"/>
      <c r="B2709" s="1" t="s">
        <v>388</v>
      </c>
      <c r="C2709">
        <v>-8.2200000000000006</v>
      </c>
      <c r="D2709">
        <v>116.45889</v>
      </c>
      <c r="E2709">
        <v>12.8</v>
      </c>
      <c r="F2709">
        <v>2.4300000000000002</v>
      </c>
      <c r="G2709" s="5">
        <f t="shared" si="41"/>
        <v>16.405897731995399</v>
      </c>
    </row>
    <row r="2710" spans="1:7" x14ac:dyDescent="0.35">
      <c r="A2710" s="1"/>
      <c r="B2710" s="1" t="s">
        <v>429</v>
      </c>
      <c r="C2710">
        <v>-8.2200000000000006</v>
      </c>
      <c r="D2710">
        <v>116.06985</v>
      </c>
      <c r="E2710">
        <v>21.4</v>
      </c>
      <c r="F2710">
        <v>2.63</v>
      </c>
      <c r="G2710" s="5">
        <f t="shared" si="41"/>
        <v>20.6538015581053</v>
      </c>
    </row>
    <row r="2711" spans="1:7" x14ac:dyDescent="0.35">
      <c r="A2711" s="1"/>
      <c r="B2711" s="1" t="s">
        <v>467</v>
      </c>
      <c r="C2711">
        <v>-8.2200000000000006</v>
      </c>
      <c r="D2711">
        <v>116.35077</v>
      </c>
      <c r="E2711">
        <v>10</v>
      </c>
      <c r="F2711">
        <v>2.6</v>
      </c>
      <c r="G2711" s="5">
        <f t="shared" si="41"/>
        <v>19.952623149688804</v>
      </c>
    </row>
    <row r="2712" spans="1:7" x14ac:dyDescent="0.35">
      <c r="A2712" s="1"/>
      <c r="B2712" s="1" t="s">
        <v>414</v>
      </c>
      <c r="C2712">
        <v>-8.2100000000000009</v>
      </c>
      <c r="D2712">
        <v>116.46702000000001</v>
      </c>
      <c r="E2712">
        <v>12.6</v>
      </c>
      <c r="F2712">
        <v>2.44</v>
      </c>
      <c r="G2712" s="5">
        <f t="shared" si="41"/>
        <v>16.595869074375614</v>
      </c>
    </row>
    <row r="2713" spans="1:7" x14ac:dyDescent="0.35">
      <c r="A2713" s="1"/>
      <c r="B2713" s="1" t="s">
        <v>425</v>
      </c>
      <c r="C2713">
        <v>-8.2100000000000009</v>
      </c>
      <c r="D2713">
        <v>116.46339</v>
      </c>
      <c r="E2713">
        <v>11</v>
      </c>
      <c r="F2713">
        <v>4.3099999999999996</v>
      </c>
      <c r="G2713" s="5">
        <f t="shared" si="41"/>
        <v>142.88939585111027</v>
      </c>
    </row>
    <row r="2714" spans="1:7" x14ac:dyDescent="0.35">
      <c r="A2714" s="1"/>
      <c r="B2714" s="1" t="s">
        <v>441</v>
      </c>
      <c r="C2714">
        <v>-8.2100000000000009</v>
      </c>
      <c r="D2714">
        <v>116.78308</v>
      </c>
      <c r="E2714">
        <v>10.4</v>
      </c>
      <c r="F2714">
        <v>3.16</v>
      </c>
      <c r="G2714" s="5">
        <f t="shared" si="41"/>
        <v>38.018939632056139</v>
      </c>
    </row>
    <row r="2715" spans="1:7" x14ac:dyDescent="0.35">
      <c r="A2715" s="1"/>
      <c r="B2715" s="1" t="s">
        <v>423</v>
      </c>
      <c r="C2715">
        <v>-8.1999999999999993</v>
      </c>
      <c r="D2715">
        <v>116.46943</v>
      </c>
      <c r="E2715">
        <v>13.1</v>
      </c>
      <c r="F2715">
        <v>2.96</v>
      </c>
      <c r="G2715" s="5">
        <f t="shared" si="41"/>
        <v>30.199517204020164</v>
      </c>
    </row>
    <row r="2716" spans="1:7" x14ac:dyDescent="0.35">
      <c r="A2716" s="1"/>
      <c r="B2716" s="1" t="s">
        <v>463</v>
      </c>
      <c r="C2716">
        <v>-8.1999999999999993</v>
      </c>
      <c r="D2716">
        <v>116.37392</v>
      </c>
      <c r="E2716">
        <v>10</v>
      </c>
      <c r="F2716">
        <v>2.4900000000000002</v>
      </c>
      <c r="G2716" s="5">
        <f t="shared" si="41"/>
        <v>17.579236139586936</v>
      </c>
    </row>
    <row r="2717" spans="1:7" x14ac:dyDescent="0.35">
      <c r="A2717" s="1"/>
      <c r="B2717" s="1" t="s">
        <v>463</v>
      </c>
      <c r="C2717">
        <v>-8.1999999999999993</v>
      </c>
      <c r="D2717">
        <v>116.37392</v>
      </c>
      <c r="E2717">
        <v>10</v>
      </c>
      <c r="F2717">
        <v>2.4900000000000002</v>
      </c>
      <c r="G2717" s="5">
        <f t="shared" si="41"/>
        <v>17.579236139586936</v>
      </c>
    </row>
    <row r="2718" spans="1:7" x14ac:dyDescent="0.35">
      <c r="A2718" s="1"/>
      <c r="B2718" s="1" t="s">
        <v>468</v>
      </c>
      <c r="C2718">
        <v>-8.1999999999999993</v>
      </c>
      <c r="D2718">
        <v>116.38603999999999</v>
      </c>
      <c r="E2718">
        <v>10</v>
      </c>
      <c r="F2718">
        <v>2.87</v>
      </c>
      <c r="G2718" s="5">
        <f t="shared" si="41"/>
        <v>27.227013080779138</v>
      </c>
    </row>
    <row r="2719" spans="1:7" x14ac:dyDescent="0.35">
      <c r="A2719" s="1"/>
      <c r="B2719" s="1" t="s">
        <v>469</v>
      </c>
      <c r="C2719">
        <v>-8.1999999999999993</v>
      </c>
      <c r="D2719">
        <v>116.37246</v>
      </c>
      <c r="E2719">
        <v>12.7</v>
      </c>
      <c r="F2719">
        <v>3.28</v>
      </c>
      <c r="G2719" s="5">
        <f t="shared" si="41"/>
        <v>43.651583224016612</v>
      </c>
    </row>
    <row r="2720" spans="1:7" x14ac:dyDescent="0.35">
      <c r="A2720" s="1"/>
      <c r="B2720" s="1" t="s">
        <v>469</v>
      </c>
      <c r="C2720">
        <v>-8.1999999999999993</v>
      </c>
      <c r="D2720">
        <v>116.37246</v>
      </c>
      <c r="E2720">
        <v>12.7</v>
      </c>
      <c r="F2720">
        <v>3.28</v>
      </c>
      <c r="G2720" s="5">
        <f t="shared" si="41"/>
        <v>43.651583224016612</v>
      </c>
    </row>
    <row r="2721" spans="1:7" x14ac:dyDescent="0.35">
      <c r="A2721" s="1"/>
      <c r="B2721" s="1" t="s">
        <v>487</v>
      </c>
      <c r="C2721">
        <v>-8.1999999999999993</v>
      </c>
      <c r="D2721">
        <v>116.53912</v>
      </c>
      <c r="E2721">
        <v>21.4</v>
      </c>
      <c r="F2721">
        <v>2.41</v>
      </c>
      <c r="G2721" s="5">
        <f t="shared" si="41"/>
        <v>16.032453906900422</v>
      </c>
    </row>
    <row r="2722" spans="1:7" x14ac:dyDescent="0.35">
      <c r="A2722" s="1"/>
      <c r="B2722" s="1" t="s">
        <v>474</v>
      </c>
      <c r="C2722">
        <v>-8.19</v>
      </c>
      <c r="D2722">
        <v>116.45984</v>
      </c>
      <c r="E2722">
        <v>17.899999999999999</v>
      </c>
      <c r="F2722">
        <v>3.18</v>
      </c>
      <c r="G2722" s="5">
        <f t="shared" si="41"/>
        <v>38.904514499428075</v>
      </c>
    </row>
    <row r="2723" spans="1:7" x14ac:dyDescent="0.35">
      <c r="A2723" s="1"/>
      <c r="B2723" s="1" t="s">
        <v>493</v>
      </c>
      <c r="C2723">
        <v>-8.19</v>
      </c>
      <c r="D2723">
        <v>116.37258</v>
      </c>
      <c r="E2723">
        <v>17.5</v>
      </c>
      <c r="F2723">
        <v>2.31</v>
      </c>
      <c r="G2723" s="5">
        <f t="shared" si="41"/>
        <v>14.288939585111036</v>
      </c>
    </row>
    <row r="2724" spans="1:7" x14ac:dyDescent="0.35">
      <c r="A2724" s="1"/>
      <c r="B2724" s="1" t="s">
        <v>410</v>
      </c>
      <c r="C2724">
        <v>-8.15</v>
      </c>
      <c r="D2724">
        <v>116.54053999999999</v>
      </c>
      <c r="E2724">
        <v>10</v>
      </c>
      <c r="F2724">
        <v>1.97</v>
      </c>
      <c r="G2724" s="5">
        <f t="shared" si="41"/>
        <v>9.6605087898981381</v>
      </c>
    </row>
    <row r="2725" spans="1:7" x14ac:dyDescent="0.35">
      <c r="A2725" s="1"/>
      <c r="B2725" s="1" t="s">
        <v>389</v>
      </c>
      <c r="C2725">
        <v>-8.09</v>
      </c>
      <c r="D2725">
        <v>116.38641</v>
      </c>
      <c r="E2725">
        <v>10</v>
      </c>
      <c r="F2725">
        <v>1.91</v>
      </c>
      <c r="G2725" s="5">
        <f t="shared" si="41"/>
        <v>9.0157113760595706</v>
      </c>
    </row>
    <row r="2726" spans="1:7" x14ac:dyDescent="0.35">
      <c r="A2726" s="1"/>
      <c r="B2726" s="1" t="s">
        <v>400</v>
      </c>
      <c r="C2726">
        <v>-8.08</v>
      </c>
      <c r="D2726">
        <v>116.67704999999999</v>
      </c>
      <c r="E2726">
        <v>21.2</v>
      </c>
      <c r="F2726">
        <v>3.02</v>
      </c>
      <c r="G2726" s="5">
        <f t="shared" si="41"/>
        <v>32.359365692962832</v>
      </c>
    </row>
    <row r="2727" spans="1:7" x14ac:dyDescent="0.35">
      <c r="A2727" s="1"/>
      <c r="B2727" s="1" t="s">
        <v>482</v>
      </c>
      <c r="C2727">
        <v>-8.08</v>
      </c>
      <c r="D2727">
        <v>116.59451</v>
      </c>
      <c r="E2727">
        <v>229.1</v>
      </c>
      <c r="F2727">
        <v>2.7</v>
      </c>
      <c r="G2727" s="5">
        <f t="shared" si="41"/>
        <v>22.387211385683404</v>
      </c>
    </row>
    <row r="2728" spans="1:7" x14ac:dyDescent="0.35">
      <c r="A2728" s="1"/>
      <c r="B2728" s="1" t="s">
        <v>482</v>
      </c>
      <c r="C2728">
        <v>-8.08</v>
      </c>
      <c r="D2728">
        <v>116.59451</v>
      </c>
      <c r="E2728">
        <v>229.1</v>
      </c>
      <c r="F2728">
        <v>2.7</v>
      </c>
      <c r="G2728" s="5">
        <f t="shared" si="41"/>
        <v>22.387211385683404</v>
      </c>
    </row>
    <row r="2729" spans="1:7" x14ac:dyDescent="0.35">
      <c r="A2729" s="1"/>
      <c r="B2729" s="1" t="s">
        <v>343</v>
      </c>
      <c r="C2729">
        <v>-9.16</v>
      </c>
      <c r="D2729">
        <v>116.77419</v>
      </c>
      <c r="E2729">
        <v>10</v>
      </c>
      <c r="F2729">
        <v>2.4500000000000002</v>
      </c>
      <c r="G2729" s="5">
        <f t="shared" si="41"/>
        <v>16.788040181225607</v>
      </c>
    </row>
    <row r="2730" spans="1:7" x14ac:dyDescent="0.35">
      <c r="A2730" s="1"/>
      <c r="B2730" s="1" t="s">
        <v>267</v>
      </c>
      <c r="C2730">
        <v>-9.15</v>
      </c>
      <c r="D2730">
        <v>116.55540000000001</v>
      </c>
      <c r="E2730">
        <v>10</v>
      </c>
      <c r="F2730">
        <v>3.32</v>
      </c>
      <c r="G2730" s="5">
        <f t="shared" si="41"/>
        <v>45.708818961487509</v>
      </c>
    </row>
    <row r="2731" spans="1:7" x14ac:dyDescent="0.35">
      <c r="A2731" s="1"/>
      <c r="B2731" s="1" t="s">
        <v>310</v>
      </c>
      <c r="C2731">
        <v>-9.15</v>
      </c>
      <c r="D2731">
        <v>116.54984</v>
      </c>
      <c r="E2731">
        <v>10</v>
      </c>
      <c r="F2731">
        <v>2.2999999999999998</v>
      </c>
      <c r="G2731" s="5">
        <f t="shared" si="41"/>
        <v>14.125375446227544</v>
      </c>
    </row>
    <row r="2732" spans="1:7" x14ac:dyDescent="0.35">
      <c r="A2732" s="1"/>
      <c r="B2732" s="1" t="s">
        <v>313</v>
      </c>
      <c r="C2732">
        <v>-9.1</v>
      </c>
      <c r="D2732">
        <v>116.54357</v>
      </c>
      <c r="E2732">
        <v>15</v>
      </c>
      <c r="F2732">
        <v>2.57</v>
      </c>
      <c r="G2732" s="5">
        <f t="shared" si="41"/>
        <v>19.275249131909362</v>
      </c>
    </row>
    <row r="2733" spans="1:7" x14ac:dyDescent="0.35">
      <c r="A2733" s="1"/>
      <c r="B2733" s="1" t="s">
        <v>336</v>
      </c>
      <c r="C2733">
        <v>-9.09</v>
      </c>
      <c r="D2733">
        <v>115.84232</v>
      </c>
      <c r="E2733">
        <v>10.3</v>
      </c>
      <c r="F2733">
        <v>3.79</v>
      </c>
      <c r="G2733" s="5">
        <f t="shared" si="41"/>
        <v>78.523563461007228</v>
      </c>
    </row>
    <row r="2734" spans="1:7" x14ac:dyDescent="0.35">
      <c r="A2734" s="1"/>
      <c r="B2734" s="1" t="s">
        <v>269</v>
      </c>
      <c r="C2734">
        <v>-9.02</v>
      </c>
      <c r="D2734">
        <v>116.60494</v>
      </c>
      <c r="E2734">
        <v>17.2</v>
      </c>
      <c r="F2734">
        <v>2.75</v>
      </c>
      <c r="G2734" s="5">
        <f t="shared" si="41"/>
        <v>23.713737056616559</v>
      </c>
    </row>
    <row r="2735" spans="1:7" x14ac:dyDescent="0.35">
      <c r="A2735" s="1"/>
      <c r="B2735" s="1" t="s">
        <v>271</v>
      </c>
      <c r="C2735">
        <v>-9</v>
      </c>
      <c r="D2735">
        <v>116.69521</v>
      </c>
      <c r="E2735">
        <v>10</v>
      </c>
      <c r="F2735">
        <v>2.2599999999999998</v>
      </c>
      <c r="G2735" s="5">
        <f t="shared" si="41"/>
        <v>13.489628825916535</v>
      </c>
    </row>
    <row r="2736" spans="1:7" x14ac:dyDescent="0.35">
      <c r="A2736" s="1"/>
      <c r="B2736" s="1" t="s">
        <v>342</v>
      </c>
      <c r="C2736">
        <v>-9</v>
      </c>
      <c r="D2736">
        <v>116.74018</v>
      </c>
      <c r="E2736">
        <v>10</v>
      </c>
      <c r="F2736">
        <v>2.5099999999999998</v>
      </c>
      <c r="G2736" s="5">
        <f t="shared" si="41"/>
        <v>17.988709151287878</v>
      </c>
    </row>
    <row r="2737" spans="1:7" x14ac:dyDescent="0.35">
      <c r="A2737" s="1"/>
      <c r="B2737" s="1" t="s">
        <v>270</v>
      </c>
      <c r="C2737">
        <v>-8.9700000000000006</v>
      </c>
      <c r="D2737">
        <v>116.70743</v>
      </c>
      <c r="E2737">
        <v>10</v>
      </c>
      <c r="F2737">
        <v>3</v>
      </c>
      <c r="G2737" s="5">
        <f t="shared" si="41"/>
        <v>31.622776601683803</v>
      </c>
    </row>
    <row r="2738" spans="1:7" x14ac:dyDescent="0.35">
      <c r="A2738" s="1"/>
      <c r="B2738" s="1" t="s">
        <v>295</v>
      </c>
      <c r="C2738">
        <v>-8.9700000000000006</v>
      </c>
      <c r="D2738">
        <v>116.26236</v>
      </c>
      <c r="E2738">
        <v>10</v>
      </c>
      <c r="F2738">
        <v>2.42</v>
      </c>
      <c r="G2738" s="5">
        <f t="shared" si="41"/>
        <v>16.218100973589298</v>
      </c>
    </row>
    <row r="2739" spans="1:7" x14ac:dyDescent="0.35">
      <c r="A2739" s="1"/>
      <c r="B2739" s="1" t="s">
        <v>278</v>
      </c>
      <c r="C2739">
        <v>-8.93</v>
      </c>
      <c r="D2739">
        <v>116.57735</v>
      </c>
      <c r="E2739">
        <v>17.100000000000001</v>
      </c>
      <c r="F2739">
        <v>1.86</v>
      </c>
      <c r="G2739" s="5">
        <f t="shared" si="41"/>
        <v>8.5113803820237681</v>
      </c>
    </row>
    <row r="2740" spans="1:7" x14ac:dyDescent="0.35">
      <c r="A2740" s="1"/>
      <c r="B2740" s="1" t="s">
        <v>371</v>
      </c>
      <c r="C2740">
        <v>-8.9</v>
      </c>
      <c r="D2740">
        <v>116.35463</v>
      </c>
      <c r="E2740">
        <v>10</v>
      </c>
      <c r="F2740">
        <v>2.48</v>
      </c>
      <c r="G2740" s="5">
        <f t="shared" si="41"/>
        <v>17.378008287493756</v>
      </c>
    </row>
    <row r="2741" spans="1:7" x14ac:dyDescent="0.35">
      <c r="A2741" s="1"/>
      <c r="B2741" s="1" t="s">
        <v>340</v>
      </c>
      <c r="C2741">
        <v>-8.85</v>
      </c>
      <c r="D2741">
        <v>116.77563000000001</v>
      </c>
      <c r="E2741">
        <v>12.1</v>
      </c>
      <c r="F2741">
        <v>2.2999999999999998</v>
      </c>
      <c r="G2741" s="5">
        <f t="shared" si="41"/>
        <v>14.125375446227544</v>
      </c>
    </row>
    <row r="2742" spans="1:7" x14ac:dyDescent="0.35">
      <c r="A2742" s="1"/>
      <c r="B2742" s="1" t="s">
        <v>258</v>
      </c>
      <c r="C2742">
        <v>-8.83</v>
      </c>
      <c r="D2742">
        <v>116.76711</v>
      </c>
      <c r="E2742">
        <v>10</v>
      </c>
      <c r="F2742">
        <v>2.08</v>
      </c>
      <c r="G2742" s="5">
        <f t="shared" si="41"/>
        <v>10.964781961431854</v>
      </c>
    </row>
    <row r="2743" spans="1:7" x14ac:dyDescent="0.35">
      <c r="A2743" s="1"/>
      <c r="B2743" s="1" t="s">
        <v>265</v>
      </c>
      <c r="C2743">
        <v>-8.8000000000000007</v>
      </c>
      <c r="D2743">
        <v>116.73497999999999</v>
      </c>
      <c r="E2743">
        <v>10</v>
      </c>
      <c r="F2743">
        <v>2.31</v>
      </c>
      <c r="G2743" s="5">
        <f t="shared" si="41"/>
        <v>14.288939585111036</v>
      </c>
    </row>
    <row r="2744" spans="1:7" x14ac:dyDescent="0.35">
      <c r="A2744" s="1"/>
      <c r="B2744" s="1" t="s">
        <v>348</v>
      </c>
      <c r="C2744">
        <v>-8.77</v>
      </c>
      <c r="D2744">
        <v>116.18156999999999</v>
      </c>
      <c r="E2744">
        <v>92.3</v>
      </c>
      <c r="F2744">
        <v>2.97</v>
      </c>
      <c r="G2744" s="5">
        <f t="shared" si="41"/>
        <v>30.549211132155147</v>
      </c>
    </row>
    <row r="2745" spans="1:7" x14ac:dyDescent="0.35">
      <c r="A2745" s="1"/>
      <c r="B2745" s="1" t="s">
        <v>349</v>
      </c>
      <c r="C2745">
        <v>-8.77</v>
      </c>
      <c r="D2745">
        <v>116.14946</v>
      </c>
      <c r="E2745">
        <v>10</v>
      </c>
      <c r="F2745">
        <v>4.6900000000000004</v>
      </c>
      <c r="G2745" s="5">
        <f t="shared" si="41"/>
        <v>221.30947096056391</v>
      </c>
    </row>
    <row r="2746" spans="1:7" x14ac:dyDescent="0.35">
      <c r="A2746" s="1"/>
      <c r="B2746" s="1" t="s">
        <v>338</v>
      </c>
      <c r="C2746">
        <v>-8.75</v>
      </c>
      <c r="D2746">
        <v>116.61948</v>
      </c>
      <c r="E2746">
        <v>15.3</v>
      </c>
      <c r="F2746">
        <v>2.2999999999999998</v>
      </c>
      <c r="G2746" s="5">
        <f t="shared" si="41"/>
        <v>14.125375446227544</v>
      </c>
    </row>
    <row r="2747" spans="1:7" x14ac:dyDescent="0.35">
      <c r="A2747" s="1"/>
      <c r="B2747" s="1" t="s">
        <v>341</v>
      </c>
      <c r="C2747">
        <v>-8.74</v>
      </c>
      <c r="D2747">
        <v>116.32811</v>
      </c>
      <c r="E2747">
        <v>20.9</v>
      </c>
      <c r="F2747">
        <v>2.16</v>
      </c>
      <c r="G2747" s="5">
        <f t="shared" ref="G2747:G2810" si="42">(10^(0.5*F2747))</f>
        <v>12.022644346174133</v>
      </c>
    </row>
    <row r="2748" spans="1:7" x14ac:dyDescent="0.35">
      <c r="A2748" s="1"/>
      <c r="B2748" s="1" t="s">
        <v>277</v>
      </c>
      <c r="C2748">
        <v>-8.73</v>
      </c>
      <c r="D2748">
        <v>116.33973</v>
      </c>
      <c r="E2748">
        <v>96.2</v>
      </c>
      <c r="F2748">
        <v>3.47</v>
      </c>
      <c r="G2748" s="5">
        <f t="shared" si="42"/>
        <v>54.32503314924336</v>
      </c>
    </row>
    <row r="2749" spans="1:7" x14ac:dyDescent="0.35">
      <c r="A2749" s="1"/>
      <c r="B2749" s="1" t="s">
        <v>330</v>
      </c>
      <c r="C2749">
        <v>-8.73</v>
      </c>
      <c r="D2749">
        <v>116.08561</v>
      </c>
      <c r="E2749">
        <v>26</v>
      </c>
      <c r="F2749">
        <v>2.25</v>
      </c>
      <c r="G2749" s="5">
        <f t="shared" si="42"/>
        <v>13.335214321633245</v>
      </c>
    </row>
    <row r="2750" spans="1:7" x14ac:dyDescent="0.35">
      <c r="A2750" s="1"/>
      <c r="B2750" s="1" t="s">
        <v>365</v>
      </c>
      <c r="C2750">
        <v>-8.73</v>
      </c>
      <c r="D2750">
        <v>116.60296</v>
      </c>
      <c r="E2750">
        <v>12.1</v>
      </c>
      <c r="F2750">
        <v>2.41</v>
      </c>
      <c r="G2750" s="5">
        <f t="shared" si="42"/>
        <v>16.032453906900422</v>
      </c>
    </row>
    <row r="2751" spans="1:7" x14ac:dyDescent="0.35">
      <c r="A2751" s="1"/>
      <c r="B2751" s="1" t="s">
        <v>315</v>
      </c>
      <c r="C2751">
        <v>-8.7200000000000006</v>
      </c>
      <c r="D2751">
        <v>116.19843</v>
      </c>
      <c r="E2751">
        <v>86.9</v>
      </c>
      <c r="F2751">
        <v>3.74</v>
      </c>
      <c r="G2751" s="5">
        <f t="shared" si="42"/>
        <v>74.131024130091816</v>
      </c>
    </row>
    <row r="2752" spans="1:7" x14ac:dyDescent="0.35">
      <c r="A2752" s="1"/>
      <c r="B2752" s="1" t="s">
        <v>358</v>
      </c>
      <c r="C2752">
        <v>-8.7200000000000006</v>
      </c>
      <c r="D2752">
        <v>116.55616999999999</v>
      </c>
      <c r="E2752">
        <v>102</v>
      </c>
      <c r="F2752">
        <v>1.08</v>
      </c>
      <c r="G2752" s="5">
        <f t="shared" si="42"/>
        <v>3.4673685045253171</v>
      </c>
    </row>
    <row r="2753" spans="1:7" x14ac:dyDescent="0.35">
      <c r="A2753" s="1"/>
      <c r="B2753" s="1" t="s">
        <v>373</v>
      </c>
      <c r="C2753">
        <v>-8.7200000000000006</v>
      </c>
      <c r="D2753">
        <v>116.33881</v>
      </c>
      <c r="E2753">
        <v>104.7</v>
      </c>
      <c r="F2753">
        <v>2.35</v>
      </c>
      <c r="G2753" s="5">
        <f t="shared" si="42"/>
        <v>14.96235656094434</v>
      </c>
    </row>
    <row r="2754" spans="1:7" x14ac:dyDescent="0.35">
      <c r="A2754" s="1"/>
      <c r="B2754" s="1" t="s">
        <v>321</v>
      </c>
      <c r="C2754">
        <v>-8.7100000000000009</v>
      </c>
      <c r="D2754">
        <v>116.32598</v>
      </c>
      <c r="E2754">
        <v>97.1</v>
      </c>
      <c r="F2754">
        <v>2.44</v>
      </c>
      <c r="G2754" s="5">
        <f t="shared" si="42"/>
        <v>16.595869074375614</v>
      </c>
    </row>
    <row r="2755" spans="1:7" x14ac:dyDescent="0.35">
      <c r="A2755" s="1"/>
      <c r="B2755" s="1" t="s">
        <v>333</v>
      </c>
      <c r="C2755">
        <v>-8.6999999999999993</v>
      </c>
      <c r="D2755">
        <v>116.62666</v>
      </c>
      <c r="E2755">
        <v>10.1</v>
      </c>
      <c r="F2755">
        <v>4.45</v>
      </c>
      <c r="G2755" s="5">
        <f t="shared" si="42"/>
        <v>167.8804018122562</v>
      </c>
    </row>
    <row r="2756" spans="1:7" x14ac:dyDescent="0.35">
      <c r="A2756" s="1"/>
      <c r="B2756" s="1" t="s">
        <v>344</v>
      </c>
      <c r="C2756">
        <v>-8.6999999999999993</v>
      </c>
      <c r="D2756">
        <v>116.31229</v>
      </c>
      <c r="E2756">
        <v>87.7</v>
      </c>
      <c r="F2756">
        <v>2.79</v>
      </c>
      <c r="G2756" s="5">
        <f t="shared" si="42"/>
        <v>24.831331052955715</v>
      </c>
    </row>
    <row r="2757" spans="1:7" x14ac:dyDescent="0.35">
      <c r="A2757" s="1"/>
      <c r="B2757" s="1" t="s">
        <v>352</v>
      </c>
      <c r="C2757">
        <v>-8.6999999999999993</v>
      </c>
      <c r="D2757">
        <v>116.73253</v>
      </c>
      <c r="E2757">
        <v>12.9</v>
      </c>
      <c r="F2757">
        <v>2.78</v>
      </c>
      <c r="G2757" s="5">
        <f t="shared" si="42"/>
        <v>24.547089156850305</v>
      </c>
    </row>
    <row r="2758" spans="1:7" x14ac:dyDescent="0.35">
      <c r="A2758" s="1"/>
      <c r="B2758" s="1" t="s">
        <v>297</v>
      </c>
      <c r="C2758">
        <v>-8.69</v>
      </c>
      <c r="D2758">
        <v>115.76398</v>
      </c>
      <c r="E2758">
        <v>233.3</v>
      </c>
      <c r="F2758">
        <v>3.7</v>
      </c>
      <c r="G2758" s="5">
        <f t="shared" si="42"/>
        <v>70.794578438413865</v>
      </c>
    </row>
    <row r="2759" spans="1:7" x14ac:dyDescent="0.35">
      <c r="A2759" s="1"/>
      <c r="B2759" s="1" t="s">
        <v>322</v>
      </c>
      <c r="C2759">
        <v>-8.69</v>
      </c>
      <c r="D2759">
        <v>116.47763</v>
      </c>
      <c r="E2759">
        <v>178.7</v>
      </c>
      <c r="F2759">
        <v>2.8</v>
      </c>
      <c r="G2759" s="5">
        <f t="shared" si="42"/>
        <v>25.118864315095799</v>
      </c>
    </row>
    <row r="2760" spans="1:7" x14ac:dyDescent="0.35">
      <c r="A2760" s="1"/>
      <c r="B2760" s="1" t="s">
        <v>268</v>
      </c>
      <c r="C2760">
        <v>-8.66</v>
      </c>
      <c r="D2760">
        <v>116.21666999999999</v>
      </c>
      <c r="E2760">
        <v>89.7</v>
      </c>
      <c r="F2760">
        <v>2.72</v>
      </c>
      <c r="G2760" s="5">
        <f t="shared" si="42"/>
        <v>22.908676527677738</v>
      </c>
    </row>
    <row r="2761" spans="1:7" x14ac:dyDescent="0.35">
      <c r="A2761" s="1"/>
      <c r="B2761" s="1" t="s">
        <v>328</v>
      </c>
      <c r="C2761">
        <v>-8.66</v>
      </c>
      <c r="D2761">
        <v>116.11018</v>
      </c>
      <c r="E2761">
        <v>90.5</v>
      </c>
      <c r="F2761">
        <v>2.71</v>
      </c>
      <c r="G2761" s="5">
        <f t="shared" si="42"/>
        <v>22.646443075930605</v>
      </c>
    </row>
    <row r="2762" spans="1:7" x14ac:dyDescent="0.35">
      <c r="A2762" s="1"/>
      <c r="B2762" s="1" t="s">
        <v>276</v>
      </c>
      <c r="C2762">
        <v>-8.65</v>
      </c>
      <c r="D2762">
        <v>116.59782</v>
      </c>
      <c r="E2762">
        <v>14.1</v>
      </c>
      <c r="F2762">
        <v>2.48</v>
      </c>
      <c r="G2762" s="5">
        <f t="shared" si="42"/>
        <v>17.378008287493756</v>
      </c>
    </row>
    <row r="2763" spans="1:7" x14ac:dyDescent="0.35">
      <c r="A2763" s="1"/>
      <c r="B2763" s="1" t="s">
        <v>285</v>
      </c>
      <c r="C2763">
        <v>-8.65</v>
      </c>
      <c r="D2763">
        <v>116.7877</v>
      </c>
      <c r="E2763">
        <v>18.8</v>
      </c>
      <c r="F2763">
        <v>1.5</v>
      </c>
      <c r="G2763" s="5">
        <f t="shared" si="42"/>
        <v>5.6234132519034921</v>
      </c>
    </row>
    <row r="2764" spans="1:7" x14ac:dyDescent="0.35">
      <c r="A2764" s="1"/>
      <c r="B2764" s="1" t="s">
        <v>346</v>
      </c>
      <c r="C2764">
        <v>-8.65</v>
      </c>
      <c r="D2764">
        <v>116.31650999999999</v>
      </c>
      <c r="E2764">
        <v>91.1</v>
      </c>
      <c r="F2764">
        <v>2.76</v>
      </c>
      <c r="G2764" s="5">
        <f t="shared" si="42"/>
        <v>23.988329190194907</v>
      </c>
    </row>
    <row r="2765" spans="1:7" x14ac:dyDescent="0.35">
      <c r="A2765" s="1"/>
      <c r="B2765" s="1" t="s">
        <v>367</v>
      </c>
      <c r="C2765">
        <v>-8.64</v>
      </c>
      <c r="D2765">
        <v>116.26497999999999</v>
      </c>
      <c r="E2765">
        <v>92</v>
      </c>
      <c r="F2765">
        <v>2.87</v>
      </c>
      <c r="G2765" s="5">
        <f t="shared" si="42"/>
        <v>27.227013080779138</v>
      </c>
    </row>
    <row r="2766" spans="1:7" x14ac:dyDescent="0.35">
      <c r="A2766" s="1"/>
      <c r="B2766" s="1" t="s">
        <v>286</v>
      </c>
      <c r="C2766">
        <v>-8.6199999999999992</v>
      </c>
      <c r="D2766">
        <v>116.03053</v>
      </c>
      <c r="E2766">
        <v>89.6</v>
      </c>
      <c r="F2766">
        <v>2.64</v>
      </c>
      <c r="G2766" s="5">
        <f t="shared" si="42"/>
        <v>20.8929613085404</v>
      </c>
    </row>
    <row r="2767" spans="1:7" x14ac:dyDescent="0.35">
      <c r="A2767" s="1"/>
      <c r="B2767" s="1" t="s">
        <v>288</v>
      </c>
      <c r="C2767">
        <v>-8.6199999999999992</v>
      </c>
      <c r="D2767">
        <v>116.30213999999999</v>
      </c>
      <c r="E2767">
        <v>81.900000000000006</v>
      </c>
      <c r="F2767">
        <v>2.67</v>
      </c>
      <c r="G2767" s="5">
        <f t="shared" si="42"/>
        <v>21.627185237270204</v>
      </c>
    </row>
    <row r="2768" spans="1:7" x14ac:dyDescent="0.35">
      <c r="A2768" s="1"/>
      <c r="B2768" s="1" t="s">
        <v>366</v>
      </c>
      <c r="C2768">
        <v>-8.6199999999999992</v>
      </c>
      <c r="D2768">
        <v>116.30699</v>
      </c>
      <c r="E2768">
        <v>88.1</v>
      </c>
      <c r="F2768">
        <v>2.71</v>
      </c>
      <c r="G2768" s="5">
        <f t="shared" si="42"/>
        <v>22.646443075930605</v>
      </c>
    </row>
    <row r="2769" spans="1:7" x14ac:dyDescent="0.35">
      <c r="A2769" s="1"/>
      <c r="B2769" s="1" t="s">
        <v>261</v>
      </c>
      <c r="C2769">
        <v>-8.61</v>
      </c>
      <c r="D2769">
        <v>116.06227</v>
      </c>
      <c r="E2769">
        <v>10.1</v>
      </c>
      <c r="F2769">
        <v>2.4500000000000002</v>
      </c>
      <c r="G2769" s="5">
        <f t="shared" si="42"/>
        <v>16.788040181225607</v>
      </c>
    </row>
    <row r="2770" spans="1:7" x14ac:dyDescent="0.35">
      <c r="A2770" s="1"/>
      <c r="B2770" s="1" t="s">
        <v>287</v>
      </c>
      <c r="C2770">
        <v>-8.61</v>
      </c>
      <c r="D2770">
        <v>116.34211999999999</v>
      </c>
      <c r="E2770">
        <v>104.3</v>
      </c>
      <c r="F2770">
        <v>3.18</v>
      </c>
      <c r="G2770" s="5">
        <f t="shared" si="42"/>
        <v>38.904514499428075</v>
      </c>
    </row>
    <row r="2771" spans="1:7" x14ac:dyDescent="0.35">
      <c r="A2771" s="1"/>
      <c r="B2771" s="1" t="s">
        <v>262</v>
      </c>
      <c r="C2771">
        <v>-8.59</v>
      </c>
      <c r="D2771">
        <v>116.72033999999999</v>
      </c>
      <c r="E2771">
        <v>11</v>
      </c>
      <c r="F2771">
        <v>2.91</v>
      </c>
      <c r="G2771" s="5">
        <f t="shared" si="42"/>
        <v>28.510182675039101</v>
      </c>
    </row>
    <row r="2772" spans="1:7" x14ac:dyDescent="0.35">
      <c r="A2772" s="1"/>
      <c r="B2772" s="1" t="s">
        <v>249</v>
      </c>
      <c r="C2772">
        <v>-8.57</v>
      </c>
      <c r="D2772">
        <v>116.07805999999999</v>
      </c>
      <c r="E2772">
        <v>11</v>
      </c>
      <c r="F2772">
        <v>2.34</v>
      </c>
      <c r="G2772" s="5">
        <f t="shared" si="42"/>
        <v>14.791083881682074</v>
      </c>
    </row>
    <row r="2773" spans="1:7" x14ac:dyDescent="0.35">
      <c r="A2773" s="1"/>
      <c r="B2773" s="1" t="s">
        <v>294</v>
      </c>
      <c r="C2773">
        <v>-8.56</v>
      </c>
      <c r="D2773">
        <v>116.08562000000001</v>
      </c>
      <c r="E2773">
        <v>106.1</v>
      </c>
      <c r="F2773">
        <v>3.17</v>
      </c>
      <c r="G2773" s="5">
        <f t="shared" si="42"/>
        <v>38.45917820453537</v>
      </c>
    </row>
    <row r="2774" spans="1:7" x14ac:dyDescent="0.35">
      <c r="A2774" s="1"/>
      <c r="B2774" s="1" t="s">
        <v>309</v>
      </c>
      <c r="C2774">
        <v>-8.56</v>
      </c>
      <c r="D2774">
        <v>116.57153</v>
      </c>
      <c r="E2774">
        <v>14.2</v>
      </c>
      <c r="F2774">
        <v>2.52</v>
      </c>
      <c r="G2774" s="5">
        <f t="shared" si="42"/>
        <v>18.197008586099841</v>
      </c>
    </row>
    <row r="2775" spans="1:7" x14ac:dyDescent="0.35">
      <c r="A2775" s="1"/>
      <c r="B2775" s="1" t="s">
        <v>320</v>
      </c>
      <c r="C2775">
        <v>-8.56</v>
      </c>
      <c r="D2775">
        <v>116.40326</v>
      </c>
      <c r="E2775">
        <v>103.9</v>
      </c>
      <c r="F2775">
        <v>2.39</v>
      </c>
      <c r="G2775" s="5">
        <f t="shared" si="42"/>
        <v>15.6675107010815</v>
      </c>
    </row>
    <row r="2776" spans="1:7" x14ac:dyDescent="0.35">
      <c r="A2776" s="1"/>
      <c r="B2776" s="1" t="s">
        <v>329</v>
      </c>
      <c r="C2776">
        <v>-8.56</v>
      </c>
      <c r="D2776">
        <v>116.07555000000001</v>
      </c>
      <c r="E2776">
        <v>10</v>
      </c>
      <c r="F2776">
        <v>3.78</v>
      </c>
      <c r="G2776" s="5">
        <f t="shared" si="42"/>
        <v>77.624711662869217</v>
      </c>
    </row>
    <row r="2777" spans="1:7" x14ac:dyDescent="0.35">
      <c r="A2777" s="1"/>
      <c r="B2777" s="1" t="s">
        <v>317</v>
      </c>
      <c r="C2777">
        <v>-8.5500000000000007</v>
      </c>
      <c r="D2777">
        <v>116.00838</v>
      </c>
      <c r="E2777">
        <v>16.600000000000001</v>
      </c>
      <c r="F2777">
        <v>2.39</v>
      </c>
      <c r="G2777" s="5">
        <f t="shared" si="42"/>
        <v>15.6675107010815</v>
      </c>
    </row>
    <row r="2778" spans="1:7" x14ac:dyDescent="0.35">
      <c r="A2778" s="1"/>
      <c r="B2778" s="1" t="s">
        <v>351</v>
      </c>
      <c r="C2778">
        <v>-8.5399999999999991</v>
      </c>
      <c r="D2778">
        <v>116.07834</v>
      </c>
      <c r="E2778">
        <v>15.6</v>
      </c>
      <c r="F2778">
        <v>2.82</v>
      </c>
      <c r="G2778" s="5">
        <f t="shared" si="42"/>
        <v>25.703957827688647</v>
      </c>
    </row>
    <row r="2779" spans="1:7" x14ac:dyDescent="0.35">
      <c r="A2779" s="1"/>
      <c r="B2779" s="1" t="s">
        <v>369</v>
      </c>
      <c r="C2779">
        <v>-8.5299999999999994</v>
      </c>
      <c r="D2779">
        <v>116.7265</v>
      </c>
      <c r="E2779">
        <v>15.3</v>
      </c>
      <c r="F2779">
        <v>2.2799999999999998</v>
      </c>
      <c r="G2779" s="5">
        <f t="shared" si="42"/>
        <v>13.803842646028851</v>
      </c>
    </row>
    <row r="2780" spans="1:7" x14ac:dyDescent="0.35">
      <c r="A2780" s="1"/>
      <c r="B2780" s="1" t="s">
        <v>318</v>
      </c>
      <c r="C2780">
        <v>-8.51</v>
      </c>
      <c r="D2780">
        <v>115.90667000000001</v>
      </c>
      <c r="E2780">
        <v>174.4</v>
      </c>
      <c r="F2780">
        <v>3</v>
      </c>
      <c r="G2780" s="5">
        <f t="shared" si="42"/>
        <v>31.622776601683803</v>
      </c>
    </row>
    <row r="2781" spans="1:7" x14ac:dyDescent="0.35">
      <c r="A2781" s="1"/>
      <c r="B2781" s="1" t="s">
        <v>323</v>
      </c>
      <c r="C2781">
        <v>-8.51</v>
      </c>
      <c r="D2781">
        <v>116.18093</v>
      </c>
      <c r="E2781">
        <v>82.4</v>
      </c>
      <c r="F2781">
        <v>2.66</v>
      </c>
      <c r="G2781" s="5">
        <f t="shared" si="42"/>
        <v>21.379620895022335</v>
      </c>
    </row>
    <row r="2782" spans="1:7" x14ac:dyDescent="0.35">
      <c r="A2782" s="1"/>
      <c r="B2782" s="1" t="s">
        <v>306</v>
      </c>
      <c r="C2782">
        <v>-8.48</v>
      </c>
      <c r="D2782">
        <v>116.01479999999999</v>
      </c>
      <c r="E2782">
        <v>18.3</v>
      </c>
      <c r="F2782">
        <v>2.38</v>
      </c>
      <c r="G2782" s="5">
        <f t="shared" si="42"/>
        <v>15.488166189124817</v>
      </c>
    </row>
    <row r="2783" spans="1:7" x14ac:dyDescent="0.35">
      <c r="A2783" s="1"/>
      <c r="B2783" s="1" t="s">
        <v>308</v>
      </c>
      <c r="C2783">
        <v>-8.48</v>
      </c>
      <c r="D2783">
        <v>116.02637</v>
      </c>
      <c r="E2783">
        <v>16.8</v>
      </c>
      <c r="F2783">
        <v>3.27</v>
      </c>
      <c r="G2783" s="5">
        <f t="shared" si="42"/>
        <v>43.151907682776539</v>
      </c>
    </row>
    <row r="2784" spans="1:7" x14ac:dyDescent="0.35">
      <c r="A2784" s="1"/>
      <c r="B2784" s="1" t="s">
        <v>324</v>
      </c>
      <c r="C2784">
        <v>-8.48</v>
      </c>
      <c r="D2784">
        <v>116.413</v>
      </c>
      <c r="E2784">
        <v>10</v>
      </c>
      <c r="F2784">
        <v>2.52</v>
      </c>
      <c r="G2784" s="5">
        <f t="shared" si="42"/>
        <v>18.197008586099841</v>
      </c>
    </row>
    <row r="2785" spans="1:7" x14ac:dyDescent="0.35">
      <c r="A2785" s="1"/>
      <c r="B2785" s="1" t="s">
        <v>334</v>
      </c>
      <c r="C2785">
        <v>-8.48</v>
      </c>
      <c r="D2785">
        <v>116.42255</v>
      </c>
      <c r="E2785">
        <v>19.600000000000001</v>
      </c>
      <c r="F2785">
        <v>1.87</v>
      </c>
      <c r="G2785" s="5">
        <f t="shared" si="42"/>
        <v>8.6099375218460104</v>
      </c>
    </row>
    <row r="2786" spans="1:7" x14ac:dyDescent="0.35">
      <c r="A2786" s="1"/>
      <c r="B2786" s="1" t="s">
        <v>339</v>
      </c>
      <c r="C2786">
        <v>-8.4600000000000009</v>
      </c>
      <c r="D2786">
        <v>116.49973</v>
      </c>
      <c r="E2786">
        <v>24.7</v>
      </c>
      <c r="F2786">
        <v>1.74</v>
      </c>
      <c r="G2786" s="5">
        <f t="shared" si="42"/>
        <v>7.4131024130091765</v>
      </c>
    </row>
    <row r="2787" spans="1:7" x14ac:dyDescent="0.35">
      <c r="A2787" s="1"/>
      <c r="B2787" s="1" t="s">
        <v>250</v>
      </c>
      <c r="C2787">
        <v>-8.44</v>
      </c>
      <c r="D2787">
        <v>116.3772</v>
      </c>
      <c r="E2787">
        <v>103.4</v>
      </c>
      <c r="F2787">
        <v>2.65</v>
      </c>
      <c r="G2787" s="5">
        <f t="shared" si="42"/>
        <v>21.134890398366473</v>
      </c>
    </row>
    <row r="2788" spans="1:7" x14ac:dyDescent="0.35">
      <c r="A2788" s="1"/>
      <c r="B2788" s="1" t="s">
        <v>292</v>
      </c>
      <c r="C2788">
        <v>-8.44</v>
      </c>
      <c r="D2788">
        <v>116.69595</v>
      </c>
      <c r="E2788">
        <v>22.7</v>
      </c>
      <c r="F2788">
        <v>1.9</v>
      </c>
      <c r="G2788" s="5">
        <f t="shared" si="42"/>
        <v>8.9125093813374576</v>
      </c>
    </row>
    <row r="2789" spans="1:7" x14ac:dyDescent="0.35">
      <c r="A2789" s="1"/>
      <c r="B2789" s="1" t="s">
        <v>274</v>
      </c>
      <c r="C2789">
        <v>-8.43</v>
      </c>
      <c r="D2789">
        <v>115.98707</v>
      </c>
      <c r="E2789">
        <v>10</v>
      </c>
      <c r="F2789">
        <v>3.46</v>
      </c>
      <c r="G2789" s="5">
        <f t="shared" si="42"/>
        <v>53.703179637025293</v>
      </c>
    </row>
    <row r="2790" spans="1:7" x14ac:dyDescent="0.35">
      <c r="A2790" s="1"/>
      <c r="B2790" s="1" t="s">
        <v>275</v>
      </c>
      <c r="C2790">
        <v>-8.42</v>
      </c>
      <c r="D2790">
        <v>116.51170999999999</v>
      </c>
      <c r="E2790">
        <v>27.4</v>
      </c>
      <c r="F2790">
        <v>2.08</v>
      </c>
      <c r="G2790" s="5">
        <f t="shared" si="42"/>
        <v>10.964781961431854</v>
      </c>
    </row>
    <row r="2791" spans="1:7" x14ac:dyDescent="0.35">
      <c r="A2791" s="1"/>
      <c r="B2791" s="1" t="s">
        <v>307</v>
      </c>
      <c r="C2791">
        <v>-8.42</v>
      </c>
      <c r="D2791">
        <v>116.00434</v>
      </c>
      <c r="E2791">
        <v>13.1</v>
      </c>
      <c r="F2791">
        <v>3.53</v>
      </c>
      <c r="G2791" s="5">
        <f t="shared" si="42"/>
        <v>58.210321777087145</v>
      </c>
    </row>
    <row r="2792" spans="1:7" x14ac:dyDescent="0.35">
      <c r="A2792" s="1"/>
      <c r="B2792" s="1" t="s">
        <v>307</v>
      </c>
      <c r="C2792">
        <v>-8.42</v>
      </c>
      <c r="D2792">
        <v>116.00434</v>
      </c>
      <c r="E2792">
        <v>13.1</v>
      </c>
      <c r="F2792">
        <v>3.53</v>
      </c>
      <c r="G2792" s="5">
        <f t="shared" si="42"/>
        <v>58.210321777087145</v>
      </c>
    </row>
    <row r="2793" spans="1:7" x14ac:dyDescent="0.35">
      <c r="A2793" s="1"/>
      <c r="B2793" s="1" t="s">
        <v>311</v>
      </c>
      <c r="C2793">
        <v>-8.41</v>
      </c>
      <c r="D2793">
        <v>116.52701</v>
      </c>
      <c r="E2793">
        <v>17.899999999999999</v>
      </c>
      <c r="F2793">
        <v>2.3199999999999998</v>
      </c>
      <c r="G2793" s="5">
        <f t="shared" si="42"/>
        <v>14.454397707459275</v>
      </c>
    </row>
    <row r="2794" spans="1:7" x14ac:dyDescent="0.35">
      <c r="A2794" s="1"/>
      <c r="B2794" s="1" t="s">
        <v>357</v>
      </c>
      <c r="C2794">
        <v>-8.4</v>
      </c>
      <c r="D2794">
        <v>116.52494</v>
      </c>
      <c r="E2794">
        <v>10</v>
      </c>
      <c r="F2794">
        <v>2.72</v>
      </c>
      <c r="G2794" s="5">
        <f t="shared" si="42"/>
        <v>22.908676527677738</v>
      </c>
    </row>
    <row r="2795" spans="1:7" x14ac:dyDescent="0.35">
      <c r="A2795" s="1"/>
      <c r="B2795" s="1" t="s">
        <v>289</v>
      </c>
      <c r="C2795">
        <v>-8.39</v>
      </c>
      <c r="D2795">
        <v>116.01554</v>
      </c>
      <c r="E2795">
        <v>15.8</v>
      </c>
      <c r="F2795">
        <v>2.63</v>
      </c>
      <c r="G2795" s="5">
        <f t="shared" si="42"/>
        <v>20.6538015581053</v>
      </c>
    </row>
    <row r="2796" spans="1:7" x14ac:dyDescent="0.35">
      <c r="A2796" s="1"/>
      <c r="B2796" s="1" t="s">
        <v>353</v>
      </c>
      <c r="C2796">
        <v>-8.39</v>
      </c>
      <c r="D2796">
        <v>116.02907</v>
      </c>
      <c r="E2796">
        <v>10.199999999999999</v>
      </c>
      <c r="F2796">
        <v>2.8</v>
      </c>
      <c r="G2796" s="5">
        <f t="shared" si="42"/>
        <v>25.118864315095799</v>
      </c>
    </row>
    <row r="2797" spans="1:7" x14ac:dyDescent="0.35">
      <c r="A2797" s="1"/>
      <c r="B2797" s="1" t="s">
        <v>256</v>
      </c>
      <c r="C2797">
        <v>-8.3800000000000008</v>
      </c>
      <c r="D2797">
        <v>116.02173000000001</v>
      </c>
      <c r="E2797">
        <v>10</v>
      </c>
      <c r="F2797">
        <v>2.67</v>
      </c>
      <c r="G2797" s="5">
        <f t="shared" si="42"/>
        <v>21.627185237270204</v>
      </c>
    </row>
    <row r="2798" spans="1:7" x14ac:dyDescent="0.35">
      <c r="A2798" s="1"/>
      <c r="B2798" s="1" t="s">
        <v>326</v>
      </c>
      <c r="C2798">
        <v>-8.3800000000000008</v>
      </c>
      <c r="D2798">
        <v>116.03948</v>
      </c>
      <c r="E2798">
        <v>10</v>
      </c>
      <c r="F2798">
        <v>3.89</v>
      </c>
      <c r="G2798" s="5">
        <f t="shared" si="42"/>
        <v>88.104887300801494</v>
      </c>
    </row>
    <row r="2799" spans="1:7" x14ac:dyDescent="0.35">
      <c r="A2799" s="1"/>
      <c r="B2799" s="1" t="s">
        <v>347</v>
      </c>
      <c r="C2799">
        <v>-8.3800000000000008</v>
      </c>
      <c r="D2799">
        <v>116.10234</v>
      </c>
      <c r="E2799">
        <v>10</v>
      </c>
      <c r="F2799">
        <v>2.79</v>
      </c>
      <c r="G2799" s="5">
        <f t="shared" si="42"/>
        <v>24.831331052955715</v>
      </c>
    </row>
    <row r="2800" spans="1:7" x14ac:dyDescent="0.35">
      <c r="A2800" s="1"/>
      <c r="B2800" s="1" t="s">
        <v>356</v>
      </c>
      <c r="C2800">
        <v>-8.3699999999999992</v>
      </c>
      <c r="D2800">
        <v>116.52341</v>
      </c>
      <c r="E2800">
        <v>17.399999999999999</v>
      </c>
      <c r="F2800">
        <v>2.68</v>
      </c>
      <c r="G2800" s="5">
        <f t="shared" si="42"/>
        <v>21.877616239495538</v>
      </c>
    </row>
    <row r="2801" spans="1:7" x14ac:dyDescent="0.35">
      <c r="A2801" s="1"/>
      <c r="B2801" s="1" t="s">
        <v>290</v>
      </c>
      <c r="C2801">
        <v>-8.35</v>
      </c>
      <c r="D2801">
        <v>116.08662</v>
      </c>
      <c r="E2801">
        <v>10.9</v>
      </c>
      <c r="F2801">
        <v>3.28</v>
      </c>
      <c r="G2801" s="5">
        <f t="shared" si="42"/>
        <v>43.651583224016612</v>
      </c>
    </row>
    <row r="2802" spans="1:7" x14ac:dyDescent="0.35">
      <c r="A2802" s="1"/>
      <c r="B2802" s="1" t="s">
        <v>319</v>
      </c>
      <c r="C2802">
        <v>-8.35</v>
      </c>
      <c r="D2802">
        <v>115.97307000000001</v>
      </c>
      <c r="E2802">
        <v>24.2</v>
      </c>
      <c r="F2802">
        <v>2.59</v>
      </c>
      <c r="G2802" s="5">
        <f t="shared" si="42"/>
        <v>19.724227361148539</v>
      </c>
    </row>
    <row r="2803" spans="1:7" x14ac:dyDescent="0.35">
      <c r="A2803" s="1"/>
      <c r="B2803" s="1" t="s">
        <v>331</v>
      </c>
      <c r="C2803">
        <v>-8.35</v>
      </c>
      <c r="D2803">
        <v>115.95601000000001</v>
      </c>
      <c r="E2803">
        <v>10</v>
      </c>
      <c r="F2803">
        <v>2.3199999999999998</v>
      </c>
      <c r="G2803" s="5">
        <f t="shared" si="42"/>
        <v>14.454397707459275</v>
      </c>
    </row>
    <row r="2804" spans="1:7" x14ac:dyDescent="0.35">
      <c r="A2804" s="1"/>
      <c r="B2804" s="1" t="s">
        <v>264</v>
      </c>
      <c r="C2804">
        <v>-8.34</v>
      </c>
      <c r="D2804">
        <v>115.87146</v>
      </c>
      <c r="E2804">
        <v>16.5</v>
      </c>
      <c r="F2804">
        <v>2.7</v>
      </c>
      <c r="G2804" s="5">
        <f t="shared" si="42"/>
        <v>22.387211385683404</v>
      </c>
    </row>
    <row r="2805" spans="1:7" x14ac:dyDescent="0.35">
      <c r="A2805" s="1"/>
      <c r="B2805" s="1" t="s">
        <v>332</v>
      </c>
      <c r="C2805">
        <v>-8.34</v>
      </c>
      <c r="D2805">
        <v>115.92753</v>
      </c>
      <c r="E2805">
        <v>36.4</v>
      </c>
      <c r="F2805">
        <v>2.27</v>
      </c>
      <c r="G2805" s="5">
        <f t="shared" si="42"/>
        <v>13.645831365889249</v>
      </c>
    </row>
    <row r="2806" spans="1:7" x14ac:dyDescent="0.35">
      <c r="A2806" s="1"/>
      <c r="B2806" s="1" t="s">
        <v>248</v>
      </c>
      <c r="C2806">
        <v>-8.33</v>
      </c>
      <c r="D2806">
        <v>116.12823</v>
      </c>
      <c r="E2806">
        <v>10</v>
      </c>
      <c r="F2806">
        <v>2.5499999999999998</v>
      </c>
      <c r="G2806" s="5">
        <f t="shared" si="42"/>
        <v>18.836490894898009</v>
      </c>
    </row>
    <row r="2807" spans="1:7" x14ac:dyDescent="0.35">
      <c r="A2807" s="1"/>
      <c r="B2807" s="1" t="s">
        <v>254</v>
      </c>
      <c r="C2807">
        <v>-8.33</v>
      </c>
      <c r="D2807">
        <v>115.74657000000001</v>
      </c>
      <c r="E2807">
        <v>27.6</v>
      </c>
      <c r="F2807">
        <v>2.13</v>
      </c>
      <c r="G2807" s="5">
        <f t="shared" si="42"/>
        <v>11.614486138403429</v>
      </c>
    </row>
    <row r="2808" spans="1:7" x14ac:dyDescent="0.35">
      <c r="A2808" s="1"/>
      <c r="B2808" s="1" t="s">
        <v>368</v>
      </c>
      <c r="C2808">
        <v>-8.33</v>
      </c>
      <c r="D2808">
        <v>116.03264</v>
      </c>
      <c r="E2808">
        <v>14.5</v>
      </c>
      <c r="F2808">
        <v>2.88</v>
      </c>
      <c r="G2808" s="5">
        <f t="shared" si="42"/>
        <v>27.542287033381665</v>
      </c>
    </row>
    <row r="2809" spans="1:7" x14ac:dyDescent="0.35">
      <c r="A2809" s="1"/>
      <c r="B2809" s="1" t="s">
        <v>370</v>
      </c>
      <c r="C2809">
        <v>-8.33</v>
      </c>
      <c r="D2809">
        <v>116.24934</v>
      </c>
      <c r="E2809">
        <v>10</v>
      </c>
      <c r="F2809">
        <v>3.97</v>
      </c>
      <c r="G2809" s="5">
        <f t="shared" si="42"/>
        <v>96.605087898981395</v>
      </c>
    </row>
    <row r="2810" spans="1:7" x14ac:dyDescent="0.35">
      <c r="A2810" s="1"/>
      <c r="B2810" s="1" t="s">
        <v>279</v>
      </c>
      <c r="C2810">
        <v>-8.32</v>
      </c>
      <c r="D2810">
        <v>116.02248</v>
      </c>
      <c r="E2810">
        <v>14</v>
      </c>
      <c r="F2810">
        <v>2.82</v>
      </c>
      <c r="G2810" s="5">
        <f t="shared" si="42"/>
        <v>25.703957827688647</v>
      </c>
    </row>
    <row r="2811" spans="1:7" x14ac:dyDescent="0.35">
      <c r="A2811" s="1"/>
      <c r="B2811" s="1" t="s">
        <v>280</v>
      </c>
      <c r="C2811">
        <v>-8.32</v>
      </c>
      <c r="D2811">
        <v>115.90851000000001</v>
      </c>
      <c r="E2811">
        <v>20</v>
      </c>
      <c r="F2811">
        <v>2.64</v>
      </c>
      <c r="G2811" s="5">
        <f t="shared" ref="G2811:G2857" si="43">(10^(0.5*F2811))</f>
        <v>20.8929613085404</v>
      </c>
    </row>
    <row r="2812" spans="1:7" x14ac:dyDescent="0.35">
      <c r="A2812" s="1"/>
      <c r="B2812" s="1" t="s">
        <v>293</v>
      </c>
      <c r="C2812">
        <v>-8.32</v>
      </c>
      <c r="D2812">
        <v>116.19907000000001</v>
      </c>
      <c r="E2812">
        <v>13.1</v>
      </c>
      <c r="F2812">
        <v>2.89</v>
      </c>
      <c r="G2812" s="5">
        <f t="shared" si="43"/>
        <v>27.861211686297715</v>
      </c>
    </row>
    <row r="2813" spans="1:7" x14ac:dyDescent="0.35">
      <c r="A2813" s="1"/>
      <c r="B2813" s="1" t="s">
        <v>363</v>
      </c>
      <c r="C2813">
        <v>-8.32</v>
      </c>
      <c r="D2813">
        <v>115.93213</v>
      </c>
      <c r="E2813">
        <v>16.100000000000001</v>
      </c>
      <c r="F2813">
        <v>3.48</v>
      </c>
      <c r="G2813" s="5">
        <f t="shared" si="43"/>
        <v>54.95408738576247</v>
      </c>
    </row>
    <row r="2814" spans="1:7" x14ac:dyDescent="0.35">
      <c r="A2814" s="1"/>
      <c r="B2814" s="1" t="s">
        <v>281</v>
      </c>
      <c r="C2814">
        <v>-8.31</v>
      </c>
      <c r="D2814">
        <v>115.92089</v>
      </c>
      <c r="E2814">
        <v>15.3</v>
      </c>
      <c r="F2814">
        <v>2.61</v>
      </c>
      <c r="G2814" s="5">
        <f t="shared" si="43"/>
        <v>20.183663636815609</v>
      </c>
    </row>
    <row r="2815" spans="1:7" x14ac:dyDescent="0.35">
      <c r="A2815" s="1"/>
      <c r="B2815" s="1" t="s">
        <v>325</v>
      </c>
      <c r="C2815">
        <v>-8.31</v>
      </c>
      <c r="D2815">
        <v>115.93286000000001</v>
      </c>
      <c r="E2815">
        <v>17.3</v>
      </c>
      <c r="F2815">
        <v>2.63</v>
      </c>
      <c r="G2815" s="5">
        <f t="shared" si="43"/>
        <v>20.6538015581053</v>
      </c>
    </row>
    <row r="2816" spans="1:7" x14ac:dyDescent="0.35">
      <c r="A2816" s="1"/>
      <c r="B2816" s="1" t="s">
        <v>361</v>
      </c>
      <c r="C2816">
        <v>-8.31</v>
      </c>
      <c r="D2816">
        <v>116.47517000000001</v>
      </c>
      <c r="E2816">
        <v>10</v>
      </c>
      <c r="F2816">
        <v>2.37</v>
      </c>
      <c r="G2816" s="5">
        <f t="shared" si="43"/>
        <v>15.310874616820305</v>
      </c>
    </row>
    <row r="2817" spans="1:7" x14ac:dyDescent="0.35">
      <c r="A2817" s="1"/>
      <c r="B2817" s="1" t="s">
        <v>247</v>
      </c>
      <c r="C2817">
        <v>-8.3000000000000007</v>
      </c>
      <c r="D2817">
        <v>116.00169</v>
      </c>
      <c r="E2817">
        <v>10</v>
      </c>
      <c r="F2817">
        <v>3.41</v>
      </c>
      <c r="G2817" s="5">
        <f t="shared" si="43"/>
        <v>50.699070827470464</v>
      </c>
    </row>
    <row r="2818" spans="1:7" x14ac:dyDescent="0.35">
      <c r="A2818" s="1"/>
      <c r="B2818" s="1" t="s">
        <v>255</v>
      </c>
      <c r="C2818">
        <v>-8.3000000000000007</v>
      </c>
      <c r="D2818">
        <v>115.91434</v>
      </c>
      <c r="E2818">
        <v>17.899999999999999</v>
      </c>
      <c r="F2818">
        <v>2.9</v>
      </c>
      <c r="G2818" s="5">
        <f t="shared" si="43"/>
        <v>28.183829312644548</v>
      </c>
    </row>
    <row r="2819" spans="1:7" x14ac:dyDescent="0.35">
      <c r="A2819" s="1"/>
      <c r="B2819" s="1" t="s">
        <v>266</v>
      </c>
      <c r="C2819">
        <v>-8.3000000000000007</v>
      </c>
      <c r="D2819">
        <v>116.25803000000001</v>
      </c>
      <c r="E2819">
        <v>10</v>
      </c>
      <c r="F2819">
        <v>3.03</v>
      </c>
      <c r="G2819" s="5">
        <f t="shared" si="43"/>
        <v>32.734069487883822</v>
      </c>
    </row>
    <row r="2820" spans="1:7" x14ac:dyDescent="0.35">
      <c r="A2820" s="1"/>
      <c r="B2820" s="1" t="s">
        <v>362</v>
      </c>
      <c r="C2820">
        <v>-8.3000000000000007</v>
      </c>
      <c r="D2820">
        <v>116.46659</v>
      </c>
      <c r="E2820">
        <v>10</v>
      </c>
      <c r="F2820">
        <v>2.71</v>
      </c>
      <c r="G2820" s="5">
        <f t="shared" si="43"/>
        <v>22.646443075930605</v>
      </c>
    </row>
    <row r="2821" spans="1:7" x14ac:dyDescent="0.35">
      <c r="A2821" s="1"/>
      <c r="B2821" s="1" t="s">
        <v>246</v>
      </c>
      <c r="C2821">
        <v>-8.2899999999999991</v>
      </c>
      <c r="D2821">
        <v>116.70131000000001</v>
      </c>
      <c r="E2821">
        <v>13.4</v>
      </c>
      <c r="F2821">
        <v>2.5099999999999998</v>
      </c>
      <c r="G2821" s="5">
        <f t="shared" si="43"/>
        <v>17.988709151287878</v>
      </c>
    </row>
    <row r="2822" spans="1:7" x14ac:dyDescent="0.35">
      <c r="A2822" s="1"/>
      <c r="B2822" s="1" t="s">
        <v>260</v>
      </c>
      <c r="C2822">
        <v>-8.2899999999999991</v>
      </c>
      <c r="D2822">
        <v>116.67677999999999</v>
      </c>
      <c r="E2822">
        <v>14.8</v>
      </c>
      <c r="F2822">
        <v>2.5499999999999998</v>
      </c>
      <c r="G2822" s="5">
        <f t="shared" si="43"/>
        <v>18.836490894898009</v>
      </c>
    </row>
    <row r="2823" spans="1:7" x14ac:dyDescent="0.35">
      <c r="A2823" s="1"/>
      <c r="B2823" s="1" t="s">
        <v>282</v>
      </c>
      <c r="C2823">
        <v>-8.2899999999999991</v>
      </c>
      <c r="D2823">
        <v>115.93067000000001</v>
      </c>
      <c r="E2823">
        <v>12.9</v>
      </c>
      <c r="F2823">
        <v>3.21</v>
      </c>
      <c r="G2823" s="5">
        <f t="shared" si="43"/>
        <v>40.27170343254592</v>
      </c>
    </row>
    <row r="2824" spans="1:7" x14ac:dyDescent="0.35">
      <c r="A2824" s="1"/>
      <c r="B2824" s="1" t="s">
        <v>284</v>
      </c>
      <c r="C2824">
        <v>-8.2899999999999991</v>
      </c>
      <c r="D2824">
        <v>115.94459999999999</v>
      </c>
      <c r="E2824">
        <v>15.5</v>
      </c>
      <c r="F2824">
        <v>2.96</v>
      </c>
      <c r="G2824" s="5">
        <f t="shared" si="43"/>
        <v>30.199517204020164</v>
      </c>
    </row>
    <row r="2825" spans="1:7" x14ac:dyDescent="0.35">
      <c r="A2825" s="1"/>
      <c r="B2825" s="1" t="s">
        <v>335</v>
      </c>
      <c r="C2825">
        <v>-8.2799999999999994</v>
      </c>
      <c r="D2825">
        <v>115.93201000000001</v>
      </c>
      <c r="E2825">
        <v>13.1</v>
      </c>
      <c r="F2825">
        <v>2.79</v>
      </c>
      <c r="G2825" s="5">
        <f t="shared" si="43"/>
        <v>24.831331052955715</v>
      </c>
    </row>
    <row r="2826" spans="1:7" x14ac:dyDescent="0.35">
      <c r="A2826" s="1"/>
      <c r="B2826" s="1" t="s">
        <v>355</v>
      </c>
      <c r="C2826">
        <v>-8.2799999999999994</v>
      </c>
      <c r="D2826">
        <v>116.65588</v>
      </c>
      <c r="E2826">
        <v>10.1</v>
      </c>
      <c r="F2826">
        <v>3.15</v>
      </c>
      <c r="G2826" s="5">
        <f t="shared" si="43"/>
        <v>37.583740428844422</v>
      </c>
    </row>
    <row r="2827" spans="1:7" x14ac:dyDescent="0.35">
      <c r="A2827" s="1"/>
      <c r="B2827" s="1" t="s">
        <v>253</v>
      </c>
      <c r="C2827">
        <v>-8.27</v>
      </c>
      <c r="D2827">
        <v>116.55791000000001</v>
      </c>
      <c r="E2827">
        <v>15.7</v>
      </c>
      <c r="F2827">
        <v>2.3199999999999998</v>
      </c>
      <c r="G2827" s="5">
        <f t="shared" si="43"/>
        <v>14.454397707459275</v>
      </c>
    </row>
    <row r="2828" spans="1:7" x14ac:dyDescent="0.35">
      <c r="A2828" s="1"/>
      <c r="B2828" s="1" t="s">
        <v>257</v>
      </c>
      <c r="C2828">
        <v>-8.27</v>
      </c>
      <c r="D2828">
        <v>116.30054</v>
      </c>
      <c r="E2828">
        <v>10</v>
      </c>
      <c r="F2828">
        <v>2.75</v>
      </c>
      <c r="G2828" s="5">
        <f t="shared" si="43"/>
        <v>23.713737056616559</v>
      </c>
    </row>
    <row r="2829" spans="1:7" x14ac:dyDescent="0.35">
      <c r="A2829" s="1"/>
      <c r="B2829" s="1" t="s">
        <v>273</v>
      </c>
      <c r="C2829">
        <v>-8.27</v>
      </c>
      <c r="D2829">
        <v>116.68805999999999</v>
      </c>
      <c r="E2829">
        <v>10</v>
      </c>
      <c r="F2829">
        <v>4.3499999999999996</v>
      </c>
      <c r="G2829" s="5">
        <f t="shared" si="43"/>
        <v>149.62356560944329</v>
      </c>
    </row>
    <row r="2830" spans="1:7" x14ac:dyDescent="0.35">
      <c r="A2830" s="1"/>
      <c r="B2830" s="1" t="s">
        <v>372</v>
      </c>
      <c r="C2830">
        <v>-8.27</v>
      </c>
      <c r="D2830">
        <v>116.71154</v>
      </c>
      <c r="E2830">
        <v>10</v>
      </c>
      <c r="F2830">
        <v>3.38</v>
      </c>
      <c r="G2830" s="5">
        <f t="shared" si="43"/>
        <v>48.977881936844632</v>
      </c>
    </row>
    <row r="2831" spans="1:7" x14ac:dyDescent="0.35">
      <c r="A2831" s="1"/>
      <c r="B2831" s="1" t="s">
        <v>251</v>
      </c>
      <c r="C2831">
        <v>-8.26</v>
      </c>
      <c r="D2831">
        <v>116.5954</v>
      </c>
      <c r="E2831">
        <v>10</v>
      </c>
      <c r="F2831">
        <v>2.63</v>
      </c>
      <c r="G2831" s="5">
        <f t="shared" si="43"/>
        <v>20.6538015581053</v>
      </c>
    </row>
    <row r="2832" spans="1:7" x14ac:dyDescent="0.35">
      <c r="A2832" s="1"/>
      <c r="B2832" s="1" t="s">
        <v>252</v>
      </c>
      <c r="C2832">
        <v>-8.26</v>
      </c>
      <c r="D2832">
        <v>116.42791</v>
      </c>
      <c r="E2832">
        <v>13.1</v>
      </c>
      <c r="F2832">
        <v>2.31</v>
      </c>
      <c r="G2832" s="5">
        <f t="shared" si="43"/>
        <v>14.288939585111036</v>
      </c>
    </row>
    <row r="2833" spans="1:7" x14ac:dyDescent="0.35">
      <c r="A2833" s="1"/>
      <c r="B2833" s="1" t="s">
        <v>314</v>
      </c>
      <c r="C2833">
        <v>-8.26</v>
      </c>
      <c r="D2833">
        <v>116.70334</v>
      </c>
      <c r="E2833">
        <v>10.8</v>
      </c>
      <c r="F2833">
        <v>2.76</v>
      </c>
      <c r="G2833" s="5">
        <f t="shared" si="43"/>
        <v>23.988329190194907</v>
      </c>
    </row>
    <row r="2834" spans="1:7" x14ac:dyDescent="0.35">
      <c r="A2834" s="1"/>
      <c r="B2834" s="1" t="s">
        <v>337</v>
      </c>
      <c r="C2834">
        <v>-8.26</v>
      </c>
      <c r="D2834">
        <v>115.93912</v>
      </c>
      <c r="E2834">
        <v>13.1</v>
      </c>
      <c r="F2834">
        <v>2.27</v>
      </c>
      <c r="G2834" s="5">
        <f t="shared" si="43"/>
        <v>13.645831365889249</v>
      </c>
    </row>
    <row r="2835" spans="1:7" x14ac:dyDescent="0.35">
      <c r="A2835" s="1"/>
      <c r="B2835" s="1" t="s">
        <v>360</v>
      </c>
      <c r="C2835">
        <v>-8.26</v>
      </c>
      <c r="D2835">
        <v>116.41758</v>
      </c>
      <c r="E2835">
        <v>10</v>
      </c>
      <c r="F2835">
        <v>2.69</v>
      </c>
      <c r="G2835" s="5">
        <f t="shared" si="43"/>
        <v>22.130947096056378</v>
      </c>
    </row>
    <row r="2836" spans="1:7" x14ac:dyDescent="0.35">
      <c r="A2836" s="1"/>
      <c r="B2836" s="1" t="s">
        <v>259</v>
      </c>
      <c r="C2836">
        <v>-8.25</v>
      </c>
      <c r="D2836">
        <v>116.75586</v>
      </c>
      <c r="E2836">
        <v>10</v>
      </c>
      <c r="F2836">
        <v>2.85</v>
      </c>
      <c r="G2836" s="5">
        <f t="shared" si="43"/>
        <v>26.607250597988113</v>
      </c>
    </row>
    <row r="2837" spans="1:7" x14ac:dyDescent="0.35">
      <c r="A2837" s="1"/>
      <c r="B2837" s="1" t="s">
        <v>299</v>
      </c>
      <c r="C2837">
        <v>-8.25</v>
      </c>
      <c r="D2837">
        <v>116.49469999999999</v>
      </c>
      <c r="E2837">
        <v>10</v>
      </c>
      <c r="F2837">
        <v>2.5499999999999998</v>
      </c>
      <c r="G2837" s="5">
        <f t="shared" si="43"/>
        <v>18.836490894898009</v>
      </c>
    </row>
    <row r="2838" spans="1:7" x14ac:dyDescent="0.35">
      <c r="A2838" s="1"/>
      <c r="B2838" s="1" t="s">
        <v>300</v>
      </c>
      <c r="C2838">
        <v>-8.25</v>
      </c>
      <c r="D2838">
        <v>116.46089000000001</v>
      </c>
      <c r="E2838">
        <v>10</v>
      </c>
      <c r="F2838">
        <v>2.65</v>
      </c>
      <c r="G2838" s="5">
        <f t="shared" si="43"/>
        <v>21.134890398366473</v>
      </c>
    </row>
    <row r="2839" spans="1:7" x14ac:dyDescent="0.35">
      <c r="A2839" s="1"/>
      <c r="B2839" s="1" t="s">
        <v>301</v>
      </c>
      <c r="C2839">
        <v>-8.25</v>
      </c>
      <c r="D2839">
        <v>116.4496</v>
      </c>
      <c r="E2839">
        <v>10.7</v>
      </c>
      <c r="F2839">
        <v>2.5099999999999998</v>
      </c>
      <c r="G2839" s="5">
        <f t="shared" si="43"/>
        <v>17.988709151287878</v>
      </c>
    </row>
    <row r="2840" spans="1:7" x14ac:dyDescent="0.35">
      <c r="A2840" s="1"/>
      <c r="B2840" s="1" t="s">
        <v>327</v>
      </c>
      <c r="C2840">
        <v>-8.25</v>
      </c>
      <c r="D2840">
        <v>116.47497</v>
      </c>
      <c r="E2840">
        <v>11.3</v>
      </c>
      <c r="F2840">
        <v>2.56</v>
      </c>
      <c r="G2840" s="5">
        <f t="shared" si="43"/>
        <v>19.054607179632477</v>
      </c>
    </row>
    <row r="2841" spans="1:7" x14ac:dyDescent="0.35">
      <c r="A2841" s="1"/>
      <c r="B2841" s="1" t="s">
        <v>296</v>
      </c>
      <c r="C2841">
        <v>-8.24</v>
      </c>
      <c r="D2841">
        <v>116.41139</v>
      </c>
      <c r="E2841">
        <v>11.8</v>
      </c>
      <c r="F2841">
        <v>2.66</v>
      </c>
      <c r="G2841" s="5">
        <f t="shared" si="43"/>
        <v>21.379620895022335</v>
      </c>
    </row>
    <row r="2842" spans="1:7" x14ac:dyDescent="0.35">
      <c r="A2842" s="1"/>
      <c r="B2842" s="1" t="s">
        <v>302</v>
      </c>
      <c r="C2842">
        <v>-8.24</v>
      </c>
      <c r="D2842">
        <v>116.45461</v>
      </c>
      <c r="E2842">
        <v>13.9</v>
      </c>
      <c r="F2842">
        <v>3.35</v>
      </c>
      <c r="G2842" s="5">
        <f t="shared" si="43"/>
        <v>47.315125896148068</v>
      </c>
    </row>
    <row r="2843" spans="1:7" x14ac:dyDescent="0.35">
      <c r="A2843" s="1"/>
      <c r="B2843" s="1" t="s">
        <v>359</v>
      </c>
      <c r="C2843">
        <v>-8.24</v>
      </c>
      <c r="D2843">
        <v>116.41647</v>
      </c>
      <c r="E2843">
        <v>12.4</v>
      </c>
      <c r="F2843">
        <v>2.97</v>
      </c>
      <c r="G2843" s="5">
        <f t="shared" si="43"/>
        <v>30.549211132155147</v>
      </c>
    </row>
    <row r="2844" spans="1:7" x14ac:dyDescent="0.35">
      <c r="A2844" s="1"/>
      <c r="B2844" s="1" t="s">
        <v>298</v>
      </c>
      <c r="C2844">
        <v>-8.23</v>
      </c>
      <c r="D2844">
        <v>116.49413</v>
      </c>
      <c r="E2844">
        <v>10</v>
      </c>
      <c r="F2844">
        <v>3.81</v>
      </c>
      <c r="G2844" s="5">
        <f t="shared" si="43"/>
        <v>80.35261221856176</v>
      </c>
    </row>
    <row r="2845" spans="1:7" x14ac:dyDescent="0.35">
      <c r="A2845" s="1"/>
      <c r="B2845" s="1" t="s">
        <v>354</v>
      </c>
      <c r="C2845">
        <v>-8.23</v>
      </c>
      <c r="D2845">
        <v>116.76154</v>
      </c>
      <c r="E2845">
        <v>10</v>
      </c>
      <c r="F2845">
        <v>3.19</v>
      </c>
      <c r="G2845" s="5">
        <f t="shared" si="43"/>
        <v>39.355007545577756</v>
      </c>
    </row>
    <row r="2846" spans="1:7" x14ac:dyDescent="0.35">
      <c r="A2846" s="1"/>
      <c r="B2846" s="1" t="s">
        <v>303</v>
      </c>
      <c r="C2846">
        <v>-8.2200000000000006</v>
      </c>
      <c r="D2846">
        <v>116.47259</v>
      </c>
      <c r="E2846">
        <v>10</v>
      </c>
      <c r="F2846">
        <v>3.28</v>
      </c>
      <c r="G2846" s="5">
        <f t="shared" si="43"/>
        <v>43.651583224016612</v>
      </c>
    </row>
    <row r="2847" spans="1:7" x14ac:dyDescent="0.35">
      <c r="A2847" s="1"/>
      <c r="B2847" s="1" t="s">
        <v>305</v>
      </c>
      <c r="C2847">
        <v>-8.2200000000000006</v>
      </c>
      <c r="D2847">
        <v>116.47545</v>
      </c>
      <c r="E2847">
        <v>13</v>
      </c>
      <c r="F2847">
        <v>2.11</v>
      </c>
      <c r="G2847" s="5">
        <f t="shared" si="43"/>
        <v>11.350108156723152</v>
      </c>
    </row>
    <row r="2848" spans="1:7" x14ac:dyDescent="0.35">
      <c r="A2848" s="1"/>
      <c r="B2848" s="1" t="s">
        <v>272</v>
      </c>
      <c r="C2848">
        <v>-8.2100000000000009</v>
      </c>
      <c r="D2848">
        <v>116.23434</v>
      </c>
      <c r="E2848">
        <v>249.1</v>
      </c>
      <c r="F2848">
        <v>2.61</v>
      </c>
      <c r="G2848" s="5">
        <f t="shared" si="43"/>
        <v>20.183663636815609</v>
      </c>
    </row>
    <row r="2849" spans="1:7" x14ac:dyDescent="0.35">
      <c r="A2849" s="1"/>
      <c r="B2849" s="1" t="s">
        <v>283</v>
      </c>
      <c r="C2849">
        <v>-8.2100000000000009</v>
      </c>
      <c r="D2849">
        <v>115.81798999999999</v>
      </c>
      <c r="E2849">
        <v>242.2</v>
      </c>
      <c r="F2849">
        <v>3.71</v>
      </c>
      <c r="G2849" s="5">
        <f t="shared" si="43"/>
        <v>71.614341021290201</v>
      </c>
    </row>
    <row r="2850" spans="1:7" x14ac:dyDescent="0.35">
      <c r="A2850" s="1"/>
      <c r="B2850" s="1" t="s">
        <v>304</v>
      </c>
      <c r="C2850">
        <v>-8.18</v>
      </c>
      <c r="D2850">
        <v>116.4877</v>
      </c>
      <c r="E2850">
        <v>10</v>
      </c>
      <c r="F2850">
        <v>2.57</v>
      </c>
      <c r="G2850" s="5">
        <f t="shared" si="43"/>
        <v>19.275249131909362</v>
      </c>
    </row>
    <row r="2851" spans="1:7" x14ac:dyDescent="0.35">
      <c r="A2851" s="1"/>
      <c r="B2851" s="1" t="s">
        <v>350</v>
      </c>
      <c r="C2851">
        <v>-8.18</v>
      </c>
      <c r="D2851">
        <v>116.49701</v>
      </c>
      <c r="E2851">
        <v>11.4</v>
      </c>
      <c r="F2851">
        <v>2.59</v>
      </c>
      <c r="G2851" s="5">
        <f t="shared" si="43"/>
        <v>19.724227361148539</v>
      </c>
    </row>
    <row r="2852" spans="1:7" x14ac:dyDescent="0.35">
      <c r="A2852" s="1"/>
      <c r="B2852" s="1" t="s">
        <v>364</v>
      </c>
      <c r="C2852">
        <v>-8.17</v>
      </c>
      <c r="D2852">
        <v>115.97893000000001</v>
      </c>
      <c r="E2852">
        <v>251.2</v>
      </c>
      <c r="F2852">
        <v>3.19</v>
      </c>
      <c r="G2852" s="5">
        <f t="shared" si="43"/>
        <v>39.355007545577756</v>
      </c>
    </row>
    <row r="2853" spans="1:7" x14ac:dyDescent="0.35">
      <c r="A2853" s="1"/>
      <c r="B2853" s="1" t="s">
        <v>263</v>
      </c>
      <c r="C2853">
        <v>-8.1300000000000008</v>
      </c>
      <c r="D2853">
        <v>116.50301</v>
      </c>
      <c r="E2853">
        <v>224.7</v>
      </c>
      <c r="F2853">
        <v>3</v>
      </c>
      <c r="G2853" s="5">
        <f t="shared" si="43"/>
        <v>31.622776601683803</v>
      </c>
    </row>
    <row r="2854" spans="1:7" x14ac:dyDescent="0.35">
      <c r="A2854" s="1"/>
      <c r="B2854" s="1" t="s">
        <v>291</v>
      </c>
      <c r="C2854">
        <v>-8.11</v>
      </c>
      <c r="D2854">
        <v>116.02708</v>
      </c>
      <c r="E2854">
        <v>235.9</v>
      </c>
      <c r="F2854">
        <v>3.03</v>
      </c>
      <c r="G2854" s="5">
        <f t="shared" si="43"/>
        <v>32.734069487883822</v>
      </c>
    </row>
    <row r="2855" spans="1:7" x14ac:dyDescent="0.35">
      <c r="A2855" s="1"/>
      <c r="B2855" s="1" t="s">
        <v>316</v>
      </c>
      <c r="C2855">
        <v>-8.08</v>
      </c>
      <c r="D2855">
        <v>116.46561</v>
      </c>
      <c r="E2855">
        <v>10</v>
      </c>
      <c r="F2855">
        <v>3.71</v>
      </c>
      <c r="G2855" s="5">
        <f t="shared" si="43"/>
        <v>71.614341021290201</v>
      </c>
    </row>
    <row r="2856" spans="1:7" x14ac:dyDescent="0.35">
      <c r="A2856" s="1"/>
      <c r="B2856" s="1" t="s">
        <v>312</v>
      </c>
      <c r="C2856">
        <v>-8.07</v>
      </c>
      <c r="D2856">
        <v>116.29508</v>
      </c>
      <c r="E2856">
        <v>13.7</v>
      </c>
      <c r="F2856">
        <v>3.32</v>
      </c>
      <c r="G2856" s="5">
        <f t="shared" si="43"/>
        <v>45.708818961487509</v>
      </c>
    </row>
    <row r="2857" spans="1:7" x14ac:dyDescent="0.35">
      <c r="A2857" s="1"/>
      <c r="B2857" s="1" t="s">
        <v>345</v>
      </c>
      <c r="C2857">
        <v>-8.0399999999999991</v>
      </c>
      <c r="D2857">
        <v>116.45189000000001</v>
      </c>
      <c r="E2857">
        <v>20.9</v>
      </c>
      <c r="F2857">
        <v>2.93</v>
      </c>
      <c r="G2857" s="5">
        <f t="shared" si="43"/>
        <v>29.174270140011689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7F86-2CB2-4AEC-8368-8FAA3C700ED7}">
  <dimension ref="A1:G109"/>
  <sheetViews>
    <sheetView topLeftCell="B88" workbookViewId="0">
      <selection activeCell="B2" sqref="A2:XFD107"/>
    </sheetView>
  </sheetViews>
  <sheetFormatPr defaultRowHeight="14.5" x14ac:dyDescent="0.35"/>
  <cols>
    <col min="1" max="1" width="40.6328125" bestFit="1" customWidth="1"/>
    <col min="2" max="2" width="17.81640625" bestFit="1" customWidth="1"/>
    <col min="3" max="3" width="55.54296875" bestFit="1" customWidth="1"/>
    <col min="4" max="4" width="25.36328125" bestFit="1" customWidth="1"/>
    <col min="5" max="5" width="16" bestFit="1" customWidth="1"/>
    <col min="6" max="6" width="15.26953125" bestFit="1" customWidth="1"/>
    <col min="7" max="7" width="9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209</v>
      </c>
    </row>
    <row r="2" spans="1:7" x14ac:dyDescent="0.35">
      <c r="A2" s="1" t="s">
        <v>123</v>
      </c>
      <c r="B2" s="1" t="s">
        <v>125</v>
      </c>
      <c r="C2">
        <v>-8.67</v>
      </c>
      <c r="D2">
        <v>116.22677</v>
      </c>
      <c r="E2">
        <v>84.3</v>
      </c>
      <c r="F2">
        <v>1.8</v>
      </c>
      <c r="G2" s="5">
        <f>(10^(0.5*_2023[[#This Row],[Column5]] ))</f>
        <v>7.9432823472428176</v>
      </c>
    </row>
    <row r="3" spans="1:7" x14ac:dyDescent="0.35">
      <c r="A3" s="1" t="s">
        <v>22</v>
      </c>
      <c r="B3" s="1" t="s">
        <v>27</v>
      </c>
      <c r="C3">
        <v>-8.41</v>
      </c>
      <c r="D3">
        <v>116.21026999999999</v>
      </c>
      <c r="E3">
        <v>17.5</v>
      </c>
      <c r="F3">
        <v>1.99</v>
      </c>
      <c r="G3" s="5">
        <f>(10^(0.5*_2023[[#This Row],[Column5]] ))</f>
        <v>9.885530946569391</v>
      </c>
    </row>
    <row r="4" spans="1:7" x14ac:dyDescent="0.35">
      <c r="A4" s="1" t="s">
        <v>86</v>
      </c>
      <c r="B4" s="1" t="s">
        <v>90</v>
      </c>
      <c r="C4">
        <v>-8.56</v>
      </c>
      <c r="D4">
        <v>116.19547</v>
      </c>
      <c r="E4">
        <v>11.9</v>
      </c>
      <c r="F4">
        <v>2.02</v>
      </c>
      <c r="G4" s="5">
        <f>(10^(0.5*_2023[[#This Row],[Column5]] ))</f>
        <v>10.232929922807543</v>
      </c>
    </row>
    <row r="5" spans="1:7" x14ac:dyDescent="0.35">
      <c r="A5" s="1" t="s">
        <v>73</v>
      </c>
      <c r="B5" s="1" t="s">
        <v>74</v>
      </c>
      <c r="C5">
        <v>-8.69</v>
      </c>
      <c r="D5">
        <v>116.20596999999999</v>
      </c>
      <c r="E5">
        <v>10</v>
      </c>
      <c r="F5">
        <v>2.06</v>
      </c>
      <c r="G5" s="5">
        <f>(10^(0.5*_2023[[#This Row],[Column5]] ))</f>
        <v>10.715193052376069</v>
      </c>
    </row>
    <row r="6" spans="1:7" x14ac:dyDescent="0.35">
      <c r="A6" s="1" t="s">
        <v>22</v>
      </c>
      <c r="B6" s="1" t="s">
        <v>30</v>
      </c>
      <c r="C6">
        <v>-8.4499999999999993</v>
      </c>
      <c r="D6">
        <v>116.65097</v>
      </c>
      <c r="E6">
        <v>29.8</v>
      </c>
      <c r="F6">
        <v>2.11</v>
      </c>
      <c r="G6" s="5">
        <f>(10^(0.5*_2023[[#This Row],[Column5]] ))</f>
        <v>11.350108156723152</v>
      </c>
    </row>
    <row r="7" spans="1:7" x14ac:dyDescent="0.35">
      <c r="A7" s="1" t="s">
        <v>93</v>
      </c>
      <c r="B7" s="1" t="s">
        <v>95</v>
      </c>
      <c r="C7">
        <v>-8.57</v>
      </c>
      <c r="D7">
        <v>116.09226</v>
      </c>
      <c r="E7">
        <v>21.4</v>
      </c>
      <c r="F7">
        <v>2.12</v>
      </c>
      <c r="G7" s="5">
        <f>(10^(0.5*_2023[[#This Row],[Column5]] ))</f>
        <v>11.481536214968834</v>
      </c>
    </row>
    <row r="8" spans="1:7" x14ac:dyDescent="0.35">
      <c r="A8" s="1" t="s">
        <v>81</v>
      </c>
      <c r="B8" s="1" t="s">
        <v>85</v>
      </c>
      <c r="C8">
        <v>-8.5399999999999991</v>
      </c>
      <c r="D8">
        <v>116.07631000000001</v>
      </c>
      <c r="E8">
        <v>17.399999999999999</v>
      </c>
      <c r="F8">
        <v>2.13</v>
      </c>
      <c r="G8" s="5">
        <f>(10^(0.5*_2023[[#This Row],[Column5]] ))</f>
        <v>11.614486138403429</v>
      </c>
    </row>
    <row r="9" spans="1:7" x14ac:dyDescent="0.35">
      <c r="A9" s="1" t="s">
        <v>111</v>
      </c>
      <c r="B9" s="1" t="s">
        <v>113</v>
      </c>
      <c r="C9">
        <v>-8.52</v>
      </c>
      <c r="D9">
        <v>115.98097</v>
      </c>
      <c r="E9">
        <v>10.199999999999999</v>
      </c>
      <c r="F9">
        <v>2.16</v>
      </c>
      <c r="G9" s="5">
        <f>(10^(0.5*_2023[[#This Row],[Column5]] ))</f>
        <v>12.022644346174133</v>
      </c>
    </row>
    <row r="10" spans="1:7" x14ac:dyDescent="0.35">
      <c r="A10" s="1" t="s">
        <v>86</v>
      </c>
      <c r="B10" s="1" t="s">
        <v>89</v>
      </c>
      <c r="C10">
        <v>-8.65</v>
      </c>
      <c r="D10">
        <v>116.04167</v>
      </c>
      <c r="E10">
        <v>89.4</v>
      </c>
      <c r="F10">
        <v>2.1800000000000002</v>
      </c>
      <c r="G10" s="5">
        <f>(10^(0.5*_2023[[#This Row],[Column5]] ))</f>
        <v>12.302687708123818</v>
      </c>
    </row>
    <row r="11" spans="1:7" x14ac:dyDescent="0.35">
      <c r="A11" s="1" t="s">
        <v>91</v>
      </c>
      <c r="B11" s="1" t="s">
        <v>92</v>
      </c>
      <c r="C11">
        <v>-8.3800000000000008</v>
      </c>
      <c r="D11">
        <v>116.07732</v>
      </c>
      <c r="E11">
        <v>13.5</v>
      </c>
      <c r="F11">
        <v>2.2000000000000002</v>
      </c>
      <c r="G11" s="5">
        <f>(10^(0.5*_2023[[#This Row],[Column5]] ))</f>
        <v>12.58925411794168</v>
      </c>
    </row>
    <row r="12" spans="1:7" x14ac:dyDescent="0.35">
      <c r="A12" s="1" t="s">
        <v>47</v>
      </c>
      <c r="B12" s="1" t="s">
        <v>50</v>
      </c>
      <c r="C12">
        <v>-8.81</v>
      </c>
      <c r="D12">
        <v>116.25405000000001</v>
      </c>
      <c r="E12">
        <v>101.6</v>
      </c>
      <c r="F12">
        <v>2.21</v>
      </c>
      <c r="G12" s="5">
        <f>(10^(0.5*_2023[[#This Row],[Column5]] ))</f>
        <v>12.735030810166618</v>
      </c>
    </row>
    <row r="13" spans="1:7" x14ac:dyDescent="0.35">
      <c r="A13" s="1" t="s">
        <v>42</v>
      </c>
      <c r="B13" s="1" t="s">
        <v>43</v>
      </c>
      <c r="C13">
        <v>-8.42</v>
      </c>
      <c r="D13">
        <v>115.99238</v>
      </c>
      <c r="E13">
        <v>15.4</v>
      </c>
      <c r="F13">
        <v>2.2400000000000002</v>
      </c>
      <c r="G13" s="5">
        <f>(10^(0.5*_2023[[#This Row],[Column5]] ))</f>
        <v>13.182567385564075</v>
      </c>
    </row>
    <row r="14" spans="1:7" x14ac:dyDescent="0.35">
      <c r="A14" s="1" t="s">
        <v>128</v>
      </c>
      <c r="B14" s="1" t="s">
        <v>131</v>
      </c>
      <c r="C14">
        <v>-8.2200000000000006</v>
      </c>
      <c r="D14">
        <v>116.42570000000001</v>
      </c>
      <c r="E14">
        <v>13.7</v>
      </c>
      <c r="F14">
        <v>2.31</v>
      </c>
      <c r="G14" s="5">
        <f>(10^(0.5*_2023[[#This Row],[Column5]] ))</f>
        <v>14.288939585111036</v>
      </c>
    </row>
    <row r="15" spans="1:7" x14ac:dyDescent="0.35">
      <c r="A15" s="1" t="s">
        <v>140</v>
      </c>
      <c r="B15" s="1" t="s">
        <v>141</v>
      </c>
      <c r="C15">
        <v>-8.24</v>
      </c>
      <c r="D15">
        <v>116.11911000000001</v>
      </c>
      <c r="E15">
        <v>17.8</v>
      </c>
      <c r="F15">
        <v>2.31</v>
      </c>
      <c r="G15" s="5">
        <f>(10^(0.5*_2023[[#This Row],[Column5]] ))</f>
        <v>14.288939585111036</v>
      </c>
    </row>
    <row r="16" spans="1:7" x14ac:dyDescent="0.35">
      <c r="A16" s="1" t="s">
        <v>111</v>
      </c>
      <c r="B16" s="1" t="s">
        <v>112</v>
      </c>
      <c r="C16">
        <v>-8.5299999999999994</v>
      </c>
      <c r="D16">
        <v>116.11139</v>
      </c>
      <c r="E16">
        <v>12.5</v>
      </c>
      <c r="F16">
        <v>2.3199999999999998</v>
      </c>
      <c r="G16" s="5">
        <f>(10^(0.5*_2023[[#This Row],[Column5]] ))</f>
        <v>14.454397707459275</v>
      </c>
    </row>
    <row r="17" spans="1:7" x14ac:dyDescent="0.35">
      <c r="A17" s="1" t="s">
        <v>111</v>
      </c>
      <c r="B17" s="1" t="s">
        <v>115</v>
      </c>
      <c r="C17">
        <v>-8.5299999999999994</v>
      </c>
      <c r="D17">
        <v>116.03618</v>
      </c>
      <c r="E17">
        <v>13.7</v>
      </c>
      <c r="F17">
        <v>2.38</v>
      </c>
      <c r="G17" s="5">
        <f>(10^(0.5*_2023[[#This Row],[Column5]] ))</f>
        <v>15.488166189124817</v>
      </c>
    </row>
    <row r="18" spans="1:7" x14ac:dyDescent="0.35">
      <c r="A18" s="1" t="s">
        <v>140</v>
      </c>
      <c r="B18" s="1" t="s">
        <v>143</v>
      </c>
      <c r="C18">
        <v>-8.66</v>
      </c>
      <c r="D18">
        <v>116.55054</v>
      </c>
      <c r="E18">
        <v>19</v>
      </c>
      <c r="F18">
        <v>2.4</v>
      </c>
      <c r="G18" s="5">
        <f>(10^(0.5*_2023[[#This Row],[Column5]] ))</f>
        <v>15.848931924611136</v>
      </c>
    </row>
    <row r="19" spans="1:7" x14ac:dyDescent="0.35">
      <c r="A19" s="1" t="s">
        <v>144</v>
      </c>
      <c r="B19" s="1" t="s">
        <v>145</v>
      </c>
      <c r="C19">
        <v>-8.83</v>
      </c>
      <c r="D19">
        <v>116.14534</v>
      </c>
      <c r="E19">
        <v>10</v>
      </c>
      <c r="F19">
        <v>2.42</v>
      </c>
      <c r="G19" s="5">
        <f>(10^(0.5*_2023[[#This Row],[Column5]] ))</f>
        <v>16.218100973589298</v>
      </c>
    </row>
    <row r="20" spans="1:7" x14ac:dyDescent="0.35">
      <c r="A20" s="1" t="s">
        <v>38</v>
      </c>
      <c r="B20" s="1" t="s">
        <v>41</v>
      </c>
      <c r="C20">
        <v>-8.39</v>
      </c>
      <c r="D20">
        <v>116.07079</v>
      </c>
      <c r="E20">
        <v>10</v>
      </c>
      <c r="F20">
        <v>2.44</v>
      </c>
      <c r="G20" s="5">
        <f>(10^(0.5*_2023[[#This Row],[Column5]] ))</f>
        <v>16.595869074375614</v>
      </c>
    </row>
    <row r="21" spans="1:7" x14ac:dyDescent="0.35">
      <c r="A21" s="1" t="s">
        <v>73</v>
      </c>
      <c r="B21" s="1" t="s">
        <v>76</v>
      </c>
      <c r="C21">
        <v>-8.7799999999999994</v>
      </c>
      <c r="D21">
        <v>116.10559000000001</v>
      </c>
      <c r="E21">
        <v>10</v>
      </c>
      <c r="F21">
        <v>2.44</v>
      </c>
      <c r="G21" s="5">
        <f>(10^(0.5*_2023[[#This Row],[Column5]] ))</f>
        <v>16.595869074375614</v>
      </c>
    </row>
    <row r="22" spans="1:7" x14ac:dyDescent="0.35">
      <c r="A22" s="1" t="s">
        <v>96</v>
      </c>
      <c r="B22" s="1" t="s">
        <v>98</v>
      </c>
      <c r="C22">
        <v>-8.3800000000000008</v>
      </c>
      <c r="D22">
        <v>116.58371</v>
      </c>
      <c r="E22">
        <v>10</v>
      </c>
      <c r="F22">
        <v>2.4500000000000002</v>
      </c>
      <c r="G22" s="5">
        <f>(10^(0.5*_2023[[#This Row],[Column5]] ))</f>
        <v>16.788040181225607</v>
      </c>
    </row>
    <row r="23" spans="1:7" x14ac:dyDescent="0.35">
      <c r="A23" s="1" t="s">
        <v>128</v>
      </c>
      <c r="B23" s="1" t="s">
        <v>129</v>
      </c>
      <c r="C23">
        <v>-8.24</v>
      </c>
      <c r="D23">
        <v>116.42863</v>
      </c>
      <c r="E23">
        <v>14</v>
      </c>
      <c r="F23">
        <v>2.46</v>
      </c>
      <c r="G23" s="5">
        <f>(10^(0.5*_2023[[#This Row],[Column5]] ))</f>
        <v>16.982436524617448</v>
      </c>
    </row>
    <row r="24" spans="1:7" x14ac:dyDescent="0.35">
      <c r="A24" s="1" t="s">
        <v>47</v>
      </c>
      <c r="B24" s="1" t="s">
        <v>49</v>
      </c>
      <c r="C24">
        <v>-8.69</v>
      </c>
      <c r="D24">
        <v>116.25288</v>
      </c>
      <c r="E24">
        <v>87.9</v>
      </c>
      <c r="F24">
        <v>2.4900000000000002</v>
      </c>
      <c r="G24" s="5">
        <f>(10^(0.5*_2023[[#This Row],[Column5]] ))</f>
        <v>17.579236139586936</v>
      </c>
    </row>
    <row r="25" spans="1:7" x14ac:dyDescent="0.35">
      <c r="A25" s="1" t="s">
        <v>118</v>
      </c>
      <c r="B25" s="1" t="s">
        <v>122</v>
      </c>
      <c r="C25">
        <v>-8.6199999999999992</v>
      </c>
      <c r="D25">
        <v>116.33958</v>
      </c>
      <c r="E25">
        <v>89.1</v>
      </c>
      <c r="F25">
        <v>2.4900000000000002</v>
      </c>
      <c r="G25" s="5">
        <f>(10^(0.5*_2023[[#This Row],[Column5]] ))</f>
        <v>17.579236139586936</v>
      </c>
    </row>
    <row r="26" spans="1:7" x14ac:dyDescent="0.35">
      <c r="A26" s="1" t="s">
        <v>128</v>
      </c>
      <c r="B26" s="1" t="s">
        <v>132</v>
      </c>
      <c r="C26">
        <v>-8.24</v>
      </c>
      <c r="D26">
        <v>116.41879</v>
      </c>
      <c r="E26">
        <v>12.4</v>
      </c>
      <c r="F26">
        <v>2.5299999999999998</v>
      </c>
      <c r="G26" s="5">
        <f>(10^(0.5*_2023[[#This Row],[Column5]] ))</f>
        <v>18.407720014689556</v>
      </c>
    </row>
    <row r="27" spans="1:7" x14ac:dyDescent="0.35">
      <c r="A27" s="1" t="s">
        <v>73</v>
      </c>
      <c r="B27" s="1" t="s">
        <v>75</v>
      </c>
      <c r="C27">
        <v>-8.7899999999999991</v>
      </c>
      <c r="D27">
        <v>116.11342</v>
      </c>
      <c r="E27">
        <v>10</v>
      </c>
      <c r="F27">
        <v>2.54</v>
      </c>
      <c r="G27" s="5">
        <f>(10^(0.5*_2023[[#This Row],[Column5]] ))</f>
        <v>18.62087136662868</v>
      </c>
    </row>
    <row r="28" spans="1:7" x14ac:dyDescent="0.35">
      <c r="A28" s="1" t="s">
        <v>38</v>
      </c>
      <c r="B28" s="1" t="s">
        <v>40</v>
      </c>
      <c r="C28">
        <v>-8.7100000000000009</v>
      </c>
      <c r="D28">
        <v>116.61539999999999</v>
      </c>
      <c r="E28">
        <v>15.8</v>
      </c>
      <c r="F28">
        <v>2.5499999999999998</v>
      </c>
      <c r="G28" s="5">
        <f>(10^(0.5*_2023[[#This Row],[Column5]] ))</f>
        <v>18.836490894898009</v>
      </c>
    </row>
    <row r="29" spans="1:7" x14ac:dyDescent="0.35">
      <c r="A29" s="1" t="s">
        <v>111</v>
      </c>
      <c r="B29" s="1" t="s">
        <v>114</v>
      </c>
      <c r="C29">
        <v>-8.7100000000000009</v>
      </c>
      <c r="D29">
        <v>116.08628</v>
      </c>
      <c r="E29">
        <v>94.8</v>
      </c>
      <c r="F29">
        <v>2.5499999999999998</v>
      </c>
      <c r="G29" s="5">
        <f>(10^(0.5*_2023[[#This Row],[Column5]] ))</f>
        <v>18.836490894898009</v>
      </c>
    </row>
    <row r="30" spans="1:7" x14ac:dyDescent="0.35">
      <c r="A30" s="1" t="s">
        <v>62</v>
      </c>
      <c r="B30" s="1" t="s">
        <v>65</v>
      </c>
      <c r="C30">
        <v>-8.4600000000000009</v>
      </c>
      <c r="D30">
        <v>115.79329</v>
      </c>
      <c r="E30">
        <v>19.2</v>
      </c>
      <c r="F30">
        <v>2.56</v>
      </c>
      <c r="G30" s="5">
        <f>(10^(0.5*_2023[[#This Row],[Column5]] ))</f>
        <v>19.054607179632477</v>
      </c>
    </row>
    <row r="31" spans="1:7" x14ac:dyDescent="0.35">
      <c r="A31" s="1" t="s">
        <v>105</v>
      </c>
      <c r="B31" s="1" t="s">
        <v>110</v>
      </c>
      <c r="C31">
        <v>-8.23</v>
      </c>
      <c r="D31">
        <v>116.39530999999999</v>
      </c>
      <c r="E31">
        <v>10</v>
      </c>
      <c r="F31">
        <v>2.56</v>
      </c>
      <c r="G31" s="5">
        <f>(10^(0.5*_2023[[#This Row],[Column5]] ))</f>
        <v>19.054607179632477</v>
      </c>
    </row>
    <row r="32" spans="1:7" x14ac:dyDescent="0.35">
      <c r="A32" s="1" t="s">
        <v>118</v>
      </c>
      <c r="B32" s="1" t="s">
        <v>121</v>
      </c>
      <c r="C32">
        <v>-8.36</v>
      </c>
      <c r="D32">
        <v>115.94524</v>
      </c>
      <c r="E32">
        <v>12.8</v>
      </c>
      <c r="F32">
        <v>2.6</v>
      </c>
      <c r="G32" s="5">
        <f>(10^(0.5*_2023[[#This Row],[Column5]] ))</f>
        <v>19.952623149688804</v>
      </c>
    </row>
    <row r="33" spans="1:7" x14ac:dyDescent="0.35">
      <c r="A33" s="1" t="s">
        <v>123</v>
      </c>
      <c r="B33" s="1" t="s">
        <v>127</v>
      </c>
      <c r="C33">
        <v>-8.77</v>
      </c>
      <c r="D33">
        <v>116.32704</v>
      </c>
      <c r="E33">
        <v>83.6</v>
      </c>
      <c r="F33">
        <v>2.6</v>
      </c>
      <c r="G33" s="5">
        <f>(10^(0.5*_2023[[#This Row],[Column5]] ))</f>
        <v>19.952623149688804</v>
      </c>
    </row>
    <row r="34" spans="1:7" x14ac:dyDescent="0.35">
      <c r="A34" s="1" t="s">
        <v>96</v>
      </c>
      <c r="B34" s="1" t="s">
        <v>97</v>
      </c>
      <c r="C34">
        <v>-8.39</v>
      </c>
      <c r="D34">
        <v>116.60272000000001</v>
      </c>
      <c r="E34">
        <v>10</v>
      </c>
      <c r="F34">
        <v>2.63</v>
      </c>
      <c r="G34" s="5">
        <f>(10^(0.5*_2023[[#This Row],[Column5]] ))</f>
        <v>20.6538015581053</v>
      </c>
    </row>
    <row r="35" spans="1:7" x14ac:dyDescent="0.35">
      <c r="A35" s="1" t="s">
        <v>32</v>
      </c>
      <c r="B35" s="1" t="s">
        <v>33</v>
      </c>
      <c r="C35">
        <v>-8.33</v>
      </c>
      <c r="D35">
        <v>116.01897</v>
      </c>
      <c r="E35">
        <v>12.3</v>
      </c>
      <c r="F35">
        <v>2.69</v>
      </c>
      <c r="G35" s="5">
        <f>(10^(0.5*_2023[[#This Row],[Column5]] ))</f>
        <v>22.130947096056378</v>
      </c>
    </row>
    <row r="36" spans="1:7" x14ac:dyDescent="0.35">
      <c r="A36" s="1" t="s">
        <v>73</v>
      </c>
      <c r="B36" s="1" t="s">
        <v>77</v>
      </c>
      <c r="C36">
        <v>-8.59</v>
      </c>
      <c r="D36">
        <v>116.16547</v>
      </c>
      <c r="E36">
        <v>10</v>
      </c>
      <c r="F36">
        <v>2.69</v>
      </c>
      <c r="G36" s="5">
        <f>(10^(0.5*_2023[[#This Row],[Column5]] ))</f>
        <v>22.130947096056378</v>
      </c>
    </row>
    <row r="37" spans="1:7" x14ac:dyDescent="0.35">
      <c r="A37" s="1" t="s">
        <v>123</v>
      </c>
      <c r="B37" s="1" t="s">
        <v>126</v>
      </c>
      <c r="C37">
        <v>-8.26</v>
      </c>
      <c r="D37">
        <v>116.45961</v>
      </c>
      <c r="E37">
        <v>10</v>
      </c>
      <c r="F37">
        <v>2.7</v>
      </c>
      <c r="G37" s="5">
        <f>(10^(0.5*_2023[[#This Row],[Column5]] ))</f>
        <v>22.387211385683404</v>
      </c>
    </row>
    <row r="38" spans="1:7" x14ac:dyDescent="0.35">
      <c r="A38" s="1" t="s">
        <v>118</v>
      </c>
      <c r="B38" s="1" t="s">
        <v>120</v>
      </c>
      <c r="C38">
        <v>-9.0500000000000007</v>
      </c>
      <c r="D38">
        <v>116.52786</v>
      </c>
      <c r="E38">
        <v>19.2</v>
      </c>
      <c r="F38">
        <v>2.71</v>
      </c>
      <c r="G38" s="5">
        <f>(10^(0.5*_2023[[#This Row],[Column5]] ))</f>
        <v>22.646443075930605</v>
      </c>
    </row>
    <row r="39" spans="1:7" x14ac:dyDescent="0.35">
      <c r="A39" s="1" t="s">
        <v>22</v>
      </c>
      <c r="B39" s="1" t="s">
        <v>29</v>
      </c>
      <c r="C39">
        <v>-8.65</v>
      </c>
      <c r="D39">
        <v>116.23514</v>
      </c>
      <c r="E39">
        <v>90.2</v>
      </c>
      <c r="F39">
        <v>2.73</v>
      </c>
      <c r="G39" s="5">
        <f>(10^(0.5*_2023[[#This Row],[Column5]] ))</f>
        <v>23.173946499684792</v>
      </c>
    </row>
    <row r="40" spans="1:7" x14ac:dyDescent="0.35">
      <c r="A40" s="1" t="s">
        <v>34</v>
      </c>
      <c r="B40" s="1" t="s">
        <v>36</v>
      </c>
      <c r="C40">
        <v>-8.26</v>
      </c>
      <c r="D40">
        <v>116.55034999999999</v>
      </c>
      <c r="E40">
        <v>11.3</v>
      </c>
      <c r="F40">
        <v>2.73</v>
      </c>
      <c r="G40" s="5">
        <f>(10^(0.5*_2023[[#This Row],[Column5]] ))</f>
        <v>23.173946499684792</v>
      </c>
    </row>
    <row r="41" spans="1:7" x14ac:dyDescent="0.35">
      <c r="A41" s="1" t="s">
        <v>6</v>
      </c>
      <c r="B41" s="1" t="s">
        <v>13</v>
      </c>
      <c r="C41">
        <v>-8.2899999999999991</v>
      </c>
      <c r="D41">
        <v>116.47172</v>
      </c>
      <c r="E41">
        <v>11.4</v>
      </c>
      <c r="F41">
        <v>2.75</v>
      </c>
      <c r="G41" s="5">
        <f>(10^(0.5*_2023[[#This Row],[Column5]] ))</f>
        <v>23.713737056616559</v>
      </c>
    </row>
    <row r="42" spans="1:7" x14ac:dyDescent="0.35">
      <c r="A42" s="1" t="s">
        <v>22</v>
      </c>
      <c r="B42" s="1" t="s">
        <v>31</v>
      </c>
      <c r="C42">
        <v>-8.4600000000000009</v>
      </c>
      <c r="D42">
        <v>115.72237</v>
      </c>
      <c r="E42">
        <v>13.2</v>
      </c>
      <c r="F42">
        <v>2.76</v>
      </c>
      <c r="G42" s="5">
        <f>(10^(0.5*_2023[[#This Row],[Column5]] ))</f>
        <v>23.988329190194907</v>
      </c>
    </row>
    <row r="43" spans="1:7" x14ac:dyDescent="0.35">
      <c r="A43" s="1" t="s">
        <v>144</v>
      </c>
      <c r="B43" s="1" t="s">
        <v>146</v>
      </c>
      <c r="C43">
        <v>-8.42</v>
      </c>
      <c r="D43">
        <v>116.7187</v>
      </c>
      <c r="E43">
        <v>10</v>
      </c>
      <c r="F43">
        <v>2.77</v>
      </c>
      <c r="G43" s="5">
        <f>(10^(0.5*_2023[[#This Row],[Column5]] ))</f>
        <v>24.266100950824168</v>
      </c>
    </row>
    <row r="44" spans="1:7" x14ac:dyDescent="0.35">
      <c r="A44" s="1" t="s">
        <v>6</v>
      </c>
      <c r="B44" s="1" t="s">
        <v>15</v>
      </c>
      <c r="C44">
        <v>-8.32</v>
      </c>
      <c r="D44">
        <v>116.46187999999999</v>
      </c>
      <c r="E44">
        <v>10</v>
      </c>
      <c r="F44">
        <v>2.82</v>
      </c>
      <c r="G44" s="5">
        <f>(10^(0.5*_2023[[#This Row],[Column5]] ))</f>
        <v>25.703957827688647</v>
      </c>
    </row>
    <row r="45" spans="1:7" x14ac:dyDescent="0.35">
      <c r="A45" s="1" t="s">
        <v>118</v>
      </c>
      <c r="B45" s="1" t="s">
        <v>119</v>
      </c>
      <c r="C45">
        <v>-8.07</v>
      </c>
      <c r="D45">
        <v>116.21862</v>
      </c>
      <c r="E45">
        <v>267.89999999999998</v>
      </c>
      <c r="F45">
        <v>2.83</v>
      </c>
      <c r="G45" s="5">
        <f>(10^(0.5*_2023[[#This Row],[Column5]] ))</f>
        <v>26.001595631652727</v>
      </c>
    </row>
    <row r="46" spans="1:7" x14ac:dyDescent="0.35">
      <c r="A46" s="1" t="s">
        <v>58</v>
      </c>
      <c r="B46" s="1" t="s">
        <v>60</v>
      </c>
      <c r="C46">
        <v>-8.7899999999999991</v>
      </c>
      <c r="D46">
        <v>116.38667</v>
      </c>
      <c r="E46">
        <v>109.3</v>
      </c>
      <c r="F46">
        <v>2.86</v>
      </c>
      <c r="G46" s="5">
        <f>(10^(0.5*_2023[[#This Row],[Column5]] ))</f>
        <v>26.915348039269158</v>
      </c>
    </row>
    <row r="47" spans="1:7" x14ac:dyDescent="0.35">
      <c r="A47" s="1" t="s">
        <v>128</v>
      </c>
      <c r="B47" s="1" t="s">
        <v>134</v>
      </c>
      <c r="C47">
        <v>-8.33</v>
      </c>
      <c r="D47">
        <v>115.75491</v>
      </c>
      <c r="E47">
        <v>26.9</v>
      </c>
      <c r="F47">
        <v>2.91</v>
      </c>
      <c r="G47" s="5">
        <f>(10^(0.5*_2023[[#This Row],[Column5]] ))</f>
        <v>28.510182675039101</v>
      </c>
    </row>
    <row r="48" spans="1:7" x14ac:dyDescent="0.35">
      <c r="A48" s="1" t="s">
        <v>96</v>
      </c>
      <c r="B48" s="1" t="s">
        <v>100</v>
      </c>
      <c r="C48">
        <v>-8.4600000000000009</v>
      </c>
      <c r="D48">
        <v>116.44704</v>
      </c>
      <c r="E48">
        <v>10</v>
      </c>
      <c r="F48">
        <v>2.92</v>
      </c>
      <c r="G48" s="5">
        <f>(10^(0.5*_2023[[#This Row],[Column5]] ))</f>
        <v>28.840315031266066</v>
      </c>
    </row>
    <row r="49" spans="1:7" x14ac:dyDescent="0.35">
      <c r="A49" s="1" t="s">
        <v>101</v>
      </c>
      <c r="B49" s="1" t="s">
        <v>102</v>
      </c>
      <c r="C49">
        <v>-8.3000000000000007</v>
      </c>
      <c r="D49">
        <v>116.73744000000001</v>
      </c>
      <c r="E49">
        <v>10</v>
      </c>
      <c r="F49">
        <v>2.95</v>
      </c>
      <c r="G49" s="5">
        <f>(10^(0.5*_2023[[#This Row],[Column5]] ))</f>
        <v>29.853826189179614</v>
      </c>
    </row>
    <row r="50" spans="1:7" x14ac:dyDescent="0.35">
      <c r="A50" s="1" t="s">
        <v>47</v>
      </c>
      <c r="B50" s="1" t="s">
        <v>48</v>
      </c>
      <c r="C50">
        <v>-8.4499999999999993</v>
      </c>
      <c r="D50">
        <v>116.53986</v>
      </c>
      <c r="E50">
        <v>13.8</v>
      </c>
      <c r="F50">
        <v>2.96</v>
      </c>
      <c r="G50" s="5">
        <f>(10^(0.5*_2023[[#This Row],[Column5]] ))</f>
        <v>30.199517204020164</v>
      </c>
    </row>
    <row r="51" spans="1:7" x14ac:dyDescent="0.35">
      <c r="A51" s="1" t="s">
        <v>79</v>
      </c>
      <c r="B51" s="1" t="s">
        <v>80</v>
      </c>
      <c r="C51">
        <v>-8.2200000000000006</v>
      </c>
      <c r="D51">
        <v>116.23466000000001</v>
      </c>
      <c r="E51">
        <v>19</v>
      </c>
      <c r="F51">
        <v>2.98</v>
      </c>
      <c r="G51" s="5">
        <f>(10^(0.5*_2023[[#This Row],[Column5]] ))</f>
        <v>30.902954325135919</v>
      </c>
    </row>
    <row r="52" spans="1:7" x14ac:dyDescent="0.35">
      <c r="A52" s="1" t="s">
        <v>6</v>
      </c>
      <c r="B52" s="1" t="s">
        <v>16</v>
      </c>
      <c r="C52">
        <v>-8.3000000000000007</v>
      </c>
      <c r="D52">
        <v>116.46029</v>
      </c>
      <c r="E52">
        <v>10</v>
      </c>
      <c r="F52">
        <v>3.01</v>
      </c>
      <c r="G52" s="5">
        <f>(10^(0.5*_2023[[#This Row],[Column5]] ))</f>
        <v>31.98895109691399</v>
      </c>
    </row>
    <row r="53" spans="1:7" x14ac:dyDescent="0.35">
      <c r="A53" s="1" t="s">
        <v>105</v>
      </c>
      <c r="B53" s="1" t="s">
        <v>106</v>
      </c>
      <c r="C53">
        <v>-8.56</v>
      </c>
      <c r="D53">
        <v>116.07553</v>
      </c>
      <c r="E53">
        <v>16.7</v>
      </c>
      <c r="F53">
        <v>3.03</v>
      </c>
      <c r="G53" s="5">
        <f>(10^(0.5*_2023[[#This Row],[Column5]] ))</f>
        <v>32.734069487883822</v>
      </c>
    </row>
    <row r="54" spans="1:7" x14ac:dyDescent="0.35">
      <c r="A54" s="1" t="s">
        <v>51</v>
      </c>
      <c r="B54" s="1" t="s">
        <v>52</v>
      </c>
      <c r="C54">
        <v>-8.4499999999999993</v>
      </c>
      <c r="D54">
        <v>115.84335</v>
      </c>
      <c r="E54">
        <v>26.8</v>
      </c>
      <c r="F54">
        <v>3.04</v>
      </c>
      <c r="G54" s="5">
        <f>(10^(0.5*_2023[[#This Row],[Column5]] ))</f>
        <v>33.113112148259127</v>
      </c>
    </row>
    <row r="55" spans="1:7" x14ac:dyDescent="0.35">
      <c r="A55" s="1" t="s">
        <v>111</v>
      </c>
      <c r="B55" s="1" t="s">
        <v>117</v>
      </c>
      <c r="C55">
        <v>-8.5500000000000007</v>
      </c>
      <c r="D55">
        <v>116.31285</v>
      </c>
      <c r="E55">
        <v>105.3</v>
      </c>
      <c r="F55">
        <v>3.04</v>
      </c>
      <c r="G55" s="5">
        <f>(10^(0.5*_2023[[#This Row],[Column5]] ))</f>
        <v>33.113112148259127</v>
      </c>
    </row>
    <row r="56" spans="1:7" x14ac:dyDescent="0.35">
      <c r="A56" s="1" t="s">
        <v>22</v>
      </c>
      <c r="B56" s="1" t="s">
        <v>24</v>
      </c>
      <c r="C56">
        <v>-8.1999999999999993</v>
      </c>
      <c r="D56">
        <v>116.36436999999999</v>
      </c>
      <c r="E56">
        <v>13.2</v>
      </c>
      <c r="F56">
        <v>3.06</v>
      </c>
      <c r="G56" s="5">
        <f>(10^(0.5*_2023[[#This Row],[Column5]] ))</f>
        <v>33.884415613920268</v>
      </c>
    </row>
    <row r="57" spans="1:7" x14ac:dyDescent="0.35">
      <c r="A57" s="1" t="s">
        <v>86</v>
      </c>
      <c r="B57" s="1" t="s">
        <v>87</v>
      </c>
      <c r="C57">
        <v>-8.66</v>
      </c>
      <c r="D57">
        <v>116.27546</v>
      </c>
      <c r="E57">
        <v>94.1</v>
      </c>
      <c r="F57">
        <v>3.06</v>
      </c>
      <c r="G57" s="5">
        <f>(10^(0.5*_2023[[#This Row],[Column5]] ))</f>
        <v>33.884415613920268</v>
      </c>
    </row>
    <row r="58" spans="1:7" x14ac:dyDescent="0.35">
      <c r="A58" s="1" t="s">
        <v>137</v>
      </c>
      <c r="B58" s="1" t="s">
        <v>138</v>
      </c>
      <c r="C58">
        <v>-8.5500000000000007</v>
      </c>
      <c r="D58">
        <v>116.02638</v>
      </c>
      <c r="E58">
        <v>12</v>
      </c>
      <c r="F58">
        <v>3.07</v>
      </c>
      <c r="G58" s="5">
        <f>(10^(0.5*_2023[[#This Row],[Column5]] ))</f>
        <v>34.276778654645035</v>
      </c>
    </row>
    <row r="59" spans="1:7" x14ac:dyDescent="0.35">
      <c r="A59" s="1" t="s">
        <v>137</v>
      </c>
      <c r="B59" s="1" t="s">
        <v>139</v>
      </c>
      <c r="C59">
        <v>-8.5299999999999994</v>
      </c>
      <c r="D59">
        <v>116.09429</v>
      </c>
      <c r="E59">
        <v>12.8</v>
      </c>
      <c r="F59">
        <v>3.08</v>
      </c>
      <c r="G59" s="5">
        <f>(10^(0.5*_2023[[#This Row],[Column5]] ))</f>
        <v>34.67368504525318</v>
      </c>
    </row>
    <row r="60" spans="1:7" x14ac:dyDescent="0.35">
      <c r="A60" s="1" t="s">
        <v>67</v>
      </c>
      <c r="B60" s="1" t="s">
        <v>69</v>
      </c>
      <c r="C60">
        <v>-8.2799999999999994</v>
      </c>
      <c r="D60">
        <v>116.76130999999999</v>
      </c>
      <c r="E60">
        <v>10.4</v>
      </c>
      <c r="F60">
        <v>3.09</v>
      </c>
      <c r="G60" s="5">
        <f>(10^(0.5*_2023[[#This Row],[Column5]] ))</f>
        <v>35.075187395256812</v>
      </c>
    </row>
    <row r="61" spans="1:7" x14ac:dyDescent="0.35">
      <c r="A61" s="1" t="s">
        <v>73</v>
      </c>
      <c r="B61" s="1" t="s">
        <v>78</v>
      </c>
      <c r="C61">
        <v>-8.58</v>
      </c>
      <c r="D61">
        <v>116.26562</v>
      </c>
      <c r="E61">
        <v>97.6</v>
      </c>
      <c r="F61">
        <v>3.11</v>
      </c>
      <c r="G61" s="5">
        <f>(10^(0.5*_2023[[#This Row],[Column5]] ))</f>
        <v>35.892193464500529</v>
      </c>
    </row>
    <row r="62" spans="1:7" x14ac:dyDescent="0.35">
      <c r="A62" s="1" t="s">
        <v>22</v>
      </c>
      <c r="B62" s="1" t="s">
        <v>28</v>
      </c>
      <c r="C62">
        <v>-8.7200000000000006</v>
      </c>
      <c r="D62">
        <v>116.2302</v>
      </c>
      <c r="E62">
        <v>94.9</v>
      </c>
      <c r="F62">
        <v>3.12</v>
      </c>
      <c r="G62" s="5">
        <f>(10^(0.5*_2023[[#This Row],[Column5]] ))</f>
        <v>36.307805477010156</v>
      </c>
    </row>
    <row r="63" spans="1:7" x14ac:dyDescent="0.35">
      <c r="A63" s="1" t="s">
        <v>81</v>
      </c>
      <c r="B63" s="1" t="s">
        <v>84</v>
      </c>
      <c r="C63">
        <v>-8.01</v>
      </c>
      <c r="D63">
        <v>116.45242</v>
      </c>
      <c r="E63">
        <v>10</v>
      </c>
      <c r="F63">
        <v>3.13</v>
      </c>
      <c r="G63" s="5">
        <f>(10^(0.5*_2023[[#This Row],[Column5]] ))</f>
        <v>36.728230049808474</v>
      </c>
    </row>
    <row r="64" spans="1:7" x14ac:dyDescent="0.35">
      <c r="A64" s="1" t="s">
        <v>86</v>
      </c>
      <c r="B64" s="1" t="s">
        <v>88</v>
      </c>
      <c r="C64">
        <v>-8.5500000000000007</v>
      </c>
      <c r="D64">
        <v>116.22623</v>
      </c>
      <c r="E64">
        <v>13</v>
      </c>
      <c r="F64">
        <v>3.14</v>
      </c>
      <c r="G64" s="5">
        <f>(10^(0.5*_2023[[#This Row],[Column5]] ))</f>
        <v>37.153522909717275</v>
      </c>
    </row>
    <row r="65" spans="1:7" x14ac:dyDescent="0.35">
      <c r="A65" s="1" t="s">
        <v>105</v>
      </c>
      <c r="B65" s="1" t="s">
        <v>108</v>
      </c>
      <c r="C65">
        <v>-8.3699999999999992</v>
      </c>
      <c r="D65">
        <v>116.47408</v>
      </c>
      <c r="E65">
        <v>164.8</v>
      </c>
      <c r="F65">
        <v>3.17</v>
      </c>
      <c r="G65" s="5">
        <f>(10^(0.5*_2023[[#This Row],[Column5]] ))</f>
        <v>38.45917820453537</v>
      </c>
    </row>
    <row r="66" spans="1:7" x14ac:dyDescent="0.35">
      <c r="A66" s="1" t="s">
        <v>111</v>
      </c>
      <c r="B66" s="1" t="s">
        <v>116</v>
      </c>
      <c r="C66">
        <v>-8.25</v>
      </c>
      <c r="D66">
        <v>116.74524</v>
      </c>
      <c r="E66">
        <v>13.2</v>
      </c>
      <c r="F66">
        <v>3.17</v>
      </c>
      <c r="G66" s="5">
        <f>(10^(0.5*_2023[[#This Row],[Column5]] ))</f>
        <v>38.45917820453537</v>
      </c>
    </row>
    <row r="67" spans="1:7" x14ac:dyDescent="0.35">
      <c r="A67" s="1" t="s">
        <v>34</v>
      </c>
      <c r="B67" s="1" t="s">
        <v>37</v>
      </c>
      <c r="C67">
        <v>-8.7200000000000006</v>
      </c>
      <c r="D67">
        <v>116.05267000000001</v>
      </c>
      <c r="E67">
        <v>85.5</v>
      </c>
      <c r="F67">
        <v>3.18</v>
      </c>
      <c r="G67" s="5">
        <f>(10^(0.5*_2023[[#This Row],[Column5]] ))</f>
        <v>38.904514499428075</v>
      </c>
    </row>
    <row r="68" spans="1:7" x14ac:dyDescent="0.35">
      <c r="A68" s="1" t="s">
        <v>6</v>
      </c>
      <c r="B68" s="1" t="s">
        <v>17</v>
      </c>
      <c r="C68">
        <v>-8.31</v>
      </c>
      <c r="D68">
        <v>116.49062000000001</v>
      </c>
      <c r="E68">
        <v>10</v>
      </c>
      <c r="F68">
        <v>3.19</v>
      </c>
      <c r="G68" s="5">
        <f>(10^(0.5*_2023[[#This Row],[Column5]] ))</f>
        <v>39.355007545577756</v>
      </c>
    </row>
    <row r="69" spans="1:7" x14ac:dyDescent="0.35">
      <c r="A69" s="1" t="s">
        <v>62</v>
      </c>
      <c r="B69" s="1" t="s">
        <v>63</v>
      </c>
      <c r="C69">
        <v>-8.5299999999999994</v>
      </c>
      <c r="D69">
        <v>116.68741</v>
      </c>
      <c r="E69">
        <v>10.199999999999999</v>
      </c>
      <c r="F69">
        <v>3.2</v>
      </c>
      <c r="G69" s="5">
        <f>(10^(0.5*_2023[[#This Row],[Column5]] ))</f>
        <v>39.810717055349755</v>
      </c>
    </row>
    <row r="70" spans="1:7" x14ac:dyDescent="0.35">
      <c r="A70" s="1" t="s">
        <v>81</v>
      </c>
      <c r="B70" s="1" t="s">
        <v>83</v>
      </c>
      <c r="C70">
        <v>-7.98</v>
      </c>
      <c r="D70">
        <v>116.47543</v>
      </c>
      <c r="E70">
        <v>11.1</v>
      </c>
      <c r="F70">
        <v>3.22</v>
      </c>
      <c r="G70" s="5">
        <f>(10^(0.5*_2023[[#This Row],[Column5]] ))</f>
        <v>40.738027780411301</v>
      </c>
    </row>
    <row r="71" spans="1:7" x14ac:dyDescent="0.35">
      <c r="A71" s="1" t="s">
        <v>101</v>
      </c>
      <c r="B71" s="1" t="s">
        <v>103</v>
      </c>
      <c r="C71">
        <v>-8.67</v>
      </c>
      <c r="D71">
        <v>116.01973</v>
      </c>
      <c r="E71">
        <v>89.6</v>
      </c>
      <c r="F71">
        <v>3.22</v>
      </c>
      <c r="G71" s="5">
        <f>(10^(0.5*_2023[[#This Row],[Column5]] ))</f>
        <v>40.738027780411301</v>
      </c>
    </row>
    <row r="72" spans="1:7" x14ac:dyDescent="0.35">
      <c r="A72" s="1" t="s">
        <v>105</v>
      </c>
      <c r="B72" s="1" t="s">
        <v>107</v>
      </c>
      <c r="C72">
        <v>-8.43</v>
      </c>
      <c r="D72">
        <v>116.23483</v>
      </c>
      <c r="E72">
        <v>172.3</v>
      </c>
      <c r="F72">
        <v>3.22</v>
      </c>
      <c r="G72" s="5">
        <f>(10^(0.5*_2023[[#This Row],[Column5]] ))</f>
        <v>40.738027780411301</v>
      </c>
    </row>
    <row r="73" spans="1:7" x14ac:dyDescent="0.35">
      <c r="A73" s="1" t="s">
        <v>6</v>
      </c>
      <c r="B73" s="1" t="s">
        <v>18</v>
      </c>
      <c r="C73">
        <v>-8.35</v>
      </c>
      <c r="D73">
        <v>116.04761999999999</v>
      </c>
      <c r="E73">
        <v>14.3</v>
      </c>
      <c r="F73">
        <v>3.24</v>
      </c>
      <c r="G73" s="5">
        <f>(10^(0.5*_2023[[#This Row],[Column5]] ))</f>
        <v>41.686938347033561</v>
      </c>
    </row>
    <row r="74" spans="1:7" x14ac:dyDescent="0.35">
      <c r="A74" s="1" t="s">
        <v>101</v>
      </c>
      <c r="B74" s="1" t="s">
        <v>104</v>
      </c>
      <c r="C74">
        <v>-8.42</v>
      </c>
      <c r="D74">
        <v>116.57767</v>
      </c>
      <c r="E74">
        <v>10</v>
      </c>
      <c r="F74">
        <v>3.31</v>
      </c>
      <c r="G74" s="5">
        <f>(10^(0.5*_2023[[#This Row],[Column5]] ))</f>
        <v>45.185594437492263</v>
      </c>
    </row>
    <row r="75" spans="1:7" x14ac:dyDescent="0.35">
      <c r="A75" s="1" t="s">
        <v>38</v>
      </c>
      <c r="B75" s="1" t="s">
        <v>39</v>
      </c>
      <c r="C75">
        <v>-8.59</v>
      </c>
      <c r="D75">
        <v>115.86377</v>
      </c>
      <c r="E75">
        <v>26.3</v>
      </c>
      <c r="F75">
        <v>3.33</v>
      </c>
      <c r="G75" s="5">
        <f>(10^(0.5*_2023[[#This Row],[Column5]] ))</f>
        <v>46.238102139926056</v>
      </c>
    </row>
    <row r="76" spans="1:7" x14ac:dyDescent="0.35">
      <c r="A76" s="1" t="s">
        <v>67</v>
      </c>
      <c r="B76" s="1" t="s">
        <v>68</v>
      </c>
      <c r="C76">
        <v>-8.17</v>
      </c>
      <c r="D76">
        <v>116.00106</v>
      </c>
      <c r="E76">
        <v>257.89999999999998</v>
      </c>
      <c r="F76">
        <v>3.33</v>
      </c>
      <c r="G76" s="5">
        <f>(10^(0.5*_2023[[#This Row],[Column5]] ))</f>
        <v>46.238102139926056</v>
      </c>
    </row>
    <row r="77" spans="1:7" x14ac:dyDescent="0.35">
      <c r="A77" s="1" t="s">
        <v>54</v>
      </c>
      <c r="B77" s="1" t="s">
        <v>57</v>
      </c>
      <c r="C77">
        <v>-8.65</v>
      </c>
      <c r="D77">
        <v>116.26327999999999</v>
      </c>
      <c r="E77">
        <v>94.6</v>
      </c>
      <c r="F77">
        <v>3.34</v>
      </c>
      <c r="G77" s="5">
        <f>(10^(0.5*_2023[[#This Row],[Column5]] ))</f>
        <v>46.773514128719818</v>
      </c>
    </row>
    <row r="78" spans="1:7" x14ac:dyDescent="0.35">
      <c r="A78" s="1" t="s">
        <v>58</v>
      </c>
      <c r="B78" s="1" t="s">
        <v>59</v>
      </c>
      <c r="C78">
        <v>-8.27</v>
      </c>
      <c r="D78">
        <v>116.57405</v>
      </c>
      <c r="E78">
        <v>10.7</v>
      </c>
      <c r="F78">
        <v>3.34</v>
      </c>
      <c r="G78" s="5">
        <f>(10^(0.5*_2023[[#This Row],[Column5]] ))</f>
        <v>46.773514128719818</v>
      </c>
    </row>
    <row r="79" spans="1:7" x14ac:dyDescent="0.35">
      <c r="A79" s="1" t="s">
        <v>144</v>
      </c>
      <c r="B79" s="1" t="s">
        <v>147</v>
      </c>
      <c r="C79">
        <v>-8.3699999999999992</v>
      </c>
      <c r="D79">
        <v>116.13375000000001</v>
      </c>
      <c r="E79">
        <v>13.6</v>
      </c>
      <c r="F79">
        <v>3.34</v>
      </c>
      <c r="G79" s="5">
        <f>(10^(0.5*_2023[[#This Row],[Column5]] ))</f>
        <v>46.773514128719818</v>
      </c>
    </row>
    <row r="80" spans="1:7" x14ac:dyDescent="0.35">
      <c r="A80" s="1" t="s">
        <v>123</v>
      </c>
      <c r="B80" s="1" t="s">
        <v>124</v>
      </c>
      <c r="C80">
        <v>-8.02</v>
      </c>
      <c r="D80">
        <v>116.38311</v>
      </c>
      <c r="E80">
        <v>26.2</v>
      </c>
      <c r="F80">
        <v>3.37</v>
      </c>
      <c r="G80" s="5">
        <f>(10^(0.5*_2023[[#This Row],[Column5]] ))</f>
        <v>48.417236758409949</v>
      </c>
    </row>
    <row r="81" spans="1:7" x14ac:dyDescent="0.35">
      <c r="A81" s="1" t="s">
        <v>71</v>
      </c>
      <c r="B81" s="1" t="s">
        <v>72</v>
      </c>
      <c r="C81">
        <v>-8.74</v>
      </c>
      <c r="D81">
        <v>116.13509000000001</v>
      </c>
      <c r="E81">
        <v>92.2</v>
      </c>
      <c r="F81">
        <v>3.38</v>
      </c>
      <c r="G81" s="5">
        <f>(10^(0.5*_2023[[#This Row],[Column5]] ))</f>
        <v>48.977881936844632</v>
      </c>
    </row>
    <row r="82" spans="1:7" x14ac:dyDescent="0.35">
      <c r="A82" s="1" t="s">
        <v>81</v>
      </c>
      <c r="B82" s="1" t="s">
        <v>82</v>
      </c>
      <c r="C82">
        <v>-8.06</v>
      </c>
      <c r="D82">
        <v>116.44642</v>
      </c>
      <c r="E82">
        <v>12.1</v>
      </c>
      <c r="F82">
        <v>3.42</v>
      </c>
      <c r="G82" s="5">
        <f>(10^(0.5*_2023[[#This Row],[Column5]] ))</f>
        <v>51.28613839913649</v>
      </c>
    </row>
    <row r="83" spans="1:7" x14ac:dyDescent="0.35">
      <c r="A83" s="1" t="s">
        <v>105</v>
      </c>
      <c r="B83" s="1" t="s">
        <v>109</v>
      </c>
      <c r="C83">
        <v>-8.65</v>
      </c>
      <c r="D83">
        <v>116.32008999999999</v>
      </c>
      <c r="E83">
        <v>86.2</v>
      </c>
      <c r="F83">
        <v>3.43</v>
      </c>
      <c r="G83" s="5">
        <f>(10^(0.5*_2023[[#This Row],[Column5]] ))</f>
        <v>51.880003892896134</v>
      </c>
    </row>
    <row r="84" spans="1:7" x14ac:dyDescent="0.35">
      <c r="A84" s="1" t="s">
        <v>96</v>
      </c>
      <c r="B84" s="1" t="s">
        <v>99</v>
      </c>
      <c r="C84">
        <v>-8.76</v>
      </c>
      <c r="D84">
        <v>115.78165</v>
      </c>
      <c r="E84">
        <v>10</v>
      </c>
      <c r="F84">
        <v>3.46</v>
      </c>
      <c r="G84" s="5">
        <f>(10^(0.5*_2023[[#This Row],[Column5]] ))</f>
        <v>53.703179637025293</v>
      </c>
    </row>
    <row r="85" spans="1:7" x14ac:dyDescent="0.35">
      <c r="A85" s="1" t="s">
        <v>22</v>
      </c>
      <c r="B85" s="1" t="s">
        <v>23</v>
      </c>
      <c r="C85">
        <v>-8.31</v>
      </c>
      <c r="D85">
        <v>116.75291</v>
      </c>
      <c r="E85">
        <v>10</v>
      </c>
      <c r="F85">
        <v>3.47</v>
      </c>
      <c r="G85" s="5">
        <f>(10^(0.5*_2023[[#This Row],[Column5]] ))</f>
        <v>54.32503314924336</v>
      </c>
    </row>
    <row r="86" spans="1:7" x14ac:dyDescent="0.35">
      <c r="A86" s="1" t="s">
        <v>93</v>
      </c>
      <c r="B86" s="1" t="s">
        <v>94</v>
      </c>
      <c r="C86">
        <v>-8.32</v>
      </c>
      <c r="D86">
        <v>116.71686</v>
      </c>
      <c r="E86">
        <v>10</v>
      </c>
      <c r="F86">
        <v>3.49</v>
      </c>
      <c r="G86" s="5">
        <f>(10^(0.5*_2023[[#This Row],[Column5]] ))</f>
        <v>55.590425727040369</v>
      </c>
    </row>
    <row r="87" spans="1:7" x14ac:dyDescent="0.35">
      <c r="A87" s="1" t="s">
        <v>51</v>
      </c>
      <c r="B87" s="1" t="s">
        <v>53</v>
      </c>
      <c r="C87">
        <v>-8.32</v>
      </c>
      <c r="D87">
        <v>116.73822</v>
      </c>
      <c r="E87">
        <v>12.4</v>
      </c>
      <c r="F87">
        <v>3.5</v>
      </c>
      <c r="G87" s="5">
        <f>(10^(0.5*_2023[[#This Row],[Column5]] ))</f>
        <v>56.234132519034915</v>
      </c>
    </row>
    <row r="88" spans="1:7" x14ac:dyDescent="0.35">
      <c r="A88" s="1" t="s">
        <v>44</v>
      </c>
      <c r="B88" s="1" t="s">
        <v>45</v>
      </c>
      <c r="C88">
        <v>-8.6999999999999993</v>
      </c>
      <c r="D88">
        <v>116.04715</v>
      </c>
      <c r="E88">
        <v>87.8</v>
      </c>
      <c r="F88">
        <v>3.57</v>
      </c>
      <c r="G88" s="5">
        <f>(10^(0.5*_2023[[#This Row],[Column5]] ))</f>
        <v>60.953689724016904</v>
      </c>
    </row>
    <row r="89" spans="1:7" x14ac:dyDescent="0.35">
      <c r="A89" s="1" t="s">
        <v>22</v>
      </c>
      <c r="B89" s="1" t="s">
        <v>25</v>
      </c>
      <c r="C89">
        <v>-8.74</v>
      </c>
      <c r="D89">
        <v>116.09448999999999</v>
      </c>
      <c r="E89">
        <v>112.6</v>
      </c>
      <c r="F89">
        <v>3.6</v>
      </c>
      <c r="G89" s="5">
        <f>(10^(0.5*_2023[[#This Row],[Column5]] ))</f>
        <v>63.095734448019364</v>
      </c>
    </row>
    <row r="90" spans="1:7" x14ac:dyDescent="0.35">
      <c r="A90" s="1" t="s">
        <v>128</v>
      </c>
      <c r="B90" s="1" t="s">
        <v>130</v>
      </c>
      <c r="C90">
        <v>-8.18</v>
      </c>
      <c r="D90">
        <v>116.435</v>
      </c>
      <c r="E90">
        <v>10.1</v>
      </c>
      <c r="F90">
        <v>3.6</v>
      </c>
      <c r="G90" s="5">
        <f>(10^(0.5*_2023[[#This Row],[Column5]] ))</f>
        <v>63.095734448019364</v>
      </c>
    </row>
    <row r="91" spans="1:7" x14ac:dyDescent="0.35">
      <c r="A91" s="1" t="s">
        <v>54</v>
      </c>
      <c r="B91" s="1" t="s">
        <v>55</v>
      </c>
      <c r="C91">
        <v>-8.64</v>
      </c>
      <c r="D91">
        <v>116.13812</v>
      </c>
      <c r="E91">
        <v>89.6</v>
      </c>
      <c r="F91">
        <v>3.61</v>
      </c>
      <c r="G91" s="5">
        <f>(10^(0.5*_2023[[#This Row],[Column5]] ))</f>
        <v>63.826348619054905</v>
      </c>
    </row>
    <row r="92" spans="1:7" x14ac:dyDescent="0.35">
      <c r="A92" s="1" t="s">
        <v>34</v>
      </c>
      <c r="B92" s="1" t="s">
        <v>35</v>
      </c>
      <c r="C92">
        <v>-8.3000000000000007</v>
      </c>
      <c r="D92">
        <v>116.57675999999999</v>
      </c>
      <c r="E92">
        <v>10</v>
      </c>
      <c r="F92">
        <v>3.67</v>
      </c>
      <c r="G92" s="5">
        <f>(10^(0.5*_2023[[#This Row],[Column5]] ))</f>
        <v>68.391164728142954</v>
      </c>
    </row>
    <row r="93" spans="1:7" x14ac:dyDescent="0.35">
      <c r="A93" s="1" t="s">
        <v>54</v>
      </c>
      <c r="B93" s="1" t="s">
        <v>56</v>
      </c>
      <c r="C93">
        <v>-8.6999999999999993</v>
      </c>
      <c r="D93">
        <v>116.13105</v>
      </c>
      <c r="E93">
        <v>91.7</v>
      </c>
      <c r="F93">
        <v>3.69</v>
      </c>
      <c r="G93" s="5">
        <f>(10^(0.5*_2023[[#This Row],[Column5]] ))</f>
        <v>69.984199600227356</v>
      </c>
    </row>
    <row r="94" spans="1:7" x14ac:dyDescent="0.35">
      <c r="A94" s="1" t="s">
        <v>44</v>
      </c>
      <c r="B94" s="1" t="s">
        <v>46</v>
      </c>
      <c r="C94">
        <v>-8.7200000000000006</v>
      </c>
      <c r="D94">
        <v>116.12260000000001</v>
      </c>
      <c r="E94">
        <v>93.4</v>
      </c>
      <c r="F94">
        <v>3.7</v>
      </c>
      <c r="G94" s="5">
        <f>(10^(0.5*_2023[[#This Row],[Column5]] ))</f>
        <v>70.794578438413865</v>
      </c>
    </row>
    <row r="95" spans="1:7" x14ac:dyDescent="0.35">
      <c r="A95" s="1" t="s">
        <v>135</v>
      </c>
      <c r="B95" s="1" t="s">
        <v>136</v>
      </c>
      <c r="C95">
        <v>-9.07</v>
      </c>
      <c r="D95">
        <v>116.30920999999999</v>
      </c>
      <c r="E95">
        <v>71.900000000000006</v>
      </c>
      <c r="F95">
        <v>3.75</v>
      </c>
      <c r="G95" s="5">
        <f>(10^(0.5*_2023[[#This Row],[Column5]] ))</f>
        <v>74.98942093324564</v>
      </c>
    </row>
    <row r="96" spans="1:7" x14ac:dyDescent="0.35">
      <c r="A96" s="1" t="s">
        <v>6</v>
      </c>
      <c r="B96" s="1" t="s">
        <v>21</v>
      </c>
      <c r="C96">
        <v>-8.33</v>
      </c>
      <c r="D96">
        <v>116.74838</v>
      </c>
      <c r="E96">
        <v>10</v>
      </c>
      <c r="F96">
        <v>3.94</v>
      </c>
      <c r="G96" s="5">
        <f>(10^(0.5*_2023[[#This Row],[Column5]] ))</f>
        <v>93.325430079699174</v>
      </c>
    </row>
    <row r="97" spans="1:7" x14ac:dyDescent="0.35">
      <c r="A97" s="1" t="s">
        <v>6</v>
      </c>
      <c r="B97" s="1" t="s">
        <v>20</v>
      </c>
      <c r="C97">
        <v>-8.32</v>
      </c>
      <c r="D97">
        <v>116.74718</v>
      </c>
      <c r="E97">
        <v>10</v>
      </c>
      <c r="F97">
        <v>3.96</v>
      </c>
      <c r="G97" s="5">
        <f>(10^(0.5*_2023[[#This Row],[Column5]] ))</f>
        <v>95.499258602143655</v>
      </c>
    </row>
    <row r="98" spans="1:7" x14ac:dyDescent="0.35">
      <c r="A98" s="1" t="s">
        <v>62</v>
      </c>
      <c r="B98" s="1" t="s">
        <v>66</v>
      </c>
      <c r="C98">
        <v>-8.27</v>
      </c>
      <c r="D98">
        <v>116.4044</v>
      </c>
      <c r="E98">
        <v>10.5</v>
      </c>
      <c r="F98">
        <v>3.97</v>
      </c>
      <c r="G98" s="5">
        <f>(10^(0.5*_2023[[#This Row],[Column5]] ))</f>
        <v>96.605087898981395</v>
      </c>
    </row>
    <row r="99" spans="1:7" x14ac:dyDescent="0.35">
      <c r="A99" s="1" t="s">
        <v>62</v>
      </c>
      <c r="B99" s="1" t="s">
        <v>64</v>
      </c>
      <c r="C99">
        <v>-8.4700000000000006</v>
      </c>
      <c r="D99">
        <v>116.27537</v>
      </c>
      <c r="E99">
        <v>24</v>
      </c>
      <c r="F99">
        <v>4.1500000000000004</v>
      </c>
      <c r="G99" s="5">
        <f>(10^(0.5*_2023[[#This Row],[Column5]] ))</f>
        <v>118.85022274370192</v>
      </c>
    </row>
    <row r="100" spans="1:7" x14ac:dyDescent="0.35">
      <c r="A100" s="1" t="s">
        <v>67</v>
      </c>
      <c r="B100" s="1" t="s">
        <v>70</v>
      </c>
      <c r="C100">
        <v>-8.2899999999999991</v>
      </c>
      <c r="D100">
        <v>116.75523</v>
      </c>
      <c r="E100">
        <v>13</v>
      </c>
      <c r="F100">
        <v>4.18</v>
      </c>
      <c r="G100" s="5">
        <f>(10^(0.5*_2023[[#This Row],[Column5]] ))</f>
        <v>123.02687708123821</v>
      </c>
    </row>
    <row r="101" spans="1:7" x14ac:dyDescent="0.35">
      <c r="A101" s="1" t="s">
        <v>140</v>
      </c>
      <c r="B101" s="1" t="s">
        <v>142</v>
      </c>
      <c r="C101">
        <v>-8.76</v>
      </c>
      <c r="D101">
        <v>116.14811</v>
      </c>
      <c r="E101">
        <v>92.4</v>
      </c>
      <c r="F101">
        <v>4.32</v>
      </c>
      <c r="G101" s="5">
        <f>(10^(0.5*_2023[[#This Row],[Column5]] ))</f>
        <v>144.54397707459285</v>
      </c>
    </row>
    <row r="102" spans="1:7" x14ac:dyDescent="0.35">
      <c r="A102" s="1" t="s">
        <v>6</v>
      </c>
      <c r="B102" s="1" t="s">
        <v>12</v>
      </c>
      <c r="C102">
        <v>-8.36</v>
      </c>
      <c r="D102">
        <v>116.45191</v>
      </c>
      <c r="E102">
        <v>10</v>
      </c>
      <c r="F102">
        <v>4.33</v>
      </c>
      <c r="G102" s="5">
        <f>(10^(0.5*_2023[[#This Row],[Column5]] ))</f>
        <v>146.21771744567192</v>
      </c>
    </row>
    <row r="103" spans="1:7" x14ac:dyDescent="0.35">
      <c r="A103" s="1" t="s">
        <v>6</v>
      </c>
      <c r="B103" s="1" t="s">
        <v>19</v>
      </c>
      <c r="C103">
        <v>-8.23</v>
      </c>
      <c r="D103">
        <v>116.75547</v>
      </c>
      <c r="E103">
        <v>10</v>
      </c>
      <c r="F103">
        <v>4.3499999999999996</v>
      </c>
      <c r="G103" s="5">
        <f>(10^(0.5*_2023[[#This Row],[Column5]] ))</f>
        <v>149.62356560944329</v>
      </c>
    </row>
    <row r="104" spans="1:7" x14ac:dyDescent="0.35">
      <c r="A104" s="1" t="s">
        <v>6</v>
      </c>
      <c r="B104" s="1" t="s">
        <v>14</v>
      </c>
      <c r="C104">
        <v>-8.24</v>
      </c>
      <c r="D104">
        <v>116.51005000000001</v>
      </c>
      <c r="E104">
        <v>10</v>
      </c>
      <c r="F104">
        <v>4.53</v>
      </c>
      <c r="G104" s="5">
        <f>(10^(0.5*_2023[[#This Row],[Column5]] ))</f>
        <v>184.07720014689568</v>
      </c>
    </row>
    <row r="105" spans="1:7" x14ac:dyDescent="0.35">
      <c r="A105" s="1" t="s">
        <v>22</v>
      </c>
      <c r="B105" s="1" t="s">
        <v>26</v>
      </c>
      <c r="C105">
        <v>-8.91</v>
      </c>
      <c r="D105">
        <v>115.7141</v>
      </c>
      <c r="E105">
        <v>69.099999999999994</v>
      </c>
      <c r="F105">
        <v>4.66</v>
      </c>
      <c r="G105" s="5">
        <f>(10^(0.5*_2023[[#This Row],[Column5]] ))</f>
        <v>213.79620895022339</v>
      </c>
    </row>
    <row r="106" spans="1:7" x14ac:dyDescent="0.35">
      <c r="A106" s="1" t="s">
        <v>58</v>
      </c>
      <c r="B106" s="1" t="s">
        <v>61</v>
      </c>
      <c r="C106">
        <v>-8.1999999999999993</v>
      </c>
      <c r="D106">
        <v>115.87217</v>
      </c>
      <c r="E106">
        <v>17</v>
      </c>
      <c r="F106">
        <v>4.72</v>
      </c>
      <c r="G106" s="5">
        <f>(10^(0.5*_2023[[#This Row],[Column5]] ))</f>
        <v>229.08676527677744</v>
      </c>
    </row>
    <row r="107" spans="1:7" x14ac:dyDescent="0.35">
      <c r="A107" s="1" t="s">
        <v>128</v>
      </c>
      <c r="B107" s="1" t="s">
        <v>133</v>
      </c>
      <c r="C107">
        <v>-8.2799999999999994</v>
      </c>
      <c r="D107">
        <v>116.7561</v>
      </c>
      <c r="E107">
        <v>10</v>
      </c>
      <c r="F107">
        <v>4.9400000000000004</v>
      </c>
      <c r="G107" s="5">
        <f>(10^(0.5*_2023[[#This Row],[Column5]] ))</f>
        <v>295.12092266663893</v>
      </c>
    </row>
    <row r="108" spans="1:7" x14ac:dyDescent="0.35">
      <c r="A108" s="1" t="s">
        <v>6</v>
      </c>
      <c r="B108" s="1" t="s">
        <v>7</v>
      </c>
      <c r="C108" t="s">
        <v>8</v>
      </c>
      <c r="D108" t="s">
        <v>9</v>
      </c>
      <c r="E108" t="s">
        <v>10</v>
      </c>
      <c r="F108" t="s">
        <v>11</v>
      </c>
      <c r="G108" t="e">
        <f>(10^(0.5*_2023[[#This Row],[Column5]] ))</f>
        <v>#VALUE!</v>
      </c>
    </row>
    <row r="109" spans="1:7" x14ac:dyDescent="0.35">
      <c r="A109" s="1"/>
      <c r="B109" s="1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61AB-4B59-4567-91D3-DACA9FF0B47D}">
  <dimension ref="A1:G57"/>
  <sheetViews>
    <sheetView workbookViewId="0">
      <selection activeCell="A2" sqref="A1:XFD1048576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5.36328125" bestFit="1" customWidth="1"/>
    <col min="5" max="5" width="16" bestFit="1" customWidth="1"/>
    <col min="6" max="6" width="15.26953125" bestFit="1" customWidth="1"/>
    <col min="7" max="7" width="8.7265625" style="2"/>
    <col min="11" max="11" width="10.08984375" bestFit="1" customWidth="1"/>
    <col min="12" max="12" width="9.90625" bestFit="1" customWidth="1"/>
  </cols>
  <sheetData>
    <row r="1" spans="1:7" x14ac:dyDescent="0.35">
      <c r="A1" t="s">
        <v>1</v>
      </c>
      <c r="B1" t="s">
        <v>208</v>
      </c>
      <c r="C1" t="s">
        <v>3</v>
      </c>
      <c r="D1" t="s">
        <v>4</v>
      </c>
      <c r="E1" t="s">
        <v>5</v>
      </c>
      <c r="F1" t="s">
        <v>209</v>
      </c>
      <c r="G1" s="2" t="s">
        <v>210</v>
      </c>
    </row>
    <row r="2" spans="1:7" x14ac:dyDescent="0.35">
      <c r="A2" s="1" t="s">
        <v>22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s="2" t="s">
        <v>211</v>
      </c>
    </row>
    <row r="3" spans="1:7" x14ac:dyDescent="0.35">
      <c r="A3" s="1" t="s">
        <v>22</v>
      </c>
      <c r="B3" s="1" t="s">
        <v>148</v>
      </c>
      <c r="C3">
        <v>-8.4499999999999993</v>
      </c>
      <c r="D3">
        <v>116.39134</v>
      </c>
      <c r="E3" s="5">
        <v>11.7</v>
      </c>
      <c r="F3">
        <v>1.8</v>
      </c>
      <c r="G3" s="5">
        <f>10^(0.5*_2024[[#This Row],[Column6]])</f>
        <v>7.9432823472428176</v>
      </c>
    </row>
    <row r="4" spans="1:7" x14ac:dyDescent="0.35">
      <c r="A4" s="1" t="s">
        <v>149</v>
      </c>
      <c r="B4" s="1" t="s">
        <v>150</v>
      </c>
      <c r="C4">
        <v>-8.69</v>
      </c>
      <c r="D4">
        <v>115.94617</v>
      </c>
      <c r="E4" s="5">
        <v>12.7</v>
      </c>
      <c r="F4">
        <v>2.38</v>
      </c>
      <c r="G4" s="5">
        <f>10^(0.5*_2024[[#This Row],[Column6]])</f>
        <v>15.488166189124817</v>
      </c>
    </row>
    <row r="5" spans="1:7" x14ac:dyDescent="0.35">
      <c r="A5" s="1" t="s">
        <v>151</v>
      </c>
      <c r="B5" s="1" t="s">
        <v>152</v>
      </c>
      <c r="C5">
        <v>-8.3000000000000007</v>
      </c>
      <c r="D5">
        <v>115.99079999999999</v>
      </c>
      <c r="E5" s="5">
        <v>12.9</v>
      </c>
      <c r="F5">
        <v>2.35</v>
      </c>
      <c r="G5" s="5">
        <f>10^(0.5*_2024[[#This Row],[Column6]])</f>
        <v>14.96235656094434</v>
      </c>
    </row>
    <row r="6" spans="1:7" x14ac:dyDescent="0.35">
      <c r="A6" s="1" t="s">
        <v>151</v>
      </c>
      <c r="B6" s="1" t="s">
        <v>153</v>
      </c>
      <c r="C6">
        <v>-8.6300000000000008</v>
      </c>
      <c r="D6">
        <v>115.8875</v>
      </c>
      <c r="E6" s="5">
        <v>37</v>
      </c>
      <c r="F6">
        <v>2.2999999999999998</v>
      </c>
      <c r="G6" s="5">
        <f>10^(0.5*_2024[[#This Row],[Column6]])</f>
        <v>14.125375446227544</v>
      </c>
    </row>
    <row r="7" spans="1:7" x14ac:dyDescent="0.35">
      <c r="A7" s="1" t="s">
        <v>34</v>
      </c>
      <c r="B7" s="1" t="s">
        <v>154</v>
      </c>
      <c r="C7">
        <v>-8.4600000000000009</v>
      </c>
      <c r="D7">
        <v>116.59374</v>
      </c>
      <c r="E7" s="5">
        <v>11.3</v>
      </c>
      <c r="F7">
        <v>2.5</v>
      </c>
      <c r="G7" s="5">
        <f>10^(0.5*_2024[[#This Row],[Column6]])</f>
        <v>17.782794100389236</v>
      </c>
    </row>
    <row r="8" spans="1:7" x14ac:dyDescent="0.35">
      <c r="A8" s="1" t="s">
        <v>34</v>
      </c>
      <c r="B8" s="1" t="s">
        <v>155</v>
      </c>
      <c r="C8">
        <v>-8.4600000000000009</v>
      </c>
      <c r="D8">
        <v>116.33947999999999</v>
      </c>
      <c r="E8" s="5">
        <v>194.6</v>
      </c>
      <c r="F8">
        <v>3.46</v>
      </c>
      <c r="G8" s="5">
        <f>10^(0.5*_2024[[#This Row],[Column6]])</f>
        <v>53.703179637025293</v>
      </c>
    </row>
    <row r="9" spans="1:7" x14ac:dyDescent="0.35">
      <c r="A9" s="1" t="s">
        <v>42</v>
      </c>
      <c r="B9" s="1" t="s">
        <v>156</v>
      </c>
      <c r="C9">
        <v>-8.5399999999999991</v>
      </c>
      <c r="D9">
        <v>116.26259</v>
      </c>
      <c r="E9" s="5">
        <v>14</v>
      </c>
      <c r="F9">
        <v>2.25</v>
      </c>
      <c r="G9" s="5">
        <f>10^(0.5*_2024[[#This Row],[Column6]])</f>
        <v>13.335214321633245</v>
      </c>
    </row>
    <row r="10" spans="1:7" x14ac:dyDescent="0.35">
      <c r="A10" s="1" t="s">
        <v>42</v>
      </c>
      <c r="B10" s="1" t="s">
        <v>157</v>
      </c>
      <c r="C10">
        <v>-8.5299999999999994</v>
      </c>
      <c r="D10">
        <v>116.09016</v>
      </c>
      <c r="E10" s="5">
        <v>14.5</v>
      </c>
      <c r="F10">
        <v>2.14</v>
      </c>
      <c r="G10" s="5">
        <f>10^(0.5*_2024[[#This Row],[Column6]])</f>
        <v>11.748975549395301</v>
      </c>
    </row>
    <row r="11" spans="1:7" x14ac:dyDescent="0.35">
      <c r="A11" s="1" t="s">
        <v>47</v>
      </c>
      <c r="B11" s="1" t="s">
        <v>158</v>
      </c>
      <c r="C11">
        <v>-8.6300000000000008</v>
      </c>
      <c r="D11">
        <v>115.94173000000001</v>
      </c>
      <c r="E11" s="5">
        <v>10.1</v>
      </c>
      <c r="F11">
        <v>2.61</v>
      </c>
      <c r="G11" s="5">
        <f>10^(0.5*_2024[[#This Row],[Column6]])</f>
        <v>20.183663636815609</v>
      </c>
    </row>
    <row r="12" spans="1:7" x14ac:dyDescent="0.35">
      <c r="A12" s="1" t="s">
        <v>51</v>
      </c>
      <c r="B12" s="1" t="s">
        <v>159</v>
      </c>
      <c r="C12">
        <v>-8.41</v>
      </c>
      <c r="D12">
        <v>115.96965</v>
      </c>
      <c r="E12" s="5">
        <v>19.100000000000001</v>
      </c>
      <c r="F12">
        <v>3.01</v>
      </c>
      <c r="G12" s="5">
        <f>10^(0.5*_2024[[#This Row],[Column6]])</f>
        <v>31.98895109691399</v>
      </c>
    </row>
    <row r="13" spans="1:7" x14ac:dyDescent="0.35">
      <c r="A13" s="1" t="s">
        <v>51</v>
      </c>
      <c r="B13" s="1" t="s">
        <v>160</v>
      </c>
      <c r="C13">
        <v>-8.34</v>
      </c>
      <c r="D13">
        <v>116.59586</v>
      </c>
      <c r="E13" s="5">
        <v>13.2</v>
      </c>
      <c r="F13">
        <v>3.34</v>
      </c>
      <c r="G13" s="5">
        <f>10^(0.5*_2024[[#This Row],[Column6]])</f>
        <v>46.773514128719818</v>
      </c>
    </row>
    <row r="14" spans="1:7" x14ac:dyDescent="0.35">
      <c r="A14" s="1" t="s">
        <v>62</v>
      </c>
      <c r="B14" s="1" t="s">
        <v>161</v>
      </c>
      <c r="C14">
        <v>-8.35</v>
      </c>
      <c r="D14">
        <v>116.01212</v>
      </c>
      <c r="E14" s="5">
        <v>12</v>
      </c>
      <c r="F14">
        <v>2.61</v>
      </c>
      <c r="G14" s="5">
        <f>10^(0.5*_2024[[#This Row],[Column6]])</f>
        <v>20.183663636815609</v>
      </c>
    </row>
    <row r="15" spans="1:7" x14ac:dyDescent="0.35">
      <c r="A15" s="1" t="s">
        <v>62</v>
      </c>
      <c r="B15" s="1" t="s">
        <v>162</v>
      </c>
      <c r="C15">
        <v>-8.81</v>
      </c>
      <c r="D15">
        <v>116.6199</v>
      </c>
      <c r="E15" s="5">
        <v>92.4</v>
      </c>
      <c r="F15">
        <v>3.03</v>
      </c>
      <c r="G15" s="5">
        <f>10^(0.5*_2024[[#This Row],[Column6]])</f>
        <v>32.734069487883822</v>
      </c>
    </row>
    <row r="16" spans="1:7" x14ac:dyDescent="0.35">
      <c r="A16" s="1" t="s">
        <v>62</v>
      </c>
      <c r="B16" s="1" t="s">
        <v>163</v>
      </c>
      <c r="C16">
        <v>-8.2899999999999991</v>
      </c>
      <c r="D16">
        <v>116.05052000000001</v>
      </c>
      <c r="E16" s="5">
        <v>10.6</v>
      </c>
      <c r="F16">
        <v>3.22</v>
      </c>
      <c r="G16" s="5">
        <f>10^(0.5*_2024[[#This Row],[Column6]])</f>
        <v>40.738027780411301</v>
      </c>
    </row>
    <row r="17" spans="1:7" x14ac:dyDescent="0.35">
      <c r="A17" s="1" t="s">
        <v>67</v>
      </c>
      <c r="B17" s="1" t="s">
        <v>164</v>
      </c>
      <c r="C17">
        <v>-8.69</v>
      </c>
      <c r="D17">
        <v>116.63330000000001</v>
      </c>
      <c r="E17" s="5">
        <v>176</v>
      </c>
      <c r="F17">
        <v>2.96</v>
      </c>
      <c r="G17" s="5">
        <f>10^(0.5*_2024[[#This Row],[Column6]])</f>
        <v>30.199517204020164</v>
      </c>
    </row>
    <row r="18" spans="1:7" x14ac:dyDescent="0.35">
      <c r="A18" s="1" t="s">
        <v>67</v>
      </c>
      <c r="B18" s="1" t="s">
        <v>165</v>
      </c>
      <c r="C18">
        <v>-8.2799999999999994</v>
      </c>
      <c r="D18">
        <v>116.75454999999999</v>
      </c>
      <c r="E18" s="5">
        <v>10</v>
      </c>
      <c r="F18">
        <v>3.24</v>
      </c>
      <c r="G18" s="5">
        <f>10^(0.5*_2024[[#This Row],[Column6]])</f>
        <v>41.686938347033561</v>
      </c>
    </row>
    <row r="19" spans="1:7" x14ac:dyDescent="0.35">
      <c r="A19" s="1" t="s">
        <v>67</v>
      </c>
      <c r="B19" s="1" t="s">
        <v>166</v>
      </c>
      <c r="C19">
        <v>-8.4</v>
      </c>
      <c r="D19">
        <v>116.22280000000001</v>
      </c>
      <c r="E19" s="5">
        <v>13.3</v>
      </c>
      <c r="F19">
        <v>2.5099999999999998</v>
      </c>
      <c r="G19" s="5">
        <f>10^(0.5*_2024[[#This Row],[Column6]])</f>
        <v>17.988709151287878</v>
      </c>
    </row>
    <row r="20" spans="1:7" x14ac:dyDescent="0.35">
      <c r="A20" s="1" t="s">
        <v>71</v>
      </c>
      <c r="B20" s="1" t="s">
        <v>167</v>
      </c>
      <c r="C20">
        <v>-8.32</v>
      </c>
      <c r="D20">
        <v>116.02902</v>
      </c>
      <c r="E20" s="5">
        <v>12.8</v>
      </c>
      <c r="F20">
        <v>3.39</v>
      </c>
      <c r="G20" s="5">
        <f>10^(0.5*_2024[[#This Row],[Column6]])</f>
        <v>49.545019080479058</v>
      </c>
    </row>
    <row r="21" spans="1:7" x14ac:dyDescent="0.35">
      <c r="A21" s="1" t="s">
        <v>71</v>
      </c>
      <c r="B21" s="1" t="s">
        <v>168</v>
      </c>
      <c r="C21">
        <v>-8.5</v>
      </c>
      <c r="D21">
        <v>116.09961</v>
      </c>
      <c r="E21" s="5">
        <v>312.3</v>
      </c>
      <c r="F21">
        <v>3.28</v>
      </c>
      <c r="G21" s="5">
        <f>10^(0.5*_2024[[#This Row],[Column6]])</f>
        <v>43.651583224016612</v>
      </c>
    </row>
    <row r="22" spans="1:7" x14ac:dyDescent="0.35">
      <c r="A22" s="1" t="s">
        <v>73</v>
      </c>
      <c r="B22" s="1" t="s">
        <v>169</v>
      </c>
      <c r="C22">
        <v>-8.2799999999999994</v>
      </c>
      <c r="D22">
        <v>116.53043</v>
      </c>
      <c r="E22" s="5">
        <v>10.4</v>
      </c>
      <c r="F22">
        <v>2.87</v>
      </c>
      <c r="G22" s="5">
        <f>10^(0.5*_2024[[#This Row],[Column6]])</f>
        <v>27.227013080779138</v>
      </c>
    </row>
    <row r="23" spans="1:7" x14ac:dyDescent="0.35">
      <c r="A23" s="1" t="s">
        <v>73</v>
      </c>
      <c r="B23" s="1" t="s">
        <v>170</v>
      </c>
      <c r="C23">
        <v>-8.52</v>
      </c>
      <c r="D23">
        <v>116.04622000000001</v>
      </c>
      <c r="E23" s="5">
        <v>10.7</v>
      </c>
      <c r="F23">
        <v>3.03</v>
      </c>
      <c r="G23" s="5">
        <f>10^(0.5*_2024[[#This Row],[Column6]])</f>
        <v>32.734069487883822</v>
      </c>
    </row>
    <row r="24" spans="1:7" x14ac:dyDescent="0.35">
      <c r="A24" s="1" t="s">
        <v>73</v>
      </c>
      <c r="B24" s="1" t="s">
        <v>171</v>
      </c>
      <c r="C24">
        <v>-8.15</v>
      </c>
      <c r="D24">
        <v>116.44785</v>
      </c>
      <c r="E24" s="5">
        <v>257.7</v>
      </c>
      <c r="F24">
        <v>3.67</v>
      </c>
      <c r="G24" s="5">
        <f>10^(0.5*_2024[[#This Row],[Column6]])</f>
        <v>68.391164728142954</v>
      </c>
    </row>
    <row r="25" spans="1:7" x14ac:dyDescent="0.35">
      <c r="A25" s="1" t="s">
        <v>79</v>
      </c>
      <c r="B25" s="1" t="s">
        <v>172</v>
      </c>
      <c r="C25">
        <v>-8.67</v>
      </c>
      <c r="D25">
        <v>116.16039000000001</v>
      </c>
      <c r="E25" s="5">
        <v>94.4</v>
      </c>
      <c r="F25">
        <v>2.09</v>
      </c>
      <c r="G25" s="5">
        <f>10^(0.5*_2024[[#This Row],[Column6]])</f>
        <v>11.091748152624014</v>
      </c>
    </row>
    <row r="26" spans="1:7" x14ac:dyDescent="0.35">
      <c r="A26" s="1" t="s">
        <v>79</v>
      </c>
      <c r="B26" s="1" t="s">
        <v>173</v>
      </c>
      <c r="C26">
        <v>-8.68</v>
      </c>
      <c r="D26">
        <v>115.93164</v>
      </c>
      <c r="E26" s="5">
        <v>10</v>
      </c>
      <c r="F26">
        <v>2.66</v>
      </c>
      <c r="G26" s="5">
        <f>10^(0.5*_2024[[#This Row],[Column6]])</f>
        <v>21.379620895022335</v>
      </c>
    </row>
    <row r="27" spans="1:7" x14ac:dyDescent="0.35">
      <c r="A27" s="1" t="s">
        <v>81</v>
      </c>
      <c r="B27" s="1" t="s">
        <v>174</v>
      </c>
      <c r="C27">
        <v>-8.33</v>
      </c>
      <c r="D27">
        <v>116.07689999999999</v>
      </c>
      <c r="E27" s="5">
        <v>12</v>
      </c>
      <c r="F27">
        <v>2.74</v>
      </c>
      <c r="G27" s="5">
        <f>10^(0.5*_2024[[#This Row],[Column6]])</f>
        <v>23.442288153199236</v>
      </c>
    </row>
    <row r="28" spans="1:7" x14ac:dyDescent="0.35">
      <c r="A28" s="1" t="s">
        <v>86</v>
      </c>
      <c r="B28" s="1" t="s">
        <v>175</v>
      </c>
      <c r="C28">
        <v>-8.4499999999999993</v>
      </c>
      <c r="D28">
        <v>116.53686999999999</v>
      </c>
      <c r="E28" s="5">
        <v>12.7</v>
      </c>
      <c r="F28">
        <v>3.33</v>
      </c>
      <c r="G28" s="5">
        <f>10^(0.5*_2024[[#This Row],[Column6]])</f>
        <v>46.238102139926056</v>
      </c>
    </row>
    <row r="29" spans="1:7" x14ac:dyDescent="0.35">
      <c r="A29" s="1" t="s">
        <v>86</v>
      </c>
      <c r="B29" s="1" t="s">
        <v>176</v>
      </c>
      <c r="C29">
        <v>-8.7100000000000009</v>
      </c>
      <c r="D29">
        <v>115.85552</v>
      </c>
      <c r="E29" s="5">
        <v>12.3</v>
      </c>
      <c r="F29">
        <v>2.83</v>
      </c>
      <c r="G29" s="5">
        <f>10^(0.5*_2024[[#This Row],[Column6]])</f>
        <v>26.001595631652727</v>
      </c>
    </row>
    <row r="30" spans="1:7" x14ac:dyDescent="0.35">
      <c r="A30" s="1" t="s">
        <v>177</v>
      </c>
      <c r="B30" s="1" t="s">
        <v>178</v>
      </c>
      <c r="C30">
        <v>-8.4600000000000009</v>
      </c>
      <c r="D30">
        <v>116.04636000000001</v>
      </c>
      <c r="E30" s="5">
        <v>16</v>
      </c>
      <c r="F30">
        <v>5.07</v>
      </c>
      <c r="G30" s="5">
        <f>10^(0.5*_2024[[#This Row],[Column6]])</f>
        <v>342.76778654645057</v>
      </c>
    </row>
    <row r="31" spans="1:7" x14ac:dyDescent="0.35">
      <c r="A31" s="1" t="s">
        <v>177</v>
      </c>
      <c r="B31" s="1" t="s">
        <v>179</v>
      </c>
      <c r="C31">
        <v>-8.66</v>
      </c>
      <c r="D31">
        <v>116.08335</v>
      </c>
      <c r="E31" s="5">
        <v>92.8</v>
      </c>
      <c r="F31">
        <v>2.67</v>
      </c>
      <c r="G31" s="5">
        <f>10^(0.5*_2024[[#This Row],[Column6]])</f>
        <v>21.627185237270204</v>
      </c>
    </row>
    <row r="32" spans="1:7" x14ac:dyDescent="0.35">
      <c r="A32" s="1" t="s">
        <v>91</v>
      </c>
      <c r="B32" s="1" t="s">
        <v>180</v>
      </c>
      <c r="C32">
        <v>-8.92</v>
      </c>
      <c r="D32">
        <v>116.75094</v>
      </c>
      <c r="E32" s="5">
        <v>147.80000000000001</v>
      </c>
      <c r="F32">
        <v>3.17</v>
      </c>
      <c r="G32" s="5">
        <f>10^(0.5*_2024[[#This Row],[Column6]])</f>
        <v>38.45917820453537</v>
      </c>
    </row>
    <row r="33" spans="1:7" x14ac:dyDescent="0.35">
      <c r="A33" s="1" t="s">
        <v>93</v>
      </c>
      <c r="B33" s="1" t="s">
        <v>181</v>
      </c>
      <c r="C33">
        <v>-9.02</v>
      </c>
      <c r="D33">
        <v>116.57992</v>
      </c>
      <c r="E33" s="5">
        <v>10</v>
      </c>
      <c r="F33">
        <v>3.9</v>
      </c>
      <c r="G33" s="5">
        <f>10^(0.5*_2024[[#This Row],[Column6]])</f>
        <v>89.125093813374562</v>
      </c>
    </row>
    <row r="34" spans="1:7" x14ac:dyDescent="0.35">
      <c r="A34" s="1" t="s">
        <v>93</v>
      </c>
      <c r="B34" s="1" t="s">
        <v>182</v>
      </c>
      <c r="C34">
        <v>-8.69</v>
      </c>
      <c r="D34">
        <v>116.01643</v>
      </c>
      <c r="E34" s="5">
        <v>89.1</v>
      </c>
      <c r="F34">
        <v>3.02</v>
      </c>
      <c r="G34" s="5">
        <f>10^(0.5*_2024[[#This Row],[Column6]])</f>
        <v>32.359365692962832</v>
      </c>
    </row>
    <row r="35" spans="1:7" x14ac:dyDescent="0.35">
      <c r="A35" s="1" t="s">
        <v>93</v>
      </c>
      <c r="B35" s="1" t="s">
        <v>183</v>
      </c>
      <c r="C35">
        <v>-8.8000000000000007</v>
      </c>
      <c r="D35">
        <v>116.15733</v>
      </c>
      <c r="E35" s="5">
        <v>10</v>
      </c>
      <c r="F35">
        <v>2.34</v>
      </c>
      <c r="G35" s="5">
        <f>10^(0.5*_2024[[#This Row],[Column6]])</f>
        <v>14.791083881682074</v>
      </c>
    </row>
    <row r="36" spans="1:7" x14ac:dyDescent="0.35">
      <c r="A36" s="1" t="s">
        <v>93</v>
      </c>
      <c r="B36" s="1" t="s">
        <v>184</v>
      </c>
      <c r="C36">
        <v>-8.5399999999999991</v>
      </c>
      <c r="D36">
        <v>116.05283</v>
      </c>
      <c r="E36" s="5">
        <v>10</v>
      </c>
      <c r="F36">
        <v>2.48</v>
      </c>
      <c r="G36" s="5">
        <f>10^(0.5*_2024[[#This Row],[Column6]])</f>
        <v>17.378008287493756</v>
      </c>
    </row>
    <row r="37" spans="1:7" x14ac:dyDescent="0.35">
      <c r="A37" s="1" t="s">
        <v>96</v>
      </c>
      <c r="B37" s="1" t="s">
        <v>185</v>
      </c>
      <c r="C37">
        <v>-8.14</v>
      </c>
      <c r="D37">
        <v>116.23627</v>
      </c>
      <c r="E37" s="5">
        <v>20.399999999999999</v>
      </c>
      <c r="F37">
        <v>2.37</v>
      </c>
      <c r="G37" s="5">
        <f>10^(0.5*_2024[[#This Row],[Column6]])</f>
        <v>15.310874616820305</v>
      </c>
    </row>
    <row r="38" spans="1:7" x14ac:dyDescent="0.35">
      <c r="A38" s="1" t="s">
        <v>96</v>
      </c>
      <c r="B38" s="1" t="s">
        <v>186</v>
      </c>
      <c r="C38">
        <v>-8.5399999999999991</v>
      </c>
      <c r="D38">
        <v>116.30283</v>
      </c>
      <c r="E38" s="5">
        <v>111.7</v>
      </c>
      <c r="F38">
        <v>2.23</v>
      </c>
      <c r="G38" s="5">
        <f>10^(0.5*_2024[[#This Row],[Column6]])</f>
        <v>13.031667784522995</v>
      </c>
    </row>
    <row r="39" spans="1:7" x14ac:dyDescent="0.35">
      <c r="A39" s="1" t="s">
        <v>101</v>
      </c>
      <c r="B39" s="1" t="s">
        <v>187</v>
      </c>
      <c r="C39">
        <v>-8.7799999999999994</v>
      </c>
      <c r="D39">
        <v>115.84268</v>
      </c>
      <c r="E39" s="5">
        <v>10</v>
      </c>
      <c r="F39">
        <v>3.01</v>
      </c>
      <c r="G39" s="5">
        <f>10^(0.5*_2024[[#This Row],[Column6]])</f>
        <v>31.98895109691399</v>
      </c>
    </row>
    <row r="40" spans="1:7" x14ac:dyDescent="0.35">
      <c r="A40" s="1" t="s">
        <v>101</v>
      </c>
      <c r="B40" s="1" t="s">
        <v>188</v>
      </c>
      <c r="C40">
        <v>-8.7200000000000006</v>
      </c>
      <c r="D40">
        <v>116.1237</v>
      </c>
      <c r="E40" s="5">
        <v>91.2</v>
      </c>
      <c r="F40">
        <v>2.48</v>
      </c>
      <c r="G40" s="5">
        <f>10^(0.5*_2024[[#This Row],[Column6]])</f>
        <v>17.378008287493756</v>
      </c>
    </row>
    <row r="41" spans="1:7" x14ac:dyDescent="0.35">
      <c r="A41" s="1" t="s">
        <v>189</v>
      </c>
      <c r="B41" s="1" t="s">
        <v>190</v>
      </c>
      <c r="C41">
        <v>-8.33</v>
      </c>
      <c r="D41">
        <v>116.4417</v>
      </c>
      <c r="E41" s="5">
        <v>12.8</v>
      </c>
      <c r="F41">
        <v>3.26</v>
      </c>
      <c r="G41" s="5">
        <f>10^(0.5*_2024[[#This Row],[Column6]])</f>
        <v>42.657951880159267</v>
      </c>
    </row>
    <row r="42" spans="1:7" x14ac:dyDescent="0.35">
      <c r="A42" s="1" t="s">
        <v>189</v>
      </c>
      <c r="B42" s="1" t="s">
        <v>191</v>
      </c>
      <c r="C42">
        <v>-8.19</v>
      </c>
      <c r="D42">
        <v>115.96389000000001</v>
      </c>
      <c r="E42" s="5">
        <v>226.9</v>
      </c>
      <c r="F42">
        <v>2.56</v>
      </c>
      <c r="G42" s="5">
        <f>10^(0.5*_2024[[#This Row],[Column6]])</f>
        <v>19.054607179632477</v>
      </c>
    </row>
    <row r="43" spans="1:7" x14ac:dyDescent="0.35">
      <c r="A43" s="1" t="s">
        <v>118</v>
      </c>
      <c r="B43" s="1" t="s">
        <v>192</v>
      </c>
      <c r="C43">
        <v>-8.33</v>
      </c>
      <c r="D43">
        <v>116.22197</v>
      </c>
      <c r="E43" s="5">
        <v>18.899999999999999</v>
      </c>
      <c r="F43">
        <v>2.87</v>
      </c>
      <c r="G43" s="5">
        <f>10^(0.5*_2024[[#This Row],[Column6]])</f>
        <v>27.227013080779138</v>
      </c>
    </row>
    <row r="44" spans="1:7" x14ac:dyDescent="0.35">
      <c r="A44" s="1" t="s">
        <v>118</v>
      </c>
      <c r="B44" s="1" t="s">
        <v>193</v>
      </c>
      <c r="C44">
        <v>-8.36</v>
      </c>
      <c r="D44">
        <v>116.4499</v>
      </c>
      <c r="E44" s="5">
        <v>11.8</v>
      </c>
      <c r="F44">
        <v>2.82</v>
      </c>
      <c r="G44" s="5">
        <f>10^(0.5*_2024[[#This Row],[Column6]])</f>
        <v>25.703957827688647</v>
      </c>
    </row>
    <row r="45" spans="1:7" x14ac:dyDescent="0.35">
      <c r="A45" s="1" t="s">
        <v>118</v>
      </c>
      <c r="B45" s="1" t="s">
        <v>194</v>
      </c>
      <c r="C45">
        <v>-8.86</v>
      </c>
      <c r="D45">
        <v>115.82183999999999</v>
      </c>
      <c r="E45" s="5">
        <v>10</v>
      </c>
      <c r="F45">
        <v>3.21</v>
      </c>
      <c r="G45" s="5">
        <f>10^(0.5*_2024[[#This Row],[Column6]])</f>
        <v>40.27170343254592</v>
      </c>
    </row>
    <row r="46" spans="1:7" x14ac:dyDescent="0.35">
      <c r="A46" s="1" t="s">
        <v>195</v>
      </c>
      <c r="B46" s="1" t="s">
        <v>196</v>
      </c>
      <c r="C46">
        <v>-8.67</v>
      </c>
      <c r="D46">
        <v>116.15348</v>
      </c>
      <c r="E46" s="5">
        <v>88.7</v>
      </c>
      <c r="F46">
        <v>3.4</v>
      </c>
      <c r="G46" s="5">
        <f>10^(0.5*_2024[[#This Row],[Column6]])</f>
        <v>50.118723362727238</v>
      </c>
    </row>
    <row r="47" spans="1:7" x14ac:dyDescent="0.35">
      <c r="A47" s="1" t="s">
        <v>195</v>
      </c>
      <c r="B47" s="1" t="s">
        <v>197</v>
      </c>
      <c r="C47">
        <v>-8.3000000000000007</v>
      </c>
      <c r="D47">
        <v>116.61098</v>
      </c>
      <c r="E47" s="5">
        <v>10</v>
      </c>
      <c r="F47">
        <v>3.27</v>
      </c>
      <c r="G47" s="5">
        <f>10^(0.5*_2024[[#This Row],[Column6]])</f>
        <v>43.151907682776539</v>
      </c>
    </row>
    <row r="48" spans="1:7" x14ac:dyDescent="0.35">
      <c r="A48" s="1" t="s">
        <v>195</v>
      </c>
      <c r="B48" s="1" t="s">
        <v>198</v>
      </c>
      <c r="C48">
        <v>-8.3699999999999992</v>
      </c>
      <c r="D48">
        <v>116.58785</v>
      </c>
      <c r="E48" s="5">
        <v>10</v>
      </c>
      <c r="F48">
        <v>3.68</v>
      </c>
      <c r="G48" s="5">
        <f>10^(0.5*_2024[[#This Row],[Column6]])</f>
        <v>69.183097091893657</v>
      </c>
    </row>
    <row r="49" spans="1:7" x14ac:dyDescent="0.35">
      <c r="A49" s="1" t="s">
        <v>123</v>
      </c>
      <c r="B49" s="1" t="s">
        <v>199</v>
      </c>
      <c r="C49">
        <v>-8.65</v>
      </c>
      <c r="D49">
        <v>116.28610999999999</v>
      </c>
      <c r="E49" s="5">
        <v>93.5</v>
      </c>
      <c r="F49">
        <v>2.56</v>
      </c>
      <c r="G49" s="5">
        <f>10^(0.5*_2024[[#This Row],[Column6]])</f>
        <v>19.054607179632477</v>
      </c>
    </row>
    <row r="50" spans="1:7" x14ac:dyDescent="0.35">
      <c r="A50" s="1" t="s">
        <v>128</v>
      </c>
      <c r="B50" s="1" t="s">
        <v>200</v>
      </c>
      <c r="C50">
        <v>-8.7100000000000009</v>
      </c>
      <c r="D50">
        <v>116.27978</v>
      </c>
      <c r="E50" s="5">
        <v>91.3</v>
      </c>
      <c r="F50">
        <v>1.88</v>
      </c>
      <c r="G50" s="5">
        <f>10^(0.5*_2024[[#This Row],[Column6]])</f>
        <v>8.709635899560805</v>
      </c>
    </row>
    <row r="51" spans="1:7" x14ac:dyDescent="0.35">
      <c r="A51" s="1" t="s">
        <v>128</v>
      </c>
      <c r="B51" s="1" t="s">
        <v>201</v>
      </c>
      <c r="C51">
        <v>-8.42</v>
      </c>
      <c r="D51">
        <v>116.00865</v>
      </c>
      <c r="E51" s="5">
        <v>11.9</v>
      </c>
      <c r="F51">
        <v>2.34</v>
      </c>
      <c r="G51" s="5">
        <f>10^(0.5*_2024[[#This Row],[Column6]])</f>
        <v>14.791083881682074</v>
      </c>
    </row>
    <row r="52" spans="1:7" x14ac:dyDescent="0.35">
      <c r="A52" s="1" t="s">
        <v>128</v>
      </c>
      <c r="B52" s="1" t="s">
        <v>202</v>
      </c>
      <c r="C52">
        <v>-8.6999999999999993</v>
      </c>
      <c r="D52">
        <v>116.22259</v>
      </c>
      <c r="E52" s="5">
        <v>85.5</v>
      </c>
      <c r="F52">
        <v>2.58</v>
      </c>
      <c r="G52" s="5">
        <f>10^(0.5*_2024[[#This Row],[Column6]])</f>
        <v>19.498445997580465</v>
      </c>
    </row>
    <row r="53" spans="1:7" x14ac:dyDescent="0.35">
      <c r="A53" s="1" t="s">
        <v>135</v>
      </c>
      <c r="B53" s="1" t="s">
        <v>203</v>
      </c>
      <c r="C53">
        <v>-8.0500000000000007</v>
      </c>
      <c r="D53">
        <v>115.98602</v>
      </c>
      <c r="E53" s="5">
        <v>241.5</v>
      </c>
      <c r="F53">
        <v>3.02</v>
      </c>
      <c r="G53" s="5">
        <f>10^(0.5*_2024[[#This Row],[Column6]])</f>
        <v>32.359365692962832</v>
      </c>
    </row>
    <row r="54" spans="1:7" x14ac:dyDescent="0.35">
      <c r="A54" s="1" t="s">
        <v>137</v>
      </c>
      <c r="B54" s="1" t="s">
        <v>204</v>
      </c>
      <c r="C54">
        <v>-8.65</v>
      </c>
      <c r="D54">
        <v>116.09842999999999</v>
      </c>
      <c r="E54" s="5">
        <v>90</v>
      </c>
      <c r="F54">
        <v>2.36</v>
      </c>
      <c r="G54" s="5">
        <f>10^(0.5*_2024[[#This Row],[Column6]])</f>
        <v>15.135612484362087</v>
      </c>
    </row>
    <row r="55" spans="1:7" x14ac:dyDescent="0.35">
      <c r="A55" s="1" t="s">
        <v>137</v>
      </c>
      <c r="B55" s="1" t="s">
        <v>205</v>
      </c>
      <c r="C55">
        <v>-8.65</v>
      </c>
      <c r="D55">
        <v>116.04239</v>
      </c>
      <c r="E55" s="5">
        <v>87.5</v>
      </c>
      <c r="F55">
        <v>2.41</v>
      </c>
      <c r="G55" s="5">
        <f>10^(0.5*_2024[[#This Row],[Column6]])</f>
        <v>16.032453906900422</v>
      </c>
    </row>
    <row r="56" spans="1:7" x14ac:dyDescent="0.35">
      <c r="A56" s="1" t="s">
        <v>140</v>
      </c>
      <c r="B56" s="1" t="s">
        <v>206</v>
      </c>
      <c r="C56">
        <v>-8.27</v>
      </c>
      <c r="D56">
        <v>116.68058000000001</v>
      </c>
      <c r="E56" s="5">
        <v>12.1</v>
      </c>
      <c r="F56">
        <v>2.99</v>
      </c>
      <c r="G56" s="5">
        <f>10^(0.5*_2024[[#This Row],[Column6]])</f>
        <v>31.260793671239561</v>
      </c>
    </row>
    <row r="57" spans="1:7" x14ac:dyDescent="0.35">
      <c r="A57" s="1" t="s">
        <v>140</v>
      </c>
      <c r="B57" s="1" t="s">
        <v>207</v>
      </c>
      <c r="C57">
        <v>-8.14</v>
      </c>
      <c r="D57">
        <v>116.58732999999999</v>
      </c>
      <c r="E57" s="5">
        <v>10</v>
      </c>
      <c r="F57">
        <v>2.27</v>
      </c>
      <c r="G57" s="5">
        <f>10^(0.5*_2024[[#This Row],[Column6]])</f>
        <v>13.645831365889249</v>
      </c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CDC6-DF70-407D-AB60-F85CD1B7A0A6}">
  <dimension ref="A1:AB469"/>
  <sheetViews>
    <sheetView zoomScale="82" workbookViewId="0">
      <selection activeCell="V425" sqref="V425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16" customWidth="1"/>
    <col min="4" max="4" width="17.08984375" customWidth="1"/>
    <col min="5" max="5" width="22" customWidth="1"/>
    <col min="6" max="6" width="21.6328125" customWidth="1"/>
    <col min="7" max="7" width="12.54296875" customWidth="1"/>
    <col min="11" max="11" width="16" customWidth="1"/>
    <col min="12" max="12" width="12.453125" bestFit="1" customWidth="1"/>
    <col min="13" max="13" width="19.6328125" customWidth="1"/>
    <col min="14" max="14" width="17.453125" customWidth="1"/>
    <col min="15" max="15" width="12.453125" customWidth="1"/>
    <col min="16" max="16" width="14.36328125" customWidth="1"/>
    <col min="17" max="17" width="14.08984375" customWidth="1"/>
    <col min="18" max="18" width="13.08984375" customWidth="1"/>
    <col min="19" max="19" width="13.36328125" customWidth="1"/>
    <col min="20" max="20" width="11.7265625" customWidth="1"/>
    <col min="21" max="21" width="20.26953125" customWidth="1"/>
    <col min="23" max="23" width="13.54296875" customWidth="1"/>
    <col min="24" max="24" width="12.453125" bestFit="1" customWidth="1"/>
    <col min="25" max="25" width="10.08984375" bestFit="1" customWidth="1"/>
    <col min="26" max="26" width="14" customWidth="1"/>
    <col min="27" max="27" width="9.90625" bestFit="1" customWidth="1"/>
    <col min="28" max="28" width="11.36328125" customWidth="1"/>
  </cols>
  <sheetData>
    <row r="1" spans="1:28" ht="15" thickBot="1" x14ac:dyDescent="0.4">
      <c r="A1" s="7" t="s">
        <v>220</v>
      </c>
      <c r="B1" s="8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9" t="s">
        <v>211</v>
      </c>
    </row>
    <row r="2" spans="1:28" x14ac:dyDescent="0.35">
      <c r="A2" s="13">
        <v>1</v>
      </c>
      <c r="B2" s="10" t="s">
        <v>148</v>
      </c>
      <c r="C2" s="4">
        <v>-8.4499999999999993</v>
      </c>
      <c r="D2" s="4">
        <v>116.39134</v>
      </c>
      <c r="E2" s="11">
        <v>11.7</v>
      </c>
      <c r="F2" s="4">
        <v>1.8</v>
      </c>
      <c r="G2" s="12">
        <f>10^(0.5*F2)</f>
        <v>7.9432823472428176</v>
      </c>
      <c r="K2" s="39" t="s">
        <v>235</v>
      </c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1"/>
    </row>
    <row r="3" spans="1:28" x14ac:dyDescent="0.35">
      <c r="A3" s="14">
        <v>2</v>
      </c>
      <c r="B3" s="8" t="s">
        <v>150</v>
      </c>
      <c r="C3" s="3">
        <v>-8.69</v>
      </c>
      <c r="D3" s="3">
        <v>115.94617</v>
      </c>
      <c r="E3" s="6">
        <v>12.7</v>
      </c>
      <c r="F3" s="3">
        <v>2.38</v>
      </c>
      <c r="G3" s="12">
        <f>10^(0.5*F3)</f>
        <v>15.488166189124817</v>
      </c>
      <c r="K3" s="42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4"/>
    </row>
    <row r="4" spans="1:28" x14ac:dyDescent="0.35">
      <c r="A4" s="13">
        <v>3</v>
      </c>
      <c r="B4" s="10" t="s">
        <v>152</v>
      </c>
      <c r="C4" s="4">
        <v>-8.3000000000000007</v>
      </c>
      <c r="D4" s="4">
        <v>115.99079999999999</v>
      </c>
      <c r="E4" s="11">
        <v>12.9</v>
      </c>
      <c r="F4" s="4">
        <v>2.35</v>
      </c>
      <c r="G4" s="12">
        <f t="shared" ref="G4:G56" si="0">10^(0.5*F4)</f>
        <v>14.96235656094434</v>
      </c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7"/>
    </row>
    <row r="5" spans="1:28" x14ac:dyDescent="0.35">
      <c r="A5" s="14">
        <v>4</v>
      </c>
      <c r="B5" s="8" t="s">
        <v>153</v>
      </c>
      <c r="C5" s="3">
        <v>-8.6300000000000008</v>
      </c>
      <c r="D5" s="3">
        <v>115.8875</v>
      </c>
      <c r="E5" s="6">
        <v>37</v>
      </c>
      <c r="F5" s="3">
        <v>2.2999999999999998</v>
      </c>
      <c r="G5" s="12">
        <f t="shared" si="0"/>
        <v>14.125375446227544</v>
      </c>
      <c r="K5" s="35" t="s">
        <v>212</v>
      </c>
      <c r="L5" s="36"/>
      <c r="M5" s="36"/>
      <c r="N5" s="36"/>
      <c r="O5" s="36"/>
      <c r="P5" s="16"/>
      <c r="Q5" s="27"/>
      <c r="R5" s="16"/>
      <c r="S5" s="37" t="s">
        <v>228</v>
      </c>
      <c r="T5" s="37"/>
      <c r="U5" s="37"/>
      <c r="V5" s="16"/>
      <c r="W5" s="16"/>
    </row>
    <row r="6" spans="1:28" x14ac:dyDescent="0.35">
      <c r="A6" s="13">
        <v>5</v>
      </c>
      <c r="B6" s="10" t="s">
        <v>154</v>
      </c>
      <c r="C6" s="4">
        <v>-8.4600000000000009</v>
      </c>
      <c r="D6" s="4">
        <v>116.59374</v>
      </c>
      <c r="E6" s="11">
        <v>11.3</v>
      </c>
      <c r="F6" s="4">
        <v>2.5</v>
      </c>
      <c r="G6" s="12">
        <f t="shared" si="0"/>
        <v>17.782794100389236</v>
      </c>
      <c r="K6" s="28" t="s">
        <v>213</v>
      </c>
      <c r="L6" s="21" t="s">
        <v>221</v>
      </c>
      <c r="M6" s="21" t="s">
        <v>217</v>
      </c>
      <c r="N6" s="21" t="s">
        <v>218</v>
      </c>
      <c r="O6" s="21" t="s">
        <v>219</v>
      </c>
      <c r="P6" s="16"/>
      <c r="Q6" s="16"/>
      <c r="R6" s="16"/>
      <c r="S6" s="22" t="s">
        <v>214</v>
      </c>
      <c r="T6" s="22" t="s">
        <v>215</v>
      </c>
      <c r="U6" s="22" t="s">
        <v>216</v>
      </c>
      <c r="V6" s="16"/>
      <c r="W6" s="16"/>
    </row>
    <row r="7" spans="1:28" x14ac:dyDescent="0.35">
      <c r="A7" s="14">
        <v>6</v>
      </c>
      <c r="B7" s="8" t="s">
        <v>155</v>
      </c>
      <c r="C7" s="3">
        <v>-8.4600000000000009</v>
      </c>
      <c r="D7" s="3">
        <v>116.33947999999999</v>
      </c>
      <c r="E7" s="6">
        <v>194.6</v>
      </c>
      <c r="F7" s="3">
        <v>3.46</v>
      </c>
      <c r="G7" s="12">
        <f t="shared" si="0"/>
        <v>53.703179637025293</v>
      </c>
      <c r="K7" s="28" t="s">
        <v>214</v>
      </c>
      <c r="L7" s="21">
        <v>10</v>
      </c>
      <c r="M7" s="23">
        <v>19.100000000000001</v>
      </c>
      <c r="N7" s="24">
        <v>3.01</v>
      </c>
      <c r="O7" s="25">
        <f t="shared" ref="O7:O9" si="1">10^(0.5*N7)</f>
        <v>31.98895109691399</v>
      </c>
      <c r="P7" s="16"/>
      <c r="Q7" s="16"/>
      <c r="R7" s="16"/>
      <c r="S7" s="22">
        <f>COUNTIF($T$12:$T$66,1)</f>
        <v>36</v>
      </c>
      <c r="T7" s="22">
        <f>COUNTIF($T$12:$T$66,2)</f>
        <v>0</v>
      </c>
      <c r="U7" s="22">
        <f>COUNTIF($T$12:$T$66,3)</f>
        <v>19</v>
      </c>
      <c r="V7" s="16"/>
      <c r="W7" s="16"/>
    </row>
    <row r="8" spans="1:28" x14ac:dyDescent="0.35">
      <c r="A8" s="13">
        <v>7</v>
      </c>
      <c r="B8" s="10" t="s">
        <v>156</v>
      </c>
      <c r="C8" s="4">
        <v>-8.5399999999999991</v>
      </c>
      <c r="D8" s="4">
        <v>116.26259</v>
      </c>
      <c r="E8" s="11">
        <v>14</v>
      </c>
      <c r="F8" s="4">
        <v>2.25</v>
      </c>
      <c r="G8" s="12">
        <f t="shared" si="0"/>
        <v>13.335214321633245</v>
      </c>
      <c r="K8" s="28" t="s">
        <v>215</v>
      </c>
      <c r="L8" s="21">
        <v>28</v>
      </c>
      <c r="M8" s="23">
        <v>16</v>
      </c>
      <c r="N8" s="24">
        <v>5.07</v>
      </c>
      <c r="O8" s="25">
        <f t="shared" si="1"/>
        <v>342.76778654645057</v>
      </c>
      <c r="P8" s="16"/>
      <c r="Q8" s="16"/>
      <c r="R8" s="16"/>
      <c r="S8" s="16"/>
      <c r="T8" s="16"/>
      <c r="U8" s="16"/>
      <c r="V8" s="16"/>
      <c r="W8" s="16"/>
    </row>
    <row r="9" spans="1:28" x14ac:dyDescent="0.35">
      <c r="A9" s="14">
        <v>8</v>
      </c>
      <c r="B9" s="8" t="s">
        <v>157</v>
      </c>
      <c r="C9" s="3">
        <v>-8.5299999999999994</v>
      </c>
      <c r="D9" s="3">
        <v>116.09016</v>
      </c>
      <c r="E9" s="6">
        <v>14.5</v>
      </c>
      <c r="F9" s="3">
        <v>2.14</v>
      </c>
      <c r="G9" s="12">
        <f t="shared" si="0"/>
        <v>11.748975549395301</v>
      </c>
      <c r="K9" s="28" t="s">
        <v>216</v>
      </c>
      <c r="L9" s="21">
        <v>53</v>
      </c>
      <c r="M9" s="25">
        <v>87.5</v>
      </c>
      <c r="N9" s="26">
        <v>2.41</v>
      </c>
      <c r="O9" s="25">
        <f t="shared" si="1"/>
        <v>16.032453906900422</v>
      </c>
      <c r="P9" s="16"/>
      <c r="Q9" s="16"/>
      <c r="R9" s="16"/>
      <c r="S9" s="16"/>
      <c r="T9" s="16"/>
      <c r="U9" s="16"/>
      <c r="V9" s="16"/>
      <c r="W9" s="16"/>
    </row>
    <row r="10" spans="1:28" x14ac:dyDescent="0.35">
      <c r="A10" s="13">
        <v>9</v>
      </c>
      <c r="B10" s="10" t="s">
        <v>158</v>
      </c>
      <c r="C10" s="4">
        <v>-8.6300000000000008</v>
      </c>
      <c r="D10" s="4">
        <v>115.94173000000001</v>
      </c>
      <c r="E10" s="11">
        <v>10.1</v>
      </c>
      <c r="F10" s="4">
        <v>2.61</v>
      </c>
      <c r="G10" s="12">
        <f t="shared" si="0"/>
        <v>20.183663636815609</v>
      </c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</row>
    <row r="11" spans="1:28" x14ac:dyDescent="0.35">
      <c r="A11" s="14">
        <v>10</v>
      </c>
      <c r="B11" s="8" t="s">
        <v>159</v>
      </c>
      <c r="C11" s="3">
        <v>-8.41</v>
      </c>
      <c r="D11" s="3">
        <v>115.96965</v>
      </c>
      <c r="E11" s="6">
        <v>19.100000000000001</v>
      </c>
      <c r="F11" s="3">
        <v>3.01</v>
      </c>
      <c r="G11" s="12">
        <f t="shared" si="0"/>
        <v>31.98895109691399</v>
      </c>
      <c r="K11" s="15"/>
      <c r="L11" s="7" t="s">
        <v>220</v>
      </c>
      <c r="M11" s="3" t="s">
        <v>10</v>
      </c>
      <c r="N11" s="3" t="s">
        <v>11</v>
      </c>
      <c r="O11" s="9" t="s">
        <v>211</v>
      </c>
      <c r="P11" s="20" t="s">
        <v>222</v>
      </c>
      <c r="Q11" s="20" t="s">
        <v>223</v>
      </c>
      <c r="R11" s="20" t="s">
        <v>224</v>
      </c>
      <c r="S11" s="20" t="s">
        <v>225</v>
      </c>
      <c r="T11" s="20" t="s">
        <v>213</v>
      </c>
      <c r="U11" s="20" t="s">
        <v>226</v>
      </c>
      <c r="V11" s="16"/>
      <c r="W11" s="36" t="s">
        <v>229</v>
      </c>
      <c r="X11" s="36"/>
      <c r="Y11" s="36"/>
      <c r="Z11" s="36"/>
      <c r="AA11" s="45"/>
    </row>
    <row r="12" spans="1:28" x14ac:dyDescent="0.35">
      <c r="A12" s="13">
        <v>11</v>
      </c>
      <c r="B12" s="10" t="s">
        <v>160</v>
      </c>
      <c r="C12" s="4">
        <v>-8.34</v>
      </c>
      <c r="D12" s="4">
        <v>116.59586</v>
      </c>
      <c r="E12" s="11">
        <v>13.2</v>
      </c>
      <c r="F12" s="4">
        <v>3.34</v>
      </c>
      <c r="G12" s="12">
        <f t="shared" si="0"/>
        <v>46.773514128719818</v>
      </c>
      <c r="K12" s="15"/>
      <c r="L12" s="13">
        <v>1</v>
      </c>
      <c r="M12" s="11">
        <v>11.7</v>
      </c>
      <c r="N12" s="4">
        <v>1.8</v>
      </c>
      <c r="O12" s="12">
        <f>10^(0.5*N12)</f>
        <v>7.9432823472428176</v>
      </c>
      <c r="P12" s="16">
        <f t="shared" ref="P12:P43" si="2">SQRT(((M12-$M$7)^2)+((N12-$N$7)^2)+((O12-$O$50)^2))</f>
        <v>35.515241527822916</v>
      </c>
      <c r="Q12" s="16">
        <f t="shared" ref="Q12:Q43" si="3">SQRT(((M12-$M$7)^2)+((N12-$N$7)^2)+((O12+$O$7)^2))</f>
        <v>40.630128818878184</v>
      </c>
      <c r="R12" s="16">
        <f t="shared" ref="R12:R43" si="4">SQRT(((M12-$M$9)^2)+((N12-$N$9)^2)+((O12-$O$9)^2))</f>
        <v>76.232845916452391</v>
      </c>
      <c r="S12" s="16">
        <f>MIN(P12:R12)</f>
        <v>35.515241527822916</v>
      </c>
      <c r="T12" s="16">
        <f>IF(P12=S12,1,IF(Q12=S12,2,IF(R12=S12,3)))</f>
        <v>1</v>
      </c>
      <c r="U12" s="29">
        <f>S12^2</f>
        <v>1261.3323807795973</v>
      </c>
      <c r="V12" s="16"/>
      <c r="W12" s="21" t="s">
        <v>213</v>
      </c>
      <c r="X12" s="21" t="s">
        <v>221</v>
      </c>
      <c r="Y12" s="21" t="s">
        <v>217</v>
      </c>
      <c r="Z12" s="21" t="s">
        <v>218</v>
      </c>
      <c r="AA12" s="30" t="s">
        <v>219</v>
      </c>
    </row>
    <row r="13" spans="1:28" x14ac:dyDescent="0.35">
      <c r="A13" s="14">
        <v>12</v>
      </c>
      <c r="B13" s="8" t="s">
        <v>161</v>
      </c>
      <c r="C13" s="3">
        <v>-8.35</v>
      </c>
      <c r="D13" s="3">
        <v>116.01212</v>
      </c>
      <c r="E13" s="6">
        <v>12</v>
      </c>
      <c r="F13" s="3">
        <v>2.61</v>
      </c>
      <c r="G13" s="12">
        <f t="shared" si="0"/>
        <v>20.183663636815609</v>
      </c>
      <c r="K13" s="15"/>
      <c r="L13" s="14">
        <v>2</v>
      </c>
      <c r="M13" s="6">
        <v>12.7</v>
      </c>
      <c r="N13" s="3">
        <v>2.38</v>
      </c>
      <c r="O13" s="12">
        <f>10^(0.5*N13)</f>
        <v>15.488166189124817</v>
      </c>
      <c r="P13" s="16">
        <f t="shared" si="2"/>
        <v>27.920497031692332</v>
      </c>
      <c r="Q13" s="16">
        <f t="shared" si="3"/>
        <v>47.910683211495581</v>
      </c>
      <c r="R13" s="16">
        <f t="shared" si="4"/>
        <v>74.801986264535259</v>
      </c>
      <c r="S13" s="16">
        <f t="shared" ref="S13:S66" si="5">MIN(P13:R13)</f>
        <v>27.920497031692332</v>
      </c>
      <c r="T13" s="16">
        <f t="shared" ref="T13:T66" si="6">IF(P13=S13,1,IF(Q13=S13,2,IF(R13=S13,3)))</f>
        <v>1</v>
      </c>
      <c r="U13" s="29">
        <f t="shared" ref="U13:U66" si="7">S13^2</f>
        <v>779.55415449674035</v>
      </c>
      <c r="V13" s="16"/>
      <c r="W13" s="21" t="s">
        <v>230</v>
      </c>
      <c r="X13" s="21" t="s">
        <v>233</v>
      </c>
      <c r="Y13" s="23">
        <f>SUMIF($T$12:$T$66, 1, $M$12:$M$66)/COUNTIF($T$12:$T$66, 1)</f>
        <v>12.977777777777776</v>
      </c>
      <c r="Z13" s="23">
        <f>SUMIF($T$12:$T$66, 1, $N$12:$N$66)/COUNTIF($T$12:$T$66, 1)</f>
        <v>2.8608333333333338</v>
      </c>
      <c r="AA13" s="31">
        <f>SUMIF($T$12:$T$66, 1, $O$12:$O$66)/COUNTIF($T$12:$T$66, 1)</f>
        <v>37.798679969980192</v>
      </c>
    </row>
    <row r="14" spans="1:28" x14ac:dyDescent="0.35">
      <c r="A14" s="13">
        <v>13</v>
      </c>
      <c r="B14" s="10" t="s">
        <v>162</v>
      </c>
      <c r="C14" s="4">
        <v>-8.81</v>
      </c>
      <c r="D14" s="4">
        <v>116.6199</v>
      </c>
      <c r="E14" s="11">
        <v>92.4</v>
      </c>
      <c r="F14" s="4">
        <v>3.03</v>
      </c>
      <c r="G14" s="12">
        <f t="shared" si="0"/>
        <v>32.734069487883822</v>
      </c>
      <c r="K14" s="15"/>
      <c r="L14" s="13">
        <v>3</v>
      </c>
      <c r="M14" s="11">
        <v>12.9</v>
      </c>
      <c r="N14" s="4">
        <v>2.35</v>
      </c>
      <c r="O14" s="12">
        <f t="shared" ref="O14:O66" si="8">10^(0.5*N14)</f>
        <v>14.96235656094434</v>
      </c>
      <c r="P14" s="16">
        <f t="shared" si="2"/>
        <v>28.388758339978867</v>
      </c>
      <c r="Q14" s="16">
        <f t="shared" si="3"/>
        <v>47.363497450915361</v>
      </c>
      <c r="R14" s="16">
        <f t="shared" si="4"/>
        <v>74.607698720238119</v>
      </c>
      <c r="S14" s="16">
        <f t="shared" si="5"/>
        <v>28.388758339978867</v>
      </c>
      <c r="T14" s="16">
        <f t="shared" si="6"/>
        <v>1</v>
      </c>
      <c r="U14" s="29">
        <f t="shared" si="7"/>
        <v>805.92160008571966</v>
      </c>
      <c r="V14" s="16"/>
      <c r="W14" s="21" t="s">
        <v>231</v>
      </c>
      <c r="X14" s="21" t="s">
        <v>233</v>
      </c>
      <c r="Y14" s="23">
        <f>SUMIF($T$12:$T$66, 2, $M$12:$M$66)/COUNTIF($T$12:$T$66, 1)</f>
        <v>0</v>
      </c>
      <c r="Z14" s="23">
        <f>SUMIF($T$12:$T$66, 2, $N$12:$N$66)/COUNTIF($T$12:$T$66, 1)</f>
        <v>0</v>
      </c>
      <c r="AA14" s="31">
        <f>SUMIF($T$12:$T$66, 2, $O$12:$O$66)/COUNTIF($T$12:$T$66, 1)</f>
        <v>0</v>
      </c>
    </row>
    <row r="15" spans="1:28" x14ac:dyDescent="0.35">
      <c r="A15" s="14">
        <v>14</v>
      </c>
      <c r="B15" s="8" t="s">
        <v>163</v>
      </c>
      <c r="C15" s="3">
        <v>-8.2899999999999991</v>
      </c>
      <c r="D15" s="3">
        <v>116.05052000000001</v>
      </c>
      <c r="E15" s="6">
        <v>10.6</v>
      </c>
      <c r="F15" s="3">
        <v>3.22</v>
      </c>
      <c r="G15" s="12">
        <f t="shared" si="0"/>
        <v>40.738027780411301</v>
      </c>
      <c r="K15" s="15"/>
      <c r="L15" s="14">
        <v>4</v>
      </c>
      <c r="M15" s="6">
        <v>37</v>
      </c>
      <c r="N15" s="3">
        <v>2.2999999999999998</v>
      </c>
      <c r="O15" s="12">
        <f t="shared" si="8"/>
        <v>14.125375446227544</v>
      </c>
      <c r="P15" s="16">
        <f t="shared" si="2"/>
        <v>33.690087829481179</v>
      </c>
      <c r="Q15" s="16">
        <f t="shared" si="3"/>
        <v>49.471660701127547</v>
      </c>
      <c r="R15" s="16">
        <f t="shared" si="4"/>
        <v>50.536116275938362</v>
      </c>
      <c r="S15" s="16">
        <f t="shared" si="5"/>
        <v>33.690087829481179</v>
      </c>
      <c r="T15" s="16">
        <f t="shared" si="6"/>
        <v>1</v>
      </c>
      <c r="U15" s="29">
        <f t="shared" si="7"/>
        <v>1135.0220179581559</v>
      </c>
      <c r="V15" s="16"/>
      <c r="W15" s="21" t="s">
        <v>232</v>
      </c>
      <c r="X15" s="21" t="s">
        <v>233</v>
      </c>
      <c r="Y15" s="23">
        <f>SUMIF($T$12:$T$66, 3, $M$12:$M$66)/COUNTIF($T$12:$T$66, 3)</f>
        <v>140.25789473684213</v>
      </c>
      <c r="Z15" s="23">
        <f>SUMIF($T$12:$T$66, 3, $N$12:$N$66)/COUNTIF($T$12:$T$66, 3)</f>
        <v>2.7805263157894737</v>
      </c>
      <c r="AA15" s="31">
        <f>SUMIF($T$12:$T$66, 3, $O$12:$O$66)/COUNTIF($T$12:$T$66, 3)</f>
        <v>28.557374702308255</v>
      </c>
    </row>
    <row r="16" spans="1:28" x14ac:dyDescent="0.35">
      <c r="A16" s="13">
        <v>15</v>
      </c>
      <c r="B16" s="10" t="s">
        <v>164</v>
      </c>
      <c r="C16" s="4">
        <v>-8.69</v>
      </c>
      <c r="D16" s="4">
        <v>116.63330000000001</v>
      </c>
      <c r="E16" s="11">
        <v>176</v>
      </c>
      <c r="F16" s="4">
        <v>2.96</v>
      </c>
      <c r="G16" s="12">
        <f t="shared" si="0"/>
        <v>30.199517204020164</v>
      </c>
      <c r="K16" s="15"/>
      <c r="L16" s="13">
        <v>5</v>
      </c>
      <c r="M16" s="11">
        <v>11.3</v>
      </c>
      <c r="N16" s="4">
        <v>2.5</v>
      </c>
      <c r="O16" s="12">
        <f t="shared" si="8"/>
        <v>17.782794100389236</v>
      </c>
      <c r="P16" s="16">
        <f t="shared" si="2"/>
        <v>26.07438541113584</v>
      </c>
      <c r="Q16" s="16">
        <f t="shared" si="3"/>
        <v>50.381809415554706</v>
      </c>
      <c r="R16" s="16">
        <f t="shared" si="4"/>
        <v>76.220153442465218</v>
      </c>
      <c r="S16" s="16">
        <f t="shared" si="5"/>
        <v>26.07438541113584</v>
      </c>
      <c r="T16" s="16">
        <f t="shared" si="6"/>
        <v>1</v>
      </c>
      <c r="U16" s="29">
        <f t="shared" si="7"/>
        <v>679.87357456845348</v>
      </c>
      <c r="V16" s="16"/>
      <c r="W16" s="16"/>
      <c r="X16" s="16"/>
      <c r="Y16" s="16"/>
      <c r="Z16" s="16"/>
      <c r="AA16" s="16"/>
      <c r="AB16" s="17"/>
    </row>
    <row r="17" spans="1:28" x14ac:dyDescent="0.35">
      <c r="A17" s="14">
        <v>16</v>
      </c>
      <c r="B17" s="8" t="s">
        <v>165</v>
      </c>
      <c r="C17" s="3">
        <v>-8.2799999999999994</v>
      </c>
      <c r="D17" s="3">
        <v>116.75454999999999</v>
      </c>
      <c r="E17" s="6">
        <v>10</v>
      </c>
      <c r="F17" s="3">
        <v>3.24</v>
      </c>
      <c r="G17" s="12">
        <f t="shared" si="0"/>
        <v>41.686938347033561</v>
      </c>
      <c r="K17" s="15"/>
      <c r="L17" s="14">
        <v>6</v>
      </c>
      <c r="M17" s="6">
        <v>194.6</v>
      </c>
      <c r="N17" s="3">
        <v>3.46</v>
      </c>
      <c r="O17" s="12">
        <f t="shared" si="8"/>
        <v>53.703179637025293</v>
      </c>
      <c r="P17" s="16">
        <f t="shared" si="2"/>
        <v>175.84780225013063</v>
      </c>
      <c r="Q17" s="16">
        <f t="shared" si="3"/>
        <v>195.30384985893784</v>
      </c>
      <c r="R17" s="16">
        <f t="shared" si="4"/>
        <v>113.5367609060356</v>
      </c>
      <c r="S17" s="16">
        <f t="shared" si="5"/>
        <v>113.5367609060356</v>
      </c>
      <c r="T17" s="16">
        <f t="shared" si="6"/>
        <v>3</v>
      </c>
      <c r="U17" s="29">
        <f t="shared" si="7"/>
        <v>12890.596077034294</v>
      </c>
      <c r="V17" s="16"/>
      <c r="W17" s="16"/>
      <c r="X17" s="16"/>
      <c r="Y17" s="16"/>
      <c r="Z17" s="16"/>
      <c r="AA17" s="16"/>
      <c r="AB17" s="17"/>
    </row>
    <row r="18" spans="1:28" x14ac:dyDescent="0.35">
      <c r="A18" s="13">
        <v>17</v>
      </c>
      <c r="B18" s="10" t="s">
        <v>166</v>
      </c>
      <c r="C18" s="4">
        <v>-8.4</v>
      </c>
      <c r="D18" s="4">
        <v>116.22280000000001</v>
      </c>
      <c r="E18" s="11">
        <v>13.3</v>
      </c>
      <c r="F18" s="4">
        <v>2.5099999999999998</v>
      </c>
      <c r="G18" s="12">
        <f t="shared" si="0"/>
        <v>17.988709151287878</v>
      </c>
      <c r="K18" s="15"/>
      <c r="L18" s="13">
        <v>7</v>
      </c>
      <c r="M18" s="11">
        <v>14</v>
      </c>
      <c r="N18" s="4">
        <v>2.25</v>
      </c>
      <c r="O18" s="12">
        <f t="shared" si="8"/>
        <v>13.335214321633245</v>
      </c>
      <c r="P18" s="16">
        <f t="shared" si="2"/>
        <v>29.772647479292008</v>
      </c>
      <c r="Q18" s="16">
        <f t="shared" si="3"/>
        <v>45.616527387426515</v>
      </c>
      <c r="R18" s="16">
        <f t="shared" si="4"/>
        <v>73.54964786714028</v>
      </c>
      <c r="S18" s="16">
        <f t="shared" si="5"/>
        <v>29.772647479292008</v>
      </c>
      <c r="T18" s="16">
        <f t="shared" si="6"/>
        <v>1</v>
      </c>
      <c r="U18" s="29">
        <f t="shared" si="7"/>
        <v>886.41053792619277</v>
      </c>
      <c r="V18" s="16"/>
      <c r="W18" s="16"/>
      <c r="X18" s="16"/>
      <c r="Y18" s="16"/>
      <c r="Z18" s="16"/>
      <c r="AA18" s="16"/>
      <c r="AB18" s="17"/>
    </row>
    <row r="19" spans="1:28" x14ac:dyDescent="0.35">
      <c r="A19" s="14">
        <v>18</v>
      </c>
      <c r="B19" s="8" t="s">
        <v>167</v>
      </c>
      <c r="C19" s="3">
        <v>-8.32</v>
      </c>
      <c r="D19" s="3">
        <v>116.02902</v>
      </c>
      <c r="E19" s="6">
        <v>12.8</v>
      </c>
      <c r="F19" s="3">
        <v>3.39</v>
      </c>
      <c r="G19" s="12">
        <f t="shared" si="0"/>
        <v>49.545019080479058</v>
      </c>
      <c r="K19" s="15"/>
      <c r="L19" s="14">
        <v>8</v>
      </c>
      <c r="M19" s="6">
        <v>14.5</v>
      </c>
      <c r="N19" s="3">
        <v>2.14</v>
      </c>
      <c r="O19" s="12">
        <f t="shared" si="8"/>
        <v>11.748975549395301</v>
      </c>
      <c r="P19" s="16">
        <f t="shared" si="2"/>
        <v>31.26150536707609</v>
      </c>
      <c r="Q19" s="16">
        <f t="shared" si="3"/>
        <v>43.987761108266604</v>
      </c>
      <c r="R19" s="16">
        <f t="shared" si="4"/>
        <v>73.126062979208825</v>
      </c>
      <c r="S19" s="16">
        <f t="shared" si="5"/>
        <v>31.26150536707609</v>
      </c>
      <c r="T19" s="16">
        <f t="shared" si="6"/>
        <v>1</v>
      </c>
      <c r="U19" s="29">
        <f t="shared" si="7"/>
        <v>977.28171781572723</v>
      </c>
      <c r="V19" s="16"/>
      <c r="W19" s="16"/>
      <c r="X19" s="16"/>
      <c r="Y19" s="16"/>
      <c r="Z19" s="16"/>
      <c r="AA19" s="16"/>
      <c r="AB19" s="17"/>
    </row>
    <row r="20" spans="1:28" x14ac:dyDescent="0.35">
      <c r="A20" s="13">
        <v>19</v>
      </c>
      <c r="B20" s="10" t="s">
        <v>168</v>
      </c>
      <c r="C20" s="4">
        <v>-8.5</v>
      </c>
      <c r="D20" s="4">
        <v>116.09961</v>
      </c>
      <c r="E20" s="11">
        <v>312.3</v>
      </c>
      <c r="F20" s="4">
        <v>3.28</v>
      </c>
      <c r="G20" s="12">
        <f t="shared" si="0"/>
        <v>43.651583224016612</v>
      </c>
      <c r="K20" s="15"/>
      <c r="L20" s="13">
        <v>9</v>
      </c>
      <c r="M20" s="11">
        <v>10.1</v>
      </c>
      <c r="N20" s="4">
        <v>2.61</v>
      </c>
      <c r="O20" s="12">
        <f t="shared" si="8"/>
        <v>20.183663636815609</v>
      </c>
      <c r="P20" s="16">
        <f t="shared" si="2"/>
        <v>24.212675028688899</v>
      </c>
      <c r="Q20" s="16">
        <f t="shared" si="3"/>
        <v>52.944704439199384</v>
      </c>
      <c r="R20" s="16">
        <f t="shared" si="4"/>
        <v>77.511499419258712</v>
      </c>
      <c r="S20" s="16">
        <f t="shared" si="5"/>
        <v>24.212675028688899</v>
      </c>
      <c r="T20" s="16">
        <f t="shared" si="6"/>
        <v>1</v>
      </c>
      <c r="U20" s="29">
        <f t="shared" si="7"/>
        <v>586.25363204489497</v>
      </c>
      <c r="V20" s="16"/>
      <c r="W20" s="16"/>
      <c r="X20" s="16"/>
      <c r="Y20" s="16"/>
      <c r="Z20" s="16"/>
      <c r="AA20" s="16"/>
      <c r="AB20" s="17"/>
    </row>
    <row r="21" spans="1:28" x14ac:dyDescent="0.35">
      <c r="A21" s="14">
        <v>20</v>
      </c>
      <c r="B21" s="8" t="s">
        <v>169</v>
      </c>
      <c r="C21" s="3">
        <v>-8.2799999999999994</v>
      </c>
      <c r="D21" s="3">
        <v>116.53043</v>
      </c>
      <c r="E21" s="6">
        <v>10.4</v>
      </c>
      <c r="F21" s="3">
        <v>2.87</v>
      </c>
      <c r="G21" s="12">
        <f t="shared" si="0"/>
        <v>27.227013080779138</v>
      </c>
      <c r="K21" s="15"/>
      <c r="L21" s="14">
        <v>10</v>
      </c>
      <c r="M21" s="6">
        <v>19.100000000000001</v>
      </c>
      <c r="N21" s="3">
        <v>3.01</v>
      </c>
      <c r="O21" s="12">
        <f t="shared" si="8"/>
        <v>31.98895109691399</v>
      </c>
      <c r="P21" s="16">
        <f t="shared" si="2"/>
        <v>10.669000783245277</v>
      </c>
      <c r="Q21" s="16">
        <f t="shared" si="3"/>
        <v>63.97790219382798</v>
      </c>
      <c r="R21" s="16">
        <f t="shared" si="4"/>
        <v>70.239090274397142</v>
      </c>
      <c r="S21" s="16">
        <f t="shared" si="5"/>
        <v>10.669000783245277</v>
      </c>
      <c r="T21" s="16">
        <f t="shared" si="6"/>
        <v>1</v>
      </c>
      <c r="U21" s="29">
        <f t="shared" si="7"/>
        <v>113.82757771288834</v>
      </c>
      <c r="V21" s="16"/>
      <c r="W21" s="16"/>
      <c r="X21" s="16"/>
      <c r="Y21" s="16"/>
      <c r="Z21" s="16"/>
      <c r="AA21" s="16"/>
      <c r="AB21" s="17"/>
    </row>
    <row r="22" spans="1:28" x14ac:dyDescent="0.35">
      <c r="A22" s="13">
        <v>21</v>
      </c>
      <c r="B22" s="10" t="s">
        <v>170</v>
      </c>
      <c r="C22" s="4">
        <v>-8.52</v>
      </c>
      <c r="D22" s="4">
        <v>116.04622000000001</v>
      </c>
      <c r="E22" s="11">
        <v>10.7</v>
      </c>
      <c r="F22" s="4">
        <v>3.03</v>
      </c>
      <c r="G22" s="12">
        <f t="shared" si="0"/>
        <v>32.734069487883822</v>
      </c>
      <c r="K22" s="15"/>
      <c r="L22" s="13">
        <v>11</v>
      </c>
      <c r="M22" s="11">
        <v>13.2</v>
      </c>
      <c r="N22" s="4">
        <v>3.34</v>
      </c>
      <c r="O22" s="12">
        <f t="shared" si="8"/>
        <v>46.773514128719818</v>
      </c>
      <c r="P22" s="16">
        <f t="shared" si="2"/>
        <v>7.2011632825382312</v>
      </c>
      <c r="Q22" s="16">
        <f t="shared" si="3"/>
        <v>78.983826372360397</v>
      </c>
      <c r="R22" s="16">
        <f t="shared" si="4"/>
        <v>80.413728203345514</v>
      </c>
      <c r="S22" s="16">
        <f t="shared" si="5"/>
        <v>7.2011632825382312</v>
      </c>
      <c r="T22" s="16">
        <f t="shared" si="6"/>
        <v>1</v>
      </c>
      <c r="U22" s="29">
        <f t="shared" si="7"/>
        <v>51.856752621776792</v>
      </c>
      <c r="V22" s="16"/>
      <c r="W22" s="16"/>
      <c r="X22" s="16"/>
      <c r="Y22" s="16"/>
      <c r="Z22" s="16"/>
      <c r="AA22" s="16"/>
      <c r="AB22" s="17"/>
    </row>
    <row r="23" spans="1:28" x14ac:dyDescent="0.35">
      <c r="A23" s="14">
        <v>22</v>
      </c>
      <c r="B23" s="8" t="s">
        <v>171</v>
      </c>
      <c r="C23" s="3">
        <v>-8.15</v>
      </c>
      <c r="D23" s="3">
        <v>116.44785</v>
      </c>
      <c r="E23" s="6">
        <v>257.7</v>
      </c>
      <c r="F23" s="3">
        <v>3.67</v>
      </c>
      <c r="G23" s="12">
        <f t="shared" si="0"/>
        <v>68.391164728142954</v>
      </c>
      <c r="K23" s="15"/>
      <c r="L23" s="14">
        <v>12</v>
      </c>
      <c r="M23" s="6">
        <v>12</v>
      </c>
      <c r="N23" s="3">
        <v>2.61</v>
      </c>
      <c r="O23" s="12">
        <f t="shared" si="8"/>
        <v>20.183663636815609</v>
      </c>
      <c r="P23" s="16">
        <f t="shared" si="2"/>
        <v>23.572518576615757</v>
      </c>
      <c r="Q23" s="16">
        <f t="shared" si="3"/>
        <v>52.655025668535949</v>
      </c>
      <c r="R23" s="16">
        <f t="shared" si="4"/>
        <v>75.61430117525218</v>
      </c>
      <c r="S23" s="16">
        <f t="shared" si="5"/>
        <v>23.572518576615757</v>
      </c>
      <c r="T23" s="16">
        <f t="shared" si="6"/>
        <v>1</v>
      </c>
      <c r="U23" s="29">
        <f t="shared" si="7"/>
        <v>555.66363204489494</v>
      </c>
      <c r="V23" s="16"/>
      <c r="W23" s="16"/>
      <c r="X23" s="16"/>
      <c r="Y23" s="16"/>
      <c r="Z23" s="16"/>
      <c r="AA23" s="16"/>
      <c r="AB23" s="17"/>
    </row>
    <row r="24" spans="1:28" x14ac:dyDescent="0.35">
      <c r="A24" s="13">
        <v>23</v>
      </c>
      <c r="B24" s="10" t="s">
        <v>172</v>
      </c>
      <c r="C24" s="4">
        <v>-8.67</v>
      </c>
      <c r="D24" s="4">
        <v>116.16039000000001</v>
      </c>
      <c r="E24" s="11">
        <v>94.4</v>
      </c>
      <c r="F24" s="4">
        <v>2.09</v>
      </c>
      <c r="G24" s="12">
        <f t="shared" si="0"/>
        <v>11.091748152624014</v>
      </c>
      <c r="K24" s="15"/>
      <c r="L24" s="13">
        <v>13</v>
      </c>
      <c r="M24" s="11">
        <v>92.4</v>
      </c>
      <c r="N24" s="4">
        <v>3.03</v>
      </c>
      <c r="O24" s="12">
        <f t="shared" si="8"/>
        <v>32.734069487883822</v>
      </c>
      <c r="P24" s="16">
        <f t="shared" si="2"/>
        <v>73.968735569399286</v>
      </c>
      <c r="Q24" s="16">
        <f t="shared" si="3"/>
        <v>97.785273909828376</v>
      </c>
      <c r="R24" s="16">
        <f t="shared" si="4"/>
        <v>17.416611697312067</v>
      </c>
      <c r="S24" s="16">
        <f t="shared" si="5"/>
        <v>17.416611697312067</v>
      </c>
      <c r="T24" s="16">
        <f t="shared" si="6"/>
        <v>3</v>
      </c>
      <c r="U24" s="29">
        <f t="shared" si="7"/>
        <v>303.3383630149475</v>
      </c>
      <c r="V24" s="16"/>
      <c r="W24" s="16"/>
      <c r="X24" s="16"/>
      <c r="Y24" s="16"/>
      <c r="Z24" s="16"/>
      <c r="AA24" s="16"/>
      <c r="AB24" s="17"/>
    </row>
    <row r="25" spans="1:28" x14ac:dyDescent="0.35">
      <c r="A25" s="14">
        <v>24</v>
      </c>
      <c r="B25" s="8" t="s">
        <v>173</v>
      </c>
      <c r="C25" s="3">
        <v>-8.68</v>
      </c>
      <c r="D25" s="3">
        <v>115.93164</v>
      </c>
      <c r="E25" s="6">
        <v>10</v>
      </c>
      <c r="F25" s="3">
        <v>2.66</v>
      </c>
      <c r="G25" s="12">
        <f t="shared" si="0"/>
        <v>21.379620895022335</v>
      </c>
      <c r="K25" s="15"/>
      <c r="L25" s="14">
        <v>14</v>
      </c>
      <c r="M25" s="6">
        <v>10.6</v>
      </c>
      <c r="N25" s="3">
        <v>3.22</v>
      </c>
      <c r="O25" s="12">
        <f t="shared" si="8"/>
        <v>40.738027780411301</v>
      </c>
      <c r="P25" s="16">
        <f t="shared" si="2"/>
        <v>8.7166626955958932</v>
      </c>
      <c r="Q25" s="16">
        <f t="shared" si="3"/>
        <v>73.222315974181811</v>
      </c>
      <c r="R25" s="16">
        <f t="shared" si="4"/>
        <v>80.775190995871398</v>
      </c>
      <c r="S25" s="16">
        <f t="shared" si="5"/>
        <v>8.7166626955958932</v>
      </c>
      <c r="T25" s="16">
        <f t="shared" si="6"/>
        <v>1</v>
      </c>
      <c r="U25" s="29">
        <f t="shared" si="7"/>
        <v>75.980208548793058</v>
      </c>
      <c r="V25" s="16"/>
      <c r="W25" s="16"/>
      <c r="X25" s="16"/>
      <c r="Y25" s="16"/>
      <c r="Z25" s="16"/>
      <c r="AA25" s="16"/>
      <c r="AB25" s="17"/>
    </row>
    <row r="26" spans="1:28" x14ac:dyDescent="0.35">
      <c r="A26" s="13">
        <v>25</v>
      </c>
      <c r="B26" s="10" t="s">
        <v>174</v>
      </c>
      <c r="C26" s="4">
        <v>-8.33</v>
      </c>
      <c r="D26" s="4">
        <v>116.07689999999999</v>
      </c>
      <c r="E26" s="11">
        <v>12</v>
      </c>
      <c r="F26" s="4">
        <v>2.74</v>
      </c>
      <c r="G26" s="12">
        <f t="shared" si="0"/>
        <v>23.442288153199236</v>
      </c>
      <c r="K26" s="15"/>
      <c r="L26" s="13">
        <v>15</v>
      </c>
      <c r="M26" s="11">
        <v>176</v>
      </c>
      <c r="N26" s="4">
        <v>2.96</v>
      </c>
      <c r="O26" s="12">
        <f t="shared" si="8"/>
        <v>30.199517204020164</v>
      </c>
      <c r="P26" s="16">
        <f t="shared" si="2"/>
        <v>157.39385342058191</v>
      </c>
      <c r="Q26" s="16">
        <f t="shared" si="3"/>
        <v>168.77505173933821</v>
      </c>
      <c r="R26" s="16">
        <f t="shared" si="4"/>
        <v>89.628445163712371</v>
      </c>
      <c r="S26" s="16">
        <f t="shared" si="5"/>
        <v>89.628445163712371</v>
      </c>
      <c r="T26" s="16">
        <f t="shared" si="6"/>
        <v>3</v>
      </c>
      <c r="U26" s="29">
        <f t="shared" si="7"/>
        <v>8033.2581824645958</v>
      </c>
      <c r="V26" s="16"/>
      <c r="W26" s="16"/>
      <c r="X26" s="16"/>
      <c r="Y26" s="16"/>
      <c r="Z26" s="16"/>
      <c r="AA26" s="16"/>
      <c r="AB26" s="17"/>
    </row>
    <row r="27" spans="1:28" x14ac:dyDescent="0.35">
      <c r="A27" s="14">
        <v>26</v>
      </c>
      <c r="B27" s="8" t="s">
        <v>175</v>
      </c>
      <c r="C27" s="3">
        <v>-8.4499999999999993</v>
      </c>
      <c r="D27" s="3">
        <v>116.53686999999999</v>
      </c>
      <c r="E27" s="6">
        <v>12.7</v>
      </c>
      <c r="F27" s="3">
        <v>3.33</v>
      </c>
      <c r="G27" s="12">
        <f t="shared" si="0"/>
        <v>46.238102139926056</v>
      </c>
      <c r="K27" s="15"/>
      <c r="L27" s="14">
        <v>16</v>
      </c>
      <c r="M27" s="6">
        <v>10</v>
      </c>
      <c r="N27" s="3">
        <v>3.24</v>
      </c>
      <c r="O27" s="12">
        <f t="shared" si="8"/>
        <v>41.686938347033561</v>
      </c>
      <c r="P27" s="16">
        <f t="shared" si="2"/>
        <v>9.1545489938889553</v>
      </c>
      <c r="Q27" s="16">
        <f t="shared" si="3"/>
        <v>74.236107019137137</v>
      </c>
      <c r="R27" s="16">
        <f t="shared" si="4"/>
        <v>81.640011464287738</v>
      </c>
      <c r="S27" s="16">
        <f t="shared" si="5"/>
        <v>9.1545489938889553</v>
      </c>
      <c r="T27" s="16">
        <f t="shared" si="6"/>
        <v>1</v>
      </c>
      <c r="U27" s="29">
        <f t="shared" si="7"/>
        <v>83.805767281513283</v>
      </c>
      <c r="V27" s="16"/>
      <c r="W27" s="16"/>
      <c r="X27" s="16"/>
      <c r="Y27" s="16"/>
      <c r="Z27" s="16"/>
      <c r="AA27" s="16"/>
      <c r="AB27" s="17"/>
    </row>
    <row r="28" spans="1:28" x14ac:dyDescent="0.35">
      <c r="A28" s="13">
        <v>27</v>
      </c>
      <c r="B28" s="10" t="s">
        <v>176</v>
      </c>
      <c r="C28" s="4">
        <v>-8.7100000000000009</v>
      </c>
      <c r="D28" s="4">
        <v>115.85552</v>
      </c>
      <c r="E28" s="11">
        <v>12.3</v>
      </c>
      <c r="F28" s="4">
        <v>2.83</v>
      </c>
      <c r="G28" s="12">
        <f t="shared" si="0"/>
        <v>26.001595631652727</v>
      </c>
      <c r="K28" s="15"/>
      <c r="L28" s="13">
        <v>17</v>
      </c>
      <c r="M28" s="11">
        <v>13.3</v>
      </c>
      <c r="N28" s="4">
        <v>2.5099999999999998</v>
      </c>
      <c r="O28" s="12">
        <f t="shared" si="8"/>
        <v>17.988709151287878</v>
      </c>
      <c r="P28" s="16">
        <f t="shared" si="2"/>
        <v>25.346824984916235</v>
      </c>
      <c r="Q28" s="16">
        <f t="shared" si="3"/>
        <v>50.315569398394942</v>
      </c>
      <c r="R28" s="16">
        <f t="shared" si="4"/>
        <v>74.225850851177142</v>
      </c>
      <c r="S28" s="16">
        <f t="shared" si="5"/>
        <v>25.346824984916235</v>
      </c>
      <c r="T28" s="16">
        <f t="shared" si="6"/>
        <v>1</v>
      </c>
      <c r="U28" s="29">
        <f t="shared" si="7"/>
        <v>642.46153681597389</v>
      </c>
      <c r="V28" s="16"/>
      <c r="W28" s="16"/>
      <c r="X28" s="16"/>
      <c r="Y28" s="16"/>
      <c r="Z28" s="16"/>
      <c r="AA28" s="16"/>
      <c r="AB28" s="17"/>
    </row>
    <row r="29" spans="1:28" x14ac:dyDescent="0.35">
      <c r="A29" s="14">
        <v>28</v>
      </c>
      <c r="B29" s="8" t="s">
        <v>178</v>
      </c>
      <c r="C29" s="3">
        <v>-8.4600000000000009</v>
      </c>
      <c r="D29" s="3">
        <v>116.04636000000001</v>
      </c>
      <c r="E29" s="6">
        <v>16</v>
      </c>
      <c r="F29" s="3">
        <v>5.07</v>
      </c>
      <c r="G29" s="12">
        <f t="shared" si="0"/>
        <v>342.76778654645057</v>
      </c>
      <c r="K29" s="15"/>
      <c r="L29" s="14">
        <v>18</v>
      </c>
      <c r="M29" s="6">
        <v>12.8</v>
      </c>
      <c r="N29" s="3">
        <v>3.39</v>
      </c>
      <c r="O29" s="12">
        <f t="shared" si="8"/>
        <v>49.545019080479058</v>
      </c>
      <c r="P29" s="16">
        <f t="shared" si="2"/>
        <v>9.3416323317566246</v>
      </c>
      <c r="Q29" s="16">
        <f t="shared" si="3"/>
        <v>81.777886331746302</v>
      </c>
      <c r="R29" s="16">
        <f t="shared" si="4"/>
        <v>81.878827693814443</v>
      </c>
      <c r="S29" s="16">
        <f t="shared" si="5"/>
        <v>9.3416323317566246</v>
      </c>
      <c r="T29" s="16">
        <f t="shared" si="6"/>
        <v>1</v>
      </c>
      <c r="U29" s="29">
        <f t="shared" si="7"/>
        <v>87.266094621720711</v>
      </c>
      <c r="V29" s="16"/>
      <c r="W29" s="16"/>
      <c r="X29" s="16"/>
      <c r="Y29" s="16"/>
      <c r="Z29" s="16"/>
      <c r="AA29" s="16"/>
      <c r="AB29" s="17"/>
    </row>
    <row r="30" spans="1:28" x14ac:dyDescent="0.35">
      <c r="A30" s="13">
        <v>29</v>
      </c>
      <c r="B30" s="10" t="s">
        <v>179</v>
      </c>
      <c r="C30" s="4">
        <v>-8.66</v>
      </c>
      <c r="D30" s="4">
        <v>116.08335</v>
      </c>
      <c r="E30" s="11">
        <v>92.8</v>
      </c>
      <c r="F30" s="4">
        <v>2.67</v>
      </c>
      <c r="G30" s="12">
        <f t="shared" si="0"/>
        <v>21.627185237270204</v>
      </c>
      <c r="K30" s="15"/>
      <c r="L30" s="13">
        <v>19</v>
      </c>
      <c r="M30" s="11">
        <v>312.3</v>
      </c>
      <c r="N30" s="4">
        <v>3.28</v>
      </c>
      <c r="O30" s="12">
        <f t="shared" si="8"/>
        <v>43.651583224016612</v>
      </c>
      <c r="P30" s="16">
        <f t="shared" si="2"/>
        <v>293.20180798086409</v>
      </c>
      <c r="Q30" s="16">
        <f t="shared" si="3"/>
        <v>302.79993945236492</v>
      </c>
      <c r="R30" s="16">
        <f t="shared" si="4"/>
        <v>226.49197161099463</v>
      </c>
      <c r="S30" s="16">
        <f t="shared" si="5"/>
        <v>226.49197161099463</v>
      </c>
      <c r="T30" s="16">
        <f t="shared" si="6"/>
        <v>3</v>
      </c>
      <c r="U30" s="29">
        <f t="shared" si="7"/>
        <v>51298.613204235597</v>
      </c>
      <c r="V30" s="16"/>
      <c r="W30" s="16"/>
      <c r="X30" s="16"/>
      <c r="Y30" s="16"/>
      <c r="Z30" s="16"/>
      <c r="AA30" s="16"/>
      <c r="AB30" s="17"/>
    </row>
    <row r="31" spans="1:28" x14ac:dyDescent="0.35">
      <c r="A31" s="14">
        <v>30</v>
      </c>
      <c r="B31" s="8" t="s">
        <v>180</v>
      </c>
      <c r="C31" s="3">
        <v>-8.92</v>
      </c>
      <c r="D31" s="3">
        <v>116.75094</v>
      </c>
      <c r="E31" s="6">
        <v>147.80000000000001</v>
      </c>
      <c r="F31" s="3">
        <v>3.17</v>
      </c>
      <c r="G31" s="12">
        <f t="shared" si="0"/>
        <v>38.45917820453537</v>
      </c>
      <c r="K31" s="15"/>
      <c r="L31" s="14">
        <v>20</v>
      </c>
      <c r="M31" s="6">
        <v>10.4</v>
      </c>
      <c r="N31" s="3">
        <v>2.87</v>
      </c>
      <c r="O31" s="12">
        <f t="shared" si="8"/>
        <v>27.227013080779138</v>
      </c>
      <c r="P31" s="16">
        <f t="shared" si="2"/>
        <v>17.715063427214002</v>
      </c>
      <c r="Q31" s="16">
        <f t="shared" si="3"/>
        <v>59.85181712775173</v>
      </c>
      <c r="R31" s="16">
        <f t="shared" si="4"/>
        <v>77.909818091800673</v>
      </c>
      <c r="S31" s="16">
        <f t="shared" si="5"/>
        <v>17.715063427214002</v>
      </c>
      <c r="T31" s="16">
        <f t="shared" si="6"/>
        <v>1</v>
      </c>
      <c r="U31" s="29">
        <f t="shared" si="7"/>
        <v>313.82347223021509</v>
      </c>
      <c r="V31" s="16"/>
      <c r="W31" s="16"/>
      <c r="X31" s="16"/>
      <c r="Y31" s="16"/>
      <c r="Z31" s="16"/>
      <c r="AA31" s="16"/>
      <c r="AB31" s="17"/>
    </row>
    <row r="32" spans="1:28" x14ac:dyDescent="0.35">
      <c r="A32" s="13">
        <v>31</v>
      </c>
      <c r="B32" s="10" t="s">
        <v>181</v>
      </c>
      <c r="C32" s="4">
        <v>-9.02</v>
      </c>
      <c r="D32" s="4">
        <v>116.57992</v>
      </c>
      <c r="E32" s="11">
        <v>10</v>
      </c>
      <c r="F32" s="4">
        <v>3.9</v>
      </c>
      <c r="G32" s="12">
        <f t="shared" si="0"/>
        <v>89.125093813374562</v>
      </c>
      <c r="K32" s="15"/>
      <c r="L32" s="13">
        <v>21</v>
      </c>
      <c r="M32" s="11">
        <v>10.7</v>
      </c>
      <c r="N32" s="4">
        <v>3.03</v>
      </c>
      <c r="O32" s="12">
        <f t="shared" si="8"/>
        <v>32.734069487883822</v>
      </c>
      <c r="P32" s="16">
        <f t="shared" si="2"/>
        <v>13.001686111259364</v>
      </c>
      <c r="Q32" s="16">
        <f t="shared" si="3"/>
        <v>65.265839407918136</v>
      </c>
      <c r="R32" s="16">
        <f t="shared" si="4"/>
        <v>78.597508631094328</v>
      </c>
      <c r="S32" s="16">
        <f t="shared" si="5"/>
        <v>13.001686111259364</v>
      </c>
      <c r="T32" s="16">
        <f t="shared" si="6"/>
        <v>1</v>
      </c>
      <c r="U32" s="29">
        <f t="shared" si="7"/>
        <v>169.04384173571464</v>
      </c>
      <c r="V32" s="16"/>
      <c r="W32" s="16"/>
      <c r="X32" s="16"/>
      <c r="Y32" s="16"/>
      <c r="Z32" s="16"/>
      <c r="AA32" s="16"/>
      <c r="AB32" s="17"/>
    </row>
    <row r="33" spans="1:28" x14ac:dyDescent="0.35">
      <c r="A33" s="14">
        <v>32</v>
      </c>
      <c r="B33" s="8" t="s">
        <v>182</v>
      </c>
      <c r="C33" s="3">
        <v>-8.69</v>
      </c>
      <c r="D33" s="3">
        <v>116.01643</v>
      </c>
      <c r="E33" s="6">
        <v>89.1</v>
      </c>
      <c r="F33" s="3">
        <v>3.02</v>
      </c>
      <c r="G33" s="12">
        <f t="shared" si="0"/>
        <v>32.359365692962832</v>
      </c>
      <c r="K33" s="15"/>
      <c r="L33" s="14">
        <v>22</v>
      </c>
      <c r="M33" s="6">
        <v>257.7</v>
      </c>
      <c r="N33" s="3">
        <v>3.67</v>
      </c>
      <c r="O33" s="12">
        <f t="shared" si="8"/>
        <v>68.391164728142954</v>
      </c>
      <c r="P33" s="16">
        <f t="shared" si="2"/>
        <v>239.98457001123973</v>
      </c>
      <c r="Q33" s="16">
        <f t="shared" si="3"/>
        <v>258.85625982975927</v>
      </c>
      <c r="R33" s="16">
        <f t="shared" si="4"/>
        <v>178.07600118730906</v>
      </c>
      <c r="S33" s="16">
        <f t="shared" si="5"/>
        <v>178.07600118730906</v>
      </c>
      <c r="T33" s="16">
        <f t="shared" si="6"/>
        <v>3</v>
      </c>
      <c r="U33" s="29">
        <f t="shared" si="7"/>
        <v>31711.062198862499</v>
      </c>
      <c r="V33" s="16"/>
      <c r="W33" s="16"/>
      <c r="X33" s="16"/>
      <c r="Y33" s="16"/>
      <c r="Z33" s="16"/>
      <c r="AA33" s="16"/>
      <c r="AB33" s="17"/>
    </row>
    <row r="34" spans="1:28" x14ac:dyDescent="0.35">
      <c r="A34" s="13">
        <v>33</v>
      </c>
      <c r="B34" s="10" t="s">
        <v>183</v>
      </c>
      <c r="C34" s="4">
        <v>-8.8000000000000007</v>
      </c>
      <c r="D34" s="4">
        <v>116.15733</v>
      </c>
      <c r="E34" s="11">
        <v>10</v>
      </c>
      <c r="F34" s="4">
        <v>2.34</v>
      </c>
      <c r="G34" s="12">
        <f t="shared" si="0"/>
        <v>14.791083881682074</v>
      </c>
      <c r="K34" s="15"/>
      <c r="L34" s="13">
        <v>23</v>
      </c>
      <c r="M34" s="11">
        <v>94.4</v>
      </c>
      <c r="N34" s="4">
        <v>2.09</v>
      </c>
      <c r="O34" s="12">
        <f t="shared" si="8"/>
        <v>11.091748152624014</v>
      </c>
      <c r="P34" s="16">
        <f t="shared" si="2"/>
        <v>81.653913670860035</v>
      </c>
      <c r="Q34" s="16">
        <f t="shared" si="3"/>
        <v>86.757610892815322</v>
      </c>
      <c r="R34" s="16">
        <f t="shared" si="4"/>
        <v>8.4925245569465435</v>
      </c>
      <c r="S34" s="16">
        <f t="shared" si="5"/>
        <v>8.4925245569465435</v>
      </c>
      <c r="T34" s="16">
        <f t="shared" si="6"/>
        <v>3</v>
      </c>
      <c r="U34" s="29">
        <f t="shared" si="7"/>
        <v>72.122973350340089</v>
      </c>
      <c r="V34" s="16"/>
      <c r="W34" s="16"/>
      <c r="X34" s="16"/>
      <c r="Y34" s="16"/>
      <c r="Z34" s="16"/>
      <c r="AA34" s="16"/>
      <c r="AB34" s="17"/>
    </row>
    <row r="35" spans="1:28" x14ac:dyDescent="0.35">
      <c r="A35" s="14">
        <v>34</v>
      </c>
      <c r="B35" s="8" t="s">
        <v>184</v>
      </c>
      <c r="C35" s="3">
        <v>-8.5399999999999991</v>
      </c>
      <c r="D35" s="3">
        <v>116.05283</v>
      </c>
      <c r="E35" s="6">
        <v>10</v>
      </c>
      <c r="F35" s="3">
        <v>2.48</v>
      </c>
      <c r="G35" s="12">
        <f t="shared" si="0"/>
        <v>17.378008287493756</v>
      </c>
      <c r="K35" s="15"/>
      <c r="L35" s="14">
        <v>24</v>
      </c>
      <c r="M35" s="6">
        <v>10</v>
      </c>
      <c r="N35" s="3">
        <v>2.66</v>
      </c>
      <c r="O35" s="12">
        <f t="shared" si="8"/>
        <v>21.379620895022335</v>
      </c>
      <c r="P35" s="16">
        <f t="shared" si="2"/>
        <v>23.145191066678159</v>
      </c>
      <c r="Q35" s="16">
        <f t="shared" si="3"/>
        <v>54.139975770760088</v>
      </c>
      <c r="R35" s="16">
        <f t="shared" si="4"/>
        <v>77.68464902925713</v>
      </c>
      <c r="S35" s="16">
        <f t="shared" si="5"/>
        <v>23.145191066678159</v>
      </c>
      <c r="T35" s="16">
        <f t="shared" si="6"/>
        <v>1</v>
      </c>
      <c r="U35" s="29">
        <f t="shared" si="7"/>
        <v>535.69986951303849</v>
      </c>
      <c r="V35" s="16"/>
      <c r="W35" s="16"/>
      <c r="X35" s="16"/>
      <c r="Y35" s="16"/>
      <c r="Z35" s="16"/>
      <c r="AA35" s="16"/>
      <c r="AB35" s="17"/>
    </row>
    <row r="36" spans="1:28" x14ac:dyDescent="0.35">
      <c r="A36" s="13">
        <v>35</v>
      </c>
      <c r="B36" s="10" t="s">
        <v>185</v>
      </c>
      <c r="C36" s="4">
        <v>-8.14</v>
      </c>
      <c r="D36" s="4">
        <v>116.23627</v>
      </c>
      <c r="E36" s="11">
        <v>20.399999999999999</v>
      </c>
      <c r="F36" s="4">
        <v>2.37</v>
      </c>
      <c r="G36" s="12">
        <f t="shared" si="0"/>
        <v>15.310874616820305</v>
      </c>
      <c r="K36" s="15"/>
      <c r="L36" s="13">
        <v>25</v>
      </c>
      <c r="M36" s="11">
        <v>12</v>
      </c>
      <c r="N36" s="4">
        <v>2.74</v>
      </c>
      <c r="O36" s="12">
        <f t="shared" si="8"/>
        <v>23.442288153199236</v>
      </c>
      <c r="P36" s="16">
        <f t="shared" si="2"/>
        <v>20.487182150496135</v>
      </c>
      <c r="Q36" s="16">
        <f t="shared" si="3"/>
        <v>55.884749125349863</v>
      </c>
      <c r="R36" s="16">
        <f t="shared" si="4"/>
        <v>75.863459870728434</v>
      </c>
      <c r="S36" s="16">
        <f t="shared" si="5"/>
        <v>20.487182150496135</v>
      </c>
      <c r="T36" s="16">
        <f t="shared" si="6"/>
        <v>1</v>
      </c>
      <c r="U36" s="29">
        <f t="shared" si="7"/>
        <v>419.72463246760748</v>
      </c>
      <c r="V36" s="16"/>
      <c r="W36" s="16"/>
      <c r="X36" s="16"/>
      <c r="Y36" s="16"/>
      <c r="Z36" s="16"/>
      <c r="AA36" s="16"/>
      <c r="AB36" s="17"/>
    </row>
    <row r="37" spans="1:28" x14ac:dyDescent="0.35">
      <c r="A37" s="14">
        <v>36</v>
      </c>
      <c r="B37" s="8" t="s">
        <v>186</v>
      </c>
      <c r="C37" s="3">
        <v>-8.5399999999999991</v>
      </c>
      <c r="D37" s="3">
        <v>116.30283</v>
      </c>
      <c r="E37" s="6">
        <v>111.7</v>
      </c>
      <c r="F37" s="3">
        <v>2.23</v>
      </c>
      <c r="G37" s="12">
        <f t="shared" si="0"/>
        <v>13.031667784522995</v>
      </c>
      <c r="K37" s="15"/>
      <c r="L37" s="14">
        <v>26</v>
      </c>
      <c r="M37" s="6">
        <v>12.7</v>
      </c>
      <c r="N37" s="3">
        <v>3.33</v>
      </c>
      <c r="O37" s="12">
        <f t="shared" si="8"/>
        <v>46.238102139926056</v>
      </c>
      <c r="P37" s="16">
        <f t="shared" si="2"/>
        <v>7.3402912668713789</v>
      </c>
      <c r="Q37" s="16">
        <f t="shared" si="3"/>
        <v>78.489070946975843</v>
      </c>
      <c r="R37" s="16">
        <f t="shared" si="4"/>
        <v>80.673834575885166</v>
      </c>
      <c r="S37" s="16">
        <f t="shared" si="5"/>
        <v>7.3402912668713789</v>
      </c>
      <c r="T37" s="16">
        <f t="shared" si="6"/>
        <v>1</v>
      </c>
      <c r="U37" s="29">
        <f t="shared" si="7"/>
        <v>53.87987588250823</v>
      </c>
      <c r="V37" s="16"/>
      <c r="W37" s="16"/>
      <c r="X37" s="16"/>
      <c r="Y37" s="16"/>
      <c r="Z37" s="16"/>
      <c r="AA37" s="16"/>
      <c r="AB37" s="17"/>
    </row>
    <row r="38" spans="1:28" x14ac:dyDescent="0.35">
      <c r="A38" s="13">
        <v>37</v>
      </c>
      <c r="B38" s="10" t="s">
        <v>187</v>
      </c>
      <c r="C38" s="4">
        <v>-8.7799999999999994</v>
      </c>
      <c r="D38" s="4">
        <v>115.84268</v>
      </c>
      <c r="E38" s="11">
        <v>10</v>
      </c>
      <c r="F38" s="4">
        <v>3.01</v>
      </c>
      <c r="G38" s="12">
        <f t="shared" si="0"/>
        <v>31.98895109691399</v>
      </c>
      <c r="K38" s="15"/>
      <c r="L38" s="13">
        <v>27</v>
      </c>
      <c r="M38" s="11">
        <v>12.3</v>
      </c>
      <c r="N38" s="4">
        <v>2.83</v>
      </c>
      <c r="O38" s="12">
        <f t="shared" si="8"/>
        <v>26.001595631652727</v>
      </c>
      <c r="P38" s="16">
        <f t="shared" si="2"/>
        <v>17.991848250726296</v>
      </c>
      <c r="Q38" s="16">
        <f t="shared" si="3"/>
        <v>58.388148710830691</v>
      </c>
      <c r="R38" s="16">
        <f t="shared" si="4"/>
        <v>75.859081109173729</v>
      </c>
      <c r="S38" s="16">
        <f t="shared" si="5"/>
        <v>17.991848250726296</v>
      </c>
      <c r="T38" s="16">
        <f t="shared" si="6"/>
        <v>1</v>
      </c>
      <c r="U38" s="29">
        <f t="shared" si="7"/>
        <v>323.70660347716284</v>
      </c>
      <c r="V38" s="16"/>
      <c r="W38" s="16"/>
      <c r="X38" s="16"/>
      <c r="Y38" s="16"/>
      <c r="Z38" s="16"/>
      <c r="AA38" s="16"/>
      <c r="AB38" s="17"/>
    </row>
    <row r="39" spans="1:28" x14ac:dyDescent="0.35">
      <c r="A39" s="14">
        <v>38</v>
      </c>
      <c r="B39" s="8" t="s">
        <v>188</v>
      </c>
      <c r="C39" s="3">
        <v>-8.7200000000000006</v>
      </c>
      <c r="D39" s="3">
        <v>116.1237</v>
      </c>
      <c r="E39" s="6">
        <v>91.2</v>
      </c>
      <c r="F39" s="3">
        <v>2.48</v>
      </c>
      <c r="G39" s="12">
        <f t="shared" si="0"/>
        <v>17.378008287493756</v>
      </c>
      <c r="K39" s="15"/>
      <c r="L39" s="14">
        <v>28</v>
      </c>
      <c r="M39" s="6">
        <v>16</v>
      </c>
      <c r="N39" s="3">
        <v>5.07</v>
      </c>
      <c r="O39" s="12">
        <f t="shared" si="8"/>
        <v>342.76778654645057</v>
      </c>
      <c r="P39" s="16">
        <f t="shared" si="2"/>
        <v>300.13291466186894</v>
      </c>
      <c r="Q39" s="16">
        <f t="shared" si="3"/>
        <v>374.77522064445185</v>
      </c>
      <c r="R39" s="16">
        <f t="shared" si="4"/>
        <v>334.47765724346596</v>
      </c>
      <c r="S39" s="16">
        <f t="shared" si="5"/>
        <v>300.13291466186894</v>
      </c>
      <c r="T39" s="16">
        <f t="shared" si="6"/>
        <v>1</v>
      </c>
      <c r="U39" s="29">
        <f t="shared" si="7"/>
        <v>90079.766463428707</v>
      </c>
      <c r="V39" s="16"/>
      <c r="W39" s="16"/>
      <c r="X39" s="16"/>
      <c r="Y39" s="16"/>
      <c r="Z39" s="16"/>
      <c r="AA39" s="16"/>
      <c r="AB39" s="17"/>
    </row>
    <row r="40" spans="1:28" x14ac:dyDescent="0.35">
      <c r="A40" s="13">
        <v>39</v>
      </c>
      <c r="B40" s="10" t="s">
        <v>190</v>
      </c>
      <c r="C40" s="4">
        <v>-8.33</v>
      </c>
      <c r="D40" s="4">
        <v>116.4417</v>
      </c>
      <c r="E40" s="11">
        <v>12.8</v>
      </c>
      <c r="F40" s="4">
        <v>3.26</v>
      </c>
      <c r="G40" s="12">
        <f t="shared" si="0"/>
        <v>42.657951880159267</v>
      </c>
      <c r="K40" s="15"/>
      <c r="L40" s="13">
        <v>29</v>
      </c>
      <c r="M40" s="11">
        <v>92.8</v>
      </c>
      <c r="N40" s="4">
        <v>2.67</v>
      </c>
      <c r="O40" s="12">
        <f t="shared" si="8"/>
        <v>21.627185237270204</v>
      </c>
      <c r="P40" s="16">
        <f t="shared" si="2"/>
        <v>76.642669222748594</v>
      </c>
      <c r="Q40" s="16">
        <f t="shared" si="3"/>
        <v>91.139978469417173</v>
      </c>
      <c r="R40" s="16">
        <f t="shared" si="4"/>
        <v>7.7109414897936563</v>
      </c>
      <c r="S40" s="16">
        <f t="shared" si="5"/>
        <v>7.7109414897936563</v>
      </c>
      <c r="T40" s="16">
        <f t="shared" si="6"/>
        <v>3</v>
      </c>
      <c r="U40" s="29">
        <f t="shared" si="7"/>
        <v>59.458618659021212</v>
      </c>
      <c r="V40" s="16"/>
      <c r="W40" s="16"/>
      <c r="X40" s="16"/>
      <c r="Y40" s="16"/>
      <c r="Z40" s="16"/>
      <c r="AA40" s="16"/>
      <c r="AB40" s="17"/>
    </row>
    <row r="41" spans="1:28" x14ac:dyDescent="0.35">
      <c r="A41" s="14">
        <v>40</v>
      </c>
      <c r="B41" s="8" t="s">
        <v>191</v>
      </c>
      <c r="C41" s="3">
        <v>-8.19</v>
      </c>
      <c r="D41" s="3">
        <v>115.96389000000001</v>
      </c>
      <c r="E41" s="6">
        <v>226.9</v>
      </c>
      <c r="F41" s="3">
        <v>2.56</v>
      </c>
      <c r="G41" s="12">
        <f t="shared" si="0"/>
        <v>19.054607179632477</v>
      </c>
      <c r="K41" s="15"/>
      <c r="L41" s="14">
        <v>30</v>
      </c>
      <c r="M41" s="6">
        <v>147.80000000000001</v>
      </c>
      <c r="N41" s="3">
        <v>3.17</v>
      </c>
      <c r="O41" s="12">
        <f t="shared" si="8"/>
        <v>38.45917820453537</v>
      </c>
      <c r="P41" s="16">
        <f t="shared" si="2"/>
        <v>128.76857264247016</v>
      </c>
      <c r="Q41" s="16">
        <f t="shared" si="3"/>
        <v>146.71964599900633</v>
      </c>
      <c r="R41" s="16">
        <f t="shared" si="4"/>
        <v>64.339921998104188</v>
      </c>
      <c r="S41" s="16">
        <f t="shared" si="5"/>
        <v>64.339921998104188</v>
      </c>
      <c r="T41" s="16">
        <f t="shared" si="6"/>
        <v>3</v>
      </c>
      <c r="U41" s="29">
        <f t="shared" si="7"/>
        <v>4139.6255627221308</v>
      </c>
      <c r="V41" s="16"/>
      <c r="W41" s="16"/>
      <c r="X41" s="16"/>
      <c r="Y41" s="16"/>
      <c r="Z41" s="16"/>
      <c r="AA41" s="16"/>
      <c r="AB41" s="17"/>
    </row>
    <row r="42" spans="1:28" x14ac:dyDescent="0.35">
      <c r="A42" s="13">
        <v>41</v>
      </c>
      <c r="B42" s="10" t="s">
        <v>192</v>
      </c>
      <c r="C42" s="4">
        <v>-8.33</v>
      </c>
      <c r="D42" s="4">
        <v>116.22197</v>
      </c>
      <c r="E42" s="11">
        <v>18.899999999999999</v>
      </c>
      <c r="F42" s="4">
        <v>2.87</v>
      </c>
      <c r="G42" s="12">
        <f t="shared" si="0"/>
        <v>27.227013080779138</v>
      </c>
      <c r="K42" s="15"/>
      <c r="L42" s="13">
        <v>31</v>
      </c>
      <c r="M42" s="11">
        <v>10</v>
      </c>
      <c r="N42" s="4">
        <v>3.9</v>
      </c>
      <c r="O42" s="12">
        <f t="shared" si="8"/>
        <v>89.125093813374562</v>
      </c>
      <c r="P42" s="16">
        <f t="shared" si="2"/>
        <v>47.358181758188046</v>
      </c>
      <c r="Q42" s="16">
        <f t="shared" si="3"/>
        <v>121.45869246180527</v>
      </c>
      <c r="R42" s="16">
        <f t="shared" si="4"/>
        <v>106.54109117376964</v>
      </c>
      <c r="S42" s="16">
        <f t="shared" si="5"/>
        <v>47.358181758188046</v>
      </c>
      <c r="T42" s="16">
        <f t="shared" si="6"/>
        <v>1</v>
      </c>
      <c r="U42" s="29">
        <f t="shared" si="7"/>
        <v>2242.7973794415748</v>
      </c>
      <c r="V42" s="16"/>
      <c r="W42" s="16"/>
      <c r="X42" s="16"/>
      <c r="Y42" s="16"/>
      <c r="Z42" s="16"/>
      <c r="AA42" s="16"/>
      <c r="AB42" s="17"/>
    </row>
    <row r="43" spans="1:28" x14ac:dyDescent="0.35">
      <c r="A43" s="14">
        <v>42</v>
      </c>
      <c r="B43" s="8" t="s">
        <v>193</v>
      </c>
      <c r="C43" s="3">
        <v>-8.36</v>
      </c>
      <c r="D43" s="3">
        <v>116.4499</v>
      </c>
      <c r="E43" s="6">
        <v>11.8</v>
      </c>
      <c r="F43" s="3">
        <v>2.82</v>
      </c>
      <c r="G43" s="12">
        <f t="shared" si="0"/>
        <v>25.703957827688647</v>
      </c>
      <c r="K43" s="15"/>
      <c r="L43" s="14">
        <v>32</v>
      </c>
      <c r="M43" s="6">
        <v>89.1</v>
      </c>
      <c r="N43" s="3">
        <v>3.02</v>
      </c>
      <c r="O43" s="12">
        <f t="shared" si="8"/>
        <v>32.359365692962832</v>
      </c>
      <c r="P43" s="16">
        <f t="shared" si="2"/>
        <v>70.753522721169958</v>
      </c>
      <c r="Q43" s="16">
        <f t="shared" si="3"/>
        <v>95.082627086604745</v>
      </c>
      <c r="R43" s="16">
        <f t="shared" si="4"/>
        <v>16.416459681364422</v>
      </c>
      <c r="S43" s="16">
        <f t="shared" si="5"/>
        <v>16.416459681364422</v>
      </c>
      <c r="T43" s="16">
        <f t="shared" si="6"/>
        <v>3</v>
      </c>
      <c r="U43" s="29">
        <f t="shared" si="7"/>
        <v>269.50014846986369</v>
      </c>
      <c r="V43" s="16"/>
      <c r="W43" s="16"/>
      <c r="X43" s="16"/>
      <c r="Y43" s="16"/>
      <c r="Z43" s="16"/>
      <c r="AA43" s="16"/>
      <c r="AB43" s="17"/>
    </row>
    <row r="44" spans="1:28" x14ac:dyDescent="0.35">
      <c r="A44" s="13">
        <v>43</v>
      </c>
      <c r="B44" s="10" t="s">
        <v>194</v>
      </c>
      <c r="C44" s="4">
        <v>-8.86</v>
      </c>
      <c r="D44" s="4">
        <v>115.82183999999999</v>
      </c>
      <c r="E44" s="11">
        <v>10</v>
      </c>
      <c r="F44" s="4">
        <v>3.21</v>
      </c>
      <c r="G44" s="12">
        <f t="shared" si="0"/>
        <v>40.27170343254592</v>
      </c>
      <c r="K44" s="15"/>
      <c r="L44" s="13">
        <v>33</v>
      </c>
      <c r="M44" s="11">
        <v>10</v>
      </c>
      <c r="N44" s="4">
        <v>2.34</v>
      </c>
      <c r="O44" s="12">
        <f t="shared" si="8"/>
        <v>14.791083881682074</v>
      </c>
      <c r="P44" s="16">
        <f t="shared" ref="P44:P66" si="9">SQRT(((M44-$M$7)^2)+((N44-$N$7)^2)+((O44-$O$50)^2))</f>
        <v>29.322708470476467</v>
      </c>
      <c r="Q44" s="16">
        <f t="shared" ref="Q44:Q66" si="10">SQRT(((M44-$M$7)^2)+((N44-$N$7)^2)+((O44+$O$7)^2))</f>
        <v>47.661625786356375</v>
      </c>
      <c r="R44" s="16">
        <f t="shared" ref="R44:R66" si="11">SQRT(((M44-$M$9)^2)+((N44-$N$9)^2)+((O44-$O$9)^2))</f>
        <v>77.509972903746458</v>
      </c>
      <c r="S44" s="16">
        <f t="shared" si="5"/>
        <v>29.322708470476467</v>
      </c>
      <c r="T44" s="16">
        <f t="shared" si="6"/>
        <v>1</v>
      </c>
      <c r="U44" s="29">
        <f t="shared" si="7"/>
        <v>859.8212320445524</v>
      </c>
      <c r="V44" s="16"/>
      <c r="W44" s="16"/>
      <c r="X44" s="16"/>
      <c r="Y44" s="16"/>
      <c r="Z44" s="16"/>
      <c r="AA44" s="16"/>
      <c r="AB44" s="17"/>
    </row>
    <row r="45" spans="1:28" x14ac:dyDescent="0.35">
      <c r="A45" s="14">
        <v>44</v>
      </c>
      <c r="B45" s="8" t="s">
        <v>196</v>
      </c>
      <c r="C45" s="3">
        <v>-8.67</v>
      </c>
      <c r="D45" s="3">
        <v>116.15348</v>
      </c>
      <c r="E45" s="6">
        <v>88.7</v>
      </c>
      <c r="F45" s="3">
        <v>3.4</v>
      </c>
      <c r="G45" s="12">
        <f t="shared" si="0"/>
        <v>50.118723362727238</v>
      </c>
      <c r="K45" s="15"/>
      <c r="L45" s="14">
        <v>34</v>
      </c>
      <c r="M45" s="6">
        <v>10</v>
      </c>
      <c r="N45" s="3">
        <v>2.48</v>
      </c>
      <c r="O45" s="12">
        <f t="shared" si="8"/>
        <v>17.378008287493756</v>
      </c>
      <c r="P45" s="16">
        <f t="shared" si="9"/>
        <v>26.87315478406564</v>
      </c>
      <c r="Q45" s="16">
        <f t="shared" si="10"/>
        <v>50.201469887462103</v>
      </c>
      <c r="R45" s="16">
        <f t="shared" si="11"/>
        <v>77.511711480208803</v>
      </c>
      <c r="S45" s="16">
        <f t="shared" si="5"/>
        <v>26.87315478406564</v>
      </c>
      <c r="T45" s="16">
        <f t="shared" si="6"/>
        <v>1</v>
      </c>
      <c r="U45" s="29">
        <f t="shared" si="7"/>
        <v>722.16644804835005</v>
      </c>
      <c r="V45" s="16"/>
      <c r="W45" s="16"/>
      <c r="X45" s="16"/>
      <c r="Y45" s="16"/>
      <c r="Z45" s="16"/>
      <c r="AA45" s="16"/>
      <c r="AB45" s="17"/>
    </row>
    <row r="46" spans="1:28" x14ac:dyDescent="0.35">
      <c r="A46" s="13">
        <v>45</v>
      </c>
      <c r="B46" s="10" t="s">
        <v>197</v>
      </c>
      <c r="C46" s="4">
        <v>-8.3000000000000007</v>
      </c>
      <c r="D46" s="4">
        <v>116.61098</v>
      </c>
      <c r="E46" s="11">
        <v>10</v>
      </c>
      <c r="F46" s="4">
        <v>3.27</v>
      </c>
      <c r="G46" s="12">
        <f t="shared" si="0"/>
        <v>43.151907682776539</v>
      </c>
      <c r="K46" s="15"/>
      <c r="L46" s="13">
        <v>35</v>
      </c>
      <c r="M46" s="11">
        <v>20.399999999999999</v>
      </c>
      <c r="N46" s="4">
        <v>2.37</v>
      </c>
      <c r="O46" s="12">
        <f t="shared" si="8"/>
        <v>15.310874616820305</v>
      </c>
      <c r="P46" s="16">
        <f t="shared" si="9"/>
        <v>27.385438372372839</v>
      </c>
      <c r="Q46" s="16">
        <f t="shared" si="10"/>
        <v>47.322015093924726</v>
      </c>
      <c r="R46" s="16">
        <f t="shared" si="11"/>
        <v>67.103891665624516</v>
      </c>
      <c r="S46" s="16">
        <f t="shared" si="5"/>
        <v>27.385438372372839</v>
      </c>
      <c r="T46" s="16">
        <f t="shared" si="6"/>
        <v>1</v>
      </c>
      <c r="U46" s="29">
        <f t="shared" si="7"/>
        <v>749.96223484703069</v>
      </c>
      <c r="V46" s="16"/>
      <c r="W46" s="16"/>
      <c r="X46" s="16"/>
      <c r="Y46" s="16"/>
      <c r="Z46" s="16"/>
      <c r="AA46" s="16"/>
      <c r="AB46" s="17"/>
    </row>
    <row r="47" spans="1:28" x14ac:dyDescent="0.35">
      <c r="A47" s="14">
        <v>46</v>
      </c>
      <c r="B47" s="8" t="s">
        <v>198</v>
      </c>
      <c r="C47" s="3">
        <v>-8.3699999999999992</v>
      </c>
      <c r="D47" s="3">
        <v>116.58785</v>
      </c>
      <c r="E47" s="6">
        <v>10</v>
      </c>
      <c r="F47" s="3">
        <v>3.68</v>
      </c>
      <c r="G47" s="12">
        <f t="shared" si="0"/>
        <v>69.183097091893657</v>
      </c>
      <c r="K47" s="15"/>
      <c r="L47" s="14">
        <v>36</v>
      </c>
      <c r="M47" s="6">
        <v>111.7</v>
      </c>
      <c r="N47" s="3">
        <v>2.23</v>
      </c>
      <c r="O47" s="12">
        <f t="shared" si="8"/>
        <v>13.031667784522995</v>
      </c>
      <c r="P47" s="16">
        <f t="shared" si="9"/>
        <v>97.226977271307518</v>
      </c>
      <c r="Q47" s="16">
        <f t="shared" si="10"/>
        <v>102.96710408896425</v>
      </c>
      <c r="R47" s="16">
        <f t="shared" si="11"/>
        <v>24.386002488154002</v>
      </c>
      <c r="S47" s="16">
        <f t="shared" si="5"/>
        <v>24.386002488154002</v>
      </c>
      <c r="T47" s="16">
        <f t="shared" si="6"/>
        <v>3</v>
      </c>
      <c r="U47" s="29">
        <f t="shared" si="7"/>
        <v>594.67711735225316</v>
      </c>
      <c r="V47" s="16"/>
      <c r="W47" s="16"/>
      <c r="X47" s="16"/>
      <c r="Y47" s="16"/>
      <c r="Z47" s="16"/>
      <c r="AA47" s="16"/>
      <c r="AB47" s="17"/>
    </row>
    <row r="48" spans="1:28" x14ac:dyDescent="0.35">
      <c r="A48" s="13">
        <v>47</v>
      </c>
      <c r="B48" s="10" t="s">
        <v>199</v>
      </c>
      <c r="C48" s="4">
        <v>-8.65</v>
      </c>
      <c r="D48" s="4">
        <v>116.28610999999999</v>
      </c>
      <c r="E48" s="11">
        <v>93.5</v>
      </c>
      <c r="F48" s="4">
        <v>2.56</v>
      </c>
      <c r="G48" s="12">
        <f t="shared" si="0"/>
        <v>19.054607179632477</v>
      </c>
      <c r="K48" s="15"/>
      <c r="L48" s="13">
        <v>37</v>
      </c>
      <c r="M48" s="11">
        <v>10</v>
      </c>
      <c r="N48" s="4">
        <v>3.01</v>
      </c>
      <c r="O48" s="12">
        <f t="shared" si="8"/>
        <v>31.98895109691399</v>
      </c>
      <c r="P48" s="16">
        <f t="shared" si="9"/>
        <v>14.022752144742785</v>
      </c>
      <c r="Q48" s="16">
        <f t="shared" si="10"/>
        <v>64.621838175055188</v>
      </c>
      <c r="R48" s="16">
        <f t="shared" si="11"/>
        <v>79.127869948425314</v>
      </c>
      <c r="S48" s="16">
        <f t="shared" si="5"/>
        <v>14.022752144742785</v>
      </c>
      <c r="T48" s="16">
        <f t="shared" si="6"/>
        <v>1</v>
      </c>
      <c r="U48" s="29">
        <f t="shared" si="7"/>
        <v>196.6375777128884</v>
      </c>
      <c r="V48" s="16"/>
      <c r="W48" s="16"/>
      <c r="X48" s="16"/>
      <c r="Y48" s="16"/>
      <c r="Z48" s="16"/>
      <c r="AA48" s="16"/>
      <c r="AB48" s="17"/>
    </row>
    <row r="49" spans="1:28" x14ac:dyDescent="0.35">
      <c r="A49" s="14">
        <v>48</v>
      </c>
      <c r="B49" s="8" t="s">
        <v>200</v>
      </c>
      <c r="C49" s="3">
        <v>-8.7100000000000009</v>
      </c>
      <c r="D49" s="3">
        <v>116.27978</v>
      </c>
      <c r="E49" s="6">
        <v>91.3</v>
      </c>
      <c r="F49" s="3">
        <v>1.88</v>
      </c>
      <c r="G49" s="12">
        <f t="shared" si="0"/>
        <v>8.709635899560805</v>
      </c>
      <c r="K49" s="15"/>
      <c r="L49" s="14">
        <v>38</v>
      </c>
      <c r="M49" s="6">
        <v>91.2</v>
      </c>
      <c r="N49" s="3">
        <v>2.48</v>
      </c>
      <c r="O49" s="12">
        <f t="shared" si="8"/>
        <v>17.378008287493756</v>
      </c>
      <c r="P49" s="16">
        <f t="shared" si="9"/>
        <v>76.405277619077793</v>
      </c>
      <c r="Q49" s="16">
        <f t="shared" si="10"/>
        <v>87.382993647858981</v>
      </c>
      <c r="R49" s="16">
        <f t="shared" si="11"/>
        <v>3.9376917846796915</v>
      </c>
      <c r="S49" s="16">
        <f t="shared" si="5"/>
        <v>3.9376917846796915</v>
      </c>
      <c r="T49" s="16">
        <f t="shared" si="6"/>
        <v>3</v>
      </c>
      <c r="U49" s="29">
        <f t="shared" si="7"/>
        <v>15.505416591133933</v>
      </c>
      <c r="V49" s="16"/>
      <c r="W49" s="16"/>
      <c r="X49" s="16"/>
      <c r="Y49" s="16"/>
      <c r="Z49" s="16"/>
      <c r="AA49" s="16"/>
      <c r="AB49" s="17"/>
    </row>
    <row r="50" spans="1:28" x14ac:dyDescent="0.35">
      <c r="A50" s="13">
        <v>49</v>
      </c>
      <c r="B50" s="10" t="s">
        <v>201</v>
      </c>
      <c r="C50" s="4">
        <v>-8.42</v>
      </c>
      <c r="D50" s="4">
        <v>116.00865</v>
      </c>
      <c r="E50" s="11">
        <v>11.9</v>
      </c>
      <c r="F50" s="4">
        <v>2.34</v>
      </c>
      <c r="G50" s="12">
        <f t="shared" si="0"/>
        <v>14.791083881682074</v>
      </c>
      <c r="K50" s="15"/>
      <c r="L50" s="13">
        <v>39</v>
      </c>
      <c r="M50" s="11">
        <v>12.8</v>
      </c>
      <c r="N50" s="4">
        <v>3.26</v>
      </c>
      <c r="O50" s="12">
        <f t="shared" si="8"/>
        <v>42.657951880159267</v>
      </c>
      <c r="P50" s="16">
        <f t="shared" si="9"/>
        <v>6.3049583662384334</v>
      </c>
      <c r="Q50" s="16">
        <f t="shared" si="10"/>
        <v>74.912700018545507</v>
      </c>
      <c r="R50" s="16">
        <f t="shared" si="11"/>
        <v>79.307815770729761</v>
      </c>
      <c r="S50" s="16">
        <f t="shared" si="5"/>
        <v>6.3049583662384334</v>
      </c>
      <c r="T50" s="16">
        <f t="shared" si="6"/>
        <v>1</v>
      </c>
      <c r="U50" s="29">
        <f t="shared" si="7"/>
        <v>39.752500000000019</v>
      </c>
      <c r="V50" s="16"/>
      <c r="W50" s="16"/>
      <c r="X50" s="16"/>
      <c r="Y50" s="16"/>
      <c r="Z50" s="16"/>
      <c r="AA50" s="16"/>
      <c r="AB50" s="17"/>
    </row>
    <row r="51" spans="1:28" x14ac:dyDescent="0.35">
      <c r="A51" s="14">
        <v>50</v>
      </c>
      <c r="B51" s="8" t="s">
        <v>202</v>
      </c>
      <c r="C51" s="3">
        <v>-8.6999999999999993</v>
      </c>
      <c r="D51" s="3">
        <v>116.22259</v>
      </c>
      <c r="E51" s="6">
        <v>85.5</v>
      </c>
      <c r="F51" s="3">
        <v>2.58</v>
      </c>
      <c r="G51" s="12">
        <f t="shared" si="0"/>
        <v>19.498445997580465</v>
      </c>
      <c r="K51" s="15"/>
      <c r="L51" s="14">
        <v>40</v>
      </c>
      <c r="M51" s="6">
        <v>226.9</v>
      </c>
      <c r="N51" s="3">
        <v>2.56</v>
      </c>
      <c r="O51" s="12">
        <f t="shared" si="8"/>
        <v>19.054607179632477</v>
      </c>
      <c r="P51" s="16">
        <f t="shared" si="9"/>
        <v>209.13670261590119</v>
      </c>
      <c r="Q51" s="16">
        <f t="shared" si="10"/>
        <v>213.97777300815895</v>
      </c>
      <c r="R51" s="16">
        <f t="shared" si="11"/>
        <v>139.43283655726108</v>
      </c>
      <c r="S51" s="16">
        <f t="shared" si="5"/>
        <v>139.43283655726108</v>
      </c>
      <c r="T51" s="16">
        <f t="shared" si="6"/>
        <v>3</v>
      </c>
      <c r="U51" s="29">
        <f t="shared" si="7"/>
        <v>19441.515910403883</v>
      </c>
      <c r="V51" s="16"/>
      <c r="W51" s="16"/>
      <c r="X51" s="16"/>
      <c r="Y51" s="16"/>
      <c r="Z51" s="16"/>
      <c r="AA51" s="16"/>
      <c r="AB51" s="17"/>
    </row>
    <row r="52" spans="1:28" x14ac:dyDescent="0.35">
      <c r="A52" s="13">
        <v>51</v>
      </c>
      <c r="B52" s="10" t="s">
        <v>203</v>
      </c>
      <c r="C52" s="4">
        <v>-8.0500000000000007</v>
      </c>
      <c r="D52" s="4">
        <v>115.98602</v>
      </c>
      <c r="E52" s="11">
        <v>241.5</v>
      </c>
      <c r="F52" s="4">
        <v>3.02</v>
      </c>
      <c r="G52" s="12">
        <f t="shared" si="0"/>
        <v>32.359365692962832</v>
      </c>
      <c r="K52" s="15"/>
      <c r="L52" s="13">
        <v>41</v>
      </c>
      <c r="M52" s="11">
        <v>18.899999999999999</v>
      </c>
      <c r="N52" s="4">
        <v>2.87</v>
      </c>
      <c r="O52" s="12">
        <f t="shared" si="8"/>
        <v>27.227013080779138</v>
      </c>
      <c r="P52" s="16">
        <f t="shared" si="9"/>
        <v>15.432869863710218</v>
      </c>
      <c r="Q52" s="16">
        <f t="shared" si="10"/>
        <v>59.216467418226117</v>
      </c>
      <c r="R52" s="16">
        <f t="shared" si="11"/>
        <v>69.508918529189273</v>
      </c>
      <c r="S52" s="16">
        <f t="shared" si="5"/>
        <v>15.432869863710218</v>
      </c>
      <c r="T52" s="16">
        <f t="shared" si="6"/>
        <v>1</v>
      </c>
      <c r="U52" s="29">
        <f t="shared" si="7"/>
        <v>238.17347223021505</v>
      </c>
      <c r="V52" s="16"/>
      <c r="W52" s="16"/>
      <c r="X52" s="16"/>
      <c r="Y52" s="16"/>
      <c r="Z52" s="16"/>
      <c r="AA52" s="16"/>
      <c r="AB52" s="17"/>
    </row>
    <row r="53" spans="1:28" x14ac:dyDescent="0.35">
      <c r="A53" s="14">
        <v>52</v>
      </c>
      <c r="B53" s="8" t="s">
        <v>204</v>
      </c>
      <c r="C53" s="3">
        <v>-8.65</v>
      </c>
      <c r="D53" s="3">
        <v>116.09842999999999</v>
      </c>
      <c r="E53" s="6">
        <v>90</v>
      </c>
      <c r="F53" s="3">
        <v>2.36</v>
      </c>
      <c r="G53" s="12">
        <f t="shared" si="0"/>
        <v>15.135612484362087</v>
      </c>
      <c r="K53" s="15"/>
      <c r="L53" s="14">
        <v>42</v>
      </c>
      <c r="M53" s="6">
        <v>11.8</v>
      </c>
      <c r="N53" s="3">
        <v>2.82</v>
      </c>
      <c r="O53" s="12">
        <f t="shared" si="8"/>
        <v>25.703957827688647</v>
      </c>
      <c r="P53" s="16">
        <f t="shared" si="9"/>
        <v>18.459794536538297</v>
      </c>
      <c r="Q53" s="16">
        <f t="shared" si="10"/>
        <v>58.153227255093029</v>
      </c>
      <c r="R53" s="16">
        <f t="shared" si="11"/>
        <v>76.316420828612124</v>
      </c>
      <c r="S53" s="16">
        <f t="shared" si="5"/>
        <v>18.459794536538297</v>
      </c>
      <c r="T53" s="16">
        <f t="shared" si="6"/>
        <v>1</v>
      </c>
      <c r="U53" s="29">
        <f t="shared" si="7"/>
        <v>340.76401433120918</v>
      </c>
      <c r="V53" s="16"/>
      <c r="W53" s="16"/>
      <c r="X53" s="16"/>
      <c r="Y53" s="16"/>
      <c r="Z53" s="16"/>
      <c r="AA53" s="16"/>
      <c r="AB53" s="17"/>
    </row>
    <row r="54" spans="1:28" x14ac:dyDescent="0.35">
      <c r="A54" s="13">
        <v>53</v>
      </c>
      <c r="B54" s="10" t="s">
        <v>205</v>
      </c>
      <c r="C54" s="4">
        <v>-8.65</v>
      </c>
      <c r="D54" s="4">
        <v>116.04239</v>
      </c>
      <c r="E54" s="11">
        <v>87.5</v>
      </c>
      <c r="F54" s="4">
        <v>2.41</v>
      </c>
      <c r="G54" s="12">
        <f t="shared" si="0"/>
        <v>16.032453906900422</v>
      </c>
      <c r="K54" s="15"/>
      <c r="L54" s="13">
        <v>43</v>
      </c>
      <c r="M54" s="11">
        <v>10</v>
      </c>
      <c r="N54" s="4">
        <v>3.21</v>
      </c>
      <c r="O54" s="12">
        <f t="shared" si="8"/>
        <v>40.27170343254592</v>
      </c>
      <c r="P54" s="16">
        <f t="shared" si="9"/>
        <v>9.4097917965137334</v>
      </c>
      <c r="Q54" s="16">
        <f t="shared" si="10"/>
        <v>72.831670261129915</v>
      </c>
      <c r="R54" s="16">
        <f t="shared" si="11"/>
        <v>81.206103327068377</v>
      </c>
      <c r="S54" s="16">
        <f t="shared" si="5"/>
        <v>9.4097917965137334</v>
      </c>
      <c r="T54" s="16">
        <f t="shared" si="6"/>
        <v>1</v>
      </c>
      <c r="U54" s="29">
        <f t="shared" si="7"/>
        <v>88.544181653737155</v>
      </c>
      <c r="V54" s="16"/>
      <c r="W54" s="16"/>
      <c r="X54" s="16"/>
      <c r="Y54" s="16"/>
      <c r="Z54" s="16"/>
      <c r="AA54" s="16"/>
      <c r="AB54" s="17"/>
    </row>
    <row r="55" spans="1:28" x14ac:dyDescent="0.35">
      <c r="A55" s="14">
        <v>54</v>
      </c>
      <c r="B55" s="8" t="s">
        <v>206</v>
      </c>
      <c r="C55" s="3">
        <v>-8.27</v>
      </c>
      <c r="D55" s="3">
        <v>116.68058000000001</v>
      </c>
      <c r="E55" s="6">
        <v>12.1</v>
      </c>
      <c r="F55" s="3">
        <v>2.99</v>
      </c>
      <c r="G55" s="12">
        <f t="shared" si="0"/>
        <v>31.260793671239561</v>
      </c>
      <c r="K55" s="15"/>
      <c r="L55" s="14">
        <v>44</v>
      </c>
      <c r="M55" s="6">
        <v>88.7</v>
      </c>
      <c r="N55" s="3">
        <v>3.4</v>
      </c>
      <c r="O55" s="12">
        <f t="shared" si="8"/>
        <v>50.118723362727238</v>
      </c>
      <c r="P55" s="16">
        <f t="shared" si="9"/>
        <v>69.999822936312484</v>
      </c>
      <c r="Q55" s="16">
        <f t="shared" si="10"/>
        <v>107.63820095658613</v>
      </c>
      <c r="R55" s="16">
        <f t="shared" si="11"/>
        <v>34.121750620611955</v>
      </c>
      <c r="S55" s="16">
        <f t="shared" si="5"/>
        <v>34.121750620611955</v>
      </c>
      <c r="T55" s="16">
        <f t="shared" si="6"/>
        <v>3</v>
      </c>
      <c r="U55" s="29">
        <f t="shared" si="7"/>
        <v>1164.2938654152324</v>
      </c>
      <c r="V55" s="16"/>
      <c r="W55" s="16"/>
      <c r="X55" s="16"/>
      <c r="Y55" s="16"/>
      <c r="Z55" s="16"/>
      <c r="AA55" s="16"/>
      <c r="AB55" s="17"/>
    </row>
    <row r="56" spans="1:28" x14ac:dyDescent="0.35">
      <c r="A56" s="13">
        <v>55</v>
      </c>
      <c r="B56" s="10" t="s">
        <v>207</v>
      </c>
      <c r="C56" s="4">
        <v>-8.14</v>
      </c>
      <c r="D56" s="4">
        <v>116.58732999999999</v>
      </c>
      <c r="E56" s="11">
        <v>10</v>
      </c>
      <c r="F56" s="4">
        <v>2.27</v>
      </c>
      <c r="G56" s="12">
        <f t="shared" si="0"/>
        <v>13.645831365889249</v>
      </c>
      <c r="K56" s="15"/>
      <c r="L56" s="13">
        <v>45</v>
      </c>
      <c r="M56" s="11">
        <v>10</v>
      </c>
      <c r="N56" s="4">
        <v>3.27</v>
      </c>
      <c r="O56" s="12">
        <f t="shared" si="8"/>
        <v>43.151907682776539</v>
      </c>
      <c r="P56" s="16">
        <f t="shared" si="9"/>
        <v>9.1171043832424843</v>
      </c>
      <c r="Q56" s="16">
        <f t="shared" si="10"/>
        <v>75.690331338615465</v>
      </c>
      <c r="R56" s="16">
        <f t="shared" si="11"/>
        <v>82.112449562181993</v>
      </c>
      <c r="S56" s="16">
        <f t="shared" si="5"/>
        <v>9.1171043832424843</v>
      </c>
      <c r="T56" s="16">
        <f t="shared" si="6"/>
        <v>1</v>
      </c>
      <c r="U56" s="29">
        <f t="shared" si="7"/>
        <v>83.121592334939322</v>
      </c>
      <c r="V56" s="16"/>
      <c r="W56" s="16"/>
      <c r="X56" s="16"/>
      <c r="Y56" s="16"/>
      <c r="Z56" s="16"/>
      <c r="AA56" s="16"/>
      <c r="AB56" s="17"/>
    </row>
    <row r="57" spans="1:28" x14ac:dyDescent="0.35">
      <c r="K57" s="15"/>
      <c r="L57" s="14">
        <v>46</v>
      </c>
      <c r="M57" s="6">
        <v>10</v>
      </c>
      <c r="N57" s="3">
        <v>3.68</v>
      </c>
      <c r="O57" s="12">
        <f t="shared" si="8"/>
        <v>69.183097091893657</v>
      </c>
      <c r="P57" s="16">
        <f t="shared" si="9"/>
        <v>28.050708164030294</v>
      </c>
      <c r="Q57" s="16">
        <f t="shared" si="10"/>
        <v>101.58268668783288</v>
      </c>
      <c r="R57" s="16">
        <f t="shared" si="11"/>
        <v>93.983263249253426</v>
      </c>
      <c r="S57" s="16">
        <f t="shared" si="5"/>
        <v>28.050708164030294</v>
      </c>
      <c r="T57" s="16">
        <f t="shared" si="6"/>
        <v>1</v>
      </c>
      <c r="U57" s="29">
        <f t="shared" si="7"/>
        <v>786.84222850359572</v>
      </c>
      <c r="V57" s="16"/>
      <c r="W57" s="16"/>
      <c r="X57" s="16"/>
      <c r="Y57" s="16"/>
      <c r="Z57" s="16"/>
      <c r="AA57" s="16"/>
      <c r="AB57" s="17"/>
    </row>
    <row r="58" spans="1:28" x14ac:dyDescent="0.35">
      <c r="K58" s="15"/>
      <c r="L58" s="13">
        <v>47</v>
      </c>
      <c r="M58" s="11">
        <v>93.5</v>
      </c>
      <c r="N58" s="4">
        <v>2.56</v>
      </c>
      <c r="O58" s="12">
        <f t="shared" si="8"/>
        <v>19.054607179632477</v>
      </c>
      <c r="P58" s="16">
        <f t="shared" si="9"/>
        <v>78.055623635019955</v>
      </c>
      <c r="Q58" s="16">
        <f t="shared" si="10"/>
        <v>90.227530951097165</v>
      </c>
      <c r="R58" s="16">
        <f t="shared" si="11"/>
        <v>6.7198147596407054</v>
      </c>
      <c r="S58" s="16">
        <f t="shared" si="5"/>
        <v>6.7198147596407054</v>
      </c>
      <c r="T58" s="16">
        <f t="shared" si="6"/>
        <v>3</v>
      </c>
      <c r="U58" s="29">
        <f t="shared" si="7"/>
        <v>45.155910403885073</v>
      </c>
      <c r="V58" s="16"/>
      <c r="W58" s="16"/>
      <c r="X58" s="16"/>
      <c r="Y58" s="16"/>
      <c r="Z58" s="16"/>
      <c r="AA58" s="16"/>
      <c r="AB58" s="17"/>
    </row>
    <row r="59" spans="1:28" x14ac:dyDescent="0.35">
      <c r="K59" s="15"/>
      <c r="L59" s="14">
        <v>48</v>
      </c>
      <c r="M59" s="6">
        <v>91.3</v>
      </c>
      <c r="N59" s="3">
        <v>1.88</v>
      </c>
      <c r="O59" s="12">
        <f t="shared" si="8"/>
        <v>8.709635899560805</v>
      </c>
      <c r="P59" s="16">
        <f t="shared" si="9"/>
        <v>79.791008628281901</v>
      </c>
      <c r="Q59" s="16">
        <f t="shared" si="10"/>
        <v>82.888430335660388</v>
      </c>
      <c r="R59" s="16">
        <f t="shared" si="11"/>
        <v>8.2670770873760056</v>
      </c>
      <c r="S59" s="16">
        <f t="shared" si="5"/>
        <v>8.2670770873760056</v>
      </c>
      <c r="T59" s="16">
        <f t="shared" si="6"/>
        <v>3</v>
      </c>
      <c r="U59" s="29">
        <f t="shared" si="7"/>
        <v>68.344563568617346</v>
      </c>
      <c r="V59" s="16"/>
      <c r="W59" s="16"/>
      <c r="X59" s="16"/>
      <c r="Y59" s="16"/>
      <c r="Z59" s="16"/>
      <c r="AA59" s="16"/>
      <c r="AB59" s="17"/>
    </row>
    <row r="60" spans="1:28" x14ac:dyDescent="0.35">
      <c r="K60" s="15"/>
      <c r="L60" s="13">
        <v>49</v>
      </c>
      <c r="M60" s="11">
        <v>11.9</v>
      </c>
      <c r="N60" s="4">
        <v>2.34</v>
      </c>
      <c r="O60" s="12">
        <f t="shared" si="8"/>
        <v>14.791083881682074</v>
      </c>
      <c r="P60" s="16">
        <f t="shared" si="9"/>
        <v>28.789776519531237</v>
      </c>
      <c r="Q60" s="16">
        <f t="shared" si="10"/>
        <v>47.335616322159268</v>
      </c>
      <c r="R60" s="16">
        <f t="shared" si="11"/>
        <v>75.610223512032476</v>
      </c>
      <c r="S60" s="16">
        <f t="shared" si="5"/>
        <v>28.789776519531237</v>
      </c>
      <c r="T60" s="16">
        <f t="shared" si="6"/>
        <v>1</v>
      </c>
      <c r="U60" s="29">
        <f t="shared" si="7"/>
        <v>828.85123204455215</v>
      </c>
      <c r="V60" s="16"/>
      <c r="W60" s="16"/>
      <c r="X60" s="16"/>
      <c r="Y60" s="16"/>
      <c r="Z60" s="16"/>
      <c r="AA60" s="16"/>
      <c r="AB60" s="17"/>
    </row>
    <row r="61" spans="1:28" x14ac:dyDescent="0.35">
      <c r="K61" s="15"/>
      <c r="L61" s="14">
        <v>50</v>
      </c>
      <c r="M61" s="6">
        <v>85.5</v>
      </c>
      <c r="N61" s="3">
        <v>2.58</v>
      </c>
      <c r="O61" s="12">
        <f t="shared" si="8"/>
        <v>19.498445997580465</v>
      </c>
      <c r="P61" s="16">
        <f t="shared" si="9"/>
        <v>70.324303144255921</v>
      </c>
      <c r="Q61" s="16">
        <f t="shared" si="10"/>
        <v>84.024383125174779</v>
      </c>
      <c r="R61" s="16">
        <f t="shared" si="11"/>
        <v>4.005246705592131</v>
      </c>
      <c r="S61" s="16">
        <f t="shared" si="5"/>
        <v>4.005246705592131</v>
      </c>
      <c r="T61" s="16">
        <f t="shared" si="6"/>
        <v>3</v>
      </c>
      <c r="U61" s="29">
        <f t="shared" si="7"/>
        <v>16.042001172656619</v>
      </c>
      <c r="V61" s="16"/>
      <c r="W61" s="16"/>
      <c r="X61" s="16"/>
      <c r="Y61" s="16"/>
      <c r="Z61" s="16"/>
      <c r="AA61" s="16"/>
      <c r="AB61" s="17"/>
    </row>
    <row r="62" spans="1:28" x14ac:dyDescent="0.35">
      <c r="K62" s="15"/>
      <c r="L62" s="13">
        <v>51</v>
      </c>
      <c r="M62" s="11">
        <v>241.5</v>
      </c>
      <c r="N62" s="4">
        <v>3.02</v>
      </c>
      <c r="O62" s="12">
        <f t="shared" si="8"/>
        <v>32.359365692962832</v>
      </c>
      <c r="P62" s="16">
        <f t="shared" si="9"/>
        <v>222.6383187536573</v>
      </c>
      <c r="Q62" s="16">
        <f t="shared" si="10"/>
        <v>231.52206368657468</v>
      </c>
      <c r="R62" s="16">
        <f t="shared" si="11"/>
        <v>154.86426362615057</v>
      </c>
      <c r="S62" s="16">
        <f t="shared" si="5"/>
        <v>154.86426362615057</v>
      </c>
      <c r="T62" s="16">
        <f t="shared" si="6"/>
        <v>3</v>
      </c>
      <c r="U62" s="29">
        <f t="shared" si="7"/>
        <v>23982.940148469865</v>
      </c>
      <c r="V62" s="16"/>
      <c r="W62" s="16"/>
      <c r="X62" s="16"/>
      <c r="Y62" s="16"/>
      <c r="Z62" s="16"/>
      <c r="AA62" s="16"/>
      <c r="AB62" s="17"/>
    </row>
    <row r="63" spans="1:28" x14ac:dyDescent="0.35">
      <c r="K63" s="15"/>
      <c r="L63" s="14">
        <v>52</v>
      </c>
      <c r="M63" s="6">
        <v>90</v>
      </c>
      <c r="N63" s="3">
        <v>2.36</v>
      </c>
      <c r="O63" s="12">
        <f t="shared" si="8"/>
        <v>15.135612484362087</v>
      </c>
      <c r="P63" s="16">
        <f t="shared" si="9"/>
        <v>76.057291996346081</v>
      </c>
      <c r="Q63" s="16">
        <f t="shared" si="10"/>
        <v>85.134934032544663</v>
      </c>
      <c r="R63" s="16">
        <f t="shared" si="11"/>
        <v>2.6564684333115243</v>
      </c>
      <c r="S63" s="16">
        <f t="shared" si="5"/>
        <v>2.6564684333115243</v>
      </c>
      <c r="T63" s="16">
        <f t="shared" si="6"/>
        <v>3</v>
      </c>
      <c r="U63" s="29">
        <f t="shared" si="7"/>
        <v>7.0568245371805842</v>
      </c>
      <c r="V63" s="16"/>
      <c r="W63" s="16"/>
      <c r="X63" s="16"/>
      <c r="Y63" s="16"/>
      <c r="Z63" s="16"/>
      <c r="AA63" s="16"/>
      <c r="AB63" s="17"/>
    </row>
    <row r="64" spans="1:28" x14ac:dyDescent="0.35">
      <c r="K64" s="15"/>
      <c r="L64" s="13">
        <v>53</v>
      </c>
      <c r="M64" s="11">
        <v>87.5</v>
      </c>
      <c r="N64" s="4">
        <v>2.41</v>
      </c>
      <c r="O64" s="12">
        <f t="shared" si="8"/>
        <v>16.032453906900422</v>
      </c>
      <c r="P64" s="16">
        <f t="shared" si="9"/>
        <v>73.401887866212348</v>
      </c>
      <c r="Q64" s="16">
        <f t="shared" si="10"/>
        <v>83.576164894905119</v>
      </c>
      <c r="R64" s="29">
        <f t="shared" si="11"/>
        <v>0</v>
      </c>
      <c r="S64" s="16">
        <f t="shared" si="5"/>
        <v>0</v>
      </c>
      <c r="T64" s="16">
        <f t="shared" si="6"/>
        <v>3</v>
      </c>
      <c r="U64" s="29">
        <f t="shared" si="7"/>
        <v>0</v>
      </c>
      <c r="V64" s="16"/>
      <c r="W64" s="16"/>
      <c r="X64" s="16"/>
      <c r="Y64" s="16"/>
      <c r="Z64" s="16"/>
      <c r="AA64" s="16"/>
      <c r="AB64" s="17"/>
    </row>
    <row r="65" spans="11:28" x14ac:dyDescent="0.35">
      <c r="K65" s="15"/>
      <c r="L65" s="14">
        <v>54</v>
      </c>
      <c r="M65" s="6">
        <v>12.1</v>
      </c>
      <c r="N65" s="3">
        <v>2.99</v>
      </c>
      <c r="O65" s="12">
        <f t="shared" si="8"/>
        <v>31.260793671239561</v>
      </c>
      <c r="P65" s="16">
        <f t="shared" si="9"/>
        <v>13.375186549695142</v>
      </c>
      <c r="Q65" s="16">
        <f t="shared" si="10"/>
        <v>63.635922349224785</v>
      </c>
      <c r="R65" s="16">
        <f t="shared" si="11"/>
        <v>76.924630203714031</v>
      </c>
      <c r="S65" s="16">
        <f t="shared" si="5"/>
        <v>13.375186549695142</v>
      </c>
      <c r="T65" s="16">
        <f t="shared" si="6"/>
        <v>1</v>
      </c>
      <c r="U65" s="29">
        <f t="shared" si="7"/>
        <v>178.89561523914583</v>
      </c>
      <c r="V65" s="16"/>
      <c r="W65" s="16"/>
      <c r="X65" s="16"/>
      <c r="Y65" s="16"/>
      <c r="Z65" s="16"/>
      <c r="AA65" s="16"/>
      <c r="AB65" s="17"/>
    </row>
    <row r="66" spans="11:28" x14ac:dyDescent="0.35">
      <c r="K66" s="15"/>
      <c r="L66" s="13">
        <v>55</v>
      </c>
      <c r="M66" s="11">
        <v>10</v>
      </c>
      <c r="N66" s="4">
        <v>2.27</v>
      </c>
      <c r="O66" s="12">
        <f t="shared" si="8"/>
        <v>13.645831365889249</v>
      </c>
      <c r="P66" s="16">
        <f t="shared" si="9"/>
        <v>30.41481114086568</v>
      </c>
      <c r="Q66" s="16">
        <f t="shared" si="10"/>
        <v>46.539133752438644</v>
      </c>
      <c r="R66" s="16">
        <f t="shared" si="11"/>
        <v>77.536865858462846</v>
      </c>
      <c r="S66" s="16">
        <f t="shared" si="5"/>
        <v>30.41481114086568</v>
      </c>
      <c r="T66" s="16">
        <f t="shared" si="6"/>
        <v>1</v>
      </c>
      <c r="U66" s="29">
        <f t="shared" si="7"/>
        <v>925.06073673452715</v>
      </c>
      <c r="V66" s="16"/>
      <c r="W66" s="16"/>
      <c r="X66" s="16"/>
      <c r="Y66" s="16"/>
      <c r="Z66" s="16"/>
      <c r="AA66" s="16"/>
      <c r="AB66" s="17"/>
    </row>
    <row r="67" spans="11:28" ht="15" thickBot="1" x14ac:dyDescent="0.4">
      <c r="K67" s="18"/>
      <c r="L67" s="38" t="s">
        <v>227</v>
      </c>
      <c r="M67" s="38"/>
      <c r="N67" s="38"/>
      <c r="O67" s="38"/>
      <c r="P67" s="38"/>
      <c r="Q67" s="38"/>
      <c r="R67" s="38"/>
      <c r="S67" s="38"/>
      <c r="T67" s="38"/>
      <c r="U67" s="32">
        <f>SUM(U12:U66)</f>
        <v>263012.65347595233</v>
      </c>
      <c r="V67" s="19"/>
      <c r="W67" s="19"/>
      <c r="X67" s="19"/>
      <c r="Y67" s="19"/>
      <c r="Z67" s="19"/>
      <c r="AA67" s="19"/>
      <c r="AB67" s="33"/>
    </row>
    <row r="68" spans="11:28" ht="15" thickBot="1" x14ac:dyDescent="0.4"/>
    <row r="69" spans="11:28" x14ac:dyDescent="0.35">
      <c r="K69" s="39" t="s">
        <v>236</v>
      </c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1"/>
    </row>
    <row r="70" spans="11:28" x14ac:dyDescent="0.35"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1:28" x14ac:dyDescent="0.35">
      <c r="K71" s="15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7"/>
    </row>
    <row r="72" spans="11:28" x14ac:dyDescent="0.35">
      <c r="K72" s="35" t="s">
        <v>234</v>
      </c>
      <c r="L72" s="36"/>
      <c r="M72" s="36"/>
      <c r="N72" s="36"/>
      <c r="O72" s="36"/>
      <c r="P72" s="16"/>
      <c r="Q72" s="16"/>
      <c r="R72" s="16"/>
      <c r="S72" s="37" t="s">
        <v>228</v>
      </c>
      <c r="T72" s="37"/>
      <c r="U72" s="37"/>
      <c r="V72" s="16"/>
      <c r="W72" s="16"/>
      <c r="X72" s="16"/>
      <c r="Y72" s="16"/>
      <c r="Z72" s="16"/>
      <c r="AA72" s="16"/>
      <c r="AB72" s="17"/>
    </row>
    <row r="73" spans="11:28" x14ac:dyDescent="0.35">
      <c r="K73" s="28" t="s">
        <v>213</v>
      </c>
      <c r="L73" s="21" t="s">
        <v>221</v>
      </c>
      <c r="M73" s="21" t="s">
        <v>217</v>
      </c>
      <c r="N73" s="21" t="s">
        <v>218</v>
      </c>
      <c r="O73" s="21" t="s">
        <v>219</v>
      </c>
      <c r="P73" s="16"/>
      <c r="Q73" s="16"/>
      <c r="R73" s="16"/>
      <c r="S73" s="22" t="s">
        <v>214</v>
      </c>
      <c r="T73" s="22" t="s">
        <v>215</v>
      </c>
      <c r="U73" s="22" t="s">
        <v>216</v>
      </c>
      <c r="V73" s="16"/>
      <c r="W73" s="16"/>
      <c r="X73" s="16"/>
      <c r="Y73" s="16"/>
      <c r="Z73" s="16"/>
      <c r="AA73" s="16"/>
      <c r="AB73" s="17"/>
    </row>
    <row r="74" spans="11:28" x14ac:dyDescent="0.35">
      <c r="K74" s="28" t="s">
        <v>230</v>
      </c>
      <c r="L74" s="21">
        <v>10</v>
      </c>
      <c r="M74" s="23">
        <v>13</v>
      </c>
      <c r="N74" s="23">
        <v>2.9</v>
      </c>
      <c r="O74" s="23">
        <v>37.799999999999997</v>
      </c>
      <c r="P74" s="16"/>
      <c r="Q74" s="16"/>
      <c r="R74" s="16"/>
      <c r="S74" s="22">
        <f>COUNTIF($T$79:$T$133,1)</f>
        <v>46</v>
      </c>
      <c r="T74" s="22">
        <f>COUNTIF($T$79:$T$133,2)</f>
        <v>9</v>
      </c>
      <c r="U74" s="22">
        <f>COUNTIF($T$79:$T$133,3)</f>
        <v>0</v>
      </c>
      <c r="V74" s="16"/>
      <c r="W74" s="16"/>
      <c r="X74" s="16"/>
      <c r="Y74" s="16"/>
      <c r="Z74" s="16"/>
      <c r="AA74" s="16"/>
      <c r="AB74" s="17"/>
    </row>
    <row r="75" spans="11:28" x14ac:dyDescent="0.35">
      <c r="K75" s="28" t="s">
        <v>231</v>
      </c>
      <c r="L75" s="21">
        <v>28</v>
      </c>
      <c r="M75" s="23">
        <v>0</v>
      </c>
      <c r="N75" s="23">
        <v>0</v>
      </c>
      <c r="O75" s="23">
        <v>0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7"/>
    </row>
    <row r="76" spans="11:28" x14ac:dyDescent="0.35">
      <c r="K76" s="28" t="s">
        <v>232</v>
      </c>
      <c r="L76" s="21">
        <v>53</v>
      </c>
      <c r="M76" s="23">
        <v>140.30000000000001</v>
      </c>
      <c r="N76" s="23">
        <v>2.8</v>
      </c>
      <c r="O76" s="23">
        <v>28.6</v>
      </c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7"/>
    </row>
    <row r="77" spans="11:28" x14ac:dyDescent="0.35">
      <c r="K77" s="15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7"/>
    </row>
    <row r="78" spans="11:28" x14ac:dyDescent="0.35">
      <c r="K78" s="15"/>
      <c r="L78" s="7" t="s">
        <v>220</v>
      </c>
      <c r="M78" s="3" t="s">
        <v>10</v>
      </c>
      <c r="N78" s="3" t="s">
        <v>11</v>
      </c>
      <c r="O78" s="9" t="s">
        <v>211</v>
      </c>
      <c r="P78" s="20" t="s">
        <v>222</v>
      </c>
      <c r="Q78" s="20" t="s">
        <v>223</v>
      </c>
      <c r="R78" s="20" t="s">
        <v>224</v>
      </c>
      <c r="S78" s="20" t="s">
        <v>225</v>
      </c>
      <c r="T78" s="20" t="s">
        <v>213</v>
      </c>
      <c r="U78" s="20" t="s">
        <v>226</v>
      </c>
      <c r="V78" s="16"/>
      <c r="W78" s="16"/>
      <c r="X78" s="36" t="s">
        <v>229</v>
      </c>
      <c r="Y78" s="36"/>
      <c r="Z78" s="36"/>
      <c r="AA78" s="36"/>
      <c r="AB78" s="45"/>
    </row>
    <row r="79" spans="11:28" x14ac:dyDescent="0.35">
      <c r="K79" s="15"/>
      <c r="L79" s="13">
        <v>1</v>
      </c>
      <c r="M79" s="11">
        <v>11.7</v>
      </c>
      <c r="N79" s="4">
        <v>1.8</v>
      </c>
      <c r="O79" s="12">
        <f>10^(0.5*N79)</f>
        <v>7.9432823472428176</v>
      </c>
      <c r="P79" s="16">
        <f>SQRT(((M79-$M$74)^2)+((N79-$N$74)^2)+((O79-$O$74)^2))</f>
        <v>29.905243503380174</v>
      </c>
      <c r="Q79" s="16">
        <f>SQRT(((M79-$M$75)^2)+((N79-$N$75)^2)+((O79+$O$75)^2))</f>
        <v>14.255726373917934</v>
      </c>
      <c r="R79" s="16">
        <f>SQRT(((M79-$M$74)^2)+((N79-$N$74)^2)+((O79-$O$74)^2))</f>
        <v>29.905243503380174</v>
      </c>
      <c r="S79" s="16">
        <f>MIN(P79:R79)</f>
        <v>14.255726373917934</v>
      </c>
      <c r="T79" s="16">
        <f>IF(P79=S79,1,IF(Q79=S79,2,IF(R79=S79,3)))</f>
        <v>2</v>
      </c>
      <c r="U79" s="29">
        <f>S79^2</f>
        <v>203.22573444801938</v>
      </c>
      <c r="V79" s="16"/>
      <c r="W79" s="16"/>
      <c r="X79" s="21" t="s">
        <v>213</v>
      </c>
      <c r="Y79" s="21" t="s">
        <v>221</v>
      </c>
      <c r="Z79" s="21" t="s">
        <v>217</v>
      </c>
      <c r="AA79" s="21" t="s">
        <v>218</v>
      </c>
      <c r="AB79" s="30" t="s">
        <v>219</v>
      </c>
    </row>
    <row r="80" spans="11:28" x14ac:dyDescent="0.35">
      <c r="K80" s="15"/>
      <c r="L80" s="14">
        <v>2</v>
      </c>
      <c r="M80" s="6">
        <v>12.7</v>
      </c>
      <c r="N80" s="3">
        <v>2.38</v>
      </c>
      <c r="O80" s="12">
        <f>10^(0.5*N80)</f>
        <v>15.488166189124817</v>
      </c>
      <c r="P80" s="16">
        <f t="shared" ref="P80:P133" si="12">SQRT(((M80-$M$74)^2)+((N80-$N$74)^2)+((O80-$O$74)^2))</f>
        <v>22.319908781267742</v>
      </c>
      <c r="Q80" s="16">
        <f t="shared" ref="Q80:Q133" si="13">SQRT(((M80-$M$75)^2)+((N80-$N$75)^2)+((O80+$O$75)^2))</f>
        <v>20.170217943838612</v>
      </c>
      <c r="R80" s="16">
        <f t="shared" ref="R80:R133" si="14">SQRT(((M80-$M$74)^2)+((N80-$N$74)^2)+((O80-$O$74)^2))</f>
        <v>22.319908781267742</v>
      </c>
      <c r="S80" s="16">
        <f t="shared" ref="S80:S133" si="15">MIN(P80:R80)</f>
        <v>20.170217943838612</v>
      </c>
      <c r="T80" s="16">
        <f t="shared" ref="T80:T133" si="16">IF(P80=S80,1,IF(Q80=S80,2,IF(R80=S80,3)))</f>
        <v>2</v>
      </c>
      <c r="U80" s="29">
        <f t="shared" ref="U80:U133" si="17">S80^2</f>
        <v>406.83769190194914</v>
      </c>
      <c r="V80" s="16"/>
      <c r="W80" s="16"/>
      <c r="X80" s="21" t="s">
        <v>230</v>
      </c>
      <c r="Y80" s="21" t="s">
        <v>233</v>
      </c>
      <c r="Z80" s="23">
        <f>SUMIF($T$79:$T$133, 1, $M$79:$M$133)/COUNTIF($T$79:$T$133, 1)</f>
        <v>65.747826086956522</v>
      </c>
      <c r="AA80" s="23">
        <f>SUMIF($T$79:$T$133, 1, $N$79:$N$133)/COUNTIF($T$79:$T$133, 1)</f>
        <v>2.9450000000000007</v>
      </c>
      <c r="AB80" s="31">
        <f>SUMIF($T$79:$T$133, 1, $O$79:$O$133)/COUNTIF($T$79:$T$133, 1)</f>
        <v>38.67953469300123</v>
      </c>
    </row>
    <row r="81" spans="11:28" x14ac:dyDescent="0.35">
      <c r="K81" s="15"/>
      <c r="L81" s="13">
        <v>3</v>
      </c>
      <c r="M81" s="11">
        <v>12.9</v>
      </c>
      <c r="N81" s="4">
        <v>2.35</v>
      </c>
      <c r="O81" s="12">
        <f t="shared" ref="O81:O133" si="18">10^(0.5*N81)</f>
        <v>14.96235656094434</v>
      </c>
      <c r="P81" s="16">
        <f t="shared" si="12"/>
        <v>22.844484188736718</v>
      </c>
      <c r="Q81" s="16">
        <f t="shared" si="13"/>
        <v>19.89483887486486</v>
      </c>
      <c r="R81" s="16">
        <f t="shared" si="14"/>
        <v>22.844484188736718</v>
      </c>
      <c r="S81" s="16">
        <f t="shared" si="15"/>
        <v>19.89483887486486</v>
      </c>
      <c r="T81" s="16">
        <f t="shared" si="16"/>
        <v>2</v>
      </c>
      <c r="U81" s="29">
        <f t="shared" si="17"/>
        <v>395.80461385683407</v>
      </c>
      <c r="V81" s="16"/>
      <c r="W81" s="16"/>
      <c r="X81" s="21" t="s">
        <v>231</v>
      </c>
      <c r="Y81" s="21" t="s">
        <v>233</v>
      </c>
      <c r="Z81" s="23">
        <f>SUMIF($T$79:$T$133, 2, $M$79:$M$133)/COUNTIF($T$79:$T$133, 2)</f>
        <v>11.966666666666667</v>
      </c>
      <c r="AA81" s="23">
        <f>SUMIF($T$79:$T$133, 2, $N$79:$N$133)/COUNTIF($T$79:$T$133, 2)</f>
        <v>2.2611111111111111</v>
      </c>
      <c r="AB81" s="31">
        <f>SUMIF($T$79:$T$133, 2, $O$79:$O$133)/COUNTIF($T$79:$T$133, 2)</f>
        <v>13.787111376120851</v>
      </c>
    </row>
    <row r="82" spans="11:28" x14ac:dyDescent="0.35">
      <c r="K82" s="15"/>
      <c r="L82" s="14">
        <v>4</v>
      </c>
      <c r="M82" s="6">
        <v>37</v>
      </c>
      <c r="N82" s="3">
        <v>2.2999999999999998</v>
      </c>
      <c r="O82" s="12">
        <f t="shared" si="18"/>
        <v>14.125375446227544</v>
      </c>
      <c r="P82" s="16">
        <f t="shared" si="12"/>
        <v>33.717174373931243</v>
      </c>
      <c r="Q82" s="16">
        <f t="shared" si="13"/>
        <v>39.671352781281456</v>
      </c>
      <c r="R82" s="16">
        <f t="shared" si="14"/>
        <v>33.717174373931243</v>
      </c>
      <c r="S82" s="16">
        <f t="shared" si="15"/>
        <v>33.717174373931243</v>
      </c>
      <c r="T82" s="16">
        <f t="shared" si="16"/>
        <v>1</v>
      </c>
      <c r="U82" s="29">
        <f t="shared" si="17"/>
        <v>1136.8478477620856</v>
      </c>
      <c r="V82" s="16"/>
      <c r="W82" s="16"/>
      <c r="X82" s="21" t="s">
        <v>232</v>
      </c>
      <c r="Y82" s="21" t="s">
        <v>233</v>
      </c>
      <c r="Z82" s="23">
        <f>SUMIF($T$79:$T$133, 3, $M$79:$M$133)/COUNTIF($T$79:$T$133, 1)</f>
        <v>0</v>
      </c>
      <c r="AA82" s="23">
        <f>SUMIF($T$79:$T$133, 3, $N$79:$N$133)/COUNTIF($T$79:$T$133, 1)</f>
        <v>0</v>
      </c>
      <c r="AB82" s="31">
        <f>SUMIF($T$79:$T$133, 3, $O$79:$O$133)/COUNTIF($T$79:$T$133, 1)</f>
        <v>0</v>
      </c>
    </row>
    <row r="83" spans="11:28" x14ac:dyDescent="0.35">
      <c r="K83" s="15"/>
      <c r="L83" s="13">
        <v>5</v>
      </c>
      <c r="M83" s="11">
        <v>11.3</v>
      </c>
      <c r="N83" s="4">
        <v>2.5</v>
      </c>
      <c r="O83" s="12">
        <f t="shared" si="18"/>
        <v>17.782794100389236</v>
      </c>
      <c r="P83" s="16">
        <f t="shared" si="12"/>
        <v>20.09324593059598</v>
      </c>
      <c r="Q83" s="16">
        <f t="shared" si="13"/>
        <v>21.217157350051355</v>
      </c>
      <c r="R83" s="16">
        <f t="shared" si="14"/>
        <v>20.09324593059598</v>
      </c>
      <c r="S83" s="16">
        <f t="shared" si="15"/>
        <v>20.09324593059598</v>
      </c>
      <c r="T83" s="16">
        <f t="shared" si="16"/>
        <v>1</v>
      </c>
      <c r="U83" s="29">
        <f t="shared" si="17"/>
        <v>403.73853202741191</v>
      </c>
      <c r="V83" s="16"/>
      <c r="W83" s="16"/>
      <c r="X83" s="16"/>
      <c r="Y83" s="16"/>
      <c r="Z83" s="16"/>
      <c r="AA83" s="16"/>
      <c r="AB83" s="17"/>
    </row>
    <row r="84" spans="11:28" x14ac:dyDescent="0.35">
      <c r="K84" s="15"/>
      <c r="L84" s="14">
        <v>6</v>
      </c>
      <c r="M84" s="6">
        <v>194.6</v>
      </c>
      <c r="N84" s="3">
        <v>3.46</v>
      </c>
      <c r="O84" s="12">
        <f t="shared" si="18"/>
        <v>53.703179637025293</v>
      </c>
      <c r="P84" s="16">
        <f t="shared" si="12"/>
        <v>182.29587138102576</v>
      </c>
      <c r="Q84" s="16">
        <f t="shared" si="13"/>
        <v>201.90384618210373</v>
      </c>
      <c r="R84" s="16">
        <f t="shared" si="14"/>
        <v>182.29587138102576</v>
      </c>
      <c r="S84" s="16">
        <f t="shared" si="15"/>
        <v>182.29587138102576</v>
      </c>
      <c r="T84" s="16">
        <f t="shared" si="16"/>
        <v>1</v>
      </c>
      <c r="U84" s="29">
        <f t="shared" si="17"/>
        <v>33231.784722567485</v>
      </c>
      <c r="V84" s="16"/>
      <c r="W84" s="16"/>
      <c r="X84" s="16"/>
      <c r="Y84" s="16"/>
      <c r="Z84" s="16"/>
      <c r="AA84" s="16"/>
      <c r="AB84" s="17"/>
    </row>
    <row r="85" spans="11:28" x14ac:dyDescent="0.35">
      <c r="K85" s="15"/>
      <c r="L85" s="13">
        <v>7</v>
      </c>
      <c r="M85" s="11">
        <v>14</v>
      </c>
      <c r="N85" s="4">
        <v>2.25</v>
      </c>
      <c r="O85" s="12">
        <f t="shared" si="18"/>
        <v>13.335214321633245</v>
      </c>
      <c r="P85" s="16">
        <f t="shared" si="12"/>
        <v>24.493840823529879</v>
      </c>
      <c r="Q85" s="16">
        <f t="shared" si="13"/>
        <v>19.465108296741953</v>
      </c>
      <c r="R85" s="16">
        <f t="shared" si="14"/>
        <v>24.493840823529879</v>
      </c>
      <c r="S85" s="16">
        <f t="shared" si="15"/>
        <v>19.465108296741953</v>
      </c>
      <c r="T85" s="16">
        <f t="shared" si="16"/>
        <v>2</v>
      </c>
      <c r="U85" s="29">
        <f t="shared" si="17"/>
        <v>378.89044100389242</v>
      </c>
      <c r="V85" s="16"/>
      <c r="W85" s="16"/>
      <c r="X85" s="16"/>
      <c r="Y85" s="16"/>
      <c r="Z85" s="16"/>
      <c r="AA85" s="16"/>
      <c r="AB85" s="17"/>
    </row>
    <row r="86" spans="11:28" x14ac:dyDescent="0.35">
      <c r="K86" s="15"/>
      <c r="L86" s="14">
        <v>8</v>
      </c>
      <c r="M86" s="6">
        <v>14.5</v>
      </c>
      <c r="N86" s="3">
        <v>2.14</v>
      </c>
      <c r="O86" s="12">
        <f t="shared" si="18"/>
        <v>11.748975549395301</v>
      </c>
      <c r="P86" s="16">
        <f t="shared" si="12"/>
        <v>26.105238457558738</v>
      </c>
      <c r="Q86" s="16">
        <f t="shared" si="13"/>
        <v>18.784781778351554</v>
      </c>
      <c r="R86" s="16">
        <f t="shared" si="14"/>
        <v>26.105238457558738</v>
      </c>
      <c r="S86" s="16">
        <f t="shared" si="15"/>
        <v>18.784781778351554</v>
      </c>
      <c r="T86" s="16">
        <f t="shared" si="16"/>
        <v>2</v>
      </c>
      <c r="U86" s="29">
        <f t="shared" si="17"/>
        <v>352.8680264602886</v>
      </c>
      <c r="V86" s="16"/>
      <c r="W86" s="16"/>
      <c r="X86" s="16"/>
      <c r="Y86" s="16"/>
      <c r="Z86" s="16"/>
      <c r="AA86" s="16"/>
      <c r="AB86" s="17"/>
    </row>
    <row r="87" spans="11:28" x14ac:dyDescent="0.35">
      <c r="K87" s="15"/>
      <c r="L87" s="13">
        <v>9</v>
      </c>
      <c r="M87" s="11">
        <v>10.1</v>
      </c>
      <c r="N87" s="4">
        <v>2.61</v>
      </c>
      <c r="O87" s="12">
        <f t="shared" si="18"/>
        <v>20.183663636815609</v>
      </c>
      <c r="P87" s="16">
        <f t="shared" si="12"/>
        <v>17.855794769789792</v>
      </c>
      <c r="Q87" s="16">
        <f t="shared" si="13"/>
        <v>22.720087539534543</v>
      </c>
      <c r="R87" s="16">
        <f t="shared" si="14"/>
        <v>17.855794769789792</v>
      </c>
      <c r="S87" s="16">
        <f t="shared" si="15"/>
        <v>17.855794769789792</v>
      </c>
      <c r="T87" s="16">
        <f t="shared" si="16"/>
        <v>1</v>
      </c>
      <c r="U87" s="29">
        <f t="shared" si="17"/>
        <v>318.82940686085249</v>
      </c>
      <c r="V87" s="16"/>
      <c r="W87" s="16"/>
      <c r="X87" s="16"/>
      <c r="Y87" s="16"/>
      <c r="Z87" s="16"/>
      <c r="AA87" s="16"/>
      <c r="AB87" s="17"/>
    </row>
    <row r="88" spans="11:28" x14ac:dyDescent="0.35">
      <c r="K88" s="15"/>
      <c r="L88" s="14">
        <v>10</v>
      </c>
      <c r="M88" s="6">
        <v>19.100000000000001</v>
      </c>
      <c r="N88" s="3">
        <v>3.01</v>
      </c>
      <c r="O88" s="12">
        <f t="shared" si="18"/>
        <v>31.98895109691399</v>
      </c>
      <c r="P88" s="16">
        <f t="shared" si="12"/>
        <v>8.4255794669599489</v>
      </c>
      <c r="Q88" s="16">
        <f t="shared" si="13"/>
        <v>37.37864486950744</v>
      </c>
      <c r="R88" s="16">
        <f t="shared" si="14"/>
        <v>8.4255794669599489</v>
      </c>
      <c r="S88" s="16">
        <f t="shared" si="15"/>
        <v>8.4255794669599489</v>
      </c>
      <c r="T88" s="16">
        <f t="shared" si="16"/>
        <v>1</v>
      </c>
      <c r="U88" s="29">
        <f t="shared" si="17"/>
        <v>70.9903893540571</v>
      </c>
      <c r="V88" s="16"/>
      <c r="W88" s="16"/>
      <c r="X88" s="16"/>
      <c r="Y88" s="16"/>
      <c r="Z88" s="16"/>
      <c r="AA88" s="16"/>
      <c r="AB88" s="17"/>
    </row>
    <row r="89" spans="11:28" x14ac:dyDescent="0.35">
      <c r="K89" s="15"/>
      <c r="L89" s="13">
        <v>11</v>
      </c>
      <c r="M89" s="11">
        <v>13.2</v>
      </c>
      <c r="N89" s="4">
        <v>3.34</v>
      </c>
      <c r="O89" s="12">
        <f t="shared" si="18"/>
        <v>46.773514128719818</v>
      </c>
      <c r="P89" s="16">
        <f t="shared" si="12"/>
        <v>8.9865207849497697</v>
      </c>
      <c r="Q89" s="16">
        <f t="shared" si="13"/>
        <v>48.715061571854264</v>
      </c>
      <c r="R89" s="16">
        <f t="shared" si="14"/>
        <v>8.9865207849497697</v>
      </c>
      <c r="S89" s="16">
        <f t="shared" si="15"/>
        <v>8.9865207849497697</v>
      </c>
      <c r="T89" s="16">
        <f t="shared" si="16"/>
        <v>1</v>
      </c>
      <c r="U89" s="29">
        <f t="shared" si="17"/>
        <v>80.757555818334225</v>
      </c>
      <c r="V89" s="16"/>
      <c r="W89" s="16"/>
      <c r="X89" s="16"/>
      <c r="Y89" s="16"/>
      <c r="Z89" s="16"/>
      <c r="AA89" s="16"/>
      <c r="AB89" s="17"/>
    </row>
    <row r="90" spans="11:28" x14ac:dyDescent="0.35">
      <c r="K90" s="15"/>
      <c r="L90" s="14">
        <v>12</v>
      </c>
      <c r="M90" s="6">
        <v>12</v>
      </c>
      <c r="N90" s="3">
        <v>2.61</v>
      </c>
      <c r="O90" s="12">
        <f t="shared" si="18"/>
        <v>20.183663636815609</v>
      </c>
      <c r="P90" s="16">
        <f t="shared" si="12"/>
        <v>17.647079272810345</v>
      </c>
      <c r="Q90" s="16">
        <f t="shared" si="13"/>
        <v>23.626095272052737</v>
      </c>
      <c r="R90" s="16">
        <f t="shared" si="14"/>
        <v>17.647079272810345</v>
      </c>
      <c r="S90" s="16">
        <f t="shared" si="15"/>
        <v>17.647079272810345</v>
      </c>
      <c r="T90" s="16">
        <f t="shared" si="16"/>
        <v>1</v>
      </c>
      <c r="U90" s="29">
        <f t="shared" si="17"/>
        <v>311.41940686085246</v>
      </c>
      <c r="V90" s="16"/>
      <c r="W90" s="16"/>
      <c r="X90" s="16"/>
      <c r="Y90" s="16"/>
      <c r="Z90" s="16"/>
      <c r="AA90" s="16"/>
      <c r="AB90" s="17"/>
    </row>
    <row r="91" spans="11:28" x14ac:dyDescent="0.35">
      <c r="K91" s="15"/>
      <c r="L91" s="13">
        <v>13</v>
      </c>
      <c r="M91" s="11">
        <v>92.4</v>
      </c>
      <c r="N91" s="4">
        <v>3.03</v>
      </c>
      <c r="O91" s="12">
        <f t="shared" si="18"/>
        <v>32.734069487883822</v>
      </c>
      <c r="P91" s="16">
        <f t="shared" si="12"/>
        <v>79.561551970493824</v>
      </c>
      <c r="Q91" s="16">
        <f t="shared" si="13"/>
        <v>98.073748807912949</v>
      </c>
      <c r="R91" s="16">
        <f t="shared" si="14"/>
        <v>79.561551970493824</v>
      </c>
      <c r="S91" s="16">
        <f t="shared" si="15"/>
        <v>79.561551970493824</v>
      </c>
      <c r="T91" s="16">
        <f t="shared" si="16"/>
        <v>1</v>
      </c>
      <c r="U91" s="29">
        <f t="shared" si="17"/>
        <v>6330.0405519535898</v>
      </c>
      <c r="V91" s="16"/>
      <c r="W91" s="16"/>
      <c r="X91" s="16"/>
      <c r="Y91" s="16"/>
      <c r="Z91" s="16"/>
      <c r="AA91" s="16"/>
      <c r="AB91" s="17"/>
    </row>
    <row r="92" spans="11:28" x14ac:dyDescent="0.35">
      <c r="K92" s="15"/>
      <c r="L92" s="14">
        <v>14</v>
      </c>
      <c r="M92" s="6">
        <v>10.6</v>
      </c>
      <c r="N92" s="3">
        <v>3.22</v>
      </c>
      <c r="O92" s="12">
        <f t="shared" si="18"/>
        <v>40.738027780411301</v>
      </c>
      <c r="P92" s="16">
        <f t="shared" si="12"/>
        <v>3.8071521165391555</v>
      </c>
      <c r="Q92" s="16">
        <f t="shared" si="13"/>
        <v>42.217476327198462</v>
      </c>
      <c r="R92" s="16">
        <f t="shared" si="14"/>
        <v>3.8071521165391555</v>
      </c>
      <c r="S92" s="16">
        <f t="shared" si="15"/>
        <v>3.8071521165391555</v>
      </c>
      <c r="T92" s="16">
        <f t="shared" si="16"/>
        <v>1</v>
      </c>
      <c r="U92" s="29">
        <f t="shared" si="17"/>
        <v>14.494407238468572</v>
      </c>
      <c r="V92" s="16"/>
      <c r="W92" s="16"/>
      <c r="X92" s="16"/>
      <c r="Y92" s="16"/>
      <c r="Z92" s="16"/>
      <c r="AA92" s="16"/>
      <c r="AB92" s="17"/>
    </row>
    <row r="93" spans="11:28" x14ac:dyDescent="0.35">
      <c r="K93" s="15"/>
      <c r="L93" s="13">
        <v>15</v>
      </c>
      <c r="M93" s="11">
        <v>176</v>
      </c>
      <c r="N93" s="4">
        <v>2.96</v>
      </c>
      <c r="O93" s="12">
        <f t="shared" si="18"/>
        <v>30.199517204020164</v>
      </c>
      <c r="P93" s="16">
        <f t="shared" si="12"/>
        <v>163.17711524209511</v>
      </c>
      <c r="Q93" s="16">
        <f t="shared" si="13"/>
        <v>178.59667533119398</v>
      </c>
      <c r="R93" s="16">
        <f t="shared" si="14"/>
        <v>163.17711524209511</v>
      </c>
      <c r="S93" s="16">
        <f t="shared" si="15"/>
        <v>163.17711524209511</v>
      </c>
      <c r="T93" s="16">
        <f t="shared" si="16"/>
        <v>1</v>
      </c>
      <c r="U93" s="29">
        <f t="shared" si="17"/>
        <v>26626.770938731988</v>
      </c>
      <c r="V93" s="16"/>
      <c r="W93" s="16"/>
      <c r="X93" s="16"/>
      <c r="Y93" s="16"/>
      <c r="Z93" s="16"/>
      <c r="AA93" s="16"/>
      <c r="AB93" s="17"/>
    </row>
    <row r="94" spans="11:28" x14ac:dyDescent="0.35">
      <c r="K94" s="15"/>
      <c r="L94" s="14">
        <v>16</v>
      </c>
      <c r="M94" s="6">
        <v>10</v>
      </c>
      <c r="N94" s="3">
        <v>3.24</v>
      </c>
      <c r="O94" s="12">
        <f t="shared" si="18"/>
        <v>41.686938347033561</v>
      </c>
      <c r="P94" s="16">
        <f t="shared" si="12"/>
        <v>4.9217770889832071</v>
      </c>
      <c r="Q94" s="16">
        <f t="shared" si="13"/>
        <v>42.991841420778627</v>
      </c>
      <c r="R94" s="16">
        <f t="shared" si="14"/>
        <v>4.9217770889832071</v>
      </c>
      <c r="S94" s="16">
        <f t="shared" si="15"/>
        <v>4.9217770889832071</v>
      </c>
      <c r="T94" s="16">
        <f t="shared" si="16"/>
        <v>1</v>
      </c>
      <c r="U94" s="29">
        <f t="shared" si="17"/>
        <v>24.223889713640013</v>
      </c>
      <c r="V94" s="16"/>
      <c r="W94" s="16"/>
      <c r="X94" s="16"/>
      <c r="Y94" s="16"/>
      <c r="Z94" s="16"/>
      <c r="AA94" s="16"/>
      <c r="AB94" s="17"/>
    </row>
    <row r="95" spans="11:28" x14ac:dyDescent="0.35">
      <c r="K95" s="15"/>
      <c r="L95" s="13">
        <v>17</v>
      </c>
      <c r="M95" s="11">
        <v>13.3</v>
      </c>
      <c r="N95" s="4">
        <v>2.5099999999999998</v>
      </c>
      <c r="O95" s="12">
        <f t="shared" si="18"/>
        <v>17.988709151287878</v>
      </c>
      <c r="P95" s="16">
        <f t="shared" si="12"/>
        <v>19.817400058843859</v>
      </c>
      <c r="Q95" s="16">
        <f t="shared" si="13"/>
        <v>22.511858140314146</v>
      </c>
      <c r="R95" s="16">
        <f t="shared" si="14"/>
        <v>19.817400058843859</v>
      </c>
      <c r="S95" s="16">
        <f t="shared" si="15"/>
        <v>19.817400058843859</v>
      </c>
      <c r="T95" s="16">
        <f t="shared" si="16"/>
        <v>1</v>
      </c>
      <c r="U95" s="29">
        <f t="shared" si="17"/>
        <v>392.72934509226457</v>
      </c>
      <c r="V95" s="16"/>
      <c r="W95" s="16"/>
      <c r="X95" s="16"/>
      <c r="Y95" s="16"/>
      <c r="Z95" s="16"/>
      <c r="AA95" s="16"/>
      <c r="AB95" s="17"/>
    </row>
    <row r="96" spans="11:28" x14ac:dyDescent="0.35">
      <c r="K96" s="15"/>
      <c r="L96" s="14">
        <v>18</v>
      </c>
      <c r="M96" s="6">
        <v>12.8</v>
      </c>
      <c r="N96" s="3">
        <v>3.39</v>
      </c>
      <c r="O96" s="12">
        <f t="shared" si="18"/>
        <v>49.545019080479058</v>
      </c>
      <c r="P96" s="16">
        <f t="shared" si="12"/>
        <v>11.75693723725772</v>
      </c>
      <c r="Q96" s="16">
        <f t="shared" si="13"/>
        <v>51.283925509705611</v>
      </c>
      <c r="R96" s="16">
        <f t="shared" si="14"/>
        <v>11.75693723725772</v>
      </c>
      <c r="S96" s="16">
        <f t="shared" si="15"/>
        <v>11.75693723725772</v>
      </c>
      <c r="T96" s="16">
        <f t="shared" si="16"/>
        <v>1</v>
      </c>
      <c r="U96" s="29">
        <f t="shared" si="17"/>
        <v>138.22557320081719</v>
      </c>
      <c r="V96" s="16"/>
      <c r="W96" s="16"/>
      <c r="X96" s="16"/>
      <c r="Y96" s="16"/>
      <c r="Z96" s="16"/>
      <c r="AA96" s="16"/>
      <c r="AB96" s="17"/>
    </row>
    <row r="97" spans="11:28" x14ac:dyDescent="0.35">
      <c r="K97" s="15"/>
      <c r="L97" s="13">
        <v>19</v>
      </c>
      <c r="M97" s="11">
        <v>312.3</v>
      </c>
      <c r="N97" s="4">
        <v>3.28</v>
      </c>
      <c r="O97" s="12">
        <f t="shared" si="18"/>
        <v>43.651583224016612</v>
      </c>
      <c r="P97" s="16">
        <f t="shared" si="12"/>
        <v>299.3574375662439</v>
      </c>
      <c r="Q97" s="16">
        <f t="shared" si="13"/>
        <v>315.35299129382497</v>
      </c>
      <c r="R97" s="16">
        <f t="shared" si="14"/>
        <v>299.3574375662439</v>
      </c>
      <c r="S97" s="16">
        <f t="shared" si="15"/>
        <v>299.3574375662439</v>
      </c>
      <c r="T97" s="16">
        <f t="shared" si="16"/>
        <v>1</v>
      </c>
      <c r="U97" s="29">
        <f t="shared" si="17"/>
        <v>89614.87542622762</v>
      </c>
      <c r="V97" s="16"/>
      <c r="W97" s="16"/>
      <c r="X97" s="16"/>
      <c r="Y97" s="16"/>
      <c r="Z97" s="16"/>
      <c r="AA97" s="16"/>
      <c r="AB97" s="17"/>
    </row>
    <row r="98" spans="11:28" x14ac:dyDescent="0.35">
      <c r="K98" s="15"/>
      <c r="L98" s="14">
        <v>20</v>
      </c>
      <c r="M98" s="6">
        <v>10.4</v>
      </c>
      <c r="N98" s="3">
        <v>2.87</v>
      </c>
      <c r="O98" s="12">
        <f t="shared" si="18"/>
        <v>27.227013080779138</v>
      </c>
      <c r="P98" s="16">
        <f t="shared" si="12"/>
        <v>10.888018754301234</v>
      </c>
      <c r="Q98" s="16">
        <f t="shared" si="13"/>
        <v>29.286637589537627</v>
      </c>
      <c r="R98" s="16">
        <f t="shared" si="14"/>
        <v>10.888018754301234</v>
      </c>
      <c r="S98" s="16">
        <f t="shared" si="15"/>
        <v>10.888018754301234</v>
      </c>
      <c r="T98" s="16">
        <f t="shared" si="16"/>
        <v>1</v>
      </c>
      <c r="U98" s="29">
        <f t="shared" si="17"/>
        <v>118.54895239401539</v>
      </c>
      <c r="V98" s="16"/>
      <c r="W98" s="16"/>
      <c r="X98" s="16"/>
      <c r="Y98" s="16"/>
      <c r="Z98" s="16"/>
      <c r="AA98" s="16"/>
      <c r="AB98" s="17"/>
    </row>
    <row r="99" spans="11:28" x14ac:dyDescent="0.35">
      <c r="K99" s="15"/>
      <c r="L99" s="13">
        <v>21</v>
      </c>
      <c r="M99" s="11">
        <v>10.7</v>
      </c>
      <c r="N99" s="4">
        <v>3.03</v>
      </c>
      <c r="O99" s="12">
        <f t="shared" si="18"/>
        <v>32.734069487883822</v>
      </c>
      <c r="P99" s="16">
        <f t="shared" si="12"/>
        <v>5.5651192218666488</v>
      </c>
      <c r="Q99" s="16">
        <f t="shared" si="13"/>
        <v>34.571523039021677</v>
      </c>
      <c r="R99" s="16">
        <f t="shared" si="14"/>
        <v>5.5651192218666488</v>
      </c>
      <c r="S99" s="16">
        <f t="shared" si="15"/>
        <v>5.5651192218666488</v>
      </c>
      <c r="T99" s="16">
        <f t="shared" si="16"/>
        <v>1</v>
      </c>
      <c r="U99" s="29">
        <f t="shared" si="17"/>
        <v>30.970551953589656</v>
      </c>
      <c r="V99" s="16"/>
      <c r="W99" s="16"/>
      <c r="X99" s="16"/>
      <c r="Y99" s="16"/>
      <c r="Z99" s="16"/>
      <c r="AA99" s="16"/>
      <c r="AB99" s="17"/>
    </row>
    <row r="100" spans="11:28" x14ac:dyDescent="0.35">
      <c r="K100" s="15"/>
      <c r="L100" s="14">
        <v>22</v>
      </c>
      <c r="M100" s="6">
        <v>257.7</v>
      </c>
      <c r="N100" s="3">
        <v>3.67</v>
      </c>
      <c r="O100" s="12">
        <f t="shared" si="18"/>
        <v>68.391164728142954</v>
      </c>
      <c r="P100" s="16">
        <f t="shared" si="12"/>
        <v>246.60596557955441</v>
      </c>
      <c r="Q100" s="16">
        <f t="shared" si="13"/>
        <v>266.6460393721834</v>
      </c>
      <c r="R100" s="16">
        <f t="shared" si="14"/>
        <v>246.60596557955441</v>
      </c>
      <c r="S100" s="16">
        <f t="shared" si="15"/>
        <v>246.60596557955441</v>
      </c>
      <c r="T100" s="16">
        <f t="shared" si="16"/>
        <v>1</v>
      </c>
      <c r="U100" s="29">
        <f t="shared" si="17"/>
        <v>60814.502259424371</v>
      </c>
      <c r="V100" s="16"/>
      <c r="W100" s="16"/>
      <c r="X100" s="16"/>
      <c r="Y100" s="16"/>
      <c r="Z100" s="16"/>
      <c r="AA100" s="16"/>
      <c r="AB100" s="17"/>
    </row>
    <row r="101" spans="11:28" x14ac:dyDescent="0.35">
      <c r="K101" s="15"/>
      <c r="L101" s="13">
        <v>23</v>
      </c>
      <c r="M101" s="11">
        <v>94.4</v>
      </c>
      <c r="N101" s="4">
        <v>2.09</v>
      </c>
      <c r="O101" s="12">
        <f t="shared" si="18"/>
        <v>11.091748152624014</v>
      </c>
      <c r="P101" s="16">
        <f t="shared" si="12"/>
        <v>85.673489579582693</v>
      </c>
      <c r="Q101" s="16">
        <f t="shared" si="13"/>
        <v>95.072367053109801</v>
      </c>
      <c r="R101" s="16">
        <f t="shared" si="14"/>
        <v>85.673489579582693</v>
      </c>
      <c r="S101" s="16">
        <f t="shared" si="15"/>
        <v>85.673489579582693</v>
      </c>
      <c r="T101" s="16">
        <f t="shared" si="16"/>
        <v>1</v>
      </c>
      <c r="U101" s="29">
        <f t="shared" si="17"/>
        <v>7339.946816742864</v>
      </c>
      <c r="V101" s="16"/>
      <c r="W101" s="16"/>
      <c r="X101" s="16"/>
      <c r="Y101" s="16"/>
      <c r="Z101" s="16"/>
      <c r="AA101" s="16"/>
      <c r="AB101" s="17"/>
    </row>
    <row r="102" spans="11:28" x14ac:dyDescent="0.35">
      <c r="K102" s="15"/>
      <c r="L102" s="14">
        <v>24</v>
      </c>
      <c r="M102" s="6">
        <v>10</v>
      </c>
      <c r="N102" s="3">
        <v>2.66</v>
      </c>
      <c r="O102" s="12">
        <f t="shared" si="18"/>
        <v>21.379620895022335</v>
      </c>
      <c r="P102" s="16">
        <f t="shared" si="12"/>
        <v>16.693904574759824</v>
      </c>
      <c r="Q102" s="16">
        <f t="shared" si="13"/>
        <v>23.752132317223133</v>
      </c>
      <c r="R102" s="16">
        <f t="shared" si="14"/>
        <v>16.693904574759824</v>
      </c>
      <c r="S102" s="16">
        <f t="shared" si="15"/>
        <v>16.693904574759824</v>
      </c>
      <c r="T102" s="16">
        <f t="shared" si="16"/>
        <v>1</v>
      </c>
      <c r="U102" s="29">
        <f t="shared" si="17"/>
        <v>278.68644995118694</v>
      </c>
      <c r="V102" s="16"/>
      <c r="W102" s="16"/>
      <c r="X102" s="16"/>
      <c r="Y102" s="16"/>
      <c r="Z102" s="16"/>
      <c r="AA102" s="16"/>
      <c r="AB102" s="17"/>
    </row>
    <row r="103" spans="11:28" x14ac:dyDescent="0.35">
      <c r="K103" s="15"/>
      <c r="L103" s="13">
        <v>25</v>
      </c>
      <c r="M103" s="11">
        <v>12</v>
      </c>
      <c r="N103" s="4">
        <v>2.74</v>
      </c>
      <c r="O103" s="12">
        <f t="shared" si="18"/>
        <v>23.442288153199236</v>
      </c>
      <c r="P103" s="16">
        <f t="shared" si="12"/>
        <v>14.393383531184144</v>
      </c>
      <c r="Q103" s="16">
        <f t="shared" si="13"/>
        <v>26.477319990090109</v>
      </c>
      <c r="R103" s="16">
        <f t="shared" si="14"/>
        <v>14.393383531184144</v>
      </c>
      <c r="S103" s="16">
        <f t="shared" si="15"/>
        <v>14.393383531184144</v>
      </c>
      <c r="T103" s="16">
        <f t="shared" si="16"/>
        <v>1</v>
      </c>
      <c r="U103" s="29">
        <f t="shared" si="17"/>
        <v>207.16948947576293</v>
      </c>
      <c r="V103" s="16"/>
      <c r="W103" s="16"/>
      <c r="X103" s="16"/>
      <c r="Y103" s="16"/>
      <c r="Z103" s="16"/>
      <c r="AA103" s="16"/>
      <c r="AB103" s="17"/>
    </row>
    <row r="104" spans="11:28" x14ac:dyDescent="0.35">
      <c r="K104" s="15"/>
      <c r="L104" s="14">
        <v>26</v>
      </c>
      <c r="M104" s="6">
        <v>12.7</v>
      </c>
      <c r="N104" s="3">
        <v>3.33</v>
      </c>
      <c r="O104" s="12">
        <f t="shared" si="18"/>
        <v>46.238102139926056</v>
      </c>
      <c r="P104" s="16">
        <f t="shared" si="12"/>
        <v>8.4543756554712388</v>
      </c>
      <c r="Q104" s="16">
        <f t="shared" si="13"/>
        <v>48.066006589920015</v>
      </c>
      <c r="R104" s="16">
        <f t="shared" si="14"/>
        <v>8.4543756554712388</v>
      </c>
      <c r="S104" s="16">
        <f t="shared" si="15"/>
        <v>8.4543756554712388</v>
      </c>
      <c r="T104" s="16">
        <f t="shared" si="16"/>
        <v>1</v>
      </c>
      <c r="U104" s="29">
        <f t="shared" si="17"/>
        <v>71.47646772382474</v>
      </c>
      <c r="V104" s="16"/>
      <c r="W104" s="16"/>
      <c r="X104" s="16"/>
      <c r="Y104" s="16"/>
      <c r="Z104" s="16"/>
      <c r="AA104" s="16"/>
      <c r="AB104" s="17"/>
    </row>
    <row r="105" spans="11:28" x14ac:dyDescent="0.35">
      <c r="K105" s="15"/>
      <c r="L105" s="13">
        <v>27</v>
      </c>
      <c r="M105" s="11">
        <v>12.3</v>
      </c>
      <c r="N105" s="4">
        <v>2.83</v>
      </c>
      <c r="O105" s="12">
        <f t="shared" si="18"/>
        <v>26.001595631652727</v>
      </c>
      <c r="P105" s="16">
        <f t="shared" si="12"/>
        <v>11.819358935197627</v>
      </c>
      <c r="Q105" s="16">
        <f t="shared" si="13"/>
        <v>28.90297346973114</v>
      </c>
      <c r="R105" s="16">
        <f t="shared" si="14"/>
        <v>11.819358935197627</v>
      </c>
      <c r="S105" s="16">
        <f t="shared" si="15"/>
        <v>11.819358935197627</v>
      </c>
      <c r="T105" s="16">
        <f t="shared" si="16"/>
        <v>1</v>
      </c>
      <c r="U105" s="29">
        <f t="shared" si="17"/>
        <v>139.697245639036</v>
      </c>
      <c r="V105" s="16"/>
      <c r="W105" s="16"/>
      <c r="X105" s="16"/>
      <c r="Y105" s="16"/>
      <c r="Z105" s="16"/>
      <c r="AA105" s="16"/>
      <c r="AB105" s="17"/>
    </row>
    <row r="106" spans="11:28" x14ac:dyDescent="0.35">
      <c r="K106" s="15"/>
      <c r="L106" s="14">
        <v>28</v>
      </c>
      <c r="M106" s="6">
        <v>16</v>
      </c>
      <c r="N106" s="3">
        <v>5.07</v>
      </c>
      <c r="O106" s="12">
        <f t="shared" si="18"/>
        <v>342.76778654645057</v>
      </c>
      <c r="P106" s="16">
        <f t="shared" si="12"/>
        <v>304.99026169869984</v>
      </c>
      <c r="Q106" s="16">
        <f t="shared" si="13"/>
        <v>343.17846726441491</v>
      </c>
      <c r="R106" s="16">
        <f t="shared" si="14"/>
        <v>304.99026169869984</v>
      </c>
      <c r="S106" s="16">
        <f t="shared" si="15"/>
        <v>304.99026169869984</v>
      </c>
      <c r="T106" s="16">
        <f t="shared" si="16"/>
        <v>1</v>
      </c>
      <c r="U106" s="29">
        <f t="shared" si="17"/>
        <v>93019.059731041416</v>
      </c>
      <c r="V106" s="16"/>
      <c r="W106" s="16"/>
      <c r="X106" s="16"/>
      <c r="Y106" s="16"/>
      <c r="Z106" s="16"/>
      <c r="AA106" s="16"/>
      <c r="AB106" s="17"/>
    </row>
    <row r="107" spans="11:28" x14ac:dyDescent="0.35">
      <c r="K107" s="15"/>
      <c r="L107" s="13">
        <v>29</v>
      </c>
      <c r="M107" s="11">
        <v>92.8</v>
      </c>
      <c r="N107" s="4">
        <v>2.67</v>
      </c>
      <c r="O107" s="12">
        <f t="shared" si="18"/>
        <v>21.627185237270204</v>
      </c>
      <c r="P107" s="16">
        <f t="shared" si="12"/>
        <v>81.422680116473501</v>
      </c>
      <c r="Q107" s="16">
        <f t="shared" si="13"/>
        <v>95.324204907710595</v>
      </c>
      <c r="R107" s="16">
        <f t="shared" si="14"/>
        <v>81.422680116473501</v>
      </c>
      <c r="S107" s="16">
        <f t="shared" si="15"/>
        <v>81.422680116473501</v>
      </c>
      <c r="T107" s="16">
        <f t="shared" si="16"/>
        <v>1</v>
      </c>
      <c r="U107" s="29">
        <f t="shared" si="17"/>
        <v>6629.6528373495694</v>
      </c>
      <c r="V107" s="16"/>
      <c r="W107" s="16"/>
      <c r="X107" s="16"/>
      <c r="Y107" s="16"/>
      <c r="Z107" s="16"/>
      <c r="AA107" s="16"/>
      <c r="AB107" s="17"/>
    </row>
    <row r="108" spans="11:28" x14ac:dyDescent="0.35">
      <c r="K108" s="15"/>
      <c r="L108" s="14">
        <v>30</v>
      </c>
      <c r="M108" s="6">
        <v>147.80000000000001</v>
      </c>
      <c r="N108" s="3">
        <v>3.17</v>
      </c>
      <c r="O108" s="12">
        <f t="shared" si="18"/>
        <v>38.45917820453537</v>
      </c>
      <c r="P108" s="16">
        <f t="shared" si="12"/>
        <v>134.8018820933348</v>
      </c>
      <c r="Q108" s="16">
        <f t="shared" si="13"/>
        <v>152.75469645208364</v>
      </c>
      <c r="R108" s="16">
        <f t="shared" si="14"/>
        <v>134.8018820933348</v>
      </c>
      <c r="S108" s="16">
        <f t="shared" si="15"/>
        <v>134.8018820933348</v>
      </c>
      <c r="T108" s="16">
        <f t="shared" si="16"/>
        <v>1</v>
      </c>
      <c r="U108" s="29">
        <f t="shared" si="17"/>
        <v>18171.547415905337</v>
      </c>
      <c r="V108" s="16"/>
      <c r="W108" s="16"/>
      <c r="X108" s="16"/>
      <c r="Y108" s="16"/>
      <c r="Z108" s="16"/>
      <c r="AA108" s="16"/>
      <c r="AB108" s="17"/>
    </row>
    <row r="109" spans="11:28" x14ac:dyDescent="0.35">
      <c r="K109" s="15"/>
      <c r="L109" s="13">
        <v>31</v>
      </c>
      <c r="M109" s="11">
        <v>10</v>
      </c>
      <c r="N109" s="4">
        <v>3.9</v>
      </c>
      <c r="O109" s="12">
        <f t="shared" si="18"/>
        <v>89.125093813374562</v>
      </c>
      <c r="P109" s="16">
        <f t="shared" si="12"/>
        <v>51.422419769510071</v>
      </c>
      <c r="Q109" s="16">
        <f t="shared" si="13"/>
        <v>89.769105750490894</v>
      </c>
      <c r="R109" s="16">
        <f t="shared" si="14"/>
        <v>51.422419769510071</v>
      </c>
      <c r="S109" s="16">
        <f t="shared" si="15"/>
        <v>51.422419769510071</v>
      </c>
      <c r="T109" s="16">
        <f t="shared" si="16"/>
        <v>1</v>
      </c>
      <c r="U109" s="29">
        <f t="shared" si="17"/>
        <v>2644.2652549517002</v>
      </c>
      <c r="V109" s="16"/>
      <c r="W109" s="16"/>
      <c r="X109" s="16"/>
      <c r="Y109" s="16"/>
      <c r="Z109" s="16"/>
      <c r="AA109" s="16"/>
      <c r="AB109" s="17"/>
    </row>
    <row r="110" spans="11:28" x14ac:dyDescent="0.35">
      <c r="K110" s="15"/>
      <c r="L110" s="14">
        <v>32</v>
      </c>
      <c r="M110" s="6">
        <v>89.1</v>
      </c>
      <c r="N110" s="3">
        <v>3.02</v>
      </c>
      <c r="O110" s="12">
        <f t="shared" si="18"/>
        <v>32.359365692962832</v>
      </c>
      <c r="P110" s="16">
        <f t="shared" si="12"/>
        <v>76.294330730814522</v>
      </c>
      <c r="Q110" s="16">
        <f t="shared" si="13"/>
        <v>94.842284599491265</v>
      </c>
      <c r="R110" s="16">
        <f t="shared" si="14"/>
        <v>76.294330730814522</v>
      </c>
      <c r="S110" s="16">
        <f t="shared" si="15"/>
        <v>76.294330730814522</v>
      </c>
      <c r="T110" s="16">
        <f t="shared" si="16"/>
        <v>1</v>
      </c>
      <c r="U110" s="29">
        <f t="shared" si="17"/>
        <v>5820.8249016629088</v>
      </c>
      <c r="V110" s="16"/>
      <c r="W110" s="16"/>
      <c r="X110" s="16"/>
      <c r="Y110" s="16"/>
      <c r="Z110" s="16"/>
      <c r="AA110" s="16"/>
      <c r="AB110" s="17"/>
    </row>
    <row r="111" spans="11:28" x14ac:dyDescent="0.35">
      <c r="K111" s="15"/>
      <c r="L111" s="13">
        <v>33</v>
      </c>
      <c r="M111" s="11">
        <v>10</v>
      </c>
      <c r="N111" s="4">
        <v>2.34</v>
      </c>
      <c r="O111" s="12">
        <f t="shared" si="18"/>
        <v>14.791083881682074</v>
      </c>
      <c r="P111" s="16">
        <f t="shared" si="12"/>
        <v>23.210424833246595</v>
      </c>
      <c r="Q111" s="16">
        <f t="shared" si="13"/>
        <v>18.006992041841837</v>
      </c>
      <c r="R111" s="16">
        <f t="shared" si="14"/>
        <v>23.210424833246595</v>
      </c>
      <c r="S111" s="16">
        <f t="shared" si="15"/>
        <v>18.006992041841837</v>
      </c>
      <c r="T111" s="16">
        <f t="shared" si="16"/>
        <v>2</v>
      </c>
      <c r="U111" s="29">
        <f t="shared" si="17"/>
        <v>324.25176239495522</v>
      </c>
      <c r="V111" s="16"/>
      <c r="W111" s="16"/>
      <c r="X111" s="16"/>
      <c r="Y111" s="16"/>
      <c r="Z111" s="16"/>
      <c r="AA111" s="16"/>
      <c r="AB111" s="17"/>
    </row>
    <row r="112" spans="11:28" x14ac:dyDescent="0.35">
      <c r="K112" s="15"/>
      <c r="L112" s="14">
        <v>34</v>
      </c>
      <c r="M112" s="6">
        <v>10</v>
      </c>
      <c r="N112" s="3">
        <v>2.48</v>
      </c>
      <c r="O112" s="12">
        <f t="shared" si="18"/>
        <v>17.378008287493756</v>
      </c>
      <c r="P112" s="16">
        <f t="shared" si="12"/>
        <v>20.645438854760961</v>
      </c>
      <c r="Q112" s="16">
        <f t="shared" si="13"/>
        <v>20.2026130003077</v>
      </c>
      <c r="R112" s="16">
        <f t="shared" si="14"/>
        <v>20.645438854760961</v>
      </c>
      <c r="S112" s="16">
        <f t="shared" si="15"/>
        <v>20.2026130003077</v>
      </c>
      <c r="T112" s="16">
        <f t="shared" si="16"/>
        <v>2</v>
      </c>
      <c r="U112" s="29">
        <f t="shared" si="17"/>
        <v>408.14557204020167</v>
      </c>
      <c r="V112" s="16"/>
      <c r="W112" s="16"/>
      <c r="X112" s="16"/>
      <c r="Y112" s="16"/>
      <c r="Z112" s="16"/>
      <c r="AA112" s="16"/>
      <c r="AB112" s="17"/>
    </row>
    <row r="113" spans="11:28" x14ac:dyDescent="0.35">
      <c r="K113" s="15"/>
      <c r="L113" s="13">
        <v>35</v>
      </c>
      <c r="M113" s="11">
        <v>20.399999999999999</v>
      </c>
      <c r="N113" s="4">
        <v>2.37</v>
      </c>
      <c r="O113" s="12">
        <f t="shared" si="18"/>
        <v>15.310874616820305</v>
      </c>
      <c r="P113" s="16">
        <f t="shared" si="12"/>
        <v>23.681251244399586</v>
      </c>
      <c r="Q113" s="16">
        <f t="shared" si="13"/>
        <v>25.616396732015069</v>
      </c>
      <c r="R113" s="16">
        <f t="shared" si="14"/>
        <v>23.681251244399586</v>
      </c>
      <c r="S113" s="16">
        <f t="shared" si="15"/>
        <v>23.681251244399586</v>
      </c>
      <c r="T113" s="16">
        <f t="shared" si="16"/>
        <v>1</v>
      </c>
      <c r="U113" s="29">
        <f t="shared" si="17"/>
        <v>560.80166050037701</v>
      </c>
      <c r="V113" s="16"/>
      <c r="W113" s="16"/>
      <c r="X113" s="16"/>
      <c r="Y113" s="16"/>
      <c r="Z113" s="16"/>
      <c r="AA113" s="16"/>
      <c r="AB113" s="17"/>
    </row>
    <row r="114" spans="11:28" x14ac:dyDescent="0.35">
      <c r="K114" s="15"/>
      <c r="L114" s="14">
        <v>36</v>
      </c>
      <c r="M114" s="6">
        <v>111.7</v>
      </c>
      <c r="N114" s="3">
        <v>2.23</v>
      </c>
      <c r="O114" s="12">
        <f t="shared" si="18"/>
        <v>13.031667784522995</v>
      </c>
      <c r="P114" s="16">
        <f t="shared" si="12"/>
        <v>101.76251363216336</v>
      </c>
      <c r="Q114" s="16">
        <f t="shared" si="13"/>
        <v>112.47971935085087</v>
      </c>
      <c r="R114" s="16">
        <f t="shared" si="14"/>
        <v>101.76251363216336</v>
      </c>
      <c r="S114" s="16">
        <f t="shared" si="15"/>
        <v>101.76251363216336</v>
      </c>
      <c r="T114" s="16">
        <f t="shared" si="16"/>
        <v>1</v>
      </c>
      <c r="U114" s="29">
        <f t="shared" si="17"/>
        <v>10355.609180736234</v>
      </c>
      <c r="V114" s="16"/>
      <c r="W114" s="16"/>
      <c r="X114" s="16"/>
      <c r="Y114" s="16"/>
      <c r="Z114" s="16"/>
      <c r="AA114" s="16"/>
      <c r="AB114" s="17"/>
    </row>
    <row r="115" spans="11:28" x14ac:dyDescent="0.35">
      <c r="K115" s="15"/>
      <c r="L115" s="13">
        <v>37</v>
      </c>
      <c r="M115" s="11">
        <v>10</v>
      </c>
      <c r="N115" s="4">
        <v>3.01</v>
      </c>
      <c r="O115" s="12">
        <f t="shared" si="18"/>
        <v>31.98895109691399</v>
      </c>
      <c r="P115" s="16">
        <f t="shared" si="12"/>
        <v>6.540671934446574</v>
      </c>
      <c r="Q115" s="16">
        <f t="shared" si="13"/>
        <v>33.650454562765638</v>
      </c>
      <c r="R115" s="16">
        <f t="shared" si="14"/>
        <v>6.540671934446574</v>
      </c>
      <c r="S115" s="16">
        <f t="shared" si="15"/>
        <v>6.540671934446574</v>
      </c>
      <c r="T115" s="16">
        <f t="shared" si="16"/>
        <v>1</v>
      </c>
      <c r="U115" s="29">
        <f t="shared" si="17"/>
        <v>42.780389354057085</v>
      </c>
      <c r="V115" s="16"/>
      <c r="W115" s="16"/>
      <c r="X115" s="16"/>
      <c r="Y115" s="16"/>
      <c r="Z115" s="16"/>
      <c r="AA115" s="16"/>
      <c r="AB115" s="17"/>
    </row>
    <row r="116" spans="11:28" x14ac:dyDescent="0.35">
      <c r="K116" s="15"/>
      <c r="L116" s="14">
        <v>38</v>
      </c>
      <c r="M116" s="6">
        <v>91.2</v>
      </c>
      <c r="N116" s="3">
        <v>2.48</v>
      </c>
      <c r="O116" s="12">
        <f t="shared" si="18"/>
        <v>17.378008287493756</v>
      </c>
      <c r="P116" s="16">
        <f t="shared" si="12"/>
        <v>80.823722665475358</v>
      </c>
      <c r="Q116" s="16">
        <f t="shared" si="13"/>
        <v>92.874030665413699</v>
      </c>
      <c r="R116" s="16">
        <f t="shared" si="14"/>
        <v>80.823722665475358</v>
      </c>
      <c r="S116" s="16">
        <f t="shared" si="15"/>
        <v>80.823722665475358</v>
      </c>
      <c r="T116" s="16">
        <f t="shared" si="16"/>
        <v>1</v>
      </c>
      <c r="U116" s="29">
        <f t="shared" si="17"/>
        <v>6532.4741455056756</v>
      </c>
      <c r="V116" s="16"/>
      <c r="W116" s="16"/>
      <c r="X116" s="16"/>
      <c r="Y116" s="16"/>
      <c r="Z116" s="16"/>
      <c r="AA116" s="16"/>
      <c r="AB116" s="17"/>
    </row>
    <row r="117" spans="11:28" x14ac:dyDescent="0.35">
      <c r="K117" s="15"/>
      <c r="L117" s="13">
        <v>39</v>
      </c>
      <c r="M117" s="11">
        <v>12.8</v>
      </c>
      <c r="N117" s="4">
        <v>3.26</v>
      </c>
      <c r="O117" s="12">
        <f t="shared" si="18"/>
        <v>42.657951880159267</v>
      </c>
      <c r="P117" s="16">
        <f t="shared" si="12"/>
        <v>4.8753765464775114</v>
      </c>
      <c r="Q117" s="16">
        <f t="shared" si="13"/>
        <v>44.656113339720726</v>
      </c>
      <c r="R117" s="16">
        <f t="shared" si="14"/>
        <v>4.8753765464775114</v>
      </c>
      <c r="S117" s="16">
        <f t="shared" si="15"/>
        <v>4.8753765464775114</v>
      </c>
      <c r="T117" s="16">
        <f t="shared" si="16"/>
        <v>1</v>
      </c>
      <c r="U117" s="29">
        <f t="shared" si="17"/>
        <v>23.769296469942987</v>
      </c>
      <c r="V117" s="16"/>
      <c r="W117" s="16"/>
      <c r="X117" s="16"/>
      <c r="Y117" s="16"/>
      <c r="Z117" s="16"/>
      <c r="AA117" s="16"/>
      <c r="AB117" s="17"/>
    </row>
    <row r="118" spans="11:28" x14ac:dyDescent="0.35">
      <c r="K118" s="15"/>
      <c r="L118" s="14">
        <v>40</v>
      </c>
      <c r="M118" s="6">
        <v>226.9</v>
      </c>
      <c r="N118" s="3">
        <v>2.56</v>
      </c>
      <c r="O118" s="12">
        <f t="shared" si="18"/>
        <v>19.054607179632477</v>
      </c>
      <c r="P118" s="16">
        <f t="shared" si="12"/>
        <v>214.72008604690407</v>
      </c>
      <c r="Q118" s="16">
        <f t="shared" si="13"/>
        <v>227.71306869560669</v>
      </c>
      <c r="R118" s="16">
        <f t="shared" si="14"/>
        <v>214.72008604690407</v>
      </c>
      <c r="S118" s="16">
        <f t="shared" si="15"/>
        <v>214.72008604690407</v>
      </c>
      <c r="T118" s="16">
        <f t="shared" si="16"/>
        <v>1</v>
      </c>
      <c r="U118" s="29">
        <f t="shared" si="17"/>
        <v>46104.715351989886</v>
      </c>
      <c r="V118" s="16"/>
      <c r="W118" s="16"/>
      <c r="X118" s="16"/>
      <c r="Y118" s="16"/>
      <c r="Z118" s="16"/>
      <c r="AA118" s="16"/>
      <c r="AB118" s="17"/>
    </row>
    <row r="119" spans="11:28" x14ac:dyDescent="0.35">
      <c r="K119" s="15"/>
      <c r="L119" s="13">
        <v>41</v>
      </c>
      <c r="M119" s="11">
        <v>18.899999999999999</v>
      </c>
      <c r="N119" s="4">
        <v>2.87</v>
      </c>
      <c r="O119" s="12">
        <f t="shared" si="18"/>
        <v>27.227013080779138</v>
      </c>
      <c r="P119" s="16">
        <f t="shared" si="12"/>
        <v>12.107805432613103</v>
      </c>
      <c r="Q119" s="16">
        <f t="shared" si="13"/>
        <v>33.267959680463093</v>
      </c>
      <c r="R119" s="16">
        <f t="shared" si="14"/>
        <v>12.107805432613103</v>
      </c>
      <c r="S119" s="16">
        <f t="shared" si="15"/>
        <v>12.107805432613103</v>
      </c>
      <c r="T119" s="16">
        <f t="shared" si="16"/>
        <v>1</v>
      </c>
      <c r="U119" s="29">
        <f t="shared" si="17"/>
        <v>146.59895239401538</v>
      </c>
      <c r="V119" s="16"/>
      <c r="W119" s="16"/>
      <c r="X119" s="16"/>
      <c r="Y119" s="16"/>
      <c r="Z119" s="16"/>
      <c r="AA119" s="16"/>
      <c r="AB119" s="17"/>
    </row>
    <row r="120" spans="11:28" x14ac:dyDescent="0.35">
      <c r="K120" s="15"/>
      <c r="L120" s="14">
        <v>42</v>
      </c>
      <c r="M120" s="6">
        <v>11.8</v>
      </c>
      <c r="N120" s="3">
        <v>2.82</v>
      </c>
      <c r="O120" s="12">
        <f t="shared" si="18"/>
        <v>25.703957827688647</v>
      </c>
      <c r="P120" s="16">
        <f t="shared" si="12"/>
        <v>12.155683289487872</v>
      </c>
      <c r="Q120" s="16">
        <f t="shared" si="13"/>
        <v>28.42333280964068</v>
      </c>
      <c r="R120" s="16">
        <f t="shared" si="14"/>
        <v>12.155683289487872</v>
      </c>
      <c r="S120" s="16">
        <f t="shared" si="15"/>
        <v>12.155683289487872</v>
      </c>
      <c r="T120" s="16">
        <f t="shared" si="16"/>
        <v>1</v>
      </c>
      <c r="U120" s="29">
        <f t="shared" si="17"/>
        <v>147.7606362343347</v>
      </c>
      <c r="V120" s="16"/>
      <c r="W120" s="16"/>
      <c r="X120" s="16"/>
      <c r="Y120" s="16"/>
      <c r="Z120" s="16"/>
      <c r="AA120" s="16"/>
      <c r="AB120" s="17"/>
    </row>
    <row r="121" spans="11:28" x14ac:dyDescent="0.35">
      <c r="K121" s="15"/>
      <c r="L121" s="13">
        <v>43</v>
      </c>
      <c r="M121" s="11">
        <v>10</v>
      </c>
      <c r="N121" s="4">
        <v>3.21</v>
      </c>
      <c r="O121" s="12">
        <f t="shared" si="18"/>
        <v>40.27170343254592</v>
      </c>
      <c r="P121" s="16">
        <f t="shared" si="12"/>
        <v>3.8994125017057755</v>
      </c>
      <c r="Q121" s="16">
        <f t="shared" si="13"/>
        <v>41.61867606446571</v>
      </c>
      <c r="R121" s="16">
        <f t="shared" si="14"/>
        <v>3.8994125017057755</v>
      </c>
      <c r="S121" s="16">
        <f t="shared" si="15"/>
        <v>3.8994125017057755</v>
      </c>
      <c r="T121" s="16">
        <f t="shared" si="16"/>
        <v>1</v>
      </c>
      <c r="U121" s="29">
        <f t="shared" si="17"/>
        <v>15.205417858459294</v>
      </c>
      <c r="V121" s="16"/>
      <c r="W121" s="16"/>
      <c r="X121" s="16"/>
      <c r="Y121" s="16"/>
      <c r="Z121" s="16"/>
      <c r="AA121" s="16"/>
      <c r="AB121" s="17"/>
    </row>
    <row r="122" spans="11:28" x14ac:dyDescent="0.35">
      <c r="K122" s="15"/>
      <c r="L122" s="14">
        <v>44</v>
      </c>
      <c r="M122" s="6">
        <v>88.7</v>
      </c>
      <c r="N122" s="3">
        <v>3.4</v>
      </c>
      <c r="O122" s="12">
        <f t="shared" si="18"/>
        <v>50.118723362727238</v>
      </c>
      <c r="P122" s="16">
        <f t="shared" si="12"/>
        <v>76.697398556192255</v>
      </c>
      <c r="Q122" s="16">
        <f t="shared" si="13"/>
        <v>101.93692378873115</v>
      </c>
      <c r="R122" s="16">
        <f t="shared" si="14"/>
        <v>76.697398556192255</v>
      </c>
      <c r="S122" s="16">
        <f t="shared" si="15"/>
        <v>76.697398556192255</v>
      </c>
      <c r="T122" s="16">
        <f t="shared" si="16"/>
        <v>1</v>
      </c>
      <c r="U122" s="29">
        <f t="shared" si="17"/>
        <v>5882.4909452874017</v>
      </c>
      <c r="V122" s="16"/>
      <c r="W122" s="16"/>
      <c r="X122" s="16"/>
      <c r="Y122" s="16"/>
      <c r="Z122" s="16"/>
      <c r="AA122" s="16"/>
      <c r="AB122" s="17"/>
    </row>
    <row r="123" spans="11:28" x14ac:dyDescent="0.35">
      <c r="K123" s="15"/>
      <c r="L123" s="13">
        <v>45</v>
      </c>
      <c r="M123" s="11">
        <v>10</v>
      </c>
      <c r="N123" s="4">
        <v>3.27</v>
      </c>
      <c r="O123" s="12">
        <f t="shared" si="18"/>
        <v>43.151907682776539</v>
      </c>
      <c r="P123" s="16">
        <f t="shared" si="12"/>
        <v>6.1465287638603439</v>
      </c>
      <c r="Q123" s="16">
        <f t="shared" si="13"/>
        <v>44.415988525111864</v>
      </c>
      <c r="R123" s="16">
        <f t="shared" si="14"/>
        <v>6.1465287638603439</v>
      </c>
      <c r="S123" s="16">
        <f t="shared" si="15"/>
        <v>6.1465287638603439</v>
      </c>
      <c r="T123" s="16">
        <f t="shared" si="16"/>
        <v>1</v>
      </c>
      <c r="U123" s="29">
        <f t="shared" si="17"/>
        <v>37.779815844962563</v>
      </c>
      <c r="V123" s="16"/>
      <c r="W123" s="16"/>
      <c r="X123" s="16"/>
      <c r="Y123" s="16"/>
      <c r="Z123" s="16"/>
      <c r="AA123" s="16"/>
      <c r="AB123" s="17"/>
    </row>
    <row r="124" spans="11:28" x14ac:dyDescent="0.35">
      <c r="K124" s="15"/>
      <c r="L124" s="14">
        <v>46</v>
      </c>
      <c r="M124" s="6">
        <v>10</v>
      </c>
      <c r="N124" s="3">
        <v>3.68</v>
      </c>
      <c r="O124" s="12">
        <f t="shared" si="18"/>
        <v>69.183097091893657</v>
      </c>
      <c r="P124" s="16">
        <f t="shared" si="12"/>
        <v>31.535807950316165</v>
      </c>
      <c r="Q124" s="16">
        <f t="shared" si="13"/>
        <v>69.998880871242406</v>
      </c>
      <c r="R124" s="16">
        <f t="shared" si="14"/>
        <v>31.535807950316165</v>
      </c>
      <c r="S124" s="16">
        <f t="shared" si="15"/>
        <v>31.535807950316165</v>
      </c>
      <c r="T124" s="16">
        <f t="shared" si="16"/>
        <v>1</v>
      </c>
      <c r="U124" s="29">
        <f t="shared" si="17"/>
        <v>994.50718307922432</v>
      </c>
      <c r="V124" s="16"/>
      <c r="W124" s="16"/>
      <c r="X124" s="16"/>
      <c r="Y124" s="16"/>
      <c r="Z124" s="16"/>
      <c r="AA124" s="16"/>
      <c r="AB124" s="17"/>
    </row>
    <row r="125" spans="11:28" x14ac:dyDescent="0.35">
      <c r="K125" s="15"/>
      <c r="L125" s="13">
        <v>47</v>
      </c>
      <c r="M125" s="11">
        <v>93.5</v>
      </c>
      <c r="N125" s="4">
        <v>2.56</v>
      </c>
      <c r="O125" s="12">
        <f t="shared" si="18"/>
        <v>19.054607179632477</v>
      </c>
      <c r="P125" s="16">
        <f t="shared" si="12"/>
        <v>82.65443334746108</v>
      </c>
      <c r="Q125" s="16">
        <f t="shared" si="13"/>
        <v>95.456176619274359</v>
      </c>
      <c r="R125" s="16">
        <f t="shared" si="14"/>
        <v>82.65443334746108</v>
      </c>
      <c r="S125" s="16">
        <f t="shared" si="15"/>
        <v>82.65443334746108</v>
      </c>
      <c r="T125" s="16">
        <f t="shared" si="16"/>
        <v>1</v>
      </c>
      <c r="U125" s="29">
        <f t="shared" si="17"/>
        <v>6831.7553519898865</v>
      </c>
      <c r="V125" s="16"/>
      <c r="W125" s="16"/>
      <c r="X125" s="16"/>
      <c r="Y125" s="16"/>
      <c r="Z125" s="16"/>
      <c r="AA125" s="16"/>
      <c r="AB125" s="17"/>
    </row>
    <row r="126" spans="11:28" x14ac:dyDescent="0.35">
      <c r="K126" s="15"/>
      <c r="L126" s="14">
        <v>48</v>
      </c>
      <c r="M126" s="6">
        <v>91.3</v>
      </c>
      <c r="N126" s="3">
        <v>1.88</v>
      </c>
      <c r="O126" s="12">
        <f t="shared" si="18"/>
        <v>8.709635899560805</v>
      </c>
      <c r="P126" s="16">
        <f t="shared" si="12"/>
        <v>83.535499540591246</v>
      </c>
      <c r="Q126" s="16">
        <f t="shared" si="13"/>
        <v>91.733756913706074</v>
      </c>
      <c r="R126" s="16">
        <f t="shared" si="14"/>
        <v>83.535499540591246</v>
      </c>
      <c r="S126" s="16">
        <f t="shared" si="15"/>
        <v>83.535499540591246</v>
      </c>
      <c r="T126" s="16">
        <f t="shared" si="16"/>
        <v>1</v>
      </c>
      <c r="U126" s="29">
        <f t="shared" si="17"/>
        <v>6978.1796834961206</v>
      </c>
      <c r="V126" s="16"/>
      <c r="W126" s="16"/>
      <c r="X126" s="16"/>
      <c r="Y126" s="16"/>
      <c r="Z126" s="16"/>
      <c r="AA126" s="16"/>
      <c r="AB126" s="17"/>
    </row>
    <row r="127" spans="11:28" x14ac:dyDescent="0.35">
      <c r="K127" s="15"/>
      <c r="L127" s="13">
        <v>49</v>
      </c>
      <c r="M127" s="11">
        <v>11.9</v>
      </c>
      <c r="N127" s="4">
        <v>2.34</v>
      </c>
      <c r="O127" s="12">
        <f t="shared" si="18"/>
        <v>14.791083881682074</v>
      </c>
      <c r="P127" s="16">
        <f t="shared" si="12"/>
        <v>23.042001235565245</v>
      </c>
      <c r="Q127" s="16">
        <f t="shared" si="13"/>
        <v>19.127513230813754</v>
      </c>
      <c r="R127" s="16">
        <f t="shared" si="14"/>
        <v>23.042001235565245</v>
      </c>
      <c r="S127" s="16">
        <f t="shared" si="15"/>
        <v>19.127513230813754</v>
      </c>
      <c r="T127" s="16">
        <f t="shared" si="16"/>
        <v>2</v>
      </c>
      <c r="U127" s="29">
        <f t="shared" si="17"/>
        <v>365.86176239495524</v>
      </c>
      <c r="V127" s="16"/>
      <c r="W127" s="16"/>
      <c r="X127" s="16"/>
      <c r="Y127" s="16"/>
      <c r="Z127" s="16"/>
      <c r="AA127" s="16"/>
      <c r="AB127" s="17"/>
    </row>
    <row r="128" spans="11:28" x14ac:dyDescent="0.35">
      <c r="K128" s="15"/>
      <c r="L128" s="14">
        <v>50</v>
      </c>
      <c r="M128" s="6">
        <v>85.5</v>
      </c>
      <c r="N128" s="3">
        <v>2.58</v>
      </c>
      <c r="O128" s="12">
        <f t="shared" si="18"/>
        <v>19.498445997580465</v>
      </c>
      <c r="P128" s="16">
        <f t="shared" si="12"/>
        <v>74.774990999019707</v>
      </c>
      <c r="Q128" s="16">
        <f t="shared" si="13"/>
        <v>87.733094076981928</v>
      </c>
      <c r="R128" s="16">
        <f t="shared" si="14"/>
        <v>74.774990999019707</v>
      </c>
      <c r="S128" s="16">
        <f t="shared" si="15"/>
        <v>74.774990999019707</v>
      </c>
      <c r="T128" s="16">
        <f t="shared" si="16"/>
        <v>1</v>
      </c>
      <c r="U128" s="29">
        <f t="shared" si="17"/>
        <v>5591.2992789034779</v>
      </c>
      <c r="V128" s="16"/>
      <c r="W128" s="16"/>
      <c r="X128" s="16"/>
      <c r="Y128" s="16"/>
      <c r="Z128" s="16"/>
      <c r="AA128" s="16"/>
      <c r="AB128" s="17"/>
    </row>
    <row r="129" spans="11:28" x14ac:dyDescent="0.35">
      <c r="K129" s="15"/>
      <c r="L129" s="13">
        <v>51</v>
      </c>
      <c r="M129" s="11">
        <v>241.5</v>
      </c>
      <c r="N129" s="4">
        <v>3.02</v>
      </c>
      <c r="O129" s="12">
        <f t="shared" si="18"/>
        <v>32.359365692962832</v>
      </c>
      <c r="P129" s="16">
        <f t="shared" si="12"/>
        <v>228.56479366180372</v>
      </c>
      <c r="Q129" s="16">
        <f t="shared" si="13"/>
        <v>243.67703820436364</v>
      </c>
      <c r="R129" s="16">
        <f t="shared" si="14"/>
        <v>228.56479366180372</v>
      </c>
      <c r="S129" s="16">
        <f t="shared" si="15"/>
        <v>228.56479366180372</v>
      </c>
      <c r="T129" s="16">
        <f t="shared" si="16"/>
        <v>1</v>
      </c>
      <c r="U129" s="29">
        <f t="shared" si="17"/>
        <v>52241.864901662906</v>
      </c>
      <c r="V129" s="16"/>
      <c r="W129" s="16"/>
      <c r="X129" s="16"/>
      <c r="Y129" s="16"/>
      <c r="Z129" s="16"/>
      <c r="AA129" s="16"/>
      <c r="AB129" s="17"/>
    </row>
    <row r="130" spans="11:28" x14ac:dyDescent="0.35">
      <c r="K130" s="15"/>
      <c r="L130" s="14">
        <v>52</v>
      </c>
      <c r="M130" s="6">
        <v>90</v>
      </c>
      <c r="N130" s="3">
        <v>2.36</v>
      </c>
      <c r="O130" s="12">
        <f t="shared" si="18"/>
        <v>15.135612484362087</v>
      </c>
      <c r="P130" s="16">
        <f t="shared" si="12"/>
        <v>80.268088686968269</v>
      </c>
      <c r="Q130" s="16">
        <f t="shared" si="13"/>
        <v>91.294339174325458</v>
      </c>
      <c r="R130" s="16">
        <f t="shared" si="14"/>
        <v>80.268088686968269</v>
      </c>
      <c r="S130" s="16">
        <f t="shared" si="15"/>
        <v>80.268088686968269</v>
      </c>
      <c r="T130" s="16">
        <f t="shared" si="16"/>
        <v>1</v>
      </c>
      <c r="U130" s="29">
        <f t="shared" si="17"/>
        <v>6442.9660614590039</v>
      </c>
      <c r="V130" s="16"/>
      <c r="W130" s="16"/>
      <c r="X130" s="16"/>
      <c r="Y130" s="16"/>
      <c r="Z130" s="16"/>
      <c r="AA130" s="16"/>
      <c r="AB130" s="17"/>
    </row>
    <row r="131" spans="11:28" x14ac:dyDescent="0.35">
      <c r="K131" s="15"/>
      <c r="L131" s="13">
        <v>53</v>
      </c>
      <c r="M131" s="11">
        <v>87.5</v>
      </c>
      <c r="N131" s="4">
        <v>2.41</v>
      </c>
      <c r="O131" s="12">
        <f t="shared" si="18"/>
        <v>16.032453906900422</v>
      </c>
      <c r="P131" s="16">
        <f t="shared" si="12"/>
        <v>77.61646837440631</v>
      </c>
      <c r="Q131" s="16">
        <f t="shared" si="13"/>
        <v>88.989312157566914</v>
      </c>
      <c r="R131" s="16">
        <f t="shared" si="14"/>
        <v>77.61646837440631</v>
      </c>
      <c r="S131" s="16">
        <f t="shared" si="15"/>
        <v>77.61646837440631</v>
      </c>
      <c r="T131" s="16">
        <f t="shared" si="16"/>
        <v>1</v>
      </c>
      <c r="U131" s="29">
        <f t="shared" si="17"/>
        <v>6024.3161629152146</v>
      </c>
      <c r="V131" s="16"/>
      <c r="W131" s="16"/>
      <c r="X131" s="16"/>
      <c r="Y131" s="16"/>
      <c r="Z131" s="16"/>
      <c r="AA131" s="16"/>
      <c r="AB131" s="17"/>
    </row>
    <row r="132" spans="11:28" x14ac:dyDescent="0.35">
      <c r="K132" s="15"/>
      <c r="L132" s="14">
        <v>54</v>
      </c>
      <c r="M132" s="6">
        <v>12.1</v>
      </c>
      <c r="N132" s="3">
        <v>2.99</v>
      </c>
      <c r="O132" s="12">
        <f t="shared" si="18"/>
        <v>31.260793671239561</v>
      </c>
      <c r="P132" s="16">
        <f t="shared" si="12"/>
        <v>6.6014634294299119</v>
      </c>
      <c r="Q132" s="16">
        <f t="shared" si="13"/>
        <v>33.653934702435777</v>
      </c>
      <c r="R132" s="16">
        <f t="shared" si="14"/>
        <v>6.6014634294299119</v>
      </c>
      <c r="S132" s="16">
        <f t="shared" si="15"/>
        <v>6.6014634294299119</v>
      </c>
      <c r="T132" s="16">
        <f t="shared" si="16"/>
        <v>1</v>
      </c>
      <c r="U132" s="29">
        <f t="shared" si="17"/>
        <v>43.579319410100531</v>
      </c>
      <c r="V132" s="16"/>
      <c r="W132" s="16"/>
      <c r="X132" s="16"/>
      <c r="Y132" s="16"/>
      <c r="Z132" s="16"/>
      <c r="AA132" s="16"/>
      <c r="AB132" s="17"/>
    </row>
    <row r="133" spans="11:28" x14ac:dyDescent="0.35">
      <c r="K133" s="15"/>
      <c r="L133" s="13">
        <v>55</v>
      </c>
      <c r="M133" s="11">
        <v>10</v>
      </c>
      <c r="N133" s="4">
        <v>2.27</v>
      </c>
      <c r="O133" s="12">
        <f t="shared" si="18"/>
        <v>13.645831365889249</v>
      </c>
      <c r="P133" s="16">
        <f t="shared" si="12"/>
        <v>24.347910842720353</v>
      </c>
      <c r="Q133" s="16">
        <f t="shared" si="13"/>
        <v>17.069317902783546</v>
      </c>
      <c r="R133" s="16">
        <f t="shared" si="14"/>
        <v>24.347910842720353</v>
      </c>
      <c r="S133" s="16">
        <f t="shared" si="15"/>
        <v>17.069317902783546</v>
      </c>
      <c r="T133" s="16">
        <f t="shared" si="16"/>
        <v>2</v>
      </c>
      <c r="U133" s="29">
        <f t="shared" si="17"/>
        <v>291.36161366628687</v>
      </c>
      <c r="V133" s="16"/>
      <c r="W133" s="16"/>
      <c r="X133" s="16"/>
      <c r="Y133" s="16"/>
      <c r="Z133" s="16"/>
      <c r="AA133" s="16"/>
      <c r="AB133" s="17"/>
    </row>
    <row r="134" spans="11:28" ht="15" thickBot="1" x14ac:dyDescent="0.4">
      <c r="K134" s="18"/>
      <c r="L134" s="38" t="s">
        <v>227</v>
      </c>
      <c r="M134" s="38"/>
      <c r="N134" s="38"/>
      <c r="O134" s="38"/>
      <c r="P134" s="38"/>
      <c r="Q134" s="38"/>
      <c r="R134" s="38"/>
      <c r="S134" s="38"/>
      <c r="T134" s="38"/>
      <c r="U134" s="32">
        <f>SUM(U79:U133)</f>
        <v>512107.77732088364</v>
      </c>
      <c r="V134" s="19"/>
      <c r="W134" s="19"/>
      <c r="X134" s="19"/>
      <c r="Y134" s="19"/>
      <c r="Z134" s="19"/>
      <c r="AA134" s="19"/>
      <c r="AB134" s="33"/>
    </row>
    <row r="135" spans="11:28" ht="15" thickBot="1" x14ac:dyDescent="0.4"/>
    <row r="136" spans="11:28" x14ac:dyDescent="0.35">
      <c r="K136" s="39" t="s">
        <v>238</v>
      </c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1"/>
    </row>
    <row r="137" spans="11:28" x14ac:dyDescent="0.35">
      <c r="K137" s="42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4"/>
    </row>
    <row r="138" spans="11:28" x14ac:dyDescent="0.35">
      <c r="K138" s="15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7"/>
    </row>
    <row r="139" spans="11:28" x14ac:dyDescent="0.35">
      <c r="K139" s="35" t="s">
        <v>237</v>
      </c>
      <c r="L139" s="36"/>
      <c r="M139" s="36"/>
      <c r="N139" s="36"/>
      <c r="O139" s="36"/>
      <c r="P139" s="16"/>
      <c r="Q139" s="16"/>
      <c r="R139" s="16"/>
      <c r="S139" s="37" t="s">
        <v>228</v>
      </c>
      <c r="T139" s="37"/>
      <c r="U139" s="37"/>
      <c r="V139" s="16"/>
      <c r="W139" s="16"/>
      <c r="X139" s="16"/>
      <c r="Y139" s="16"/>
      <c r="Z139" s="16"/>
      <c r="AA139" s="16"/>
      <c r="AB139" s="17"/>
    </row>
    <row r="140" spans="11:28" x14ac:dyDescent="0.35">
      <c r="K140" s="28" t="s">
        <v>213</v>
      </c>
      <c r="L140" s="21" t="s">
        <v>221</v>
      </c>
      <c r="M140" s="21" t="s">
        <v>217</v>
      </c>
      <c r="N140" s="21" t="s">
        <v>218</v>
      </c>
      <c r="O140" s="21" t="s">
        <v>219</v>
      </c>
      <c r="P140" s="16"/>
      <c r="Q140" s="16"/>
      <c r="R140" s="16"/>
      <c r="S140" s="22" t="s">
        <v>214</v>
      </c>
      <c r="T140" s="22" t="s">
        <v>215</v>
      </c>
      <c r="U140" s="22" t="s">
        <v>216</v>
      </c>
      <c r="V140" s="16"/>
      <c r="W140" s="16"/>
      <c r="X140" s="16"/>
      <c r="Y140" s="16"/>
      <c r="Z140" s="16"/>
      <c r="AA140" s="16"/>
      <c r="AB140" s="17"/>
    </row>
    <row r="141" spans="11:28" x14ac:dyDescent="0.35">
      <c r="K141" s="28" t="s">
        <v>230</v>
      </c>
      <c r="L141" s="21" t="s">
        <v>233</v>
      </c>
      <c r="M141" s="23">
        <v>65.7</v>
      </c>
      <c r="N141" s="23">
        <v>2.9</v>
      </c>
      <c r="O141" s="23">
        <v>38.700000000000003</v>
      </c>
      <c r="P141" s="16"/>
      <c r="Q141" s="16"/>
      <c r="R141" s="16"/>
      <c r="S141" s="22">
        <f>COUNTIF(T146:$T$200,1)</f>
        <v>55</v>
      </c>
      <c r="T141" s="22">
        <f>COUNTIF($T146:U$200,2)</f>
        <v>0</v>
      </c>
      <c r="U141" s="22">
        <f>COUNTIF($T146:V$200,3)</f>
        <v>0</v>
      </c>
      <c r="V141" s="16"/>
      <c r="W141" s="16"/>
      <c r="X141" s="16"/>
      <c r="Y141" s="16"/>
      <c r="Z141" s="16"/>
      <c r="AA141" s="16"/>
      <c r="AB141" s="17"/>
    </row>
    <row r="142" spans="11:28" x14ac:dyDescent="0.35">
      <c r="K142" s="28" t="s">
        <v>231</v>
      </c>
      <c r="L142" s="21" t="s">
        <v>233</v>
      </c>
      <c r="M142" s="23">
        <v>12</v>
      </c>
      <c r="N142" s="23">
        <v>2.2999999999999998</v>
      </c>
      <c r="O142" s="23">
        <v>13.8</v>
      </c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7"/>
    </row>
    <row r="143" spans="11:28" x14ac:dyDescent="0.35">
      <c r="K143" s="28" t="s">
        <v>232</v>
      </c>
      <c r="L143" s="21" t="s">
        <v>233</v>
      </c>
      <c r="M143" s="23">
        <v>0</v>
      </c>
      <c r="N143" s="23">
        <v>0</v>
      </c>
      <c r="O143" s="23">
        <v>0</v>
      </c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7"/>
    </row>
    <row r="144" spans="11:28" x14ac:dyDescent="0.35">
      <c r="K144" s="15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7"/>
    </row>
    <row r="145" spans="11:28" x14ac:dyDescent="0.35">
      <c r="K145" s="15"/>
      <c r="L145" s="7" t="s">
        <v>220</v>
      </c>
      <c r="M145" s="3" t="s">
        <v>10</v>
      </c>
      <c r="N145" s="3" t="s">
        <v>11</v>
      </c>
      <c r="O145" s="9" t="s">
        <v>211</v>
      </c>
      <c r="P145" s="20" t="s">
        <v>222</v>
      </c>
      <c r="Q145" s="20" t="s">
        <v>223</v>
      </c>
      <c r="R145" s="20" t="s">
        <v>224</v>
      </c>
      <c r="S145" s="20" t="s">
        <v>225</v>
      </c>
      <c r="T145" s="20" t="s">
        <v>213</v>
      </c>
      <c r="U145" s="20" t="s">
        <v>226</v>
      </c>
      <c r="V145" s="16"/>
      <c r="W145" s="36" t="s">
        <v>229</v>
      </c>
      <c r="X145" s="36"/>
      <c r="Y145" s="36"/>
      <c r="Z145" s="36"/>
      <c r="AA145" s="36"/>
      <c r="AB145" s="17"/>
    </row>
    <row r="146" spans="11:28" x14ac:dyDescent="0.35">
      <c r="K146" s="15"/>
      <c r="L146" s="13">
        <v>1</v>
      </c>
      <c r="M146" s="11">
        <v>11.7</v>
      </c>
      <c r="N146" s="4">
        <v>1.8</v>
      </c>
      <c r="O146" s="12">
        <f>10^(0.5*N146)</f>
        <v>7.9432823472428176</v>
      </c>
      <c r="P146" s="16">
        <f>SQRT(((M146-$M$141)^2)+((N146-$N$141)^2)+((O146-$O$141)^2))</f>
        <v>62.154530653617087</v>
      </c>
      <c r="Q146" s="16">
        <f>SQRT(((M146-$M$141)^2)+((N146-$N$141)^2)+((O146+$O$141)^2))</f>
        <v>71.363896951642246</v>
      </c>
      <c r="R146" s="16">
        <f>SQRT(((M146-$M$141)^2)+((N146-$N$141)^2)+((O146-$O$141)^2))</f>
        <v>62.154530653617087</v>
      </c>
      <c r="S146" s="16">
        <f>MIN(P146:R146)</f>
        <v>62.154530653617087</v>
      </c>
      <c r="T146" s="16">
        <f>IF(P146=S146,1,IF(Q146=S146,2,IF(R146=S146,3)))</f>
        <v>1</v>
      </c>
      <c r="U146" s="29">
        <f>S146^2</f>
        <v>3863.1856807714262</v>
      </c>
      <c r="V146" s="16"/>
      <c r="W146" s="21" t="s">
        <v>213</v>
      </c>
      <c r="X146" s="21" t="s">
        <v>221</v>
      </c>
      <c r="Y146" s="21" t="s">
        <v>217</v>
      </c>
      <c r="Z146" s="21" t="s">
        <v>218</v>
      </c>
      <c r="AA146" s="21" t="s">
        <v>219</v>
      </c>
      <c r="AB146" s="17"/>
    </row>
    <row r="147" spans="11:28" x14ac:dyDescent="0.35">
      <c r="K147" s="15"/>
      <c r="L147" s="14">
        <v>2</v>
      </c>
      <c r="M147" s="6">
        <v>12.7</v>
      </c>
      <c r="N147" s="3">
        <v>2.38</v>
      </c>
      <c r="O147" s="12">
        <f>10^(0.5*N147)</f>
        <v>15.488166189124817</v>
      </c>
      <c r="P147" s="16">
        <f t="shared" ref="P147:P200" si="19">SQRT(((M147-$M$141)^2)+((N147-$N$141)^2)+((O147-$O$141)^2))</f>
        <v>57.862419832423953</v>
      </c>
      <c r="Q147" s="16">
        <f t="shared" ref="Q147:Q200" si="20">SQRT(((M147-$M$141)^2)+((N147-$N$141)^2)+((O147+$O$141)^2))</f>
        <v>75.79991922779476</v>
      </c>
      <c r="R147" s="16">
        <f t="shared" ref="R147:R200" si="21">SQRT(((M147-$M$141)^2)+((N147-$N$141)^2)+((O147-$O$141)^2))</f>
        <v>57.862419832423953</v>
      </c>
      <c r="S147" s="16">
        <f t="shared" ref="S147:S200" si="22">MIN(P147:R147)</f>
        <v>57.862419832423953</v>
      </c>
      <c r="T147" s="16">
        <f t="shared" ref="T147:T200" si="23">IF(P147=S147,1,IF(Q147=S147,2,IF(R147=S147,3)))</f>
        <v>1</v>
      </c>
      <c r="U147" s="29">
        <f t="shared" ref="U147:U200" si="24">S147^2</f>
        <v>3348.0596288636889</v>
      </c>
      <c r="V147" s="16"/>
      <c r="W147" s="21" t="s">
        <v>230</v>
      </c>
      <c r="X147" s="21" t="s">
        <v>233</v>
      </c>
      <c r="Y147" s="23">
        <f>SUMIF($T$146:$T$200, 1, $M$146:$M$200)/COUNTIF($T$146:$T$200, 1)</f>
        <v>56.947272727272733</v>
      </c>
      <c r="Z147" s="23">
        <f>SUMIF($T$146:$T$200, 1, $N$146:$N$200)/COUNTIF($T$146:$T$200, 1)</f>
        <v>2.8330909090909104</v>
      </c>
      <c r="AA147" s="23">
        <f>SUMIF($T$146:$T$200, 1, $O$146:$O$200)/COUNTIF($T$146:$T$200, 1)</f>
        <v>34.606229059329884</v>
      </c>
      <c r="AB147" s="17"/>
    </row>
    <row r="148" spans="11:28" x14ac:dyDescent="0.35">
      <c r="K148" s="15"/>
      <c r="L148" s="13">
        <v>3</v>
      </c>
      <c r="M148" s="11">
        <v>12.9</v>
      </c>
      <c r="N148" s="4">
        <v>2.35</v>
      </c>
      <c r="O148" s="12">
        <f t="shared" ref="O148:O200" si="25">10^(0.5*N148)</f>
        <v>14.96235656094434</v>
      </c>
      <c r="P148" s="16">
        <f t="shared" si="19"/>
        <v>57.893162083615223</v>
      </c>
      <c r="Q148" s="16">
        <f t="shared" si="20"/>
        <v>75.284732925566843</v>
      </c>
      <c r="R148" s="16">
        <f t="shared" si="21"/>
        <v>57.893162083615223</v>
      </c>
      <c r="S148" s="16">
        <f t="shared" si="22"/>
        <v>57.893162083615223</v>
      </c>
      <c r="T148" s="16">
        <f t="shared" si="23"/>
        <v>1</v>
      </c>
      <c r="U148" s="29">
        <f t="shared" si="24"/>
        <v>3351.6182160397434</v>
      </c>
      <c r="V148" s="16"/>
      <c r="W148" s="21" t="s">
        <v>231</v>
      </c>
      <c r="X148" s="21" t="s">
        <v>233</v>
      </c>
      <c r="Y148" s="23">
        <f>SUMIF($T$146:$T$200, 2, $M$146:$M$200)/COUNTIF($T$146:$T$200, 1)</f>
        <v>0</v>
      </c>
      <c r="Z148" s="23">
        <f>SUMIF($T$146:$T$200, 2, $N$146:$N$200)/COUNTIF($T$146:$T$200, 1)</f>
        <v>0</v>
      </c>
      <c r="AA148" s="23">
        <f>SUMIF($T$146:$T$200, 2, $O$146:$O$200)/COUNTIF($T$146:$T$200, 1)</f>
        <v>0</v>
      </c>
      <c r="AB148" s="17"/>
    </row>
    <row r="149" spans="11:28" x14ac:dyDescent="0.35">
      <c r="K149" s="15"/>
      <c r="L149" s="14">
        <v>4</v>
      </c>
      <c r="M149" s="6">
        <v>37</v>
      </c>
      <c r="N149" s="3">
        <v>2.2999999999999998</v>
      </c>
      <c r="O149" s="12">
        <f t="shared" si="25"/>
        <v>14.125375446227544</v>
      </c>
      <c r="P149" s="16">
        <f t="shared" si="19"/>
        <v>37.788386734006998</v>
      </c>
      <c r="Q149" s="16">
        <f t="shared" si="20"/>
        <v>60.121296484980263</v>
      </c>
      <c r="R149" s="16">
        <f t="shared" si="21"/>
        <v>37.788386734006998</v>
      </c>
      <c r="S149" s="16">
        <f t="shared" si="22"/>
        <v>37.788386734006998</v>
      </c>
      <c r="T149" s="16">
        <f t="shared" si="23"/>
        <v>1</v>
      </c>
      <c r="U149" s="29">
        <f t="shared" si="24"/>
        <v>1427.9621719588761</v>
      </c>
      <c r="V149" s="16"/>
      <c r="W149" s="21" t="s">
        <v>232</v>
      </c>
      <c r="X149" s="21" t="s">
        <v>233</v>
      </c>
      <c r="Y149" s="23">
        <f>SUMIF($T$146:$T$200, 2, $M$146:$M$200)/COUNTIF($T$146:$T$200, 1)</f>
        <v>0</v>
      </c>
      <c r="Z149" s="23">
        <f>SUMIF($T$146:$T$200, 3, $N$146:$N$200)/COUNTIF($T$146:$T$200, 1)</f>
        <v>0</v>
      </c>
      <c r="AA149" s="23">
        <f>SUMIF($T$146:$T$200, 3, $O$146:$O$200)/COUNTIF($T$146:$T$200, 1)</f>
        <v>0</v>
      </c>
      <c r="AB149" s="17"/>
    </row>
    <row r="150" spans="11:28" x14ac:dyDescent="0.35">
      <c r="K150" s="15"/>
      <c r="L150" s="13">
        <v>5</v>
      </c>
      <c r="M150" s="11">
        <v>11.3</v>
      </c>
      <c r="N150" s="4">
        <v>2.5</v>
      </c>
      <c r="O150" s="12">
        <f t="shared" si="25"/>
        <v>17.782794100389236</v>
      </c>
      <c r="P150" s="16">
        <f t="shared" si="19"/>
        <v>58.284213151133059</v>
      </c>
      <c r="Q150" s="16">
        <f t="shared" si="20"/>
        <v>78.42082650283001</v>
      </c>
      <c r="R150" s="16">
        <f t="shared" si="21"/>
        <v>58.284213151133059</v>
      </c>
      <c r="S150" s="16">
        <f t="shared" si="22"/>
        <v>58.284213151133059</v>
      </c>
      <c r="T150" s="16">
        <f t="shared" si="23"/>
        <v>1</v>
      </c>
      <c r="U150" s="29">
        <f t="shared" si="24"/>
        <v>3397.049502646712</v>
      </c>
      <c r="V150" s="16"/>
      <c r="W150" s="16"/>
      <c r="X150" s="16"/>
      <c r="Y150" s="16"/>
      <c r="Z150" s="16"/>
      <c r="AA150" s="16"/>
      <c r="AB150" s="17"/>
    </row>
    <row r="151" spans="11:28" x14ac:dyDescent="0.35">
      <c r="K151" s="15"/>
      <c r="L151" s="14">
        <v>6</v>
      </c>
      <c r="M151" s="6">
        <v>194.6</v>
      </c>
      <c r="N151" s="3">
        <v>3.46</v>
      </c>
      <c r="O151" s="12">
        <f t="shared" si="25"/>
        <v>53.703179637025293</v>
      </c>
      <c r="P151" s="16">
        <f t="shared" si="19"/>
        <v>129.77141056188319</v>
      </c>
      <c r="Q151" s="16">
        <f t="shared" si="20"/>
        <v>158.59972007236445</v>
      </c>
      <c r="R151" s="16">
        <f t="shared" si="21"/>
        <v>129.77141056188319</v>
      </c>
      <c r="S151" s="16">
        <f t="shared" si="22"/>
        <v>129.77141056188319</v>
      </c>
      <c r="T151" s="16">
        <f t="shared" si="23"/>
        <v>1</v>
      </c>
      <c r="U151" s="29">
        <f t="shared" si="24"/>
        <v>16840.618999220846</v>
      </c>
      <c r="V151" s="16"/>
      <c r="W151" s="16"/>
      <c r="X151" s="16"/>
      <c r="Y151" s="16"/>
      <c r="Z151" s="16"/>
      <c r="AA151" s="16"/>
      <c r="AB151" s="17"/>
    </row>
    <row r="152" spans="11:28" x14ac:dyDescent="0.35">
      <c r="K152" s="15"/>
      <c r="L152" s="13">
        <v>7</v>
      </c>
      <c r="M152" s="11">
        <v>14</v>
      </c>
      <c r="N152" s="4">
        <v>2.25</v>
      </c>
      <c r="O152" s="12">
        <f t="shared" si="25"/>
        <v>13.335214321633245</v>
      </c>
      <c r="P152" s="16">
        <f t="shared" si="19"/>
        <v>57.590666366256606</v>
      </c>
      <c r="Q152" s="16">
        <f t="shared" si="20"/>
        <v>73.355136353893485</v>
      </c>
      <c r="R152" s="16">
        <f t="shared" si="21"/>
        <v>57.590666366256606</v>
      </c>
      <c r="S152" s="16">
        <f t="shared" si="22"/>
        <v>57.590666366256606</v>
      </c>
      <c r="T152" s="16">
        <f t="shared" si="23"/>
        <v>1</v>
      </c>
      <c r="U152" s="29">
        <f t="shared" si="24"/>
        <v>3316.6848525094797</v>
      </c>
      <c r="V152" s="16"/>
      <c r="W152" s="16"/>
      <c r="X152" s="16"/>
      <c r="Y152" s="16"/>
      <c r="Z152" s="16"/>
      <c r="AA152" s="16"/>
      <c r="AB152" s="17"/>
    </row>
    <row r="153" spans="11:28" x14ac:dyDescent="0.35">
      <c r="K153" s="15"/>
      <c r="L153" s="14">
        <v>8</v>
      </c>
      <c r="M153" s="6">
        <v>14.5</v>
      </c>
      <c r="N153" s="3">
        <v>2.14</v>
      </c>
      <c r="O153" s="12">
        <f t="shared" si="25"/>
        <v>11.748975549395301</v>
      </c>
      <c r="P153" s="16">
        <f t="shared" si="19"/>
        <v>57.865147705135023</v>
      </c>
      <c r="Q153" s="16">
        <f t="shared" si="20"/>
        <v>71.882659480458045</v>
      </c>
      <c r="R153" s="16">
        <f t="shared" si="21"/>
        <v>57.865147705135023</v>
      </c>
      <c r="S153" s="16">
        <f t="shared" si="22"/>
        <v>57.865147705135023</v>
      </c>
      <c r="T153" s="16">
        <f t="shared" si="23"/>
        <v>1</v>
      </c>
      <c r="U153" s="29">
        <f t="shared" si="24"/>
        <v>3348.3753189370932</v>
      </c>
      <c r="V153" s="16"/>
      <c r="W153" s="16"/>
      <c r="X153" s="16"/>
      <c r="Y153" s="16"/>
      <c r="Z153" s="16"/>
      <c r="AA153" s="16"/>
      <c r="AB153" s="17"/>
    </row>
    <row r="154" spans="11:28" x14ac:dyDescent="0.35">
      <c r="K154" s="15"/>
      <c r="L154" s="13">
        <v>9</v>
      </c>
      <c r="M154" s="11">
        <v>10.1</v>
      </c>
      <c r="N154" s="4">
        <v>2.61</v>
      </c>
      <c r="O154" s="12">
        <f t="shared" si="25"/>
        <v>20.183663636815609</v>
      </c>
      <c r="P154" s="16">
        <f t="shared" si="19"/>
        <v>58.602890818752144</v>
      </c>
      <c r="Q154" s="16">
        <f t="shared" si="20"/>
        <v>80.985986092000147</v>
      </c>
      <c r="R154" s="16">
        <f t="shared" si="21"/>
        <v>58.602890818752144</v>
      </c>
      <c r="S154" s="16">
        <f t="shared" si="22"/>
        <v>58.602890818752144</v>
      </c>
      <c r="T154" s="16">
        <f t="shared" si="23"/>
        <v>1</v>
      </c>
      <c r="U154" s="29">
        <f t="shared" si="24"/>
        <v>3434.2988123145842</v>
      </c>
      <c r="V154" s="16"/>
      <c r="W154" s="16"/>
      <c r="X154" s="16"/>
      <c r="Y154" s="16"/>
      <c r="Z154" s="16"/>
      <c r="AA154" s="16"/>
      <c r="AB154" s="17"/>
    </row>
    <row r="155" spans="11:28" x14ac:dyDescent="0.35">
      <c r="K155" s="15"/>
      <c r="L155" s="14">
        <v>10</v>
      </c>
      <c r="M155" s="6">
        <v>19.100000000000001</v>
      </c>
      <c r="N155" s="3">
        <v>3.01</v>
      </c>
      <c r="O155" s="12">
        <f t="shared" si="25"/>
        <v>31.98895109691399</v>
      </c>
      <c r="P155" s="16">
        <f t="shared" si="19"/>
        <v>47.080890787872868</v>
      </c>
      <c r="Q155" s="16">
        <f t="shared" si="20"/>
        <v>84.666994201884236</v>
      </c>
      <c r="R155" s="16">
        <f t="shared" si="21"/>
        <v>47.080890787872868</v>
      </c>
      <c r="S155" s="16">
        <f t="shared" si="22"/>
        <v>47.080890787872868</v>
      </c>
      <c r="T155" s="16">
        <f t="shared" si="23"/>
        <v>1</v>
      </c>
      <c r="U155" s="29">
        <f t="shared" si="24"/>
        <v>2216.6102773796124</v>
      </c>
      <c r="V155" s="16"/>
      <c r="W155" s="16"/>
      <c r="X155" s="16"/>
      <c r="Y155" s="16"/>
      <c r="Z155" s="16"/>
      <c r="AA155" s="16"/>
      <c r="AB155" s="17"/>
    </row>
    <row r="156" spans="11:28" x14ac:dyDescent="0.35">
      <c r="K156" s="15"/>
      <c r="L156" s="13">
        <v>11</v>
      </c>
      <c r="M156" s="11">
        <v>13.2</v>
      </c>
      <c r="N156" s="4">
        <v>3.34</v>
      </c>
      <c r="O156" s="12">
        <f t="shared" si="25"/>
        <v>46.773514128719818</v>
      </c>
      <c r="P156" s="16">
        <f t="shared" si="19"/>
        <v>53.118972414633916</v>
      </c>
      <c r="Q156" s="16">
        <f t="shared" si="20"/>
        <v>100.31034451896008</v>
      </c>
      <c r="R156" s="16">
        <f t="shared" si="21"/>
        <v>53.118972414633916</v>
      </c>
      <c r="S156" s="16">
        <f t="shared" si="22"/>
        <v>53.118972414633916</v>
      </c>
      <c r="T156" s="16">
        <f t="shared" si="23"/>
        <v>1</v>
      </c>
      <c r="U156" s="29">
        <f t="shared" si="24"/>
        <v>2821.625230386639</v>
      </c>
      <c r="V156" s="16"/>
      <c r="W156" s="16"/>
      <c r="X156" s="16"/>
      <c r="Y156" s="16"/>
      <c r="Z156" s="16"/>
      <c r="AA156" s="16"/>
      <c r="AB156" s="17"/>
    </row>
    <row r="157" spans="11:28" x14ac:dyDescent="0.35">
      <c r="K157" s="15"/>
      <c r="L157" s="14">
        <v>12</v>
      </c>
      <c r="M157" s="6">
        <v>12</v>
      </c>
      <c r="N157" s="3">
        <v>2.61</v>
      </c>
      <c r="O157" s="12">
        <f t="shared" si="25"/>
        <v>20.183663636815609</v>
      </c>
      <c r="P157" s="16">
        <f t="shared" si="19"/>
        <v>56.803422540500016</v>
      </c>
      <c r="Q157" s="16">
        <f t="shared" si="20"/>
        <v>79.693537650763389</v>
      </c>
      <c r="R157" s="16">
        <f t="shared" si="21"/>
        <v>56.803422540500016</v>
      </c>
      <c r="S157" s="16">
        <f t="shared" si="22"/>
        <v>56.803422540500016</v>
      </c>
      <c r="T157" s="16">
        <f t="shared" si="23"/>
        <v>1</v>
      </c>
      <c r="U157" s="29">
        <f t="shared" si="24"/>
        <v>3226.628812314585</v>
      </c>
      <c r="V157" s="16"/>
      <c r="W157" s="16"/>
      <c r="X157" s="16"/>
      <c r="Y157" s="16"/>
      <c r="Z157" s="16"/>
      <c r="AA157" s="16"/>
      <c r="AB157" s="17"/>
    </row>
    <row r="158" spans="11:28" x14ac:dyDescent="0.35">
      <c r="K158" s="15"/>
      <c r="L158" s="13">
        <v>13</v>
      </c>
      <c r="M158" s="11">
        <v>92.4</v>
      </c>
      <c r="N158" s="4">
        <v>3.03</v>
      </c>
      <c r="O158" s="12">
        <f t="shared" si="25"/>
        <v>32.734069487883822</v>
      </c>
      <c r="P158" s="16">
        <f t="shared" si="19"/>
        <v>27.358713911209328</v>
      </c>
      <c r="Q158" s="16">
        <f t="shared" si="20"/>
        <v>76.260954515399391</v>
      </c>
      <c r="R158" s="16">
        <f t="shared" si="21"/>
        <v>27.358713911209328</v>
      </c>
      <c r="S158" s="16">
        <f t="shared" si="22"/>
        <v>27.358713911209328</v>
      </c>
      <c r="T158" s="16">
        <f t="shared" si="23"/>
        <v>1</v>
      </c>
      <c r="U158" s="29">
        <f t="shared" si="24"/>
        <v>748.49922687539879</v>
      </c>
      <c r="V158" s="16"/>
      <c r="W158" s="16"/>
      <c r="X158" s="16"/>
      <c r="Y158" s="16"/>
      <c r="Z158" s="16"/>
      <c r="AA158" s="16"/>
      <c r="AB158" s="17"/>
    </row>
    <row r="159" spans="11:28" x14ac:dyDescent="0.35">
      <c r="K159" s="15"/>
      <c r="L159" s="14">
        <v>14</v>
      </c>
      <c r="M159" s="6">
        <v>10.6</v>
      </c>
      <c r="N159" s="3">
        <v>3.22</v>
      </c>
      <c r="O159" s="12">
        <f t="shared" si="25"/>
        <v>40.738027780411301</v>
      </c>
      <c r="P159" s="16">
        <f t="shared" si="19"/>
        <v>55.138606776320792</v>
      </c>
      <c r="Q159" s="16">
        <f t="shared" si="20"/>
        <v>96.677363729269118</v>
      </c>
      <c r="R159" s="16">
        <f t="shared" si="21"/>
        <v>55.138606776320792</v>
      </c>
      <c r="S159" s="16">
        <f t="shared" si="22"/>
        <v>55.138606776320792</v>
      </c>
      <c r="T159" s="16">
        <f t="shared" si="23"/>
        <v>1</v>
      </c>
      <c r="U159" s="29">
        <f t="shared" si="24"/>
        <v>3040.2659572337293</v>
      </c>
      <c r="V159" s="16"/>
      <c r="W159" s="16"/>
      <c r="X159" s="16"/>
      <c r="Y159" s="16"/>
      <c r="Z159" s="16"/>
      <c r="AA159" s="16"/>
      <c r="AB159" s="17"/>
    </row>
    <row r="160" spans="11:28" x14ac:dyDescent="0.35">
      <c r="K160" s="15"/>
      <c r="L160" s="13">
        <v>15</v>
      </c>
      <c r="M160" s="11">
        <v>176</v>
      </c>
      <c r="N160" s="4">
        <v>2.96</v>
      </c>
      <c r="O160" s="12">
        <f t="shared" si="25"/>
        <v>30.199517204020164</v>
      </c>
      <c r="P160" s="16">
        <f t="shared" si="19"/>
        <v>110.62708442223699</v>
      </c>
      <c r="Q160" s="16">
        <f t="shared" si="20"/>
        <v>130.05090184595826</v>
      </c>
      <c r="R160" s="16">
        <f t="shared" si="21"/>
        <v>110.62708442223699</v>
      </c>
      <c r="S160" s="16">
        <f t="shared" si="22"/>
        <v>110.62708442223699</v>
      </c>
      <c r="T160" s="16">
        <f t="shared" si="23"/>
        <v>1</v>
      </c>
      <c r="U160" s="29">
        <f t="shared" si="24"/>
        <v>12238.35180776475</v>
      </c>
      <c r="V160" s="16"/>
      <c r="W160" s="16"/>
      <c r="X160" s="16"/>
      <c r="Y160" s="16"/>
      <c r="Z160" s="16"/>
      <c r="AA160" s="16"/>
      <c r="AB160" s="17"/>
    </row>
    <row r="161" spans="11:28" x14ac:dyDescent="0.35">
      <c r="K161" s="15"/>
      <c r="L161" s="14">
        <v>16</v>
      </c>
      <c r="M161" s="6">
        <v>10</v>
      </c>
      <c r="N161" s="3">
        <v>3.24</v>
      </c>
      <c r="O161" s="12">
        <f t="shared" si="25"/>
        <v>41.686938347033561</v>
      </c>
      <c r="P161" s="16">
        <f t="shared" si="19"/>
        <v>55.781066686546787</v>
      </c>
      <c r="Q161" s="16">
        <f t="shared" si="20"/>
        <v>97.79910764833069</v>
      </c>
      <c r="R161" s="16">
        <f t="shared" si="21"/>
        <v>55.781066686546787</v>
      </c>
      <c r="S161" s="16">
        <f t="shared" si="22"/>
        <v>55.781066686546787</v>
      </c>
      <c r="T161" s="16">
        <f t="shared" si="23"/>
        <v>1</v>
      </c>
      <c r="U161" s="29">
        <f t="shared" si="24"/>
        <v>3111.5274006889799</v>
      </c>
      <c r="V161" s="16"/>
      <c r="W161" s="16"/>
      <c r="X161" s="16"/>
      <c r="Y161" s="16"/>
      <c r="Z161" s="16"/>
      <c r="AA161" s="16"/>
      <c r="AB161" s="17"/>
    </row>
    <row r="162" spans="11:28" x14ac:dyDescent="0.35">
      <c r="K162" s="15"/>
      <c r="L162" s="13">
        <v>17</v>
      </c>
      <c r="M162" s="11">
        <v>13.3</v>
      </c>
      <c r="N162" s="4">
        <v>2.5099999999999998</v>
      </c>
      <c r="O162" s="12">
        <f t="shared" si="25"/>
        <v>17.988709151287878</v>
      </c>
      <c r="P162" s="16">
        <f t="shared" si="19"/>
        <v>56.34598183206986</v>
      </c>
      <c r="Q162" s="16">
        <f t="shared" si="20"/>
        <v>77.197939384670832</v>
      </c>
      <c r="R162" s="16">
        <f t="shared" si="21"/>
        <v>56.34598183206986</v>
      </c>
      <c r="S162" s="16">
        <f t="shared" si="22"/>
        <v>56.34598183206986</v>
      </c>
      <c r="T162" s="16">
        <f t="shared" si="23"/>
        <v>1</v>
      </c>
      <c r="U162" s="29">
        <f t="shared" si="24"/>
        <v>3174.8696686199469</v>
      </c>
      <c r="V162" s="16"/>
      <c r="W162" s="16"/>
      <c r="X162" s="16"/>
      <c r="Y162" s="16"/>
      <c r="Z162" s="16"/>
      <c r="AA162" s="16"/>
      <c r="AB162" s="17"/>
    </row>
    <row r="163" spans="11:28" x14ac:dyDescent="0.35">
      <c r="K163" s="15"/>
      <c r="L163" s="14">
        <v>18</v>
      </c>
      <c r="M163" s="6">
        <v>12.8</v>
      </c>
      <c r="N163" s="3">
        <v>3.39</v>
      </c>
      <c r="O163" s="12">
        <f t="shared" si="25"/>
        <v>49.545019080479058</v>
      </c>
      <c r="P163" s="16">
        <f t="shared" si="19"/>
        <v>54.002449378300938</v>
      </c>
      <c r="Q163" s="16">
        <f t="shared" si="20"/>
        <v>102.8874797655872</v>
      </c>
      <c r="R163" s="16">
        <f t="shared" si="21"/>
        <v>54.002449378300938</v>
      </c>
      <c r="S163" s="16">
        <f t="shared" si="22"/>
        <v>54.002449378300938</v>
      </c>
      <c r="T163" s="16">
        <f t="shared" si="23"/>
        <v>1</v>
      </c>
      <c r="U163" s="29">
        <f t="shared" si="24"/>
        <v>2916.2645388559554</v>
      </c>
      <c r="V163" s="16"/>
      <c r="W163" s="16"/>
      <c r="X163" s="16"/>
      <c r="Y163" s="16"/>
      <c r="Z163" s="16"/>
      <c r="AA163" s="16"/>
      <c r="AB163" s="17"/>
    </row>
    <row r="164" spans="11:28" x14ac:dyDescent="0.35">
      <c r="K164" s="15"/>
      <c r="L164" s="13">
        <v>19</v>
      </c>
      <c r="M164" s="11">
        <v>312.3</v>
      </c>
      <c r="N164" s="4">
        <v>3.28</v>
      </c>
      <c r="O164" s="12">
        <f t="shared" si="25"/>
        <v>43.651583224016612</v>
      </c>
      <c r="P164" s="16">
        <f t="shared" si="19"/>
        <v>246.65000015492473</v>
      </c>
      <c r="Q164" s="16">
        <f t="shared" si="20"/>
        <v>259.98747596663605</v>
      </c>
      <c r="R164" s="16">
        <f t="shared" si="21"/>
        <v>246.65000015492473</v>
      </c>
      <c r="S164" s="16">
        <f t="shared" si="22"/>
        <v>246.65000015492473</v>
      </c>
      <c r="T164" s="16">
        <f t="shared" si="23"/>
        <v>1</v>
      </c>
      <c r="U164" s="29">
        <f t="shared" si="24"/>
        <v>60836.22257642437</v>
      </c>
      <c r="V164" s="16"/>
      <c r="W164" s="16"/>
      <c r="X164" s="16"/>
      <c r="Y164" s="16"/>
      <c r="Z164" s="16"/>
      <c r="AA164" s="16"/>
      <c r="AB164" s="17"/>
    </row>
    <row r="165" spans="11:28" x14ac:dyDescent="0.35">
      <c r="K165" s="15"/>
      <c r="L165" s="14">
        <v>20</v>
      </c>
      <c r="M165" s="6">
        <v>10.4</v>
      </c>
      <c r="N165" s="3">
        <v>2.87</v>
      </c>
      <c r="O165" s="12">
        <f t="shared" si="25"/>
        <v>27.227013080779138</v>
      </c>
      <c r="P165" s="16">
        <f t="shared" si="19"/>
        <v>56.477609092884002</v>
      </c>
      <c r="Q165" s="16">
        <f t="shared" si="20"/>
        <v>86.049183341582193</v>
      </c>
      <c r="R165" s="16">
        <f t="shared" si="21"/>
        <v>56.477609092884002</v>
      </c>
      <c r="S165" s="16">
        <f t="shared" si="22"/>
        <v>56.477609092884002</v>
      </c>
      <c r="T165" s="16">
        <f t="shared" si="23"/>
        <v>1</v>
      </c>
      <c r="U165" s="29">
        <f t="shared" si="24"/>
        <v>3189.7203288486139</v>
      </c>
      <c r="V165" s="16"/>
      <c r="W165" s="16"/>
      <c r="X165" s="16"/>
      <c r="Y165" s="16"/>
      <c r="Z165" s="16"/>
      <c r="AA165" s="16"/>
      <c r="AB165" s="17"/>
    </row>
    <row r="166" spans="11:28" x14ac:dyDescent="0.35">
      <c r="K166" s="15"/>
      <c r="L166" s="13">
        <v>21</v>
      </c>
      <c r="M166" s="11">
        <v>10.7</v>
      </c>
      <c r="N166" s="4">
        <v>3.03</v>
      </c>
      <c r="O166" s="12">
        <f t="shared" si="25"/>
        <v>32.734069487883822</v>
      </c>
      <c r="P166" s="16">
        <f t="shared" si="19"/>
        <v>55.322773130740643</v>
      </c>
      <c r="Q166" s="16">
        <f t="shared" si="20"/>
        <v>90.154551652147958</v>
      </c>
      <c r="R166" s="16">
        <f t="shared" si="21"/>
        <v>55.322773130740643</v>
      </c>
      <c r="S166" s="16">
        <f t="shared" si="22"/>
        <v>55.322773130740643</v>
      </c>
      <c r="T166" s="16">
        <f t="shared" si="23"/>
        <v>1</v>
      </c>
      <c r="U166" s="29">
        <f t="shared" si="24"/>
        <v>3060.6092268753987</v>
      </c>
      <c r="V166" s="16"/>
      <c r="W166" s="16"/>
      <c r="X166" s="16"/>
      <c r="Y166" s="16"/>
      <c r="Z166" s="16"/>
      <c r="AA166" s="16"/>
      <c r="AB166" s="17"/>
    </row>
    <row r="167" spans="11:28" x14ac:dyDescent="0.35">
      <c r="K167" s="15"/>
      <c r="L167" s="14">
        <v>22</v>
      </c>
      <c r="M167" s="6">
        <v>257.7</v>
      </c>
      <c r="N167" s="3">
        <v>3.67</v>
      </c>
      <c r="O167" s="12">
        <f t="shared" si="25"/>
        <v>68.391164728142954</v>
      </c>
      <c r="P167" s="16">
        <f t="shared" si="19"/>
        <v>194.2837053458517</v>
      </c>
      <c r="Q167" s="16">
        <f t="shared" si="20"/>
        <v>219.84792576422061</v>
      </c>
      <c r="R167" s="16">
        <f t="shared" si="21"/>
        <v>194.2837053458517</v>
      </c>
      <c r="S167" s="16">
        <f t="shared" si="22"/>
        <v>194.2837053458517</v>
      </c>
      <c r="T167" s="16">
        <f t="shared" si="23"/>
        <v>1</v>
      </c>
      <c r="U167" s="29">
        <f t="shared" si="24"/>
        <v>37746.158162913722</v>
      </c>
      <c r="V167" s="16"/>
      <c r="W167" s="16"/>
      <c r="X167" s="16"/>
      <c r="Y167" s="16"/>
      <c r="Z167" s="16"/>
      <c r="AA167" s="16"/>
      <c r="AB167" s="17"/>
    </row>
    <row r="168" spans="11:28" x14ac:dyDescent="0.35">
      <c r="K168" s="15"/>
      <c r="L168" s="13">
        <v>23</v>
      </c>
      <c r="M168" s="11">
        <v>94.4</v>
      </c>
      <c r="N168" s="4">
        <v>2.09</v>
      </c>
      <c r="O168" s="12">
        <f t="shared" si="25"/>
        <v>11.091748152624014</v>
      </c>
      <c r="P168" s="16">
        <f t="shared" si="19"/>
        <v>39.831666674495807</v>
      </c>
      <c r="Q168" s="16">
        <f t="shared" si="20"/>
        <v>57.476641204008587</v>
      </c>
      <c r="R168" s="16">
        <f t="shared" si="21"/>
        <v>39.831666674495807</v>
      </c>
      <c r="S168" s="16">
        <f t="shared" si="22"/>
        <v>39.831666674495807</v>
      </c>
      <c r="T168" s="16">
        <f t="shared" si="23"/>
        <v>1</v>
      </c>
      <c r="U168" s="29">
        <f t="shared" si="24"/>
        <v>1586.5616700681398</v>
      </c>
      <c r="V168" s="16"/>
      <c r="W168" s="16"/>
      <c r="X168" s="16"/>
      <c r="Y168" s="16"/>
      <c r="Z168" s="16"/>
      <c r="AA168" s="16"/>
      <c r="AB168" s="17"/>
    </row>
    <row r="169" spans="11:28" x14ac:dyDescent="0.35">
      <c r="K169" s="15"/>
      <c r="L169" s="14">
        <v>24</v>
      </c>
      <c r="M169" s="6">
        <v>10</v>
      </c>
      <c r="N169" s="3">
        <v>2.66</v>
      </c>
      <c r="O169" s="12">
        <f t="shared" si="25"/>
        <v>21.379620895022335</v>
      </c>
      <c r="P169" s="16">
        <f t="shared" si="19"/>
        <v>58.331322052051476</v>
      </c>
      <c r="Q169" s="16">
        <f t="shared" si="20"/>
        <v>81.927458442756574</v>
      </c>
      <c r="R169" s="16">
        <f t="shared" si="21"/>
        <v>58.331322052051476</v>
      </c>
      <c r="S169" s="16">
        <f t="shared" si="22"/>
        <v>58.331322052051476</v>
      </c>
      <c r="T169" s="16">
        <f t="shared" si="23"/>
        <v>1</v>
      </c>
      <c r="U169" s="29">
        <f t="shared" si="24"/>
        <v>3402.5431323401467</v>
      </c>
      <c r="V169" s="16"/>
      <c r="W169" s="16"/>
      <c r="X169" s="16"/>
      <c r="Y169" s="16"/>
      <c r="Z169" s="16"/>
      <c r="AA169" s="16"/>
      <c r="AB169" s="17"/>
    </row>
    <row r="170" spans="11:28" x14ac:dyDescent="0.35">
      <c r="K170" s="15"/>
      <c r="L170" s="13">
        <v>25</v>
      </c>
      <c r="M170" s="11">
        <v>12</v>
      </c>
      <c r="N170" s="4">
        <v>2.74</v>
      </c>
      <c r="O170" s="12">
        <f t="shared" si="25"/>
        <v>23.442288153199236</v>
      </c>
      <c r="P170" s="16">
        <f t="shared" si="19"/>
        <v>55.82574111285944</v>
      </c>
      <c r="Q170" s="16">
        <f t="shared" si="20"/>
        <v>82.130259812783052</v>
      </c>
      <c r="R170" s="16">
        <f t="shared" si="21"/>
        <v>55.82574111285944</v>
      </c>
      <c r="S170" s="16">
        <f t="shared" si="22"/>
        <v>55.82574111285944</v>
      </c>
      <c r="T170" s="16">
        <f t="shared" si="23"/>
        <v>1</v>
      </c>
      <c r="U170" s="29">
        <f t="shared" si="24"/>
        <v>3116.5133708000049</v>
      </c>
      <c r="V170" s="16"/>
      <c r="W170" s="16"/>
      <c r="X170" s="16"/>
      <c r="Y170" s="16"/>
      <c r="Z170" s="16"/>
      <c r="AA170" s="16"/>
      <c r="AB170" s="17"/>
    </row>
    <row r="171" spans="11:28" x14ac:dyDescent="0.35">
      <c r="K171" s="15"/>
      <c r="L171" s="14">
        <v>26</v>
      </c>
      <c r="M171" s="6">
        <v>12.7</v>
      </c>
      <c r="N171" s="3">
        <v>3.33</v>
      </c>
      <c r="O171" s="12">
        <f t="shared" si="25"/>
        <v>46.238102139926056</v>
      </c>
      <c r="P171" s="16">
        <f t="shared" si="19"/>
        <v>53.535108890072856</v>
      </c>
      <c r="Q171" s="16">
        <f t="shared" si="20"/>
        <v>100.11826054787664</v>
      </c>
      <c r="R171" s="16">
        <f t="shared" si="21"/>
        <v>53.535108890072856</v>
      </c>
      <c r="S171" s="16">
        <f t="shared" si="22"/>
        <v>53.535108890072856</v>
      </c>
      <c r="T171" s="16">
        <f t="shared" si="23"/>
        <v>1</v>
      </c>
      <c r="U171" s="29">
        <f t="shared" si="24"/>
        <v>2866.0078838719578</v>
      </c>
      <c r="V171" s="16"/>
      <c r="W171" s="16"/>
      <c r="X171" s="16"/>
      <c r="Y171" s="16"/>
      <c r="Z171" s="16"/>
      <c r="AA171" s="16"/>
      <c r="AB171" s="17"/>
    </row>
    <row r="172" spans="11:28" x14ac:dyDescent="0.35">
      <c r="K172" s="15"/>
      <c r="L172" s="13">
        <v>27</v>
      </c>
      <c r="M172" s="11">
        <v>12.3</v>
      </c>
      <c r="N172" s="4">
        <v>2.83</v>
      </c>
      <c r="O172" s="12">
        <f t="shared" si="25"/>
        <v>26.001595631652727</v>
      </c>
      <c r="P172" s="16">
        <f t="shared" si="19"/>
        <v>54.889109789666492</v>
      </c>
      <c r="Q172" s="16">
        <f t="shared" si="20"/>
        <v>83.891962530876015</v>
      </c>
      <c r="R172" s="16">
        <f t="shared" si="21"/>
        <v>54.889109789666492</v>
      </c>
      <c r="S172" s="16">
        <f t="shared" si="22"/>
        <v>54.889109789666492</v>
      </c>
      <c r="T172" s="16">
        <f t="shared" si="23"/>
        <v>1</v>
      </c>
      <c r="U172" s="29">
        <f t="shared" si="24"/>
        <v>3012.8143735020617</v>
      </c>
      <c r="V172" s="16"/>
      <c r="W172" s="16"/>
      <c r="X172" s="16"/>
      <c r="Y172" s="16"/>
      <c r="Z172" s="16"/>
      <c r="AA172" s="16"/>
      <c r="AB172" s="17"/>
    </row>
    <row r="173" spans="11:28" x14ac:dyDescent="0.35">
      <c r="K173" s="15"/>
      <c r="L173" s="14">
        <v>28</v>
      </c>
      <c r="M173" s="6">
        <v>16</v>
      </c>
      <c r="N173" s="3">
        <v>5.07</v>
      </c>
      <c r="O173" s="12">
        <f t="shared" si="25"/>
        <v>342.76778654645057</v>
      </c>
      <c r="P173" s="16">
        <f t="shared" si="19"/>
        <v>308.11039858345873</v>
      </c>
      <c r="Q173" s="16">
        <f t="shared" si="20"/>
        <v>384.69789585159987</v>
      </c>
      <c r="R173" s="16">
        <f t="shared" si="21"/>
        <v>308.11039858345873</v>
      </c>
      <c r="S173" s="16">
        <f t="shared" si="22"/>
        <v>308.11039858345873</v>
      </c>
      <c r="T173" s="16">
        <f t="shared" si="23"/>
        <v>1</v>
      </c>
      <c r="U173" s="29">
        <f t="shared" si="24"/>
        <v>94932.017715257811</v>
      </c>
      <c r="V173" s="16"/>
      <c r="W173" s="16"/>
      <c r="X173" s="16"/>
      <c r="Y173" s="16"/>
      <c r="Z173" s="16"/>
      <c r="AA173" s="16"/>
      <c r="AB173" s="17"/>
    </row>
    <row r="174" spans="11:28" x14ac:dyDescent="0.35">
      <c r="K174" s="15"/>
      <c r="L174" s="13">
        <v>29</v>
      </c>
      <c r="M174" s="11">
        <v>92.8</v>
      </c>
      <c r="N174" s="4">
        <v>2.67</v>
      </c>
      <c r="O174" s="12">
        <f t="shared" si="25"/>
        <v>21.627185237270204</v>
      </c>
      <c r="P174" s="16">
        <f t="shared" si="19"/>
        <v>32.030359097619936</v>
      </c>
      <c r="Q174" s="16">
        <f t="shared" si="20"/>
        <v>66.134954287819028</v>
      </c>
      <c r="R174" s="16">
        <f t="shared" si="21"/>
        <v>32.030359097619936</v>
      </c>
      <c r="S174" s="16">
        <f t="shared" si="22"/>
        <v>32.030359097619936</v>
      </c>
      <c r="T174" s="16">
        <f t="shared" si="23"/>
        <v>1</v>
      </c>
      <c r="U174" s="29">
        <f t="shared" si="24"/>
        <v>1025.9439039224842</v>
      </c>
      <c r="V174" s="16"/>
      <c r="W174" s="16"/>
      <c r="X174" s="16"/>
      <c r="Y174" s="16"/>
      <c r="Z174" s="16"/>
      <c r="AA174" s="16"/>
      <c r="AB174" s="17"/>
    </row>
    <row r="175" spans="11:28" x14ac:dyDescent="0.35">
      <c r="K175" s="15"/>
      <c r="L175" s="14">
        <v>30</v>
      </c>
      <c r="M175" s="6">
        <v>147.80000000000001</v>
      </c>
      <c r="N175" s="3">
        <v>3.17</v>
      </c>
      <c r="O175" s="12">
        <f t="shared" si="25"/>
        <v>38.45917820453537</v>
      </c>
      <c r="P175" s="16">
        <f t="shared" si="19"/>
        <v>82.100797165052995</v>
      </c>
      <c r="Q175" s="16">
        <f t="shared" si="20"/>
        <v>112.66774907310099</v>
      </c>
      <c r="R175" s="16">
        <f t="shared" si="21"/>
        <v>82.100797165052995</v>
      </c>
      <c r="S175" s="16">
        <f t="shared" si="22"/>
        <v>82.100797165052995</v>
      </c>
      <c r="T175" s="16">
        <f t="shared" si="23"/>
        <v>1</v>
      </c>
      <c r="U175" s="29">
        <f t="shared" si="24"/>
        <v>6740.5408951371737</v>
      </c>
      <c r="V175" s="16"/>
      <c r="W175" s="16"/>
      <c r="X175" s="16"/>
      <c r="Y175" s="16"/>
      <c r="Z175" s="16"/>
      <c r="AA175" s="16"/>
      <c r="AB175" s="17"/>
    </row>
    <row r="176" spans="11:28" x14ac:dyDescent="0.35">
      <c r="K176" s="15"/>
      <c r="L176" s="13">
        <v>31</v>
      </c>
      <c r="M176" s="11">
        <v>10</v>
      </c>
      <c r="N176" s="4">
        <v>3.9</v>
      </c>
      <c r="O176" s="12">
        <f t="shared" si="25"/>
        <v>89.125093813374562</v>
      </c>
      <c r="P176" s="16">
        <f t="shared" si="19"/>
        <v>75.141067906223057</v>
      </c>
      <c r="Q176" s="16">
        <f t="shared" si="20"/>
        <v>139.43724254444368</v>
      </c>
      <c r="R176" s="16">
        <f t="shared" si="21"/>
        <v>75.141067906223057</v>
      </c>
      <c r="S176" s="16">
        <f t="shared" si="22"/>
        <v>75.141067906223057</v>
      </c>
      <c r="T176" s="16">
        <f t="shared" si="23"/>
        <v>1</v>
      </c>
      <c r="U176" s="29">
        <f t="shared" si="24"/>
        <v>5646.1800860876247</v>
      </c>
      <c r="V176" s="16"/>
      <c r="W176" s="16"/>
      <c r="X176" s="16"/>
      <c r="Y176" s="16"/>
      <c r="Z176" s="16"/>
      <c r="AA176" s="16"/>
      <c r="AB176" s="17"/>
    </row>
    <row r="177" spans="11:28" x14ac:dyDescent="0.35">
      <c r="K177" s="15"/>
      <c r="L177" s="14">
        <v>32</v>
      </c>
      <c r="M177" s="6">
        <v>89.1</v>
      </c>
      <c r="N177" s="3">
        <v>3.02</v>
      </c>
      <c r="O177" s="12">
        <f t="shared" si="25"/>
        <v>32.359365692962832</v>
      </c>
      <c r="P177" s="16">
        <f t="shared" si="19"/>
        <v>24.244134206351365</v>
      </c>
      <c r="Q177" s="16">
        <f t="shared" si="20"/>
        <v>74.813152939080339</v>
      </c>
      <c r="R177" s="16">
        <f t="shared" si="21"/>
        <v>24.244134206351365</v>
      </c>
      <c r="S177" s="16">
        <f t="shared" si="22"/>
        <v>24.244134206351365</v>
      </c>
      <c r="T177" s="16">
        <f t="shared" si="23"/>
        <v>1</v>
      </c>
      <c r="U177" s="29">
        <f t="shared" si="24"/>
        <v>587.77804341557635</v>
      </c>
      <c r="V177" s="16"/>
      <c r="W177" s="16"/>
      <c r="X177" s="16"/>
      <c r="Y177" s="16"/>
      <c r="Z177" s="16"/>
      <c r="AA177" s="16"/>
      <c r="AB177" s="17"/>
    </row>
    <row r="178" spans="11:28" x14ac:dyDescent="0.35">
      <c r="K178" s="15"/>
      <c r="L178" s="13">
        <v>33</v>
      </c>
      <c r="M178" s="11">
        <v>10</v>
      </c>
      <c r="N178" s="4">
        <v>2.34</v>
      </c>
      <c r="O178" s="12">
        <f t="shared" si="25"/>
        <v>14.791083881682074</v>
      </c>
      <c r="P178" s="16">
        <f t="shared" si="19"/>
        <v>60.617158214096136</v>
      </c>
      <c r="Q178" s="16">
        <f t="shared" si="20"/>
        <v>77.227583510279203</v>
      </c>
      <c r="R178" s="16">
        <f t="shared" si="21"/>
        <v>60.617158214096136</v>
      </c>
      <c r="S178" s="16">
        <f t="shared" si="22"/>
        <v>60.617158214096136</v>
      </c>
      <c r="T178" s="16">
        <f t="shared" si="23"/>
        <v>1</v>
      </c>
      <c r="U178" s="29">
        <f t="shared" si="24"/>
        <v>3674.4398699527628</v>
      </c>
      <c r="V178" s="16"/>
      <c r="W178" s="16"/>
      <c r="X178" s="16"/>
      <c r="Y178" s="16"/>
      <c r="Z178" s="16"/>
      <c r="AA178" s="16"/>
      <c r="AB178" s="17"/>
    </row>
    <row r="179" spans="11:28" x14ac:dyDescent="0.35">
      <c r="K179" s="15"/>
      <c r="L179" s="14">
        <v>34</v>
      </c>
      <c r="M179" s="6">
        <v>10</v>
      </c>
      <c r="N179" s="3">
        <v>2.48</v>
      </c>
      <c r="O179" s="12">
        <f t="shared" si="25"/>
        <v>17.378008287493756</v>
      </c>
      <c r="P179" s="16">
        <f t="shared" si="19"/>
        <v>59.643052659871337</v>
      </c>
      <c r="Q179" s="16">
        <f t="shared" si="20"/>
        <v>79.040555498378296</v>
      </c>
      <c r="R179" s="16">
        <f t="shared" si="21"/>
        <v>59.643052659871337</v>
      </c>
      <c r="S179" s="16">
        <f t="shared" si="22"/>
        <v>59.643052659871337</v>
      </c>
      <c r="T179" s="16">
        <f t="shared" si="23"/>
        <v>1</v>
      </c>
      <c r="U179" s="29">
        <f t="shared" si="24"/>
        <v>3557.2937305881856</v>
      </c>
      <c r="V179" s="16"/>
      <c r="W179" s="16"/>
      <c r="X179" s="16"/>
      <c r="Y179" s="16"/>
      <c r="Z179" s="16"/>
      <c r="AA179" s="16"/>
      <c r="AB179" s="17"/>
    </row>
    <row r="180" spans="11:28" x14ac:dyDescent="0.35">
      <c r="K180" s="15"/>
      <c r="L180" s="13">
        <v>35</v>
      </c>
      <c r="M180" s="11">
        <v>20.399999999999999</v>
      </c>
      <c r="N180" s="4">
        <v>2.37</v>
      </c>
      <c r="O180" s="12">
        <f t="shared" si="25"/>
        <v>15.310874616820305</v>
      </c>
      <c r="P180" s="16">
        <f t="shared" si="19"/>
        <v>50.984527909848318</v>
      </c>
      <c r="Q180" s="16">
        <f t="shared" si="20"/>
        <v>70.495003205006569</v>
      </c>
      <c r="R180" s="16">
        <f t="shared" si="21"/>
        <v>50.984527909848318</v>
      </c>
      <c r="S180" s="16">
        <f t="shared" si="22"/>
        <v>50.984527909848318</v>
      </c>
      <c r="T180" s="16">
        <f t="shared" si="23"/>
        <v>1</v>
      </c>
      <c r="U180" s="29">
        <f t="shared" si="24"/>
        <v>2599.4220861901022</v>
      </c>
      <c r="V180" s="16"/>
      <c r="W180" s="16"/>
      <c r="X180" s="16"/>
      <c r="Y180" s="16"/>
      <c r="Z180" s="16"/>
      <c r="AA180" s="16"/>
      <c r="AB180" s="17"/>
    </row>
    <row r="181" spans="11:28" x14ac:dyDescent="0.35">
      <c r="K181" s="15"/>
      <c r="L181" s="14">
        <v>36</v>
      </c>
      <c r="M181" s="6">
        <v>111.7</v>
      </c>
      <c r="N181" s="3">
        <v>2.23</v>
      </c>
      <c r="O181" s="12">
        <f t="shared" si="25"/>
        <v>13.031667784522995</v>
      </c>
      <c r="P181" s="16">
        <f t="shared" si="19"/>
        <v>52.681231750255186</v>
      </c>
      <c r="Q181" s="16">
        <f t="shared" si="20"/>
        <v>69.22871045865476</v>
      </c>
      <c r="R181" s="16">
        <f t="shared" si="21"/>
        <v>52.681231750255186</v>
      </c>
      <c r="S181" s="16">
        <f t="shared" si="22"/>
        <v>52.681231750255186</v>
      </c>
      <c r="T181" s="16">
        <f t="shared" si="23"/>
        <v>1</v>
      </c>
      <c r="U181" s="29">
        <f t="shared" si="24"/>
        <v>2775.3121787240952</v>
      </c>
      <c r="V181" s="16"/>
      <c r="W181" s="16"/>
      <c r="X181" s="16"/>
      <c r="Y181" s="16"/>
      <c r="Z181" s="16"/>
      <c r="AA181" s="16"/>
      <c r="AB181" s="17"/>
    </row>
    <row r="182" spans="11:28" x14ac:dyDescent="0.35">
      <c r="K182" s="15"/>
      <c r="L182" s="13">
        <v>37</v>
      </c>
      <c r="M182" s="11">
        <v>10</v>
      </c>
      <c r="N182" s="4">
        <v>3.01</v>
      </c>
      <c r="O182" s="12">
        <f t="shared" si="25"/>
        <v>31.98895109691399</v>
      </c>
      <c r="P182" s="16">
        <f t="shared" si="19"/>
        <v>56.102943571434935</v>
      </c>
      <c r="Q182" s="16">
        <f t="shared" si="20"/>
        <v>89.996832761947232</v>
      </c>
      <c r="R182" s="16">
        <f t="shared" si="21"/>
        <v>56.102943571434935</v>
      </c>
      <c r="S182" s="16">
        <f t="shared" si="22"/>
        <v>56.102943571434935</v>
      </c>
      <c r="T182" s="16">
        <f t="shared" si="23"/>
        <v>1</v>
      </c>
      <c r="U182" s="29">
        <f t="shared" si="24"/>
        <v>3147.5402773796127</v>
      </c>
      <c r="V182" s="16"/>
      <c r="W182" s="16"/>
      <c r="X182" s="16"/>
      <c r="Y182" s="16"/>
      <c r="Z182" s="16"/>
      <c r="AA182" s="16"/>
      <c r="AB182" s="17"/>
    </row>
    <row r="183" spans="11:28" x14ac:dyDescent="0.35">
      <c r="K183" s="15"/>
      <c r="L183" s="14">
        <v>38</v>
      </c>
      <c r="M183" s="6">
        <v>91.2</v>
      </c>
      <c r="N183" s="3">
        <v>2.48</v>
      </c>
      <c r="O183" s="12">
        <f t="shared" si="25"/>
        <v>17.378008287493756</v>
      </c>
      <c r="P183" s="16">
        <f t="shared" si="19"/>
        <v>33.24234845175932</v>
      </c>
      <c r="Q183" s="16">
        <f t="shared" si="20"/>
        <v>61.604946339496301</v>
      </c>
      <c r="R183" s="16">
        <f t="shared" si="21"/>
        <v>33.24234845175932</v>
      </c>
      <c r="S183" s="16">
        <f t="shared" si="22"/>
        <v>33.24234845175932</v>
      </c>
      <c r="T183" s="16">
        <f t="shared" si="23"/>
        <v>1</v>
      </c>
      <c r="U183" s="29">
        <f t="shared" si="24"/>
        <v>1105.0537305881853</v>
      </c>
      <c r="V183" s="16"/>
      <c r="W183" s="16"/>
      <c r="X183" s="16"/>
      <c r="Y183" s="16"/>
      <c r="Z183" s="16"/>
      <c r="AA183" s="16"/>
      <c r="AB183" s="17"/>
    </row>
    <row r="184" spans="11:28" x14ac:dyDescent="0.35">
      <c r="K184" s="15"/>
      <c r="L184" s="13">
        <v>39</v>
      </c>
      <c r="M184" s="11">
        <v>12.8</v>
      </c>
      <c r="N184" s="4">
        <v>3.26</v>
      </c>
      <c r="O184" s="12">
        <f t="shared" si="25"/>
        <v>42.657951880159267</v>
      </c>
      <c r="P184" s="16">
        <f t="shared" si="19"/>
        <v>53.04908088822706</v>
      </c>
      <c r="Q184" s="16">
        <f t="shared" si="20"/>
        <v>97.044607960124779</v>
      </c>
      <c r="R184" s="16">
        <f t="shared" si="21"/>
        <v>53.04908088822706</v>
      </c>
      <c r="S184" s="16">
        <f t="shared" si="22"/>
        <v>53.04908088822706</v>
      </c>
      <c r="T184" s="16">
        <f t="shared" si="23"/>
        <v>1</v>
      </c>
      <c r="U184" s="29">
        <f t="shared" si="24"/>
        <v>2814.2049830856577</v>
      </c>
      <c r="V184" s="16"/>
      <c r="W184" s="16"/>
      <c r="X184" s="16"/>
      <c r="Y184" s="16"/>
      <c r="Z184" s="16"/>
      <c r="AA184" s="16"/>
      <c r="AB184" s="17"/>
    </row>
    <row r="185" spans="11:28" x14ac:dyDescent="0.35">
      <c r="K185" s="15"/>
      <c r="L185" s="14">
        <v>40</v>
      </c>
      <c r="M185" s="6">
        <v>226.9</v>
      </c>
      <c r="N185" s="3">
        <v>2.56</v>
      </c>
      <c r="O185" s="12">
        <f t="shared" si="25"/>
        <v>19.054607179632477</v>
      </c>
      <c r="P185" s="16">
        <f t="shared" si="19"/>
        <v>162.39303266786584</v>
      </c>
      <c r="Q185" s="16">
        <f t="shared" si="20"/>
        <v>171.23419708245677</v>
      </c>
      <c r="R185" s="16">
        <f t="shared" si="21"/>
        <v>162.39303266786584</v>
      </c>
      <c r="S185" s="16">
        <f t="shared" si="22"/>
        <v>162.39303266786584</v>
      </c>
      <c r="T185" s="16">
        <f t="shared" si="23"/>
        <v>1</v>
      </c>
      <c r="U185" s="29">
        <f t="shared" si="24"/>
        <v>26371.49705906654</v>
      </c>
      <c r="V185" s="16"/>
      <c r="W185" s="16"/>
      <c r="X185" s="16"/>
      <c r="Y185" s="16"/>
      <c r="Z185" s="16"/>
      <c r="AA185" s="16"/>
      <c r="AB185" s="17"/>
    </row>
    <row r="186" spans="11:28" x14ac:dyDescent="0.35">
      <c r="K186" s="15"/>
      <c r="L186" s="13">
        <v>41</v>
      </c>
      <c r="M186" s="11">
        <v>18.899999999999999</v>
      </c>
      <c r="N186" s="4">
        <v>2.87</v>
      </c>
      <c r="O186" s="12">
        <f t="shared" si="25"/>
        <v>27.227013080779138</v>
      </c>
      <c r="P186" s="16">
        <f t="shared" si="19"/>
        <v>48.185789698298116</v>
      </c>
      <c r="Q186" s="16">
        <f t="shared" si="20"/>
        <v>80.849316346851225</v>
      </c>
      <c r="R186" s="16">
        <f t="shared" si="21"/>
        <v>48.185789698298116</v>
      </c>
      <c r="S186" s="16">
        <f t="shared" si="22"/>
        <v>48.185789698298116</v>
      </c>
      <c r="T186" s="16">
        <f t="shared" si="23"/>
        <v>1</v>
      </c>
      <c r="U186" s="29">
        <f t="shared" si="24"/>
        <v>2321.8703288486126</v>
      </c>
      <c r="V186" s="16"/>
      <c r="W186" s="16"/>
      <c r="X186" s="16"/>
      <c r="Y186" s="16"/>
      <c r="Z186" s="16"/>
      <c r="AA186" s="16"/>
      <c r="AB186" s="17"/>
    </row>
    <row r="187" spans="11:28" x14ac:dyDescent="0.35">
      <c r="K187" s="15"/>
      <c r="L187" s="14">
        <v>42</v>
      </c>
      <c r="M187" s="6">
        <v>11.8</v>
      </c>
      <c r="N187" s="3">
        <v>2.82</v>
      </c>
      <c r="O187" s="12">
        <f t="shared" si="25"/>
        <v>25.703957827688647</v>
      </c>
      <c r="P187" s="16">
        <f t="shared" si="19"/>
        <v>55.444688764069149</v>
      </c>
      <c r="Q187" s="16">
        <f t="shared" si="20"/>
        <v>83.98265406541222</v>
      </c>
      <c r="R187" s="16">
        <f t="shared" si="21"/>
        <v>55.444688764069149</v>
      </c>
      <c r="S187" s="16">
        <f t="shared" si="22"/>
        <v>55.444688764069149</v>
      </c>
      <c r="T187" s="16">
        <f t="shared" si="23"/>
        <v>1</v>
      </c>
      <c r="U187" s="29">
        <f t="shared" si="24"/>
        <v>3074.1135121444959</v>
      </c>
      <c r="V187" s="16"/>
      <c r="W187" s="16"/>
      <c r="X187" s="16"/>
      <c r="Y187" s="16"/>
      <c r="Z187" s="16"/>
      <c r="AA187" s="16"/>
      <c r="AB187" s="17"/>
    </row>
    <row r="188" spans="11:28" x14ac:dyDescent="0.35">
      <c r="K188" s="15"/>
      <c r="L188" s="13">
        <v>43</v>
      </c>
      <c r="M188" s="11">
        <v>10</v>
      </c>
      <c r="N188" s="4">
        <v>3.21</v>
      </c>
      <c r="O188" s="12">
        <f t="shared" si="25"/>
        <v>40.27170343254592</v>
      </c>
      <c r="P188" s="16">
        <f t="shared" si="19"/>
        <v>55.723032506135887</v>
      </c>
      <c r="Q188" s="16">
        <f t="shared" si="20"/>
        <v>96.63910203969192</v>
      </c>
      <c r="R188" s="16">
        <f t="shared" si="21"/>
        <v>55.723032506135887</v>
      </c>
      <c r="S188" s="16">
        <f t="shared" si="22"/>
        <v>55.723032506135887</v>
      </c>
      <c r="T188" s="16">
        <f t="shared" si="23"/>
        <v>1</v>
      </c>
      <c r="U188" s="29">
        <f t="shared" si="24"/>
        <v>3105.0563516798766</v>
      </c>
      <c r="V188" s="16"/>
      <c r="W188" s="16"/>
      <c r="X188" s="16"/>
      <c r="Y188" s="16"/>
      <c r="Z188" s="16"/>
      <c r="AA188" s="16"/>
      <c r="AB188" s="17"/>
    </row>
    <row r="189" spans="11:28" x14ac:dyDescent="0.35">
      <c r="K189" s="15"/>
      <c r="L189" s="14">
        <v>44</v>
      </c>
      <c r="M189" s="6">
        <v>88.7</v>
      </c>
      <c r="N189" s="3">
        <v>3.4</v>
      </c>
      <c r="O189" s="12">
        <f t="shared" si="25"/>
        <v>50.118723362727238</v>
      </c>
      <c r="P189" s="16">
        <f t="shared" si="19"/>
        <v>25.683404042970878</v>
      </c>
      <c r="Q189" s="16">
        <f t="shared" si="20"/>
        <v>91.749744521631612</v>
      </c>
      <c r="R189" s="16">
        <f t="shared" si="21"/>
        <v>25.683404042970878</v>
      </c>
      <c r="S189" s="16">
        <f t="shared" si="22"/>
        <v>25.683404042970878</v>
      </c>
      <c r="T189" s="16">
        <f t="shared" si="23"/>
        <v>1</v>
      </c>
      <c r="U189" s="29">
        <f t="shared" si="24"/>
        <v>659.63724323449287</v>
      </c>
      <c r="V189" s="16"/>
      <c r="W189" s="16"/>
      <c r="X189" s="16"/>
      <c r="Y189" s="16"/>
      <c r="Z189" s="16"/>
      <c r="AA189" s="16"/>
      <c r="AB189" s="17"/>
    </row>
    <row r="190" spans="11:28" x14ac:dyDescent="0.35">
      <c r="K190" s="15"/>
      <c r="L190" s="13">
        <v>45</v>
      </c>
      <c r="M190" s="11">
        <v>10</v>
      </c>
      <c r="N190" s="4">
        <v>3.27</v>
      </c>
      <c r="O190" s="12">
        <f t="shared" si="25"/>
        <v>43.151907682776539</v>
      </c>
      <c r="P190" s="16">
        <f t="shared" si="19"/>
        <v>55.878854515961265</v>
      </c>
      <c r="Q190" s="16">
        <f t="shared" si="20"/>
        <v>99.006876989983752</v>
      </c>
      <c r="R190" s="16">
        <f t="shared" si="21"/>
        <v>55.878854515961265</v>
      </c>
      <c r="S190" s="16">
        <f t="shared" si="22"/>
        <v>55.878854515961265</v>
      </c>
      <c r="T190" s="16">
        <f t="shared" si="23"/>
        <v>1</v>
      </c>
      <c r="U190" s="29">
        <f t="shared" si="24"/>
        <v>3122.4463820159649</v>
      </c>
      <c r="V190" s="16"/>
      <c r="W190" s="16"/>
      <c r="X190" s="16"/>
      <c r="Y190" s="16"/>
      <c r="Z190" s="16"/>
      <c r="AA190" s="16"/>
      <c r="AB190" s="17"/>
    </row>
    <row r="191" spans="11:28" x14ac:dyDescent="0.35">
      <c r="K191" s="15"/>
      <c r="L191" s="14">
        <v>46</v>
      </c>
      <c r="M191" s="6">
        <v>10</v>
      </c>
      <c r="N191" s="3">
        <v>3.68</v>
      </c>
      <c r="O191" s="12">
        <f t="shared" si="25"/>
        <v>69.183097091893657</v>
      </c>
      <c r="P191" s="16">
        <f t="shared" si="19"/>
        <v>63.500532346696239</v>
      </c>
      <c r="Q191" s="16">
        <f t="shared" si="20"/>
        <v>121.41606581560347</v>
      </c>
      <c r="R191" s="16">
        <f t="shared" si="21"/>
        <v>63.500532346696239</v>
      </c>
      <c r="S191" s="16">
        <f t="shared" si="22"/>
        <v>63.500532346696239</v>
      </c>
      <c r="T191" s="16">
        <f t="shared" si="23"/>
        <v>1</v>
      </c>
      <c r="U191" s="29">
        <f t="shared" si="24"/>
        <v>4032.3176083138155</v>
      </c>
      <c r="V191" s="16"/>
      <c r="W191" s="16"/>
      <c r="X191" s="16"/>
      <c r="Y191" s="16"/>
      <c r="Z191" s="16"/>
      <c r="AA191" s="16"/>
      <c r="AB191" s="17"/>
    </row>
    <row r="192" spans="11:28" x14ac:dyDescent="0.35">
      <c r="K192" s="15"/>
      <c r="L192" s="13">
        <v>47</v>
      </c>
      <c r="M192" s="11">
        <v>93.5</v>
      </c>
      <c r="N192" s="4">
        <v>2.56</v>
      </c>
      <c r="O192" s="12">
        <f t="shared" si="25"/>
        <v>19.054607179632477</v>
      </c>
      <c r="P192" s="16">
        <f t="shared" si="19"/>
        <v>34.042577150776168</v>
      </c>
      <c r="Q192" s="16">
        <f t="shared" si="20"/>
        <v>64.097973840626636</v>
      </c>
      <c r="R192" s="16">
        <f t="shared" si="21"/>
        <v>34.042577150776168</v>
      </c>
      <c r="S192" s="16">
        <f t="shared" si="22"/>
        <v>34.042577150776168</v>
      </c>
      <c r="T192" s="16">
        <f t="shared" si="23"/>
        <v>1</v>
      </c>
      <c r="U192" s="29">
        <f t="shared" si="24"/>
        <v>1158.8970590665476</v>
      </c>
      <c r="V192" s="16"/>
      <c r="W192" s="16"/>
      <c r="X192" s="16"/>
      <c r="Y192" s="16"/>
      <c r="Z192" s="16"/>
      <c r="AA192" s="16"/>
      <c r="AB192" s="17"/>
    </row>
    <row r="193" spans="11:28" x14ac:dyDescent="0.35">
      <c r="K193" s="15"/>
      <c r="L193" s="14">
        <v>48</v>
      </c>
      <c r="M193" s="6">
        <v>91.3</v>
      </c>
      <c r="N193" s="3">
        <v>1.88</v>
      </c>
      <c r="O193" s="12">
        <f t="shared" si="25"/>
        <v>8.709635899560805</v>
      </c>
      <c r="P193" s="16">
        <f t="shared" si="19"/>
        <v>39.443913838219856</v>
      </c>
      <c r="Q193" s="16">
        <f t="shared" si="20"/>
        <v>53.889460714771722</v>
      </c>
      <c r="R193" s="16">
        <f t="shared" si="21"/>
        <v>39.443913838219856</v>
      </c>
      <c r="S193" s="16">
        <f t="shared" si="22"/>
        <v>39.443913838219856</v>
      </c>
      <c r="T193" s="16">
        <f t="shared" si="23"/>
        <v>1</v>
      </c>
      <c r="U193" s="29">
        <f t="shared" si="24"/>
        <v>1555.8223388769118</v>
      </c>
      <c r="V193" s="16"/>
      <c r="W193" s="16"/>
      <c r="X193" s="16"/>
      <c r="Y193" s="16"/>
      <c r="Z193" s="16"/>
      <c r="AA193" s="16"/>
      <c r="AB193" s="17"/>
    </row>
    <row r="194" spans="11:28" x14ac:dyDescent="0.35">
      <c r="K194" s="15"/>
      <c r="L194" s="13">
        <v>49</v>
      </c>
      <c r="M194" s="11">
        <v>11.9</v>
      </c>
      <c r="N194" s="4">
        <v>2.34</v>
      </c>
      <c r="O194" s="12">
        <f t="shared" si="25"/>
        <v>14.791083881682074</v>
      </c>
      <c r="P194" s="16">
        <f t="shared" si="19"/>
        <v>58.87605514937939</v>
      </c>
      <c r="Q194" s="16">
        <f t="shared" si="20"/>
        <v>75.868634196465862</v>
      </c>
      <c r="R194" s="16">
        <f t="shared" si="21"/>
        <v>58.87605514937939</v>
      </c>
      <c r="S194" s="16">
        <f t="shared" si="22"/>
        <v>58.87605514937939</v>
      </c>
      <c r="T194" s="16">
        <f t="shared" si="23"/>
        <v>1</v>
      </c>
      <c r="U194" s="29">
        <f t="shared" si="24"/>
        <v>3466.3898699527635</v>
      </c>
      <c r="V194" s="16"/>
      <c r="W194" s="16"/>
      <c r="X194" s="16"/>
      <c r="Y194" s="16"/>
      <c r="Z194" s="16"/>
      <c r="AA194" s="16"/>
      <c r="AB194" s="17"/>
    </row>
    <row r="195" spans="11:28" x14ac:dyDescent="0.35">
      <c r="K195" s="15"/>
      <c r="L195" s="14">
        <v>50</v>
      </c>
      <c r="M195" s="6">
        <v>85.5</v>
      </c>
      <c r="N195" s="3">
        <v>2.58</v>
      </c>
      <c r="O195" s="12">
        <f t="shared" si="25"/>
        <v>19.498445997580465</v>
      </c>
      <c r="P195" s="16">
        <f t="shared" si="19"/>
        <v>27.583365931441971</v>
      </c>
      <c r="Q195" s="16">
        <f t="shared" si="20"/>
        <v>61.47521058551397</v>
      </c>
      <c r="R195" s="16">
        <f t="shared" si="21"/>
        <v>27.583365931441971</v>
      </c>
      <c r="S195" s="16">
        <f t="shared" si="22"/>
        <v>27.583365931441971</v>
      </c>
      <c r="T195" s="16">
        <f t="shared" si="23"/>
        <v>1</v>
      </c>
      <c r="U195" s="29">
        <f t="shared" si="24"/>
        <v>760.84207610783358</v>
      </c>
      <c r="V195" s="16"/>
      <c r="W195" s="16"/>
      <c r="X195" s="16"/>
      <c r="Y195" s="16"/>
      <c r="Z195" s="16"/>
      <c r="AA195" s="16"/>
      <c r="AB195" s="17"/>
    </row>
    <row r="196" spans="11:28" x14ac:dyDescent="0.35">
      <c r="K196" s="15"/>
      <c r="L196" s="13">
        <v>51</v>
      </c>
      <c r="M196" s="11">
        <v>241.5</v>
      </c>
      <c r="N196" s="4">
        <v>3.02</v>
      </c>
      <c r="O196" s="12">
        <f t="shared" si="25"/>
        <v>32.359365692962832</v>
      </c>
      <c r="P196" s="16">
        <f t="shared" si="19"/>
        <v>175.91434860015138</v>
      </c>
      <c r="Q196" s="16">
        <f t="shared" si="20"/>
        <v>189.61826877357106</v>
      </c>
      <c r="R196" s="16">
        <f t="shared" si="21"/>
        <v>175.91434860015138</v>
      </c>
      <c r="S196" s="16">
        <f t="shared" si="22"/>
        <v>175.91434860015138</v>
      </c>
      <c r="T196" s="16">
        <f t="shared" si="23"/>
        <v>1</v>
      </c>
      <c r="U196" s="29">
        <f t="shared" si="24"/>
        <v>30945.858043415585</v>
      </c>
      <c r="V196" s="16"/>
      <c r="W196" s="16"/>
      <c r="X196" s="16"/>
      <c r="Y196" s="16"/>
      <c r="Z196" s="16"/>
      <c r="AA196" s="16"/>
      <c r="AB196" s="17"/>
    </row>
    <row r="197" spans="11:28" x14ac:dyDescent="0.35">
      <c r="K197" s="15"/>
      <c r="L197" s="14">
        <v>52</v>
      </c>
      <c r="M197" s="6">
        <v>90</v>
      </c>
      <c r="N197" s="3">
        <v>2.36</v>
      </c>
      <c r="O197" s="12">
        <f t="shared" si="25"/>
        <v>15.135612484362087</v>
      </c>
      <c r="P197" s="16">
        <f t="shared" si="19"/>
        <v>33.85353687559325</v>
      </c>
      <c r="Q197" s="16">
        <f t="shared" si="20"/>
        <v>59.068221334033773</v>
      </c>
      <c r="R197" s="16">
        <f t="shared" si="21"/>
        <v>33.85353687559325</v>
      </c>
      <c r="S197" s="16">
        <f t="shared" si="22"/>
        <v>33.85353687559325</v>
      </c>
      <c r="T197" s="16">
        <f t="shared" si="23"/>
        <v>1</v>
      </c>
      <c r="U197" s="29">
        <f t="shared" si="24"/>
        <v>1146.0619589871519</v>
      </c>
      <c r="V197" s="16"/>
      <c r="W197" s="16"/>
      <c r="X197" s="16"/>
      <c r="Y197" s="16"/>
      <c r="Z197" s="16"/>
      <c r="AA197" s="16"/>
      <c r="AB197" s="17"/>
    </row>
    <row r="198" spans="11:28" x14ac:dyDescent="0.35">
      <c r="K198" s="15"/>
      <c r="L198" s="13">
        <v>53</v>
      </c>
      <c r="M198" s="11">
        <v>87.5</v>
      </c>
      <c r="N198" s="4">
        <v>2.41</v>
      </c>
      <c r="O198" s="12">
        <f t="shared" si="25"/>
        <v>16.032453906900422</v>
      </c>
      <c r="P198" s="16">
        <f t="shared" si="19"/>
        <v>31.453103914920607</v>
      </c>
      <c r="Q198" s="16">
        <f t="shared" si="20"/>
        <v>58.916225360005704</v>
      </c>
      <c r="R198" s="16">
        <f t="shared" si="21"/>
        <v>31.453103914920607</v>
      </c>
      <c r="S198" s="16">
        <f t="shared" si="22"/>
        <v>31.453103914920607</v>
      </c>
      <c r="T198" s="16">
        <f t="shared" si="23"/>
        <v>1</v>
      </c>
      <c r="U198" s="29">
        <f t="shared" si="24"/>
        <v>989.29774588279406</v>
      </c>
      <c r="V198" s="16"/>
      <c r="W198" s="16"/>
      <c r="X198" s="16"/>
      <c r="Y198" s="16"/>
      <c r="Z198" s="16"/>
      <c r="AA198" s="16"/>
      <c r="AB198" s="17"/>
    </row>
    <row r="199" spans="11:28" x14ac:dyDescent="0.35">
      <c r="K199" s="15"/>
      <c r="L199" s="14">
        <v>54</v>
      </c>
      <c r="M199" s="6">
        <v>12.1</v>
      </c>
      <c r="N199" s="3">
        <v>2.99</v>
      </c>
      <c r="O199" s="12">
        <f t="shared" si="25"/>
        <v>31.260793671239561</v>
      </c>
      <c r="P199" s="16">
        <f t="shared" si="19"/>
        <v>54.113860431518553</v>
      </c>
      <c r="Q199" s="16">
        <f t="shared" si="20"/>
        <v>88.133312380221781</v>
      </c>
      <c r="R199" s="16">
        <f t="shared" si="21"/>
        <v>54.113860431518553</v>
      </c>
      <c r="S199" s="16">
        <f t="shared" si="22"/>
        <v>54.113860431518553</v>
      </c>
      <c r="T199" s="16">
        <f t="shared" si="23"/>
        <v>1</v>
      </c>
      <c r="U199" s="29">
        <f t="shared" si="24"/>
        <v>2928.3098908018692</v>
      </c>
      <c r="V199" s="16"/>
      <c r="W199" s="16"/>
      <c r="X199" s="16"/>
      <c r="Y199" s="16"/>
      <c r="Z199" s="16"/>
      <c r="AA199" s="16"/>
      <c r="AB199" s="17"/>
    </row>
    <row r="200" spans="11:28" x14ac:dyDescent="0.35">
      <c r="K200" s="15"/>
      <c r="L200" s="13">
        <v>55</v>
      </c>
      <c r="M200" s="11">
        <v>10</v>
      </c>
      <c r="N200" s="4">
        <v>2.27</v>
      </c>
      <c r="O200" s="12">
        <f t="shared" si="25"/>
        <v>13.645831365889249</v>
      </c>
      <c r="P200" s="16">
        <f t="shared" si="19"/>
        <v>61.078623641552852</v>
      </c>
      <c r="Q200" s="16">
        <f t="shared" si="20"/>
        <v>76.439341712145293</v>
      </c>
      <c r="R200" s="16">
        <f t="shared" si="21"/>
        <v>61.078623641552852</v>
      </c>
      <c r="S200" s="16">
        <f t="shared" si="22"/>
        <v>61.078623641552852</v>
      </c>
      <c r="T200" s="16">
        <f t="shared" si="23"/>
        <v>1</v>
      </c>
      <c r="U200" s="29">
        <f t="shared" si="24"/>
        <v>3730.5982659464589</v>
      </c>
      <c r="V200" s="16"/>
      <c r="W200" s="16"/>
      <c r="X200" s="16"/>
      <c r="Y200" s="16"/>
      <c r="Z200" s="16"/>
      <c r="AA200" s="16"/>
      <c r="AB200" s="17"/>
    </row>
    <row r="201" spans="11:28" ht="15" thickBot="1" x14ac:dyDescent="0.4">
      <c r="K201" s="18"/>
      <c r="L201" s="38" t="s">
        <v>227</v>
      </c>
      <c r="M201" s="38"/>
      <c r="N201" s="38"/>
      <c r="O201" s="38"/>
      <c r="P201" s="38"/>
      <c r="Q201" s="38"/>
      <c r="R201" s="38"/>
      <c r="S201" s="38"/>
      <c r="T201" s="38"/>
      <c r="U201" s="32">
        <f>SUM(U146:U200)</f>
        <v>412614.39006369736</v>
      </c>
      <c r="V201" s="19"/>
      <c r="W201" s="19"/>
      <c r="X201" s="19"/>
      <c r="Y201" s="19"/>
      <c r="Z201" s="19"/>
      <c r="AA201" s="19"/>
      <c r="AB201" s="33"/>
    </row>
    <row r="202" spans="11:28" ht="15" thickBot="1" x14ac:dyDescent="0.4"/>
    <row r="203" spans="11:28" x14ac:dyDescent="0.35">
      <c r="K203" s="39" t="s">
        <v>239</v>
      </c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1"/>
    </row>
    <row r="204" spans="11:28" x14ac:dyDescent="0.35">
      <c r="K204" s="42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4"/>
    </row>
    <row r="205" spans="11:28" x14ac:dyDescent="0.35">
      <c r="K205" s="35" t="s">
        <v>229</v>
      </c>
      <c r="L205" s="36"/>
      <c r="M205" s="36"/>
      <c r="N205" s="36"/>
      <c r="O205" s="36"/>
      <c r="P205" s="16"/>
      <c r="Q205" s="16"/>
      <c r="R205" s="16"/>
      <c r="S205" s="37" t="s">
        <v>228</v>
      </c>
      <c r="T205" s="37"/>
      <c r="U205" s="37"/>
      <c r="V205" s="16"/>
      <c r="W205" s="16"/>
      <c r="X205" s="16"/>
      <c r="Y205" s="16"/>
      <c r="Z205" s="16"/>
      <c r="AA205" s="16"/>
      <c r="AB205" s="17"/>
    </row>
    <row r="206" spans="11:28" x14ac:dyDescent="0.35">
      <c r="K206" s="28" t="s">
        <v>213</v>
      </c>
      <c r="L206" s="21" t="s">
        <v>221</v>
      </c>
      <c r="M206" s="21" t="s">
        <v>217</v>
      </c>
      <c r="N206" s="21" t="s">
        <v>218</v>
      </c>
      <c r="O206" s="21" t="s">
        <v>219</v>
      </c>
      <c r="P206" s="16"/>
      <c r="Q206" s="16"/>
      <c r="R206" s="16"/>
      <c r="S206" s="22" t="s">
        <v>214</v>
      </c>
      <c r="T206" s="22" t="s">
        <v>215</v>
      </c>
      <c r="U206" s="22" t="s">
        <v>216</v>
      </c>
      <c r="V206" s="16"/>
      <c r="W206" s="16"/>
      <c r="X206" s="16"/>
      <c r="Y206" s="16"/>
      <c r="Z206" s="16"/>
      <c r="AA206" s="16"/>
      <c r="AB206" s="17"/>
    </row>
    <row r="207" spans="11:28" x14ac:dyDescent="0.35">
      <c r="K207" s="28" t="s">
        <v>230</v>
      </c>
      <c r="L207" s="21" t="s">
        <v>233</v>
      </c>
      <c r="M207" s="23">
        <v>56.9</v>
      </c>
      <c r="N207" s="23">
        <v>2.8</v>
      </c>
      <c r="O207" s="23">
        <v>34.6</v>
      </c>
      <c r="P207" s="16"/>
      <c r="Q207" s="16"/>
      <c r="R207" s="16"/>
      <c r="S207" s="22">
        <f>COUNTIF($T$212:$T$266,1)</f>
        <v>26</v>
      </c>
      <c r="T207" s="22">
        <f>COUNTIF($T$212:$T$266,2)</f>
        <v>29</v>
      </c>
      <c r="U207" s="22">
        <f>COUNTIF($T$212:$T$266,3)</f>
        <v>0</v>
      </c>
      <c r="V207" s="16"/>
      <c r="W207" s="16"/>
      <c r="X207" s="16"/>
      <c r="Y207" s="16"/>
      <c r="Z207" s="16"/>
      <c r="AA207" s="16"/>
      <c r="AB207" s="17"/>
    </row>
    <row r="208" spans="11:28" x14ac:dyDescent="0.35">
      <c r="K208" s="28" t="s">
        <v>231</v>
      </c>
      <c r="L208" s="21" t="s">
        <v>233</v>
      </c>
      <c r="M208" s="23">
        <v>0</v>
      </c>
      <c r="N208" s="23">
        <v>0</v>
      </c>
      <c r="O208" s="23">
        <v>0</v>
      </c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7"/>
    </row>
    <row r="209" spans="11:28" x14ac:dyDescent="0.35">
      <c r="K209" s="28" t="s">
        <v>232</v>
      </c>
      <c r="L209" s="21" t="s">
        <v>233</v>
      </c>
      <c r="M209" s="23">
        <v>0</v>
      </c>
      <c r="N209" s="23">
        <v>0</v>
      </c>
      <c r="O209" s="23">
        <v>0</v>
      </c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7"/>
    </row>
    <row r="210" spans="11:28" x14ac:dyDescent="0.35">
      <c r="K210" s="15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7"/>
    </row>
    <row r="211" spans="11:28" x14ac:dyDescent="0.35">
      <c r="K211" s="15"/>
      <c r="L211" s="7" t="s">
        <v>220</v>
      </c>
      <c r="M211" s="3" t="s">
        <v>10</v>
      </c>
      <c r="N211" s="3" t="s">
        <v>11</v>
      </c>
      <c r="O211" s="9" t="s">
        <v>211</v>
      </c>
      <c r="P211" s="20" t="s">
        <v>222</v>
      </c>
      <c r="Q211" s="20" t="s">
        <v>223</v>
      </c>
      <c r="R211" s="20" t="s">
        <v>224</v>
      </c>
      <c r="S211" s="20" t="s">
        <v>225</v>
      </c>
      <c r="T211" s="20" t="s">
        <v>213</v>
      </c>
      <c r="U211" s="20" t="s">
        <v>226</v>
      </c>
      <c r="V211" s="16"/>
      <c r="W211" s="36" t="s">
        <v>229</v>
      </c>
      <c r="X211" s="36"/>
      <c r="Y211" s="36"/>
      <c r="Z211" s="36"/>
      <c r="AA211" s="36"/>
      <c r="AB211" s="17"/>
    </row>
    <row r="212" spans="11:28" x14ac:dyDescent="0.35">
      <c r="K212" s="15"/>
      <c r="L212" s="13">
        <v>1</v>
      </c>
      <c r="M212" s="11">
        <v>11.7</v>
      </c>
      <c r="N212" s="4">
        <v>1.8</v>
      </c>
      <c r="O212" s="12">
        <f>10^(0.5*N212)</f>
        <v>7.9432823472428176</v>
      </c>
      <c r="P212" s="16">
        <f>SQRT(((M212-$M$207)^2)+((N212-$N$207)^2)+((O212-$O$207)^2))</f>
        <v>52.484479572715749</v>
      </c>
      <c r="Q212" s="16">
        <f>SQRT(((M212-$M$208)^2)+((N212-$N$208)^2)+((O212+$O$208)^2))</f>
        <v>14.255726373917934</v>
      </c>
      <c r="R212" s="16">
        <f>SQRT(((M212-$M$209)^2)+((N212-$N$209)^2)+((O212-$O$209)^2))</f>
        <v>14.255726373917934</v>
      </c>
      <c r="S212" s="16">
        <f>MIN(P212:R212)</f>
        <v>14.255726373917934</v>
      </c>
      <c r="T212" s="16">
        <f>IF(P212=S212,1,IF(Q212=S212,2,IF(R212=S212,3)))</f>
        <v>2</v>
      </c>
      <c r="U212" s="29">
        <f>S212^2</f>
        <v>203.22573444801938</v>
      </c>
      <c r="V212" s="16"/>
      <c r="W212" s="21" t="s">
        <v>213</v>
      </c>
      <c r="X212" s="21" t="s">
        <v>221</v>
      </c>
      <c r="Y212" s="21" t="s">
        <v>217</v>
      </c>
      <c r="Z212" s="21" t="s">
        <v>218</v>
      </c>
      <c r="AA212" s="21" t="s">
        <v>219</v>
      </c>
      <c r="AB212" s="17"/>
    </row>
    <row r="213" spans="11:28" x14ac:dyDescent="0.35">
      <c r="K213" s="15"/>
      <c r="L213" s="14">
        <v>2</v>
      </c>
      <c r="M213" s="6">
        <v>12.7</v>
      </c>
      <c r="N213" s="3">
        <v>2.38</v>
      </c>
      <c r="O213" s="12">
        <f>10^(0.5*N213)</f>
        <v>15.488166189124817</v>
      </c>
      <c r="P213" s="16">
        <f t="shared" ref="P213:P266" si="26">SQRT(((M213-$M$207)^2)+((N213-$N$207)^2)+((O213-$O$207)^2))</f>
        <v>48.156812515100214</v>
      </c>
      <c r="Q213" s="16">
        <f t="shared" ref="Q213:Q266" si="27">SQRT(((M213-$M$208)^2)+((N213-$N$208)^2)+((O213+$O$208)^2))</f>
        <v>20.170217943838612</v>
      </c>
      <c r="R213" s="16">
        <f t="shared" ref="R213:R266" si="28">SQRT(((M213-$M$209)^2)+((N213-$N$209)^2)+((O213-$O$209)^2))</f>
        <v>20.170217943838612</v>
      </c>
      <c r="S213" s="16">
        <f t="shared" ref="S213:S266" si="29">MIN(P213:R213)</f>
        <v>20.170217943838612</v>
      </c>
      <c r="T213" s="16">
        <f t="shared" ref="T213:T266" si="30">IF(P213=S213,1,IF(Q213=S213,2,IF(R213=S213,3)))</f>
        <v>2</v>
      </c>
      <c r="U213" s="29">
        <f t="shared" ref="U213:U266" si="31">S213^2</f>
        <v>406.83769190194914</v>
      </c>
      <c r="V213" s="16"/>
      <c r="W213" s="21" t="s">
        <v>230</v>
      </c>
      <c r="X213" s="21" t="s">
        <v>233</v>
      </c>
      <c r="Y213" s="23">
        <f>SUMIF($T$212:$T$266, 1, $M$212:$M$266)/COUNTIF($T$212:$T$266, 1)</f>
        <v>106.7923076923077</v>
      </c>
      <c r="Z213" s="23">
        <f>SUMIF($T$212:$T$266, 1, $N$212:$N$266)/COUNTIF($T$212:$T$266, 1)</f>
        <v>2.9938461538461536</v>
      </c>
      <c r="AA213" s="23">
        <f>SUMIF($T$212:$T$266, 1, $O$212:$O$266)/COUNTIF($T$212:$T$266, 1)</f>
        <v>46.167234907343406</v>
      </c>
      <c r="AB213" s="17"/>
    </row>
    <row r="214" spans="11:28" x14ac:dyDescent="0.35">
      <c r="K214" s="15"/>
      <c r="L214" s="13">
        <v>3</v>
      </c>
      <c r="M214" s="11">
        <v>12.9</v>
      </c>
      <c r="N214" s="4">
        <v>2.35</v>
      </c>
      <c r="O214" s="12">
        <f t="shared" ref="O214:O266" si="32">10^(0.5*N214)</f>
        <v>14.96235656094434</v>
      </c>
      <c r="P214" s="16">
        <f t="shared" si="26"/>
        <v>48.185470214987902</v>
      </c>
      <c r="Q214" s="16">
        <f t="shared" si="27"/>
        <v>19.89483887486486</v>
      </c>
      <c r="R214" s="16">
        <f t="shared" si="28"/>
        <v>19.89483887486486</v>
      </c>
      <c r="S214" s="16">
        <f t="shared" si="29"/>
        <v>19.89483887486486</v>
      </c>
      <c r="T214" s="16">
        <f t="shared" si="30"/>
        <v>2</v>
      </c>
      <c r="U214" s="29">
        <f t="shared" si="31"/>
        <v>395.80461385683407</v>
      </c>
      <c r="V214" s="16"/>
      <c r="W214" s="21" t="s">
        <v>231</v>
      </c>
      <c r="X214" s="21" t="s">
        <v>233</v>
      </c>
      <c r="Y214" s="23">
        <f>SUMIF($T$212:$T$266, 2, $M$212:$M$266)/COUNTIF($T$212:$T$266, 2)</f>
        <v>12.258620689655173</v>
      </c>
      <c r="Z214" s="23">
        <f>SUMIF($T$212:$T$266, 2, $N$212:$N$266)/COUNTIF($T$212:$T$266, 2)</f>
        <v>2.6889655172413778</v>
      </c>
      <c r="AA214" s="23">
        <f>SUMIF($T$212:$T$266, 2, $O$212:$O$266)/COUNTIF($T$212:$T$266, 2)</f>
        <v>24.241189333524666</v>
      </c>
      <c r="AB214" s="17"/>
    </row>
    <row r="215" spans="11:28" x14ac:dyDescent="0.35">
      <c r="K215" s="15"/>
      <c r="L215" s="14">
        <v>4</v>
      </c>
      <c r="M215" s="6">
        <v>37</v>
      </c>
      <c r="N215" s="3">
        <v>2.2999999999999998</v>
      </c>
      <c r="O215" s="12">
        <f t="shared" si="32"/>
        <v>14.125375446227544</v>
      </c>
      <c r="P215" s="16">
        <f t="shared" si="26"/>
        <v>28.55643973988953</v>
      </c>
      <c r="Q215" s="16">
        <f t="shared" si="27"/>
        <v>39.671352781281456</v>
      </c>
      <c r="R215" s="16">
        <f t="shared" si="28"/>
        <v>39.671352781281456</v>
      </c>
      <c r="S215" s="16">
        <f t="shared" si="29"/>
        <v>28.55643973988953</v>
      </c>
      <c r="T215" s="16">
        <f t="shared" si="30"/>
        <v>1</v>
      </c>
      <c r="U215" s="29">
        <f t="shared" si="31"/>
        <v>815.47025061794204</v>
      </c>
      <c r="V215" s="16"/>
      <c r="W215" s="21" t="s">
        <v>232</v>
      </c>
      <c r="X215" s="21" t="s">
        <v>233</v>
      </c>
      <c r="Y215" s="23">
        <f>SUMIF($T$212:$T$266, 3, $M$212:$M$266)/COUNTIF($T$212:$T$266, 2)</f>
        <v>0</v>
      </c>
      <c r="Z215" s="23">
        <f>SUMIF($T$212:$T$266, 3, $N$212:$N$266)/COUNTIF($T$212:$T$266, 2)</f>
        <v>0</v>
      </c>
      <c r="AA215" s="23">
        <f>SUMIF($T$212:$T$266, 3, $O$212:$O$266)/COUNTIF($T$212:$T$266, 1)</f>
        <v>0</v>
      </c>
      <c r="AB215" s="17"/>
    </row>
    <row r="216" spans="11:28" x14ac:dyDescent="0.35">
      <c r="K216" s="15"/>
      <c r="L216" s="13">
        <v>5</v>
      </c>
      <c r="M216" s="11">
        <v>11.3</v>
      </c>
      <c r="N216" s="4">
        <v>2.5</v>
      </c>
      <c r="O216" s="12">
        <f t="shared" si="32"/>
        <v>17.782794100389236</v>
      </c>
      <c r="P216" s="16">
        <f t="shared" si="26"/>
        <v>48.603172882744012</v>
      </c>
      <c r="Q216" s="16">
        <f t="shared" si="27"/>
        <v>21.217157350051355</v>
      </c>
      <c r="R216" s="16">
        <f t="shared" si="28"/>
        <v>21.217157350051355</v>
      </c>
      <c r="S216" s="16">
        <f t="shared" si="29"/>
        <v>21.217157350051355</v>
      </c>
      <c r="T216" s="16">
        <f t="shared" si="30"/>
        <v>2</v>
      </c>
      <c r="U216" s="29">
        <f t="shared" si="31"/>
        <v>450.16776601683824</v>
      </c>
      <c r="V216" s="16"/>
      <c r="W216" s="16"/>
      <c r="X216" s="16"/>
      <c r="Y216" s="16"/>
      <c r="Z216" s="16"/>
      <c r="AA216" s="16"/>
      <c r="AB216" s="17"/>
    </row>
    <row r="217" spans="11:28" x14ac:dyDescent="0.35">
      <c r="K217" s="15"/>
      <c r="L217" s="14">
        <v>6</v>
      </c>
      <c r="M217" s="6">
        <v>194.6</v>
      </c>
      <c r="N217" s="3">
        <v>3.46</v>
      </c>
      <c r="O217" s="12">
        <f t="shared" si="32"/>
        <v>53.703179637025293</v>
      </c>
      <c r="P217" s="16">
        <f t="shared" si="26"/>
        <v>139.02034769142412</v>
      </c>
      <c r="Q217" s="16">
        <f t="shared" si="27"/>
        <v>201.90384618210373</v>
      </c>
      <c r="R217" s="16">
        <f t="shared" si="28"/>
        <v>201.90384618210373</v>
      </c>
      <c r="S217" s="16">
        <f t="shared" si="29"/>
        <v>139.02034769142412</v>
      </c>
      <c r="T217" s="16">
        <f t="shared" si="30"/>
        <v>1</v>
      </c>
      <c r="U217" s="29">
        <f t="shared" si="31"/>
        <v>19326.657072244452</v>
      </c>
      <c r="V217" s="16"/>
      <c r="W217" s="16"/>
      <c r="X217" s="16"/>
      <c r="Y217" s="16"/>
      <c r="Z217" s="16"/>
      <c r="AA217" s="16"/>
      <c r="AB217" s="17"/>
    </row>
    <row r="218" spans="11:28" x14ac:dyDescent="0.35">
      <c r="K218" s="15"/>
      <c r="L218" s="13">
        <v>7</v>
      </c>
      <c r="M218" s="11">
        <v>14</v>
      </c>
      <c r="N218" s="4">
        <v>2.25</v>
      </c>
      <c r="O218" s="12">
        <f t="shared" si="32"/>
        <v>13.335214321633245</v>
      </c>
      <c r="P218" s="16">
        <f t="shared" si="26"/>
        <v>47.884273096152057</v>
      </c>
      <c r="Q218" s="16">
        <f t="shared" si="27"/>
        <v>19.465108296741953</v>
      </c>
      <c r="R218" s="16">
        <f t="shared" si="28"/>
        <v>19.465108296741953</v>
      </c>
      <c r="S218" s="16">
        <f t="shared" si="29"/>
        <v>19.465108296741953</v>
      </c>
      <c r="T218" s="16">
        <f t="shared" si="30"/>
        <v>2</v>
      </c>
      <c r="U218" s="29">
        <f t="shared" si="31"/>
        <v>378.89044100389242</v>
      </c>
      <c r="V218" s="16"/>
      <c r="W218" s="16"/>
      <c r="X218" s="16"/>
      <c r="Y218" s="16"/>
      <c r="Z218" s="16"/>
      <c r="AA218" s="16"/>
      <c r="AB218" s="17"/>
    </row>
    <row r="219" spans="11:28" x14ac:dyDescent="0.35">
      <c r="K219" s="15"/>
      <c r="L219" s="14">
        <v>8</v>
      </c>
      <c r="M219" s="6">
        <v>14.5</v>
      </c>
      <c r="N219" s="3">
        <v>2.14</v>
      </c>
      <c r="O219" s="12">
        <f t="shared" si="32"/>
        <v>11.748975549395301</v>
      </c>
      <c r="P219" s="16">
        <f t="shared" si="26"/>
        <v>48.170166269612707</v>
      </c>
      <c r="Q219" s="16">
        <f t="shared" si="27"/>
        <v>18.784781778351554</v>
      </c>
      <c r="R219" s="16">
        <f t="shared" si="28"/>
        <v>18.784781778351554</v>
      </c>
      <c r="S219" s="16">
        <f t="shared" si="29"/>
        <v>18.784781778351554</v>
      </c>
      <c r="T219" s="16">
        <f t="shared" si="30"/>
        <v>2</v>
      </c>
      <c r="U219" s="29">
        <f t="shared" si="31"/>
        <v>352.8680264602886</v>
      </c>
      <c r="V219" s="16"/>
      <c r="W219" s="16"/>
      <c r="X219" s="16"/>
      <c r="Y219" s="16"/>
      <c r="Z219" s="16"/>
      <c r="AA219" s="16"/>
      <c r="AB219" s="17"/>
    </row>
    <row r="220" spans="11:28" x14ac:dyDescent="0.35">
      <c r="K220" s="15"/>
      <c r="L220" s="13">
        <v>9</v>
      </c>
      <c r="M220" s="11">
        <v>10.1</v>
      </c>
      <c r="N220" s="4">
        <v>2.61</v>
      </c>
      <c r="O220" s="12">
        <f t="shared" si="32"/>
        <v>20.183663636815609</v>
      </c>
      <c r="P220" s="16">
        <f t="shared" si="26"/>
        <v>48.970469204781693</v>
      </c>
      <c r="Q220" s="16">
        <f t="shared" si="27"/>
        <v>22.720087539534543</v>
      </c>
      <c r="R220" s="16">
        <f t="shared" si="28"/>
        <v>22.720087539534543</v>
      </c>
      <c r="S220" s="16">
        <f t="shared" si="29"/>
        <v>22.720087539534543</v>
      </c>
      <c r="T220" s="16">
        <f t="shared" si="30"/>
        <v>2</v>
      </c>
      <c r="U220" s="29">
        <f t="shared" si="31"/>
        <v>516.20237780411276</v>
      </c>
      <c r="V220" s="16"/>
      <c r="W220" s="16"/>
      <c r="X220" s="16"/>
      <c r="Y220" s="16"/>
      <c r="Z220" s="16"/>
      <c r="AA220" s="16"/>
      <c r="AB220" s="17"/>
    </row>
    <row r="221" spans="11:28" x14ac:dyDescent="0.35">
      <c r="K221" s="15"/>
      <c r="L221" s="14">
        <v>10</v>
      </c>
      <c r="M221" s="6">
        <v>19.100000000000001</v>
      </c>
      <c r="N221" s="3">
        <v>3.01</v>
      </c>
      <c r="O221" s="12">
        <f t="shared" si="32"/>
        <v>31.98895109691399</v>
      </c>
      <c r="P221" s="16">
        <f t="shared" si="26"/>
        <v>37.890654208845568</v>
      </c>
      <c r="Q221" s="16">
        <f t="shared" si="27"/>
        <v>37.37864486950744</v>
      </c>
      <c r="R221" s="16">
        <f t="shared" si="28"/>
        <v>37.37864486950744</v>
      </c>
      <c r="S221" s="16">
        <f t="shared" si="29"/>
        <v>37.37864486950744</v>
      </c>
      <c r="T221" s="16">
        <f t="shared" si="30"/>
        <v>2</v>
      </c>
      <c r="U221" s="29">
        <f t="shared" si="31"/>
        <v>1397.1630922807549</v>
      </c>
      <c r="V221" s="16"/>
      <c r="W221" s="16"/>
      <c r="X221" s="16"/>
      <c r="Y221" s="16"/>
      <c r="Z221" s="16"/>
      <c r="AA221" s="16"/>
      <c r="AB221" s="17"/>
    </row>
    <row r="222" spans="11:28" x14ac:dyDescent="0.35">
      <c r="K222" s="15"/>
      <c r="L222" s="13">
        <v>11</v>
      </c>
      <c r="M222" s="11">
        <v>13.2</v>
      </c>
      <c r="N222" s="4">
        <v>3.34</v>
      </c>
      <c r="O222" s="12">
        <f t="shared" si="32"/>
        <v>46.773514128719818</v>
      </c>
      <c r="P222" s="16">
        <f t="shared" si="26"/>
        <v>45.367125170569729</v>
      </c>
      <c r="Q222" s="16">
        <f t="shared" si="27"/>
        <v>48.715061571854264</v>
      </c>
      <c r="R222" s="16">
        <f t="shared" si="28"/>
        <v>48.715061571854264</v>
      </c>
      <c r="S222" s="16">
        <f t="shared" si="29"/>
        <v>45.367125170569729</v>
      </c>
      <c r="T222" s="16">
        <f t="shared" si="30"/>
        <v>1</v>
      </c>
      <c r="U222" s="29">
        <f t="shared" si="31"/>
        <v>2058.1760462421416</v>
      </c>
      <c r="V222" s="16"/>
      <c r="W222" s="16"/>
      <c r="X222" s="16"/>
      <c r="Y222" s="16"/>
      <c r="Z222" s="16"/>
      <c r="AA222" s="16"/>
      <c r="AB222" s="17"/>
    </row>
    <row r="223" spans="11:28" x14ac:dyDescent="0.35">
      <c r="K223" s="15"/>
      <c r="L223" s="14">
        <v>12</v>
      </c>
      <c r="M223" s="6">
        <v>12</v>
      </c>
      <c r="N223" s="3">
        <v>2.61</v>
      </c>
      <c r="O223" s="12">
        <f t="shared" si="32"/>
        <v>20.183663636815609</v>
      </c>
      <c r="P223" s="16">
        <f t="shared" si="26"/>
        <v>47.15799883515492</v>
      </c>
      <c r="Q223" s="16">
        <f t="shared" si="27"/>
        <v>23.626095272052737</v>
      </c>
      <c r="R223" s="16">
        <f t="shared" si="28"/>
        <v>23.626095272052737</v>
      </c>
      <c r="S223" s="16">
        <f t="shared" si="29"/>
        <v>23.626095272052737</v>
      </c>
      <c r="T223" s="16">
        <f t="shared" si="30"/>
        <v>2</v>
      </c>
      <c r="U223" s="29">
        <f t="shared" si="31"/>
        <v>558.19237780411265</v>
      </c>
      <c r="V223" s="16"/>
      <c r="W223" s="16"/>
      <c r="X223" s="16"/>
      <c r="Y223" s="16"/>
      <c r="Z223" s="16"/>
      <c r="AA223" s="16"/>
      <c r="AB223" s="17"/>
    </row>
    <row r="224" spans="11:28" x14ac:dyDescent="0.35">
      <c r="K224" s="15"/>
      <c r="L224" s="13">
        <v>13</v>
      </c>
      <c r="M224" s="11">
        <v>92.4</v>
      </c>
      <c r="N224" s="4">
        <v>3.03</v>
      </c>
      <c r="O224" s="12">
        <f t="shared" si="32"/>
        <v>32.734069487883822</v>
      </c>
      <c r="P224" s="16">
        <f t="shared" si="26"/>
        <v>35.549748194270613</v>
      </c>
      <c r="Q224" s="16">
        <f t="shared" si="27"/>
        <v>98.073748807912949</v>
      </c>
      <c r="R224" s="16">
        <f t="shared" si="28"/>
        <v>98.073748807912949</v>
      </c>
      <c r="S224" s="16">
        <f t="shared" si="29"/>
        <v>35.549748194270613</v>
      </c>
      <c r="T224" s="16">
        <f t="shared" si="30"/>
        <v>1</v>
      </c>
      <c r="U224" s="29">
        <f t="shared" si="31"/>
        <v>1263.7845966760467</v>
      </c>
      <c r="V224" s="16"/>
      <c r="W224" s="16"/>
      <c r="X224" s="16"/>
      <c r="Y224" s="16"/>
      <c r="Z224" s="16"/>
      <c r="AA224" s="16"/>
      <c r="AB224" s="17"/>
    </row>
    <row r="225" spans="11:28" x14ac:dyDescent="0.35">
      <c r="K225" s="15"/>
      <c r="L225" s="14">
        <v>14</v>
      </c>
      <c r="M225" s="6">
        <v>10.6</v>
      </c>
      <c r="N225" s="3">
        <v>3.22</v>
      </c>
      <c r="O225" s="12">
        <f t="shared" si="32"/>
        <v>40.738027780411301</v>
      </c>
      <c r="P225" s="16">
        <f t="shared" si="26"/>
        <v>46.70697790515996</v>
      </c>
      <c r="Q225" s="16">
        <f t="shared" si="27"/>
        <v>42.217476327198462</v>
      </c>
      <c r="R225" s="16">
        <f t="shared" si="28"/>
        <v>42.217476327198462</v>
      </c>
      <c r="S225" s="16">
        <f t="shared" si="29"/>
        <v>42.217476327198462</v>
      </c>
      <c r="T225" s="16">
        <f t="shared" si="30"/>
        <v>2</v>
      </c>
      <c r="U225" s="29">
        <f t="shared" si="31"/>
        <v>1782.3153074375625</v>
      </c>
      <c r="V225" s="16"/>
      <c r="W225" s="16"/>
      <c r="X225" s="16"/>
      <c r="Y225" s="16"/>
      <c r="Z225" s="16"/>
      <c r="AA225" s="16"/>
      <c r="AB225" s="17"/>
    </row>
    <row r="226" spans="11:28" x14ac:dyDescent="0.35">
      <c r="K226" s="15"/>
      <c r="L226" s="13">
        <v>15</v>
      </c>
      <c r="M226" s="11">
        <v>176</v>
      </c>
      <c r="N226" s="4">
        <v>2.96</v>
      </c>
      <c r="O226" s="12">
        <f t="shared" si="32"/>
        <v>30.199517204020164</v>
      </c>
      <c r="P226" s="16">
        <f t="shared" si="26"/>
        <v>119.18137374958268</v>
      </c>
      <c r="Q226" s="16">
        <f t="shared" si="27"/>
        <v>178.59667533119398</v>
      </c>
      <c r="R226" s="16">
        <f t="shared" si="28"/>
        <v>178.59667533119398</v>
      </c>
      <c r="S226" s="16">
        <f t="shared" si="29"/>
        <v>119.18137374958268</v>
      </c>
      <c r="T226" s="16">
        <f t="shared" si="30"/>
        <v>1</v>
      </c>
      <c r="U226" s="29">
        <f t="shared" si="31"/>
        <v>14204.199848837714</v>
      </c>
      <c r="V226" s="16"/>
      <c r="W226" s="16"/>
      <c r="X226" s="16"/>
      <c r="Y226" s="16"/>
      <c r="Z226" s="16"/>
      <c r="AA226" s="16"/>
      <c r="AB226" s="17"/>
    </row>
    <row r="227" spans="11:28" x14ac:dyDescent="0.35">
      <c r="K227" s="15"/>
      <c r="L227" s="14">
        <v>16</v>
      </c>
      <c r="M227" s="6">
        <v>10</v>
      </c>
      <c r="N227" s="3">
        <v>3.24</v>
      </c>
      <c r="O227" s="12">
        <f t="shared" si="32"/>
        <v>41.686938347033561</v>
      </c>
      <c r="P227" s="16">
        <f t="shared" si="26"/>
        <v>47.434463158495369</v>
      </c>
      <c r="Q227" s="16">
        <f t="shared" si="27"/>
        <v>42.991841420778627</v>
      </c>
      <c r="R227" s="16">
        <f t="shared" si="28"/>
        <v>42.991841420778627</v>
      </c>
      <c r="S227" s="16">
        <f t="shared" si="29"/>
        <v>42.991841420778627</v>
      </c>
      <c r="T227" s="16">
        <f t="shared" si="30"/>
        <v>2</v>
      </c>
      <c r="U227" s="29">
        <f t="shared" si="31"/>
        <v>1848.2984287493769</v>
      </c>
      <c r="V227" s="16"/>
      <c r="W227" s="16"/>
      <c r="X227" s="16"/>
      <c r="Y227" s="16"/>
      <c r="Z227" s="16"/>
      <c r="AA227" s="16"/>
      <c r="AB227" s="17"/>
    </row>
    <row r="228" spans="11:28" x14ac:dyDescent="0.35">
      <c r="K228" s="15"/>
      <c r="L228" s="13">
        <v>17</v>
      </c>
      <c r="M228" s="11">
        <v>13.3</v>
      </c>
      <c r="N228" s="4">
        <v>2.5099999999999998</v>
      </c>
      <c r="O228" s="12">
        <f t="shared" si="32"/>
        <v>17.988709151287878</v>
      </c>
      <c r="P228" s="16">
        <f t="shared" si="26"/>
        <v>46.658108444947771</v>
      </c>
      <c r="Q228" s="16">
        <f t="shared" si="27"/>
        <v>22.511858140314146</v>
      </c>
      <c r="R228" s="16">
        <f t="shared" si="28"/>
        <v>22.511858140314146</v>
      </c>
      <c r="S228" s="16">
        <f t="shared" si="29"/>
        <v>22.511858140314146</v>
      </c>
      <c r="T228" s="16">
        <f t="shared" si="30"/>
        <v>2</v>
      </c>
      <c r="U228" s="29">
        <f t="shared" si="31"/>
        <v>506.78375692962828</v>
      </c>
      <c r="V228" s="16"/>
      <c r="W228" s="16"/>
      <c r="X228" s="16"/>
      <c r="Y228" s="16"/>
      <c r="Z228" s="16"/>
      <c r="AA228" s="16"/>
      <c r="AB228" s="17"/>
    </row>
    <row r="229" spans="11:28" x14ac:dyDescent="0.35">
      <c r="K229" s="15"/>
      <c r="L229" s="14">
        <v>18</v>
      </c>
      <c r="M229" s="6">
        <v>12.8</v>
      </c>
      <c r="N229" s="3">
        <v>3.39</v>
      </c>
      <c r="O229" s="12">
        <f t="shared" si="32"/>
        <v>49.545019080479058</v>
      </c>
      <c r="P229" s="16">
        <f t="shared" si="26"/>
        <v>46.567281382059257</v>
      </c>
      <c r="Q229" s="16">
        <f t="shared" si="27"/>
        <v>51.283925509705611</v>
      </c>
      <c r="R229" s="16">
        <f t="shared" si="28"/>
        <v>51.283925509705611</v>
      </c>
      <c r="S229" s="16">
        <f t="shared" si="29"/>
        <v>46.567281382059257</v>
      </c>
      <c r="T229" s="16">
        <f t="shared" si="30"/>
        <v>1</v>
      </c>
      <c r="U229" s="29">
        <f t="shared" si="31"/>
        <v>2168.5116953158827</v>
      </c>
      <c r="V229" s="16"/>
      <c r="W229" s="16"/>
      <c r="X229" s="16"/>
      <c r="Y229" s="16"/>
      <c r="Z229" s="16"/>
      <c r="AA229" s="16"/>
      <c r="AB229" s="17"/>
    </row>
    <row r="230" spans="11:28" x14ac:dyDescent="0.35">
      <c r="K230" s="15"/>
      <c r="L230" s="13">
        <v>19</v>
      </c>
      <c r="M230" s="11">
        <v>312.3</v>
      </c>
      <c r="N230" s="4">
        <v>3.28</v>
      </c>
      <c r="O230" s="12">
        <f t="shared" si="32"/>
        <v>43.651583224016612</v>
      </c>
      <c r="P230" s="16">
        <f t="shared" si="26"/>
        <v>255.56079816525323</v>
      </c>
      <c r="Q230" s="16">
        <f t="shared" si="27"/>
        <v>315.35299129382497</v>
      </c>
      <c r="R230" s="16">
        <f t="shared" si="28"/>
        <v>315.35299129382497</v>
      </c>
      <c r="S230" s="16">
        <f t="shared" si="29"/>
        <v>255.56079816525323</v>
      </c>
      <c r="T230" s="16">
        <f t="shared" si="30"/>
        <v>1</v>
      </c>
      <c r="U230" s="29">
        <f t="shared" si="31"/>
        <v>65311.321558861302</v>
      </c>
      <c r="V230" s="16"/>
      <c r="W230" s="16"/>
      <c r="X230" s="16"/>
      <c r="Y230" s="16"/>
      <c r="Z230" s="16"/>
      <c r="AA230" s="16"/>
      <c r="AB230" s="17"/>
    </row>
    <row r="231" spans="11:28" x14ac:dyDescent="0.35">
      <c r="K231" s="15"/>
      <c r="L231" s="14">
        <v>20</v>
      </c>
      <c r="M231" s="6">
        <v>10.4</v>
      </c>
      <c r="N231" s="3">
        <v>2.87</v>
      </c>
      <c r="O231" s="12">
        <f t="shared" si="32"/>
        <v>27.227013080779138</v>
      </c>
      <c r="P231" s="16">
        <f t="shared" si="26"/>
        <v>47.080949821674182</v>
      </c>
      <c r="Q231" s="16">
        <f t="shared" si="27"/>
        <v>29.286637589537627</v>
      </c>
      <c r="R231" s="16">
        <f t="shared" si="28"/>
        <v>29.286637589537627</v>
      </c>
      <c r="S231" s="16">
        <f t="shared" si="29"/>
        <v>29.286637589537627</v>
      </c>
      <c r="T231" s="16">
        <f t="shared" si="30"/>
        <v>2</v>
      </c>
      <c r="U231" s="29">
        <f t="shared" si="31"/>
        <v>857.70714130091824</v>
      </c>
      <c r="V231" s="16"/>
      <c r="W231" s="16"/>
      <c r="X231" s="16"/>
      <c r="Y231" s="16"/>
      <c r="Z231" s="16"/>
      <c r="AA231" s="16"/>
      <c r="AB231" s="17"/>
    </row>
    <row r="232" spans="11:28" x14ac:dyDescent="0.35">
      <c r="K232" s="15"/>
      <c r="L232" s="13">
        <v>21</v>
      </c>
      <c r="M232" s="11">
        <v>10.7</v>
      </c>
      <c r="N232" s="4">
        <v>3.03</v>
      </c>
      <c r="O232" s="12">
        <f t="shared" si="32"/>
        <v>32.734069487883822</v>
      </c>
      <c r="P232" s="16">
        <f t="shared" si="26"/>
        <v>46.238237387210667</v>
      </c>
      <c r="Q232" s="16">
        <f t="shared" si="27"/>
        <v>34.571523039021677</v>
      </c>
      <c r="R232" s="16">
        <f t="shared" si="28"/>
        <v>34.571523039021677</v>
      </c>
      <c r="S232" s="16">
        <f t="shared" si="29"/>
        <v>34.571523039021677</v>
      </c>
      <c r="T232" s="16">
        <f t="shared" si="30"/>
        <v>2</v>
      </c>
      <c r="U232" s="29">
        <f t="shared" si="31"/>
        <v>1195.1902052376067</v>
      </c>
      <c r="V232" s="16"/>
      <c r="W232" s="16"/>
      <c r="X232" s="16"/>
      <c r="Y232" s="16"/>
      <c r="Z232" s="16"/>
      <c r="AA232" s="16"/>
      <c r="AB232" s="17"/>
    </row>
    <row r="233" spans="11:28" x14ac:dyDescent="0.35">
      <c r="K233" s="15"/>
      <c r="L233" s="14">
        <v>22</v>
      </c>
      <c r="M233" s="6">
        <v>257.7</v>
      </c>
      <c r="N233" s="3">
        <v>3.67</v>
      </c>
      <c r="O233" s="12">
        <f t="shared" si="32"/>
        <v>68.391164728142954</v>
      </c>
      <c r="P233" s="16">
        <f t="shared" si="26"/>
        <v>203.62524331154151</v>
      </c>
      <c r="Q233" s="16">
        <f t="shared" si="27"/>
        <v>266.6460393721834</v>
      </c>
      <c r="R233" s="16">
        <f t="shared" si="28"/>
        <v>266.6460393721834</v>
      </c>
      <c r="S233" s="16">
        <f t="shared" si="29"/>
        <v>203.62524331154151</v>
      </c>
      <c r="T233" s="16">
        <f t="shared" si="30"/>
        <v>1</v>
      </c>
      <c r="U233" s="29">
        <f t="shared" si="31"/>
        <v>41463.239713684481</v>
      </c>
      <c r="V233" s="16"/>
      <c r="W233" s="16"/>
      <c r="X233" s="16"/>
      <c r="Y233" s="16"/>
      <c r="Z233" s="16"/>
      <c r="AA233" s="16"/>
      <c r="AB233" s="17"/>
    </row>
    <row r="234" spans="11:28" x14ac:dyDescent="0.35">
      <c r="K234" s="15"/>
      <c r="L234" s="13">
        <v>23</v>
      </c>
      <c r="M234" s="11">
        <v>94.4</v>
      </c>
      <c r="N234" s="4">
        <v>2.09</v>
      </c>
      <c r="O234" s="12">
        <f t="shared" si="32"/>
        <v>11.091748152624014</v>
      </c>
      <c r="P234" s="16">
        <f t="shared" si="26"/>
        <v>44.265020105266608</v>
      </c>
      <c r="Q234" s="16">
        <f t="shared" si="27"/>
        <v>95.072367053109801</v>
      </c>
      <c r="R234" s="16">
        <f t="shared" si="28"/>
        <v>95.072367053109801</v>
      </c>
      <c r="S234" s="16">
        <f t="shared" si="29"/>
        <v>44.265020105266608</v>
      </c>
      <c r="T234" s="16">
        <f t="shared" si="30"/>
        <v>1</v>
      </c>
      <c r="U234" s="29">
        <f t="shared" si="31"/>
        <v>1959.392004919657</v>
      </c>
      <c r="V234" s="16"/>
      <c r="W234" s="16"/>
      <c r="X234" s="16"/>
      <c r="Y234" s="16"/>
      <c r="Z234" s="16"/>
      <c r="AA234" s="16"/>
      <c r="AB234" s="17"/>
    </row>
    <row r="235" spans="11:28" x14ac:dyDescent="0.35">
      <c r="K235" s="15"/>
      <c r="L235" s="14">
        <v>24</v>
      </c>
      <c r="M235" s="6">
        <v>10</v>
      </c>
      <c r="N235" s="3">
        <v>2.66</v>
      </c>
      <c r="O235" s="12">
        <f t="shared" si="32"/>
        <v>21.379620895022335</v>
      </c>
      <c r="P235" s="16">
        <f t="shared" si="26"/>
        <v>48.72789779663524</v>
      </c>
      <c r="Q235" s="16">
        <f t="shared" si="27"/>
        <v>23.752132317223133</v>
      </c>
      <c r="R235" s="16">
        <f t="shared" si="28"/>
        <v>23.752132317223133</v>
      </c>
      <c r="S235" s="16">
        <f t="shared" si="29"/>
        <v>23.752132317223133</v>
      </c>
      <c r="T235" s="16">
        <f t="shared" si="30"/>
        <v>2</v>
      </c>
      <c r="U235" s="29">
        <f t="shared" si="31"/>
        <v>564.16378961487555</v>
      </c>
      <c r="V235" s="16"/>
      <c r="W235" s="16"/>
      <c r="X235" s="16"/>
      <c r="Y235" s="16"/>
      <c r="Z235" s="16"/>
      <c r="AA235" s="16"/>
      <c r="AB235" s="17"/>
    </row>
    <row r="236" spans="11:28" x14ac:dyDescent="0.35">
      <c r="K236" s="15"/>
      <c r="L236" s="13">
        <v>25</v>
      </c>
      <c r="M236" s="11">
        <v>12</v>
      </c>
      <c r="N236" s="4">
        <v>2.74</v>
      </c>
      <c r="O236" s="12">
        <f t="shared" si="32"/>
        <v>23.442288153199236</v>
      </c>
      <c r="P236" s="16">
        <f t="shared" si="26"/>
        <v>46.265625832320026</v>
      </c>
      <c r="Q236" s="16">
        <f t="shared" si="27"/>
        <v>26.477319990090109</v>
      </c>
      <c r="R236" s="16">
        <f t="shared" si="28"/>
        <v>26.477319990090109</v>
      </c>
      <c r="S236" s="16">
        <f t="shared" si="29"/>
        <v>26.477319990090109</v>
      </c>
      <c r="T236" s="16">
        <f t="shared" si="30"/>
        <v>2</v>
      </c>
      <c r="U236" s="29">
        <f t="shared" si="31"/>
        <v>701.04847385762525</v>
      </c>
      <c r="V236" s="16"/>
      <c r="W236" s="16"/>
      <c r="X236" s="16"/>
      <c r="Y236" s="16"/>
      <c r="Z236" s="16"/>
      <c r="AA236" s="16"/>
      <c r="AB236" s="17"/>
    </row>
    <row r="237" spans="11:28" x14ac:dyDescent="0.35">
      <c r="K237" s="15"/>
      <c r="L237" s="14">
        <v>26</v>
      </c>
      <c r="M237" s="6">
        <v>12.7</v>
      </c>
      <c r="N237" s="3">
        <v>3.33</v>
      </c>
      <c r="O237" s="12">
        <f t="shared" si="32"/>
        <v>46.238102139926056</v>
      </c>
      <c r="P237" s="16">
        <f t="shared" si="26"/>
        <v>45.709586756164747</v>
      </c>
      <c r="Q237" s="16">
        <f t="shared" si="27"/>
        <v>48.066006589920015</v>
      </c>
      <c r="R237" s="16">
        <f t="shared" si="28"/>
        <v>48.066006589920015</v>
      </c>
      <c r="S237" s="16">
        <f t="shared" si="29"/>
        <v>45.709586756164747</v>
      </c>
      <c r="T237" s="16">
        <f t="shared" si="30"/>
        <v>1</v>
      </c>
      <c r="U237" s="29">
        <f t="shared" si="31"/>
        <v>2089.3663214193516</v>
      </c>
      <c r="V237" s="16"/>
      <c r="W237" s="16"/>
      <c r="X237" s="16"/>
      <c r="Y237" s="16"/>
      <c r="Z237" s="16"/>
      <c r="AA237" s="16"/>
      <c r="AB237" s="17"/>
    </row>
    <row r="238" spans="11:28" x14ac:dyDescent="0.35">
      <c r="K238" s="15"/>
      <c r="L238" s="13">
        <v>27</v>
      </c>
      <c r="M238" s="11">
        <v>12.3</v>
      </c>
      <c r="N238" s="4">
        <v>2.83</v>
      </c>
      <c r="O238" s="12">
        <f t="shared" si="32"/>
        <v>26.001595631652727</v>
      </c>
      <c r="P238" s="16">
        <f t="shared" si="26"/>
        <v>45.421288595565109</v>
      </c>
      <c r="Q238" s="16">
        <f t="shared" si="27"/>
        <v>28.90297346973114</v>
      </c>
      <c r="R238" s="16">
        <f t="shared" si="28"/>
        <v>28.90297346973114</v>
      </c>
      <c r="S238" s="16">
        <f t="shared" si="29"/>
        <v>28.90297346973114</v>
      </c>
      <c r="T238" s="16">
        <f t="shared" si="30"/>
        <v>2</v>
      </c>
      <c r="U238" s="29">
        <f t="shared" si="31"/>
        <v>835.38187539198213</v>
      </c>
      <c r="V238" s="16"/>
      <c r="W238" s="16"/>
      <c r="X238" s="16"/>
      <c r="Y238" s="16"/>
      <c r="Z238" s="16"/>
      <c r="AA238" s="16"/>
      <c r="AB238" s="17"/>
    </row>
    <row r="239" spans="11:28" x14ac:dyDescent="0.35">
      <c r="K239" s="15"/>
      <c r="L239" s="14">
        <v>28</v>
      </c>
      <c r="M239" s="6">
        <v>16</v>
      </c>
      <c r="N239" s="3">
        <v>5.07</v>
      </c>
      <c r="O239" s="12">
        <f t="shared" si="32"/>
        <v>342.76778654645057</v>
      </c>
      <c r="P239" s="16">
        <f t="shared" si="26"/>
        <v>310.87834849815238</v>
      </c>
      <c r="Q239" s="16">
        <f t="shared" si="27"/>
        <v>343.17846726441491</v>
      </c>
      <c r="R239" s="16">
        <f t="shared" si="28"/>
        <v>343.17846726441491</v>
      </c>
      <c r="S239" s="16">
        <f t="shared" si="29"/>
        <v>310.87834849815238</v>
      </c>
      <c r="T239" s="16">
        <f t="shared" si="30"/>
        <v>1</v>
      </c>
      <c r="U239" s="29">
        <f t="shared" si="31"/>
        <v>96645.347564938682</v>
      </c>
      <c r="V239" s="16"/>
      <c r="W239" s="16"/>
      <c r="X239" s="16"/>
      <c r="Y239" s="16"/>
      <c r="Z239" s="16"/>
      <c r="AA239" s="16"/>
      <c r="AB239" s="17"/>
    </row>
    <row r="240" spans="11:28" x14ac:dyDescent="0.35">
      <c r="K240" s="15"/>
      <c r="L240" s="13">
        <v>29</v>
      </c>
      <c r="M240" s="11">
        <v>92.8</v>
      </c>
      <c r="N240" s="4">
        <v>2.67</v>
      </c>
      <c r="O240" s="12">
        <f t="shared" si="32"/>
        <v>21.627185237270204</v>
      </c>
      <c r="P240" s="16">
        <f t="shared" si="26"/>
        <v>38.172252001527241</v>
      </c>
      <c r="Q240" s="16">
        <f t="shared" si="27"/>
        <v>95.324204907710595</v>
      </c>
      <c r="R240" s="16">
        <f t="shared" si="28"/>
        <v>95.324204907710595</v>
      </c>
      <c r="S240" s="16">
        <f t="shared" si="29"/>
        <v>38.172252001527241</v>
      </c>
      <c r="T240" s="16">
        <f t="shared" si="30"/>
        <v>1</v>
      </c>
      <c r="U240" s="29">
        <f t="shared" si="31"/>
        <v>1457.1208228681005</v>
      </c>
      <c r="V240" s="16"/>
      <c r="W240" s="16"/>
      <c r="X240" s="16"/>
      <c r="Y240" s="16"/>
      <c r="Z240" s="16"/>
      <c r="AA240" s="16"/>
      <c r="AB240" s="17"/>
    </row>
    <row r="241" spans="11:28" x14ac:dyDescent="0.35">
      <c r="K241" s="15"/>
      <c r="L241" s="14">
        <v>30</v>
      </c>
      <c r="M241" s="6">
        <v>147.80000000000001</v>
      </c>
      <c r="N241" s="3">
        <v>3.17</v>
      </c>
      <c r="O241" s="12">
        <f t="shared" si="32"/>
        <v>38.45917820453537</v>
      </c>
      <c r="P241" s="16">
        <f t="shared" si="26"/>
        <v>90.982636565524757</v>
      </c>
      <c r="Q241" s="16">
        <f t="shared" si="27"/>
        <v>152.75469645208364</v>
      </c>
      <c r="R241" s="16">
        <f t="shared" si="28"/>
        <v>152.75469645208364</v>
      </c>
      <c r="S241" s="16">
        <f t="shared" si="29"/>
        <v>90.982636565524757</v>
      </c>
      <c r="T241" s="16">
        <f t="shared" si="30"/>
        <v>1</v>
      </c>
      <c r="U241" s="29">
        <f t="shared" si="31"/>
        <v>8277.8401564143624</v>
      </c>
      <c r="V241" s="16"/>
      <c r="W241" s="16"/>
      <c r="X241" s="16"/>
      <c r="Y241" s="16"/>
      <c r="Z241" s="16"/>
      <c r="AA241" s="16"/>
      <c r="AB241" s="17"/>
    </row>
    <row r="242" spans="11:28" x14ac:dyDescent="0.35">
      <c r="K242" s="15"/>
      <c r="L242" s="13">
        <v>31</v>
      </c>
      <c r="M242" s="11">
        <v>10</v>
      </c>
      <c r="N242" s="4">
        <v>3.9</v>
      </c>
      <c r="O242" s="12">
        <f t="shared" si="32"/>
        <v>89.125093813374562</v>
      </c>
      <c r="P242" s="16">
        <f t="shared" si="26"/>
        <v>71.929172491815137</v>
      </c>
      <c r="Q242" s="16">
        <f t="shared" si="27"/>
        <v>89.769105750490894</v>
      </c>
      <c r="R242" s="16">
        <f t="shared" si="28"/>
        <v>89.769105750490894</v>
      </c>
      <c r="S242" s="16">
        <f t="shared" si="29"/>
        <v>71.929172491815137</v>
      </c>
      <c r="T242" s="16">
        <f t="shared" si="30"/>
        <v>1</v>
      </c>
      <c r="U242" s="29">
        <f t="shared" si="31"/>
        <v>5173.8058553572955</v>
      </c>
      <c r="V242" s="16"/>
      <c r="W242" s="16"/>
      <c r="X242" s="16"/>
      <c r="Y242" s="16"/>
      <c r="Z242" s="16"/>
      <c r="AA242" s="16"/>
      <c r="AB242" s="17"/>
    </row>
    <row r="243" spans="11:28" x14ac:dyDescent="0.35">
      <c r="K243" s="15"/>
      <c r="L243" s="14">
        <v>32</v>
      </c>
      <c r="M243" s="6">
        <v>89.1</v>
      </c>
      <c r="N243" s="3">
        <v>3.02</v>
      </c>
      <c r="O243" s="12">
        <f t="shared" si="32"/>
        <v>32.359365692962832</v>
      </c>
      <c r="P243" s="16">
        <f t="shared" si="26"/>
        <v>32.27861276600764</v>
      </c>
      <c r="Q243" s="16">
        <f t="shared" si="27"/>
        <v>94.842284599491265</v>
      </c>
      <c r="R243" s="16">
        <f t="shared" si="28"/>
        <v>94.842284599491265</v>
      </c>
      <c r="S243" s="16">
        <f t="shared" si="29"/>
        <v>32.27861276600764</v>
      </c>
      <c r="T243" s="16">
        <f t="shared" si="30"/>
        <v>1</v>
      </c>
      <c r="U243" s="29">
        <f t="shared" si="31"/>
        <v>1041.9088420978715</v>
      </c>
      <c r="V243" s="16"/>
      <c r="W243" s="16"/>
      <c r="X243" s="16"/>
      <c r="Y243" s="16"/>
      <c r="Z243" s="16"/>
      <c r="AA243" s="16"/>
      <c r="AB243" s="17"/>
    </row>
    <row r="244" spans="11:28" x14ac:dyDescent="0.35">
      <c r="K244" s="15"/>
      <c r="L244" s="13">
        <v>33</v>
      </c>
      <c r="M244" s="11">
        <v>10</v>
      </c>
      <c r="N244" s="4">
        <v>2.34</v>
      </c>
      <c r="O244" s="12">
        <f t="shared" si="32"/>
        <v>14.791083881682074</v>
      </c>
      <c r="P244" s="16">
        <f t="shared" si="26"/>
        <v>50.913797322361994</v>
      </c>
      <c r="Q244" s="16">
        <f t="shared" si="27"/>
        <v>18.006992041841837</v>
      </c>
      <c r="R244" s="16">
        <f t="shared" si="28"/>
        <v>18.006992041841837</v>
      </c>
      <c r="S244" s="16">
        <f t="shared" si="29"/>
        <v>18.006992041841837</v>
      </c>
      <c r="T244" s="16">
        <f t="shared" si="30"/>
        <v>2</v>
      </c>
      <c r="U244" s="29">
        <f t="shared" si="31"/>
        <v>324.25176239495522</v>
      </c>
      <c r="V244" s="16"/>
      <c r="W244" s="16"/>
      <c r="X244" s="16"/>
      <c r="Y244" s="16"/>
      <c r="Z244" s="16"/>
      <c r="AA244" s="16"/>
      <c r="AB244" s="17"/>
    </row>
    <row r="245" spans="11:28" x14ac:dyDescent="0.35">
      <c r="K245" s="15"/>
      <c r="L245" s="14">
        <v>34</v>
      </c>
      <c r="M245" s="6">
        <v>10</v>
      </c>
      <c r="N245" s="3">
        <v>2.48</v>
      </c>
      <c r="O245" s="12">
        <f t="shared" si="32"/>
        <v>17.378008287493756</v>
      </c>
      <c r="P245" s="16">
        <f t="shared" si="26"/>
        <v>49.963080354854355</v>
      </c>
      <c r="Q245" s="16">
        <f t="shared" si="27"/>
        <v>20.2026130003077</v>
      </c>
      <c r="R245" s="16">
        <f t="shared" si="28"/>
        <v>20.2026130003077</v>
      </c>
      <c r="S245" s="16">
        <f t="shared" si="29"/>
        <v>20.2026130003077</v>
      </c>
      <c r="T245" s="16">
        <f t="shared" si="30"/>
        <v>2</v>
      </c>
      <c r="U245" s="29">
        <f t="shared" si="31"/>
        <v>408.14557204020167</v>
      </c>
      <c r="V245" s="16"/>
      <c r="W245" s="16"/>
      <c r="X245" s="16"/>
      <c r="Y245" s="16"/>
      <c r="Z245" s="16"/>
      <c r="AA245" s="16"/>
      <c r="AB245" s="17"/>
    </row>
    <row r="246" spans="11:28" x14ac:dyDescent="0.35">
      <c r="K246" s="15"/>
      <c r="L246" s="13">
        <v>35</v>
      </c>
      <c r="M246" s="11">
        <v>20.399999999999999</v>
      </c>
      <c r="N246" s="4">
        <v>2.37</v>
      </c>
      <c r="O246" s="12">
        <f t="shared" si="32"/>
        <v>15.310874616820305</v>
      </c>
      <c r="P246" s="16">
        <f t="shared" si="26"/>
        <v>41.285654385609867</v>
      </c>
      <c r="Q246" s="16">
        <f t="shared" si="27"/>
        <v>25.616396732015069</v>
      </c>
      <c r="R246" s="16">
        <f t="shared" si="28"/>
        <v>25.616396732015069</v>
      </c>
      <c r="S246" s="16">
        <f t="shared" si="29"/>
        <v>25.616396732015069</v>
      </c>
      <c r="T246" s="16">
        <f t="shared" si="30"/>
        <v>2</v>
      </c>
      <c r="U246" s="29">
        <f t="shared" si="31"/>
        <v>656.19978153199236</v>
      </c>
      <c r="V246" s="16"/>
      <c r="W246" s="16"/>
      <c r="X246" s="16"/>
      <c r="Y246" s="16"/>
      <c r="Z246" s="16"/>
      <c r="AA246" s="16"/>
      <c r="AB246" s="17"/>
    </row>
    <row r="247" spans="11:28" x14ac:dyDescent="0.35">
      <c r="K247" s="15"/>
      <c r="L247" s="14">
        <v>36</v>
      </c>
      <c r="M247" s="6">
        <v>111.7</v>
      </c>
      <c r="N247" s="3">
        <v>2.23</v>
      </c>
      <c r="O247" s="12">
        <f t="shared" si="32"/>
        <v>13.031667784522995</v>
      </c>
      <c r="P247" s="16">
        <f t="shared" si="26"/>
        <v>58.894463700395335</v>
      </c>
      <c r="Q247" s="16">
        <f t="shared" si="27"/>
        <v>112.47971935085087</v>
      </c>
      <c r="R247" s="16">
        <f t="shared" si="28"/>
        <v>112.47971935085087</v>
      </c>
      <c r="S247" s="16">
        <f t="shared" si="29"/>
        <v>58.894463700395335</v>
      </c>
      <c r="T247" s="16">
        <f t="shared" si="30"/>
        <v>1</v>
      </c>
      <c r="U247" s="29">
        <f t="shared" si="31"/>
        <v>3468.5578545571839</v>
      </c>
      <c r="V247" s="16"/>
      <c r="W247" s="16"/>
      <c r="X247" s="16"/>
      <c r="Y247" s="16"/>
      <c r="Z247" s="16"/>
      <c r="AA247" s="16"/>
      <c r="AB247" s="17"/>
    </row>
    <row r="248" spans="11:28" x14ac:dyDescent="0.35">
      <c r="K248" s="15"/>
      <c r="L248" s="13">
        <v>37</v>
      </c>
      <c r="M248" s="11">
        <v>10</v>
      </c>
      <c r="N248" s="4">
        <v>3.01</v>
      </c>
      <c r="O248" s="12">
        <f t="shared" si="32"/>
        <v>31.98895109691399</v>
      </c>
      <c r="P248" s="16">
        <f t="shared" si="26"/>
        <v>46.973095239448575</v>
      </c>
      <c r="Q248" s="16">
        <f t="shared" si="27"/>
        <v>33.650454562765638</v>
      </c>
      <c r="R248" s="16">
        <f t="shared" si="28"/>
        <v>33.650454562765638</v>
      </c>
      <c r="S248" s="16">
        <f t="shared" si="29"/>
        <v>33.650454562765638</v>
      </c>
      <c r="T248" s="16">
        <f t="shared" si="30"/>
        <v>2</v>
      </c>
      <c r="U248" s="29">
        <f t="shared" si="31"/>
        <v>1132.3530922807547</v>
      </c>
      <c r="V248" s="16"/>
      <c r="W248" s="16"/>
      <c r="X248" s="16"/>
      <c r="Y248" s="16"/>
      <c r="Z248" s="16"/>
      <c r="AA248" s="16"/>
      <c r="AB248" s="17"/>
    </row>
    <row r="249" spans="11:28" x14ac:dyDescent="0.35">
      <c r="K249" s="15"/>
      <c r="L249" s="14">
        <v>38</v>
      </c>
      <c r="M249" s="6">
        <v>91.2</v>
      </c>
      <c r="N249" s="3">
        <v>2.48</v>
      </c>
      <c r="O249" s="12">
        <f t="shared" si="32"/>
        <v>17.378008287493756</v>
      </c>
      <c r="P249" s="16">
        <f t="shared" si="26"/>
        <v>38.382149477923122</v>
      </c>
      <c r="Q249" s="16">
        <f t="shared" si="27"/>
        <v>92.874030665413699</v>
      </c>
      <c r="R249" s="16">
        <f t="shared" si="28"/>
        <v>92.874030665413699</v>
      </c>
      <c r="S249" s="16">
        <f t="shared" si="29"/>
        <v>38.382149477923122</v>
      </c>
      <c r="T249" s="16">
        <f t="shared" si="30"/>
        <v>1</v>
      </c>
      <c r="U249" s="29">
        <f t="shared" si="31"/>
        <v>1473.189398545634</v>
      </c>
      <c r="V249" s="16"/>
      <c r="W249" s="16"/>
      <c r="X249" s="16"/>
      <c r="Y249" s="16"/>
      <c r="Z249" s="16"/>
      <c r="AA249" s="16"/>
      <c r="AB249" s="17"/>
    </row>
    <row r="250" spans="11:28" x14ac:dyDescent="0.35">
      <c r="K250" s="15"/>
      <c r="L250" s="13">
        <v>39</v>
      </c>
      <c r="M250" s="11">
        <v>12.8</v>
      </c>
      <c r="N250" s="4">
        <v>3.26</v>
      </c>
      <c r="O250" s="12">
        <f t="shared" si="32"/>
        <v>42.657951880159267</v>
      </c>
      <c r="P250" s="16">
        <f t="shared" si="26"/>
        <v>44.832490322342814</v>
      </c>
      <c r="Q250" s="16">
        <f t="shared" si="27"/>
        <v>44.656113339720726</v>
      </c>
      <c r="R250" s="16">
        <f t="shared" si="28"/>
        <v>44.656113339720726</v>
      </c>
      <c r="S250" s="16">
        <f t="shared" si="29"/>
        <v>44.656113339720726</v>
      </c>
      <c r="T250" s="16">
        <f t="shared" si="30"/>
        <v>2</v>
      </c>
      <c r="U250" s="29">
        <f t="shared" si="31"/>
        <v>1994.1684586099834</v>
      </c>
      <c r="V250" s="16"/>
      <c r="W250" s="16"/>
      <c r="X250" s="16"/>
      <c r="Y250" s="16"/>
      <c r="Z250" s="16"/>
      <c r="AA250" s="16"/>
      <c r="AB250" s="17"/>
    </row>
    <row r="251" spans="11:28" x14ac:dyDescent="0.35">
      <c r="K251" s="15"/>
      <c r="L251" s="14">
        <v>40</v>
      </c>
      <c r="M251" s="6">
        <v>226.9</v>
      </c>
      <c r="N251" s="3">
        <v>2.56</v>
      </c>
      <c r="O251" s="12">
        <f t="shared" si="32"/>
        <v>19.054607179632477</v>
      </c>
      <c r="P251" s="16">
        <f t="shared" si="26"/>
        <v>170.70945151906363</v>
      </c>
      <c r="Q251" s="16">
        <f t="shared" si="27"/>
        <v>227.71306869560669</v>
      </c>
      <c r="R251" s="16">
        <f t="shared" si="28"/>
        <v>227.71306869560669</v>
      </c>
      <c r="S251" s="16">
        <f t="shared" si="29"/>
        <v>170.70945151906363</v>
      </c>
      <c r="T251" s="16">
        <f t="shared" si="30"/>
        <v>1</v>
      </c>
      <c r="U251" s="29">
        <f t="shared" si="31"/>
        <v>29141.716837939537</v>
      </c>
      <c r="V251" s="16"/>
      <c r="W251" s="16"/>
      <c r="X251" s="16"/>
      <c r="Y251" s="16"/>
      <c r="Z251" s="16"/>
      <c r="AA251" s="16"/>
      <c r="AB251" s="17"/>
    </row>
    <row r="252" spans="11:28" x14ac:dyDescent="0.35">
      <c r="K252" s="15"/>
      <c r="L252" s="13">
        <v>41</v>
      </c>
      <c r="M252" s="11">
        <v>18.899999999999999</v>
      </c>
      <c r="N252" s="4">
        <v>2.87</v>
      </c>
      <c r="O252" s="12">
        <f t="shared" si="32"/>
        <v>27.227013080779138</v>
      </c>
      <c r="P252" s="16">
        <f t="shared" si="26"/>
        <v>38.708730747868778</v>
      </c>
      <c r="Q252" s="16">
        <f t="shared" si="27"/>
        <v>33.267959680463093</v>
      </c>
      <c r="R252" s="16">
        <f t="shared" si="28"/>
        <v>33.267959680463093</v>
      </c>
      <c r="S252" s="16">
        <f t="shared" si="29"/>
        <v>33.267959680463093</v>
      </c>
      <c r="T252" s="16">
        <f t="shared" si="30"/>
        <v>2</v>
      </c>
      <c r="U252" s="29">
        <f t="shared" si="31"/>
        <v>1106.757141300918</v>
      </c>
      <c r="V252" s="16"/>
      <c r="W252" s="16"/>
      <c r="X252" s="16"/>
      <c r="Y252" s="16"/>
      <c r="Z252" s="16"/>
      <c r="AA252" s="16"/>
      <c r="AB252" s="17"/>
    </row>
    <row r="253" spans="11:28" x14ac:dyDescent="0.35">
      <c r="K253" s="15"/>
      <c r="L253" s="14">
        <v>42</v>
      </c>
      <c r="M253" s="6">
        <v>11.8</v>
      </c>
      <c r="N253" s="3">
        <v>2.82</v>
      </c>
      <c r="O253" s="12">
        <f t="shared" si="32"/>
        <v>25.703957827688647</v>
      </c>
      <c r="P253" s="16">
        <f t="shared" si="26"/>
        <v>45.969010934884622</v>
      </c>
      <c r="Q253" s="16">
        <f t="shared" si="27"/>
        <v>28.42333280964068</v>
      </c>
      <c r="R253" s="16">
        <f t="shared" si="28"/>
        <v>28.42333280964068</v>
      </c>
      <c r="S253" s="16">
        <f t="shared" si="29"/>
        <v>28.42333280964068</v>
      </c>
      <c r="T253" s="16">
        <f t="shared" si="30"/>
        <v>2</v>
      </c>
      <c r="U253" s="29">
        <f t="shared" si="31"/>
        <v>807.88584800759634</v>
      </c>
      <c r="V253" s="16"/>
      <c r="W253" s="16"/>
      <c r="X253" s="16"/>
      <c r="Y253" s="16"/>
      <c r="Z253" s="16"/>
      <c r="AA253" s="16"/>
      <c r="AB253" s="17"/>
    </row>
    <row r="254" spans="11:28" x14ac:dyDescent="0.35">
      <c r="K254" s="15"/>
      <c r="L254" s="13">
        <v>43</v>
      </c>
      <c r="M254" s="11">
        <v>10</v>
      </c>
      <c r="N254" s="4">
        <v>3.21</v>
      </c>
      <c r="O254" s="12">
        <f t="shared" si="32"/>
        <v>40.27170343254592</v>
      </c>
      <c r="P254" s="16">
        <f t="shared" si="26"/>
        <v>47.243479124920007</v>
      </c>
      <c r="Q254" s="16">
        <f t="shared" si="27"/>
        <v>41.61867606446571</v>
      </c>
      <c r="R254" s="16">
        <f t="shared" si="28"/>
        <v>41.61867606446571</v>
      </c>
      <c r="S254" s="16">
        <f t="shared" si="29"/>
        <v>41.61867606446571</v>
      </c>
      <c r="T254" s="16">
        <f t="shared" si="30"/>
        <v>2</v>
      </c>
      <c r="U254" s="29">
        <f t="shared" si="31"/>
        <v>1732.1141973589311</v>
      </c>
      <c r="V254" s="16"/>
      <c r="W254" s="16"/>
      <c r="X254" s="16"/>
      <c r="Y254" s="16"/>
      <c r="Z254" s="16"/>
      <c r="AA254" s="16"/>
      <c r="AB254" s="17"/>
    </row>
    <row r="255" spans="11:28" x14ac:dyDescent="0.35">
      <c r="K255" s="15"/>
      <c r="L255" s="14">
        <v>44</v>
      </c>
      <c r="M255" s="6">
        <v>88.7</v>
      </c>
      <c r="N255" s="3">
        <v>3.4</v>
      </c>
      <c r="O255" s="12">
        <f t="shared" si="32"/>
        <v>50.118723362727238</v>
      </c>
      <c r="P255" s="16">
        <f t="shared" si="26"/>
        <v>35.389698710343048</v>
      </c>
      <c r="Q255" s="16">
        <f t="shared" si="27"/>
        <v>101.93692378873115</v>
      </c>
      <c r="R255" s="16">
        <f t="shared" si="28"/>
        <v>101.93692378873115</v>
      </c>
      <c r="S255" s="16">
        <f t="shared" si="29"/>
        <v>35.389698710343048</v>
      </c>
      <c r="T255" s="16">
        <f t="shared" si="30"/>
        <v>1</v>
      </c>
      <c r="U255" s="29">
        <f t="shared" si="31"/>
        <v>1252.4307748088563</v>
      </c>
      <c r="V255" s="16"/>
      <c r="W255" s="16"/>
      <c r="X255" s="16"/>
      <c r="Y255" s="16"/>
      <c r="Z255" s="16"/>
      <c r="AA255" s="16"/>
      <c r="AB255" s="17"/>
    </row>
    <row r="256" spans="11:28" x14ac:dyDescent="0.35">
      <c r="K256" s="15"/>
      <c r="L256" s="13">
        <v>45</v>
      </c>
      <c r="M256" s="11">
        <v>10</v>
      </c>
      <c r="N256" s="4">
        <v>3.27</v>
      </c>
      <c r="O256" s="12">
        <f t="shared" si="32"/>
        <v>43.151907682776539</v>
      </c>
      <c r="P256" s="16">
        <f t="shared" si="26"/>
        <v>47.675633451635768</v>
      </c>
      <c r="Q256" s="16">
        <f t="shared" si="27"/>
        <v>44.415988525111864</v>
      </c>
      <c r="R256" s="16">
        <f t="shared" si="28"/>
        <v>44.415988525111864</v>
      </c>
      <c r="S256" s="16">
        <f t="shared" si="29"/>
        <v>44.415988525111864</v>
      </c>
      <c r="T256" s="16">
        <f t="shared" si="30"/>
        <v>2</v>
      </c>
      <c r="U256" s="29">
        <f t="shared" si="31"/>
        <v>1972.7800366628687</v>
      </c>
      <c r="V256" s="16"/>
      <c r="W256" s="16"/>
      <c r="X256" s="16"/>
      <c r="Y256" s="16"/>
      <c r="Z256" s="16"/>
      <c r="AA256" s="16"/>
      <c r="AB256" s="17"/>
    </row>
    <row r="257" spans="11:28" x14ac:dyDescent="0.35">
      <c r="K257" s="15"/>
      <c r="L257" s="14">
        <v>46</v>
      </c>
      <c r="M257" s="6">
        <v>10</v>
      </c>
      <c r="N257" s="3">
        <v>3.68</v>
      </c>
      <c r="O257" s="12">
        <f t="shared" si="32"/>
        <v>69.183097091893657</v>
      </c>
      <c r="P257" s="16">
        <f t="shared" si="26"/>
        <v>58.278426578514825</v>
      </c>
      <c r="Q257" s="16">
        <f t="shared" si="27"/>
        <v>69.998880871242406</v>
      </c>
      <c r="R257" s="16">
        <f t="shared" si="28"/>
        <v>69.998880871242406</v>
      </c>
      <c r="S257" s="16">
        <f t="shared" si="29"/>
        <v>58.278426578514825</v>
      </c>
      <c r="T257" s="16">
        <f t="shared" si="30"/>
        <v>1</v>
      </c>
      <c r="U257" s="29">
        <f t="shared" si="31"/>
        <v>3396.3750044673434</v>
      </c>
      <c r="V257" s="16"/>
      <c r="W257" s="16"/>
      <c r="X257" s="16"/>
      <c r="Y257" s="16"/>
      <c r="Z257" s="16"/>
      <c r="AA257" s="16"/>
      <c r="AB257" s="17"/>
    </row>
    <row r="258" spans="11:28" x14ac:dyDescent="0.35">
      <c r="K258" s="15"/>
      <c r="L258" s="13">
        <v>47</v>
      </c>
      <c r="M258" s="11">
        <v>93.5</v>
      </c>
      <c r="N258" s="4">
        <v>2.56</v>
      </c>
      <c r="O258" s="12">
        <f t="shared" si="32"/>
        <v>19.054607179632477</v>
      </c>
      <c r="P258" s="16">
        <f t="shared" si="26"/>
        <v>39.76527175739573</v>
      </c>
      <c r="Q258" s="16">
        <f t="shared" si="27"/>
        <v>95.456176619274359</v>
      </c>
      <c r="R258" s="16">
        <f t="shared" si="28"/>
        <v>95.456176619274359</v>
      </c>
      <c r="S258" s="16">
        <f t="shared" si="29"/>
        <v>39.76527175739573</v>
      </c>
      <c r="T258" s="16">
        <f t="shared" si="30"/>
        <v>1</v>
      </c>
      <c r="U258" s="29">
        <f t="shared" si="31"/>
        <v>1581.2768379395345</v>
      </c>
      <c r="V258" s="16"/>
      <c r="W258" s="16"/>
      <c r="X258" s="16"/>
      <c r="Y258" s="16"/>
      <c r="Z258" s="16"/>
      <c r="AA258" s="16"/>
      <c r="AB258" s="17"/>
    </row>
    <row r="259" spans="11:28" x14ac:dyDescent="0.35">
      <c r="K259" s="15"/>
      <c r="L259" s="14">
        <v>48</v>
      </c>
      <c r="M259" s="6">
        <v>91.3</v>
      </c>
      <c r="N259" s="3">
        <v>1.88</v>
      </c>
      <c r="O259" s="12">
        <f t="shared" si="32"/>
        <v>8.709635899560805</v>
      </c>
      <c r="P259" s="16">
        <f t="shared" si="26"/>
        <v>43.064107482372258</v>
      </c>
      <c r="Q259" s="16">
        <f t="shared" si="27"/>
        <v>91.733756913706074</v>
      </c>
      <c r="R259" s="16">
        <f t="shared" si="28"/>
        <v>91.733756913706074</v>
      </c>
      <c r="S259" s="16">
        <f t="shared" si="29"/>
        <v>43.064107482372258</v>
      </c>
      <c r="T259" s="16">
        <f t="shared" si="30"/>
        <v>1</v>
      </c>
      <c r="U259" s="29">
        <f t="shared" si="31"/>
        <v>1854.5173532533104</v>
      </c>
      <c r="V259" s="16"/>
      <c r="W259" s="16"/>
      <c r="X259" s="16"/>
      <c r="Y259" s="16"/>
      <c r="Z259" s="16"/>
      <c r="AA259" s="16"/>
      <c r="AB259" s="17"/>
    </row>
    <row r="260" spans="11:28" x14ac:dyDescent="0.35">
      <c r="K260" s="15"/>
      <c r="L260" s="13">
        <v>49</v>
      </c>
      <c r="M260" s="11">
        <v>11.9</v>
      </c>
      <c r="N260" s="4">
        <v>2.34</v>
      </c>
      <c r="O260" s="12">
        <f t="shared" si="32"/>
        <v>14.791083881682074</v>
      </c>
      <c r="P260" s="16">
        <f t="shared" si="26"/>
        <v>49.169144366996619</v>
      </c>
      <c r="Q260" s="16">
        <f t="shared" si="27"/>
        <v>19.127513230813754</v>
      </c>
      <c r="R260" s="16">
        <f t="shared" si="28"/>
        <v>19.127513230813754</v>
      </c>
      <c r="S260" s="16">
        <f t="shared" si="29"/>
        <v>19.127513230813754</v>
      </c>
      <c r="T260" s="16">
        <f t="shared" si="30"/>
        <v>2</v>
      </c>
      <c r="U260" s="29">
        <f t="shared" si="31"/>
        <v>365.86176239495524</v>
      </c>
      <c r="V260" s="16"/>
      <c r="W260" s="16"/>
      <c r="X260" s="16"/>
      <c r="Y260" s="16"/>
      <c r="Z260" s="16"/>
      <c r="AA260" s="16"/>
      <c r="AB260" s="17"/>
    </row>
    <row r="261" spans="11:28" x14ac:dyDescent="0.35">
      <c r="K261" s="15"/>
      <c r="L261" s="14">
        <v>50</v>
      </c>
      <c r="M261" s="6">
        <v>85.5</v>
      </c>
      <c r="N261" s="3">
        <v>2.58</v>
      </c>
      <c r="O261" s="12">
        <f t="shared" si="32"/>
        <v>19.498445997580465</v>
      </c>
      <c r="P261" s="16">
        <f t="shared" si="26"/>
        <v>32.342933282063235</v>
      </c>
      <c r="Q261" s="16">
        <f t="shared" si="27"/>
        <v>87.733094076981928</v>
      </c>
      <c r="R261" s="16">
        <f t="shared" si="28"/>
        <v>87.733094076981928</v>
      </c>
      <c r="S261" s="16">
        <f t="shared" si="29"/>
        <v>32.342933282063235</v>
      </c>
      <c r="T261" s="16">
        <f t="shared" si="30"/>
        <v>1</v>
      </c>
      <c r="U261" s="29">
        <f t="shared" si="31"/>
        <v>1046.0653332879938</v>
      </c>
      <c r="V261" s="16"/>
      <c r="W261" s="16"/>
      <c r="X261" s="16"/>
      <c r="Y261" s="16"/>
      <c r="Z261" s="16"/>
      <c r="AA261" s="16"/>
      <c r="AB261" s="17"/>
    </row>
    <row r="262" spans="11:28" x14ac:dyDescent="0.35">
      <c r="K262" s="15"/>
      <c r="L262" s="13">
        <v>51</v>
      </c>
      <c r="M262" s="11">
        <v>241.5</v>
      </c>
      <c r="N262" s="4">
        <v>3.02</v>
      </c>
      <c r="O262" s="12">
        <f t="shared" si="32"/>
        <v>32.359365692962832</v>
      </c>
      <c r="P262" s="16">
        <f t="shared" si="26"/>
        <v>184.61372874761472</v>
      </c>
      <c r="Q262" s="16">
        <f t="shared" si="27"/>
        <v>243.67703820436364</v>
      </c>
      <c r="R262" s="16">
        <f t="shared" si="28"/>
        <v>243.67703820436364</v>
      </c>
      <c r="S262" s="16">
        <f t="shared" si="29"/>
        <v>184.61372874761472</v>
      </c>
      <c r="T262" s="16">
        <f t="shared" si="30"/>
        <v>1</v>
      </c>
      <c r="U262" s="29">
        <f t="shared" si="31"/>
        <v>34082.228842097866</v>
      </c>
      <c r="V262" s="16"/>
      <c r="W262" s="16"/>
      <c r="X262" s="16"/>
      <c r="Y262" s="16"/>
      <c r="Z262" s="16"/>
      <c r="AA262" s="16"/>
      <c r="AB262" s="17"/>
    </row>
    <row r="263" spans="11:28" x14ac:dyDescent="0.35">
      <c r="K263" s="15"/>
      <c r="L263" s="14">
        <v>52</v>
      </c>
      <c r="M263" s="6">
        <v>90</v>
      </c>
      <c r="N263" s="3">
        <v>2.36</v>
      </c>
      <c r="O263" s="12">
        <f t="shared" si="32"/>
        <v>15.135612484362087</v>
      </c>
      <c r="P263" s="16">
        <f t="shared" si="26"/>
        <v>38.401379940816206</v>
      </c>
      <c r="Q263" s="16">
        <f t="shared" si="27"/>
        <v>91.294339174325458</v>
      </c>
      <c r="R263" s="16">
        <f t="shared" si="28"/>
        <v>91.294339174325458</v>
      </c>
      <c r="S263" s="16">
        <f t="shared" si="29"/>
        <v>38.401379940816206</v>
      </c>
      <c r="T263" s="16">
        <f t="shared" si="30"/>
        <v>1</v>
      </c>
      <c r="U263" s="29">
        <f t="shared" si="31"/>
        <v>1474.6659813589213</v>
      </c>
      <c r="V263" s="16"/>
      <c r="W263" s="16"/>
      <c r="X263" s="16"/>
      <c r="Y263" s="16"/>
      <c r="Z263" s="16"/>
      <c r="AA263" s="16"/>
      <c r="AB263" s="17"/>
    </row>
    <row r="264" spans="11:28" x14ac:dyDescent="0.35">
      <c r="K264" s="15"/>
      <c r="L264" s="13">
        <v>53</v>
      </c>
      <c r="M264" s="11">
        <v>87.5</v>
      </c>
      <c r="N264" s="4">
        <v>2.41</v>
      </c>
      <c r="O264" s="12">
        <f t="shared" si="32"/>
        <v>16.032453906900422</v>
      </c>
      <c r="P264" s="16">
        <f t="shared" si="26"/>
        <v>35.794774310217093</v>
      </c>
      <c r="Q264" s="16">
        <f t="shared" si="27"/>
        <v>88.989312157566914</v>
      </c>
      <c r="R264" s="16">
        <f t="shared" si="28"/>
        <v>88.989312157566914</v>
      </c>
      <c r="S264" s="16">
        <f t="shared" si="29"/>
        <v>35.794774310217093</v>
      </c>
      <c r="T264" s="16">
        <f t="shared" si="30"/>
        <v>1</v>
      </c>
      <c r="U264" s="29">
        <f t="shared" si="31"/>
        <v>1281.2658679193776</v>
      </c>
      <c r="V264" s="16"/>
      <c r="W264" s="16"/>
      <c r="X264" s="16"/>
      <c r="Y264" s="16"/>
      <c r="Z264" s="16"/>
      <c r="AA264" s="16"/>
      <c r="AB264" s="17"/>
    </row>
    <row r="265" spans="11:28" x14ac:dyDescent="0.35">
      <c r="K265" s="15"/>
      <c r="L265" s="14">
        <v>54</v>
      </c>
      <c r="M265" s="6">
        <v>12.1</v>
      </c>
      <c r="N265" s="3">
        <v>2.99</v>
      </c>
      <c r="O265" s="12">
        <f t="shared" si="32"/>
        <v>31.260793671239561</v>
      </c>
      <c r="P265" s="16">
        <f t="shared" si="26"/>
        <v>44.924674722317505</v>
      </c>
      <c r="Q265" s="16">
        <f t="shared" si="27"/>
        <v>33.653934702435777</v>
      </c>
      <c r="R265" s="16">
        <f t="shared" si="28"/>
        <v>33.653934702435777</v>
      </c>
      <c r="S265" s="16">
        <f t="shared" si="29"/>
        <v>33.653934702435777</v>
      </c>
      <c r="T265" s="16">
        <f t="shared" si="30"/>
        <v>2</v>
      </c>
      <c r="U265" s="29">
        <f t="shared" si="31"/>
        <v>1132.587320955811</v>
      </c>
      <c r="V265" s="16"/>
      <c r="W265" s="16"/>
      <c r="X265" s="16"/>
      <c r="Y265" s="16"/>
      <c r="Z265" s="16"/>
      <c r="AA265" s="16"/>
      <c r="AB265" s="17"/>
    </row>
    <row r="266" spans="11:28" x14ac:dyDescent="0.35">
      <c r="K266" s="15"/>
      <c r="L266" s="13">
        <v>55</v>
      </c>
      <c r="M266" s="11">
        <v>10</v>
      </c>
      <c r="N266" s="4">
        <v>2.27</v>
      </c>
      <c r="O266" s="12">
        <f t="shared" si="32"/>
        <v>13.645831365889249</v>
      </c>
      <c r="P266" s="16">
        <f t="shared" si="26"/>
        <v>51.370887505928401</v>
      </c>
      <c r="Q266" s="16">
        <f t="shared" si="27"/>
        <v>17.069317902783546</v>
      </c>
      <c r="R266" s="16">
        <f t="shared" si="28"/>
        <v>17.069317902783546</v>
      </c>
      <c r="S266" s="16">
        <f t="shared" si="29"/>
        <v>17.069317902783546</v>
      </c>
      <c r="T266" s="16">
        <f t="shared" si="30"/>
        <v>2</v>
      </c>
      <c r="U266" s="29">
        <f t="shared" si="31"/>
        <v>291.36161366628687</v>
      </c>
      <c r="V266" s="16"/>
      <c r="W266" s="16"/>
      <c r="X266" s="16"/>
      <c r="Y266" s="16"/>
      <c r="Z266" s="16"/>
      <c r="AA266" s="16"/>
      <c r="AB266" s="17"/>
    </row>
    <row r="267" spans="11:28" ht="15" thickBot="1" x14ac:dyDescent="0.4">
      <c r="K267" s="18"/>
      <c r="L267" s="38" t="s">
        <v>227</v>
      </c>
      <c r="M267" s="38"/>
      <c r="N267" s="38"/>
      <c r="O267" s="38"/>
      <c r="P267" s="38"/>
      <c r="Q267" s="38"/>
      <c r="R267" s="38"/>
      <c r="S267" s="38"/>
      <c r="T267" s="38"/>
      <c r="U267" s="32">
        <f>SUM(U212:U266)</f>
        <v>368183.14012397249</v>
      </c>
      <c r="V267" s="19"/>
      <c r="W267" s="19"/>
      <c r="X267" s="19"/>
      <c r="Y267" s="19"/>
      <c r="Z267" s="19"/>
      <c r="AA267" s="19"/>
      <c r="AB267" s="33"/>
    </row>
    <row r="269" spans="11:28" ht="15" thickBot="1" x14ac:dyDescent="0.4"/>
    <row r="270" spans="11:28" x14ac:dyDescent="0.35">
      <c r="K270" s="39" t="s">
        <v>240</v>
      </c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1"/>
    </row>
    <row r="271" spans="11:28" x14ac:dyDescent="0.35">
      <c r="K271" s="42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4"/>
    </row>
    <row r="272" spans="11:28" x14ac:dyDescent="0.35">
      <c r="K272" s="15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7"/>
    </row>
    <row r="273" spans="11:28" x14ac:dyDescent="0.35">
      <c r="K273" s="35" t="s">
        <v>229</v>
      </c>
      <c r="L273" s="36"/>
      <c r="M273" s="36"/>
      <c r="N273" s="36"/>
      <c r="O273" s="36"/>
      <c r="P273" s="16"/>
      <c r="Q273" s="16"/>
      <c r="R273" s="16"/>
      <c r="S273" s="37" t="s">
        <v>228</v>
      </c>
      <c r="T273" s="37"/>
      <c r="U273" s="37"/>
      <c r="V273" s="16"/>
      <c r="W273" s="16"/>
      <c r="X273" s="16"/>
      <c r="Y273" s="16"/>
      <c r="Z273" s="16"/>
      <c r="AA273" s="16"/>
      <c r="AB273" s="17"/>
    </row>
    <row r="274" spans="11:28" x14ac:dyDescent="0.35">
      <c r="K274" s="28" t="s">
        <v>213</v>
      </c>
      <c r="L274" s="21" t="s">
        <v>221</v>
      </c>
      <c r="M274" s="21" t="s">
        <v>217</v>
      </c>
      <c r="N274" s="21" t="s">
        <v>218</v>
      </c>
      <c r="O274" s="21" t="s">
        <v>219</v>
      </c>
      <c r="P274" s="16"/>
      <c r="Q274" s="16"/>
      <c r="R274" s="16"/>
      <c r="S274" s="22" t="s">
        <v>214</v>
      </c>
      <c r="T274" s="22" t="s">
        <v>215</v>
      </c>
      <c r="U274" s="22" t="s">
        <v>216</v>
      </c>
      <c r="V274" s="16"/>
      <c r="W274" s="16"/>
      <c r="X274" s="16"/>
      <c r="Y274" s="16"/>
      <c r="Z274" s="16"/>
      <c r="AA274" s="16"/>
      <c r="AB274" s="17"/>
    </row>
    <row r="275" spans="11:28" x14ac:dyDescent="0.35">
      <c r="K275" s="28" t="s">
        <v>230</v>
      </c>
      <c r="L275" s="21" t="s">
        <v>233</v>
      </c>
      <c r="M275" s="23">
        <v>106.8</v>
      </c>
      <c r="N275" s="23">
        <v>3</v>
      </c>
      <c r="O275" s="23">
        <v>46.2</v>
      </c>
      <c r="P275" s="16"/>
      <c r="Q275" s="16"/>
      <c r="R275" s="16"/>
      <c r="S275" s="22">
        <f>COUNTIF($T$281:$T$335,1)</f>
        <v>20</v>
      </c>
      <c r="T275" s="22">
        <f>COUNTIF($T$281:$T$335,2)</f>
        <v>0</v>
      </c>
      <c r="U275" s="22">
        <f>COUNTIF($T$281:$T$335,3)</f>
        <v>35</v>
      </c>
      <c r="V275" s="16"/>
      <c r="W275" s="16"/>
      <c r="X275" s="16"/>
      <c r="Y275" s="16"/>
      <c r="Z275" s="16"/>
      <c r="AA275" s="16"/>
      <c r="AB275" s="17"/>
    </row>
    <row r="276" spans="11:28" x14ac:dyDescent="0.35">
      <c r="K276" s="28" t="s">
        <v>231</v>
      </c>
      <c r="L276" s="21" t="s">
        <v>233</v>
      </c>
      <c r="M276" s="23">
        <v>12.3</v>
      </c>
      <c r="N276" s="23">
        <v>2.7</v>
      </c>
      <c r="O276" s="23">
        <v>24.2</v>
      </c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7"/>
    </row>
    <row r="277" spans="11:28" x14ac:dyDescent="0.35">
      <c r="K277" s="28" t="s">
        <v>232</v>
      </c>
      <c r="L277" s="21" t="s">
        <v>233</v>
      </c>
      <c r="M277" s="23">
        <v>0</v>
      </c>
      <c r="N277" s="23">
        <v>0</v>
      </c>
      <c r="O277" s="23">
        <v>0</v>
      </c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7"/>
    </row>
    <row r="278" spans="11:28" x14ac:dyDescent="0.35">
      <c r="K278" s="15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7"/>
    </row>
    <row r="279" spans="11:28" x14ac:dyDescent="0.35">
      <c r="K279" s="15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7"/>
    </row>
    <row r="280" spans="11:28" x14ac:dyDescent="0.35">
      <c r="K280" s="15"/>
      <c r="L280" s="7" t="s">
        <v>220</v>
      </c>
      <c r="M280" s="3" t="s">
        <v>10</v>
      </c>
      <c r="N280" s="3" t="s">
        <v>11</v>
      </c>
      <c r="O280" s="9" t="s">
        <v>211</v>
      </c>
      <c r="P280" s="20" t="s">
        <v>222</v>
      </c>
      <c r="Q280" s="20" t="s">
        <v>223</v>
      </c>
      <c r="R280" s="20" t="s">
        <v>224</v>
      </c>
      <c r="S280" s="20" t="s">
        <v>225</v>
      </c>
      <c r="T280" s="20" t="s">
        <v>213</v>
      </c>
      <c r="U280" s="20" t="s">
        <v>226</v>
      </c>
      <c r="V280" s="16"/>
      <c r="W280" s="36" t="s">
        <v>229</v>
      </c>
      <c r="X280" s="36"/>
      <c r="Y280" s="36"/>
      <c r="Z280" s="36"/>
      <c r="AA280" s="36"/>
      <c r="AB280" s="17"/>
    </row>
    <row r="281" spans="11:28" x14ac:dyDescent="0.35">
      <c r="K281" s="15"/>
      <c r="L281" s="13">
        <v>1</v>
      </c>
      <c r="M281" s="11">
        <v>11.7</v>
      </c>
      <c r="N281" s="4">
        <v>1.8</v>
      </c>
      <c r="O281" s="12">
        <f>10^(0.5*N281)</f>
        <v>7.9432823472428176</v>
      </c>
      <c r="P281" s="16">
        <f t="shared" ref="P281:P312" si="33">SQRT(((M281-$M$275)^2)+((N281-$N$275)^2)+((O281-$O$275)^2))</f>
        <v>102.51354274222885</v>
      </c>
      <c r="Q281" s="16">
        <f t="shared" ref="Q281:Q312" si="34">SQRT(((M281-$M$276)^2)+((N281-$N$276)^2)+((O281+$O$276)^2))</f>
        <v>32.161476956983364</v>
      </c>
      <c r="R281" s="16">
        <f t="shared" ref="R281:R312" si="35">SQRT(((M281-$M$277)^2)+((N281-$N$277)^2)+((O281-$O$277)^2))</f>
        <v>14.255726373917934</v>
      </c>
      <c r="S281" s="16">
        <f>MIN(P281:R281)</f>
        <v>14.255726373917934</v>
      </c>
      <c r="T281" s="16">
        <f>IF(P281=S281,1,IF(Q281=S281,2,IF(R281=S281,3)))</f>
        <v>3</v>
      </c>
      <c r="U281" s="29">
        <f>S281^2</f>
        <v>203.22573444801938</v>
      </c>
      <c r="V281" s="16"/>
      <c r="W281" s="21" t="s">
        <v>213</v>
      </c>
      <c r="X281" s="21" t="s">
        <v>221</v>
      </c>
      <c r="Y281" s="21" t="s">
        <v>217</v>
      </c>
      <c r="Z281" s="21" t="s">
        <v>218</v>
      </c>
      <c r="AA281" s="21" t="s">
        <v>219</v>
      </c>
      <c r="AB281" s="17"/>
    </row>
    <row r="282" spans="11:28" x14ac:dyDescent="0.35">
      <c r="K282" s="15"/>
      <c r="L282" s="14">
        <v>2</v>
      </c>
      <c r="M282" s="6">
        <v>12.7</v>
      </c>
      <c r="N282" s="3">
        <v>2.38</v>
      </c>
      <c r="O282" s="12">
        <f>10^(0.5*N282)</f>
        <v>15.488166189124817</v>
      </c>
      <c r="P282" s="16">
        <f t="shared" si="33"/>
        <v>98.986924065892751</v>
      </c>
      <c r="Q282" s="16">
        <f t="shared" si="34"/>
        <v>39.691471822742855</v>
      </c>
      <c r="R282" s="16">
        <f t="shared" si="35"/>
        <v>20.170217943838612</v>
      </c>
      <c r="S282" s="16">
        <f t="shared" ref="S282:S335" si="36">MIN(P282:R282)</f>
        <v>20.170217943838612</v>
      </c>
      <c r="T282" s="16">
        <f t="shared" ref="T282:T335" si="37">IF(P282=S282,1,IF(Q282=S282,2,IF(R282=S282,3)))</f>
        <v>3</v>
      </c>
      <c r="U282" s="29">
        <f t="shared" ref="U282:U335" si="38">S282^2</f>
        <v>406.83769190194914</v>
      </c>
      <c r="V282" s="16"/>
      <c r="W282" s="21" t="s">
        <v>230</v>
      </c>
      <c r="X282" s="21" t="s">
        <v>233</v>
      </c>
      <c r="Y282" s="23">
        <f>SUMIF($T$281:$T$335, 1, $M$281:$M$335)/COUNTIF($T$281:$T$335, 1)</f>
        <v>134.04500000000002</v>
      </c>
      <c r="Z282" s="23">
        <f>SUMIF($T$281:$T$335, 1, $N$281:$N$335)/COUNTIF($T$281:$T$335, 1)</f>
        <v>2.8950000000000005</v>
      </c>
      <c r="AA282" s="23">
        <f>SUMIF($T$281:$T$335, 1, $O$281:$O$335)/COUNTIF($T$281:$T$335, 1)</f>
        <v>44.26789529451537</v>
      </c>
      <c r="AB282" s="17"/>
    </row>
    <row r="283" spans="11:28" x14ac:dyDescent="0.35">
      <c r="K283" s="15"/>
      <c r="L283" s="13">
        <v>3</v>
      </c>
      <c r="M283" s="11">
        <v>12.9</v>
      </c>
      <c r="N283" s="4">
        <v>2.35</v>
      </c>
      <c r="O283" s="12">
        <f t="shared" ref="O283:O335" si="39">10^(0.5*N283)</f>
        <v>14.96235656094434</v>
      </c>
      <c r="P283" s="16">
        <f t="shared" si="33"/>
        <v>98.961724255520011</v>
      </c>
      <c r="Q283" s="16">
        <f t="shared" si="34"/>
        <v>39.16851632889022</v>
      </c>
      <c r="R283" s="16">
        <f t="shared" si="35"/>
        <v>19.89483887486486</v>
      </c>
      <c r="S283" s="16">
        <f t="shared" si="36"/>
        <v>19.89483887486486</v>
      </c>
      <c r="T283" s="16">
        <f t="shared" si="37"/>
        <v>3</v>
      </c>
      <c r="U283" s="29">
        <f t="shared" si="38"/>
        <v>395.80461385683407</v>
      </c>
      <c r="V283" s="16"/>
      <c r="W283" s="21" t="s">
        <v>231</v>
      </c>
      <c r="X283" s="21" t="s">
        <v>233</v>
      </c>
      <c r="Y283" s="23">
        <f>SUMIF($T$281:$T$335, 2, $M$281:$M$335)/COUNTIF($T$281:$T$335, 1)</f>
        <v>0</v>
      </c>
      <c r="Z283" s="23">
        <f>SUMIF($T$281:$T$335, 2, $N$281:$N$335)/COUNTIF($T$281:$T$335, 1)</f>
        <v>0</v>
      </c>
      <c r="AA283" s="23">
        <f>SUMIF($T$281:$T$335, 2, $O$281:$O$335)/COUNTIF($T$281:$T$335, 1)</f>
        <v>0</v>
      </c>
      <c r="AB283" s="17"/>
    </row>
    <row r="284" spans="11:28" x14ac:dyDescent="0.35">
      <c r="K284" s="15"/>
      <c r="L284" s="14">
        <v>4</v>
      </c>
      <c r="M284" s="6">
        <v>37</v>
      </c>
      <c r="N284" s="3">
        <v>2.2999999999999998</v>
      </c>
      <c r="O284" s="12">
        <f t="shared" si="39"/>
        <v>14.125375446227544</v>
      </c>
      <c r="P284" s="16">
        <f t="shared" si="33"/>
        <v>76.819994404226975</v>
      </c>
      <c r="Q284" s="16">
        <f t="shared" si="34"/>
        <v>45.59697800396755</v>
      </c>
      <c r="R284" s="16">
        <f t="shared" si="35"/>
        <v>39.671352781281456</v>
      </c>
      <c r="S284" s="16">
        <f t="shared" si="36"/>
        <v>39.671352781281456</v>
      </c>
      <c r="T284" s="16">
        <f t="shared" si="37"/>
        <v>3</v>
      </c>
      <c r="U284" s="29">
        <f t="shared" si="38"/>
        <v>1573.8162314968879</v>
      </c>
      <c r="V284" s="16"/>
      <c r="W284" s="21" t="s">
        <v>232</v>
      </c>
      <c r="X284" s="21" t="s">
        <v>233</v>
      </c>
      <c r="Y284" s="23">
        <f>SUMIF($T$281:$T$335, 3, $M$281:$M$335)/COUNTIF($T$281:$T$335, 1)</f>
        <v>22.559999999999995</v>
      </c>
      <c r="Z284" s="23">
        <f>SUMIF($T$281:$T$335, 3, $N$281:$N$335)/COUNTIF($T$281:$T$335, 3)</f>
        <v>2.7977142857142856</v>
      </c>
      <c r="AA284" s="23">
        <f>SUMIF($T$281:$T$335, 3, $O$281:$O$335)/COUNTIF($T$281:$T$335, 3)</f>
        <v>29.085276924938178</v>
      </c>
      <c r="AB284" s="17"/>
    </row>
    <row r="285" spans="11:28" x14ac:dyDescent="0.35">
      <c r="K285" s="15"/>
      <c r="L285" s="13">
        <v>5</v>
      </c>
      <c r="M285" s="11">
        <v>11.3</v>
      </c>
      <c r="N285" s="4">
        <v>2.5</v>
      </c>
      <c r="O285" s="12">
        <f t="shared" si="39"/>
        <v>17.782794100389236</v>
      </c>
      <c r="P285" s="16">
        <f t="shared" si="33"/>
        <v>99.639538292491466</v>
      </c>
      <c r="Q285" s="16">
        <f t="shared" si="34"/>
        <v>41.995178300320113</v>
      </c>
      <c r="R285" s="16">
        <f t="shared" si="35"/>
        <v>21.217157350051355</v>
      </c>
      <c r="S285" s="16">
        <f t="shared" si="36"/>
        <v>21.217157350051355</v>
      </c>
      <c r="T285" s="16">
        <f t="shared" si="37"/>
        <v>3</v>
      </c>
      <c r="U285" s="29">
        <f t="shared" si="38"/>
        <v>450.16776601683824</v>
      </c>
      <c r="V285" s="16"/>
      <c r="W285" s="16"/>
      <c r="X285" s="16"/>
      <c r="Y285" s="16"/>
      <c r="Z285" s="16"/>
      <c r="AA285" s="16"/>
      <c r="AB285" s="17"/>
    </row>
    <row r="286" spans="11:28" x14ac:dyDescent="0.35">
      <c r="K286" s="15"/>
      <c r="L286" s="14">
        <v>6</v>
      </c>
      <c r="M286" s="6">
        <v>194.6</v>
      </c>
      <c r="N286" s="3">
        <v>3.46</v>
      </c>
      <c r="O286" s="12">
        <f t="shared" si="39"/>
        <v>53.703179637025293</v>
      </c>
      <c r="P286" s="16">
        <f t="shared" si="33"/>
        <v>88.121219377999239</v>
      </c>
      <c r="Q286" s="16">
        <f t="shared" si="34"/>
        <v>198.2492698537844</v>
      </c>
      <c r="R286" s="16">
        <f t="shared" si="35"/>
        <v>201.90384618210373</v>
      </c>
      <c r="S286" s="16">
        <f t="shared" si="36"/>
        <v>88.121219377999239</v>
      </c>
      <c r="T286" s="16">
        <f t="shared" si="37"/>
        <v>1</v>
      </c>
      <c r="U286" s="29">
        <f t="shared" si="38"/>
        <v>7765.3493046654685</v>
      </c>
      <c r="V286" s="16"/>
      <c r="W286" s="16"/>
      <c r="X286" s="16"/>
      <c r="Y286" s="16"/>
      <c r="Z286" s="16"/>
      <c r="AA286" s="16"/>
      <c r="AB286" s="17"/>
    </row>
    <row r="287" spans="11:28" x14ac:dyDescent="0.35">
      <c r="K287" s="15"/>
      <c r="L287" s="13">
        <v>7</v>
      </c>
      <c r="M287" s="11">
        <v>14</v>
      </c>
      <c r="N287" s="4">
        <v>2.25</v>
      </c>
      <c r="O287" s="12">
        <f t="shared" si="39"/>
        <v>13.335214321633245</v>
      </c>
      <c r="P287" s="16">
        <f t="shared" si="33"/>
        <v>98.450478097797884</v>
      </c>
      <c r="Q287" s="16">
        <f t="shared" si="34"/>
        <v>37.576386390537102</v>
      </c>
      <c r="R287" s="16">
        <f t="shared" si="35"/>
        <v>19.465108296741953</v>
      </c>
      <c r="S287" s="16">
        <f t="shared" si="36"/>
        <v>19.465108296741953</v>
      </c>
      <c r="T287" s="16">
        <f t="shared" si="37"/>
        <v>3</v>
      </c>
      <c r="U287" s="29">
        <f t="shared" si="38"/>
        <v>378.89044100389242</v>
      </c>
      <c r="V287" s="16"/>
      <c r="W287" s="16"/>
      <c r="X287" s="16"/>
      <c r="Y287" s="16"/>
      <c r="Z287" s="16"/>
      <c r="AA287" s="16"/>
      <c r="AB287" s="17"/>
    </row>
    <row r="288" spans="11:28" x14ac:dyDescent="0.35">
      <c r="K288" s="15"/>
      <c r="L288" s="14">
        <v>8</v>
      </c>
      <c r="M288" s="6">
        <v>14.5</v>
      </c>
      <c r="N288" s="3">
        <v>2.14</v>
      </c>
      <c r="O288" s="12">
        <f t="shared" si="39"/>
        <v>11.748975549395301</v>
      </c>
      <c r="P288" s="16">
        <f t="shared" si="33"/>
        <v>98.523614863118794</v>
      </c>
      <c r="Q288" s="16">
        <f t="shared" si="34"/>
        <v>36.020583602310239</v>
      </c>
      <c r="R288" s="16">
        <f t="shared" si="35"/>
        <v>18.784781778351554</v>
      </c>
      <c r="S288" s="16">
        <f t="shared" si="36"/>
        <v>18.784781778351554</v>
      </c>
      <c r="T288" s="16">
        <f t="shared" si="37"/>
        <v>3</v>
      </c>
      <c r="U288" s="29">
        <f t="shared" si="38"/>
        <v>352.8680264602886</v>
      </c>
      <c r="V288" s="16"/>
      <c r="W288" s="16"/>
      <c r="X288" s="16"/>
      <c r="Y288" s="16"/>
      <c r="Z288" s="16"/>
      <c r="AA288" s="16"/>
      <c r="AB288" s="17"/>
    </row>
    <row r="289" spans="11:28" x14ac:dyDescent="0.35">
      <c r="K289" s="15"/>
      <c r="L289" s="13">
        <v>9</v>
      </c>
      <c r="M289" s="11">
        <v>10.1</v>
      </c>
      <c r="N289" s="4">
        <v>2.61</v>
      </c>
      <c r="O289" s="12">
        <f t="shared" si="39"/>
        <v>20.183663636815609</v>
      </c>
      <c r="P289" s="16">
        <f t="shared" si="33"/>
        <v>100.13936217972606</v>
      </c>
      <c r="Q289" s="16">
        <f t="shared" si="34"/>
        <v>44.438245890516292</v>
      </c>
      <c r="R289" s="16">
        <f t="shared" si="35"/>
        <v>22.720087539534543</v>
      </c>
      <c r="S289" s="16">
        <f t="shared" si="36"/>
        <v>22.720087539534543</v>
      </c>
      <c r="T289" s="16">
        <f t="shared" si="37"/>
        <v>3</v>
      </c>
      <c r="U289" s="29">
        <f t="shared" si="38"/>
        <v>516.20237780411276</v>
      </c>
      <c r="V289" s="16"/>
      <c r="W289" s="16"/>
      <c r="X289" s="16"/>
      <c r="Y289" s="16"/>
      <c r="Z289" s="16"/>
      <c r="AA289" s="16"/>
      <c r="AB289" s="17"/>
    </row>
    <row r="290" spans="11:28" x14ac:dyDescent="0.35">
      <c r="K290" s="15"/>
      <c r="L290" s="14">
        <v>10</v>
      </c>
      <c r="M290" s="6">
        <v>19.100000000000001</v>
      </c>
      <c r="N290" s="3">
        <v>3.01</v>
      </c>
      <c r="O290" s="12">
        <f t="shared" si="39"/>
        <v>31.98895109691399</v>
      </c>
      <c r="P290" s="16">
        <f t="shared" si="33"/>
        <v>88.843930636402504</v>
      </c>
      <c r="Q290" s="16">
        <f t="shared" si="34"/>
        <v>56.599773191872352</v>
      </c>
      <c r="R290" s="16">
        <f t="shared" si="35"/>
        <v>37.37864486950744</v>
      </c>
      <c r="S290" s="16">
        <f t="shared" si="36"/>
        <v>37.37864486950744</v>
      </c>
      <c r="T290" s="16">
        <f t="shared" si="37"/>
        <v>3</v>
      </c>
      <c r="U290" s="29">
        <f t="shared" si="38"/>
        <v>1397.1630922807549</v>
      </c>
      <c r="V290" s="16"/>
      <c r="W290" s="16"/>
      <c r="X290" s="16"/>
      <c r="Y290" s="16"/>
      <c r="Z290" s="16"/>
      <c r="AA290" s="16"/>
      <c r="AB290" s="17"/>
    </row>
    <row r="291" spans="11:28" x14ac:dyDescent="0.35">
      <c r="K291" s="15"/>
      <c r="L291" s="13">
        <v>11</v>
      </c>
      <c r="M291" s="11">
        <v>13.2</v>
      </c>
      <c r="N291" s="4">
        <v>3.34</v>
      </c>
      <c r="O291" s="12">
        <f t="shared" si="39"/>
        <v>46.773514128719818</v>
      </c>
      <c r="P291" s="16">
        <f t="shared" si="33"/>
        <v>93.602374534281125</v>
      </c>
      <c r="Q291" s="16">
        <f t="shared" si="34"/>
        <v>70.982105546254346</v>
      </c>
      <c r="R291" s="16">
        <f t="shared" si="35"/>
        <v>48.715061571854264</v>
      </c>
      <c r="S291" s="16">
        <f t="shared" si="36"/>
        <v>48.715061571854264</v>
      </c>
      <c r="T291" s="16">
        <f t="shared" si="37"/>
        <v>3</v>
      </c>
      <c r="U291" s="29">
        <f t="shared" si="38"/>
        <v>2373.1572239495522</v>
      </c>
      <c r="V291" s="16"/>
      <c r="W291" s="16"/>
      <c r="X291" s="16"/>
      <c r="Y291" s="16"/>
      <c r="Z291" s="16"/>
      <c r="AA291" s="16"/>
      <c r="AB291" s="17"/>
    </row>
    <row r="292" spans="11:28" x14ac:dyDescent="0.35">
      <c r="K292" s="15"/>
      <c r="L292" s="14">
        <v>12</v>
      </c>
      <c r="M292" s="6">
        <v>12</v>
      </c>
      <c r="N292" s="3">
        <v>2.61</v>
      </c>
      <c r="O292" s="12">
        <f t="shared" si="39"/>
        <v>20.183663636815609</v>
      </c>
      <c r="P292" s="16">
        <f t="shared" si="33"/>
        <v>98.30585871534997</v>
      </c>
      <c r="Q292" s="16">
        <f t="shared" si="34"/>
        <v>44.384768759406512</v>
      </c>
      <c r="R292" s="16">
        <f t="shared" si="35"/>
        <v>23.626095272052737</v>
      </c>
      <c r="S292" s="16">
        <f t="shared" si="36"/>
        <v>23.626095272052737</v>
      </c>
      <c r="T292" s="16">
        <f t="shared" si="37"/>
        <v>3</v>
      </c>
      <c r="U292" s="29">
        <f t="shared" si="38"/>
        <v>558.19237780411265</v>
      </c>
      <c r="V292" s="16"/>
      <c r="W292" s="16"/>
      <c r="X292" s="16"/>
      <c r="Y292" s="16"/>
      <c r="Z292" s="16"/>
      <c r="AA292" s="16"/>
      <c r="AB292" s="17"/>
    </row>
    <row r="293" spans="11:28" x14ac:dyDescent="0.35">
      <c r="K293" s="15"/>
      <c r="L293" s="13">
        <v>13</v>
      </c>
      <c r="M293" s="11">
        <v>92.4</v>
      </c>
      <c r="N293" s="4">
        <v>3.03</v>
      </c>
      <c r="O293" s="12">
        <f t="shared" si="39"/>
        <v>32.734069487883822</v>
      </c>
      <c r="P293" s="16">
        <f t="shared" si="33"/>
        <v>19.715277947752636</v>
      </c>
      <c r="Q293" s="16">
        <f t="shared" si="34"/>
        <v>98.273125362182228</v>
      </c>
      <c r="R293" s="16">
        <f t="shared" si="35"/>
        <v>98.073748807912949</v>
      </c>
      <c r="S293" s="16">
        <f t="shared" si="36"/>
        <v>19.715277947752636</v>
      </c>
      <c r="T293" s="16">
        <f t="shared" si="37"/>
        <v>1</v>
      </c>
      <c r="U293" s="29">
        <f t="shared" si="38"/>
        <v>388.69218455714139</v>
      </c>
      <c r="V293" s="16"/>
      <c r="W293" s="16"/>
      <c r="X293" s="16"/>
      <c r="Y293" s="16"/>
      <c r="Z293" s="16"/>
      <c r="AA293" s="16"/>
      <c r="AB293" s="17"/>
    </row>
    <row r="294" spans="11:28" x14ac:dyDescent="0.35">
      <c r="K294" s="15"/>
      <c r="L294" s="14">
        <v>14</v>
      </c>
      <c r="M294" s="6">
        <v>10.6</v>
      </c>
      <c r="N294" s="3">
        <v>3.22</v>
      </c>
      <c r="O294" s="12">
        <f t="shared" si="39"/>
        <v>40.738027780411301</v>
      </c>
      <c r="P294" s="16">
        <f t="shared" si="33"/>
        <v>96.355184295021502</v>
      </c>
      <c r="Q294" s="16">
        <f t="shared" si="34"/>
        <v>64.962357192527037</v>
      </c>
      <c r="R294" s="16">
        <f t="shared" si="35"/>
        <v>42.217476327198462</v>
      </c>
      <c r="S294" s="16">
        <f t="shared" si="36"/>
        <v>42.217476327198462</v>
      </c>
      <c r="T294" s="16">
        <f t="shared" si="37"/>
        <v>3</v>
      </c>
      <c r="U294" s="29">
        <f t="shared" si="38"/>
        <v>1782.3153074375625</v>
      </c>
      <c r="V294" s="16"/>
      <c r="W294" s="16"/>
      <c r="X294" s="16"/>
      <c r="Y294" s="16"/>
      <c r="Z294" s="16"/>
      <c r="AA294" s="16"/>
      <c r="AB294" s="17"/>
    </row>
    <row r="295" spans="11:28" x14ac:dyDescent="0.35">
      <c r="K295" s="15"/>
      <c r="L295" s="13">
        <v>15</v>
      </c>
      <c r="M295" s="11">
        <v>176</v>
      </c>
      <c r="N295" s="4">
        <v>2.96</v>
      </c>
      <c r="O295" s="12">
        <f t="shared" si="39"/>
        <v>30.199517204020164</v>
      </c>
      <c r="P295" s="16">
        <f t="shared" si="33"/>
        <v>71.025749201993264</v>
      </c>
      <c r="Q295" s="16">
        <f t="shared" si="34"/>
        <v>172.50236251144642</v>
      </c>
      <c r="R295" s="16">
        <f t="shared" si="35"/>
        <v>178.59667533119398</v>
      </c>
      <c r="S295" s="16">
        <f t="shared" si="36"/>
        <v>71.025749201993264</v>
      </c>
      <c r="T295" s="16">
        <f t="shared" si="37"/>
        <v>1</v>
      </c>
      <c r="U295" s="29">
        <f t="shared" si="38"/>
        <v>5044.6570497044468</v>
      </c>
      <c r="V295" s="16"/>
      <c r="W295" s="16"/>
      <c r="X295" s="16"/>
      <c r="Y295" s="16"/>
      <c r="Z295" s="16"/>
      <c r="AA295" s="16"/>
      <c r="AB295" s="17"/>
    </row>
    <row r="296" spans="11:28" x14ac:dyDescent="0.35">
      <c r="K296" s="15"/>
      <c r="L296" s="14">
        <v>16</v>
      </c>
      <c r="M296" s="6">
        <v>10</v>
      </c>
      <c r="N296" s="3">
        <v>3.24</v>
      </c>
      <c r="O296" s="12">
        <f t="shared" si="39"/>
        <v>41.686938347033561</v>
      </c>
      <c r="P296" s="16">
        <f t="shared" si="33"/>
        <v>96.90544528293276</v>
      </c>
      <c r="Q296" s="16">
        <f t="shared" si="34"/>
        <v>65.929282149480457</v>
      </c>
      <c r="R296" s="16">
        <f t="shared" si="35"/>
        <v>42.991841420778627</v>
      </c>
      <c r="S296" s="16">
        <f t="shared" si="36"/>
        <v>42.991841420778627</v>
      </c>
      <c r="T296" s="16">
        <f t="shared" si="37"/>
        <v>3</v>
      </c>
      <c r="U296" s="29">
        <f t="shared" si="38"/>
        <v>1848.2984287493769</v>
      </c>
      <c r="V296" s="16"/>
      <c r="W296" s="16"/>
      <c r="X296" s="16"/>
      <c r="Y296" s="16"/>
      <c r="Z296" s="16"/>
      <c r="AA296" s="16"/>
      <c r="AB296" s="17"/>
    </row>
    <row r="297" spans="11:28" x14ac:dyDescent="0.35">
      <c r="K297" s="15"/>
      <c r="L297" s="13">
        <v>17</v>
      </c>
      <c r="M297" s="11">
        <v>13.3</v>
      </c>
      <c r="N297" s="4">
        <v>2.5099999999999998</v>
      </c>
      <c r="O297" s="12">
        <f t="shared" si="39"/>
        <v>17.988709151287878</v>
      </c>
      <c r="P297" s="16">
        <f t="shared" si="33"/>
        <v>97.664563846620595</v>
      </c>
      <c r="Q297" s="16">
        <f t="shared" si="34"/>
        <v>42.200986716568153</v>
      </c>
      <c r="R297" s="16">
        <f t="shared" si="35"/>
        <v>22.511858140314146</v>
      </c>
      <c r="S297" s="16">
        <f t="shared" si="36"/>
        <v>22.511858140314146</v>
      </c>
      <c r="T297" s="16">
        <f t="shared" si="37"/>
        <v>3</v>
      </c>
      <c r="U297" s="29">
        <f t="shared" si="38"/>
        <v>506.78375692962828</v>
      </c>
      <c r="V297" s="16"/>
      <c r="W297" s="16"/>
      <c r="X297" s="16"/>
      <c r="Y297" s="16"/>
      <c r="Z297" s="16"/>
      <c r="AA297" s="16"/>
      <c r="AB297" s="17"/>
    </row>
    <row r="298" spans="11:28" x14ac:dyDescent="0.35">
      <c r="K298" s="15"/>
      <c r="L298" s="14">
        <v>18</v>
      </c>
      <c r="M298" s="6">
        <v>12.8</v>
      </c>
      <c r="N298" s="3">
        <v>3.39</v>
      </c>
      <c r="O298" s="12">
        <f t="shared" si="39"/>
        <v>49.545019080479058</v>
      </c>
      <c r="P298" s="16">
        <f t="shared" si="33"/>
        <v>94.0603064669086</v>
      </c>
      <c r="Q298" s="16">
        <f t="shared" si="34"/>
        <v>73.749941960521028</v>
      </c>
      <c r="R298" s="16">
        <f t="shared" si="35"/>
        <v>51.283925509705611</v>
      </c>
      <c r="S298" s="16">
        <f t="shared" si="36"/>
        <v>51.283925509705611</v>
      </c>
      <c r="T298" s="16">
        <f t="shared" si="37"/>
        <v>3</v>
      </c>
      <c r="U298" s="29">
        <f t="shared" si="38"/>
        <v>2630.0410156850339</v>
      </c>
      <c r="V298" s="16"/>
      <c r="W298" s="16"/>
      <c r="X298" s="16"/>
      <c r="Y298" s="16"/>
      <c r="Z298" s="16"/>
      <c r="AA298" s="16"/>
      <c r="AB298" s="17"/>
    </row>
    <row r="299" spans="11:28" x14ac:dyDescent="0.35">
      <c r="K299" s="15"/>
      <c r="L299" s="13">
        <v>19</v>
      </c>
      <c r="M299" s="11">
        <v>312.3</v>
      </c>
      <c r="N299" s="4">
        <v>3.28</v>
      </c>
      <c r="O299" s="12">
        <f t="shared" si="39"/>
        <v>43.651583224016612</v>
      </c>
      <c r="P299" s="16">
        <f t="shared" si="33"/>
        <v>205.51599166017255</v>
      </c>
      <c r="Q299" s="16">
        <f t="shared" si="34"/>
        <v>307.57791491913986</v>
      </c>
      <c r="R299" s="16">
        <f t="shared" si="35"/>
        <v>315.35299129382497</v>
      </c>
      <c r="S299" s="16">
        <f t="shared" si="36"/>
        <v>205.51599166017255</v>
      </c>
      <c r="T299" s="16">
        <f t="shared" si="37"/>
        <v>1</v>
      </c>
      <c r="U299" s="29">
        <f t="shared" si="38"/>
        <v>42236.822828064112</v>
      </c>
      <c r="V299" s="16"/>
      <c r="W299" s="16"/>
      <c r="X299" s="16"/>
      <c r="Y299" s="16"/>
      <c r="Z299" s="16"/>
      <c r="AA299" s="16"/>
      <c r="AB299" s="17"/>
    </row>
    <row r="300" spans="11:28" x14ac:dyDescent="0.35">
      <c r="K300" s="15"/>
      <c r="L300" s="14">
        <v>20</v>
      </c>
      <c r="M300" s="6">
        <v>10.4</v>
      </c>
      <c r="N300" s="3">
        <v>2.87</v>
      </c>
      <c r="O300" s="12">
        <f t="shared" si="39"/>
        <v>27.227013080779138</v>
      </c>
      <c r="P300" s="16">
        <f t="shared" si="33"/>
        <v>98.249433243336966</v>
      </c>
      <c r="Q300" s="16">
        <f t="shared" si="34"/>
        <v>51.462380186021598</v>
      </c>
      <c r="R300" s="16">
        <f t="shared" si="35"/>
        <v>29.286637589537627</v>
      </c>
      <c r="S300" s="16">
        <f t="shared" si="36"/>
        <v>29.286637589537627</v>
      </c>
      <c r="T300" s="16">
        <f t="shared" si="37"/>
        <v>3</v>
      </c>
      <c r="U300" s="29">
        <f t="shared" si="38"/>
        <v>857.70714130091824</v>
      </c>
      <c r="V300" s="16"/>
      <c r="W300" s="16"/>
      <c r="X300" s="16"/>
      <c r="Y300" s="16"/>
      <c r="Z300" s="16"/>
      <c r="AA300" s="16"/>
      <c r="AB300" s="17"/>
    </row>
    <row r="301" spans="11:28" x14ac:dyDescent="0.35">
      <c r="K301" s="15"/>
      <c r="L301" s="13">
        <v>21</v>
      </c>
      <c r="M301" s="11">
        <v>10.7</v>
      </c>
      <c r="N301" s="4">
        <v>3.03</v>
      </c>
      <c r="O301" s="12">
        <f t="shared" si="39"/>
        <v>32.734069487883822</v>
      </c>
      <c r="P301" s="16">
        <f t="shared" si="33"/>
        <v>97.038869452179526</v>
      </c>
      <c r="Q301" s="16">
        <f t="shared" si="34"/>
        <v>56.957503179574005</v>
      </c>
      <c r="R301" s="16">
        <f t="shared" si="35"/>
        <v>34.571523039021677</v>
      </c>
      <c r="S301" s="16">
        <f t="shared" si="36"/>
        <v>34.571523039021677</v>
      </c>
      <c r="T301" s="16">
        <f t="shared" si="37"/>
        <v>3</v>
      </c>
      <c r="U301" s="29">
        <f t="shared" si="38"/>
        <v>1195.1902052376067</v>
      </c>
      <c r="V301" s="16"/>
      <c r="W301" s="16"/>
      <c r="X301" s="16"/>
      <c r="Y301" s="16"/>
      <c r="Z301" s="16"/>
      <c r="AA301" s="16"/>
      <c r="AB301" s="17"/>
    </row>
    <row r="302" spans="11:28" x14ac:dyDescent="0.35">
      <c r="K302" s="15"/>
      <c r="L302" s="14">
        <v>22</v>
      </c>
      <c r="M302" s="6">
        <v>257.7</v>
      </c>
      <c r="N302" s="3">
        <v>3.67</v>
      </c>
      <c r="O302" s="12">
        <f t="shared" si="39"/>
        <v>68.391164728142954</v>
      </c>
      <c r="P302" s="16">
        <f t="shared" si="33"/>
        <v>152.52444621106341</v>
      </c>
      <c r="Q302" s="16">
        <f t="shared" si="34"/>
        <v>262.28843795660168</v>
      </c>
      <c r="R302" s="16">
        <f t="shared" si="35"/>
        <v>266.6460393721834</v>
      </c>
      <c r="S302" s="16">
        <f t="shared" si="36"/>
        <v>152.52444621106341</v>
      </c>
      <c r="T302" s="16">
        <f t="shared" si="37"/>
        <v>1</v>
      </c>
      <c r="U302" s="29">
        <f t="shared" si="38"/>
        <v>23263.706691991574</v>
      </c>
      <c r="V302" s="16"/>
      <c r="W302" s="16"/>
      <c r="X302" s="16"/>
      <c r="Y302" s="16"/>
      <c r="Z302" s="16"/>
      <c r="AA302" s="16"/>
      <c r="AB302" s="17"/>
    </row>
    <row r="303" spans="11:28" x14ac:dyDescent="0.35">
      <c r="K303" s="15"/>
      <c r="L303" s="13">
        <v>23</v>
      </c>
      <c r="M303" s="11">
        <v>94.4</v>
      </c>
      <c r="N303" s="4">
        <v>2.09</v>
      </c>
      <c r="O303" s="12">
        <f t="shared" si="39"/>
        <v>11.091748152624014</v>
      </c>
      <c r="P303" s="16">
        <f t="shared" si="33"/>
        <v>37.244831155192252</v>
      </c>
      <c r="Q303" s="16">
        <f t="shared" si="34"/>
        <v>89.366042698937065</v>
      </c>
      <c r="R303" s="16">
        <f t="shared" si="35"/>
        <v>95.072367053109801</v>
      </c>
      <c r="S303" s="16">
        <f t="shared" si="36"/>
        <v>37.244831155192252</v>
      </c>
      <c r="T303" s="16">
        <f t="shared" si="37"/>
        <v>1</v>
      </c>
      <c r="U303" s="29">
        <f t="shared" si="38"/>
        <v>1387.1774477787794</v>
      </c>
      <c r="V303" s="16"/>
      <c r="W303" s="16"/>
      <c r="X303" s="16"/>
      <c r="Y303" s="16"/>
      <c r="Z303" s="16"/>
      <c r="AA303" s="16"/>
      <c r="AB303" s="17"/>
    </row>
    <row r="304" spans="11:28" x14ac:dyDescent="0.35">
      <c r="K304" s="15"/>
      <c r="L304" s="14">
        <v>24</v>
      </c>
      <c r="M304" s="6">
        <v>10</v>
      </c>
      <c r="N304" s="3">
        <v>2.66</v>
      </c>
      <c r="O304" s="12">
        <f t="shared" si="39"/>
        <v>21.379620895022335</v>
      </c>
      <c r="P304" s="16">
        <f t="shared" si="33"/>
        <v>99.932010982041234</v>
      </c>
      <c r="Q304" s="16">
        <f t="shared" si="34"/>
        <v>45.63763185063349</v>
      </c>
      <c r="R304" s="16">
        <f t="shared" si="35"/>
        <v>23.752132317223133</v>
      </c>
      <c r="S304" s="16">
        <f t="shared" si="36"/>
        <v>23.752132317223133</v>
      </c>
      <c r="T304" s="16">
        <f t="shared" si="37"/>
        <v>3</v>
      </c>
      <c r="U304" s="29">
        <f t="shared" si="38"/>
        <v>564.16378961487555</v>
      </c>
      <c r="V304" s="16"/>
      <c r="W304" s="16"/>
      <c r="X304" s="16"/>
      <c r="Y304" s="16"/>
      <c r="Z304" s="16"/>
      <c r="AA304" s="16"/>
      <c r="AB304" s="17"/>
    </row>
    <row r="305" spans="11:28" x14ac:dyDescent="0.35">
      <c r="K305" s="15"/>
      <c r="L305" s="13">
        <v>25</v>
      </c>
      <c r="M305" s="11">
        <v>12</v>
      </c>
      <c r="N305" s="4">
        <v>2.74</v>
      </c>
      <c r="O305" s="12">
        <f t="shared" si="39"/>
        <v>23.442288153199236</v>
      </c>
      <c r="P305" s="16">
        <f t="shared" si="33"/>
        <v>97.493697480924453</v>
      </c>
      <c r="Q305" s="16">
        <f t="shared" si="34"/>
        <v>47.643249474321841</v>
      </c>
      <c r="R305" s="16">
        <f t="shared" si="35"/>
        <v>26.477319990090109</v>
      </c>
      <c r="S305" s="16">
        <f t="shared" si="36"/>
        <v>26.477319990090109</v>
      </c>
      <c r="T305" s="16">
        <f t="shared" si="37"/>
        <v>3</v>
      </c>
      <c r="U305" s="29">
        <f t="shared" si="38"/>
        <v>701.04847385762525</v>
      </c>
      <c r="V305" s="16"/>
      <c r="W305" s="16"/>
      <c r="X305" s="16"/>
      <c r="Y305" s="16"/>
      <c r="Z305" s="16"/>
      <c r="AA305" s="16"/>
      <c r="AB305" s="17"/>
    </row>
    <row r="306" spans="11:28" x14ac:dyDescent="0.35">
      <c r="K306" s="15"/>
      <c r="L306" s="14">
        <v>26</v>
      </c>
      <c r="M306" s="6">
        <v>12.7</v>
      </c>
      <c r="N306" s="3">
        <v>3.33</v>
      </c>
      <c r="O306" s="12">
        <f t="shared" si="39"/>
        <v>46.238102139926056</v>
      </c>
      <c r="P306" s="16">
        <f t="shared" si="33"/>
        <v>94.100586351908916</v>
      </c>
      <c r="Q306" s="16">
        <f t="shared" si="34"/>
        <v>70.442055145166336</v>
      </c>
      <c r="R306" s="16">
        <f t="shared" si="35"/>
        <v>48.066006589920015</v>
      </c>
      <c r="S306" s="16">
        <f t="shared" si="36"/>
        <v>48.066006589920015</v>
      </c>
      <c r="T306" s="16">
        <f t="shared" si="37"/>
        <v>3</v>
      </c>
      <c r="U306" s="29">
        <f t="shared" si="38"/>
        <v>2310.3409895022342</v>
      </c>
      <c r="V306" s="16"/>
      <c r="W306" s="16"/>
      <c r="X306" s="16"/>
      <c r="Y306" s="16"/>
      <c r="Z306" s="16"/>
      <c r="AA306" s="16"/>
      <c r="AB306" s="17"/>
    </row>
    <row r="307" spans="11:28" x14ac:dyDescent="0.35">
      <c r="K307" s="15"/>
      <c r="L307" s="13">
        <v>27</v>
      </c>
      <c r="M307" s="11">
        <v>12.3</v>
      </c>
      <c r="N307" s="4">
        <v>2.83</v>
      </c>
      <c r="O307" s="12">
        <f t="shared" si="39"/>
        <v>26.001595631652727</v>
      </c>
      <c r="P307" s="16">
        <f t="shared" si="33"/>
        <v>96.634644093240553</v>
      </c>
      <c r="Q307" s="16">
        <f t="shared" si="34"/>
        <v>50.201763952713591</v>
      </c>
      <c r="R307" s="16">
        <f t="shared" si="35"/>
        <v>28.90297346973114</v>
      </c>
      <c r="S307" s="16">
        <f t="shared" si="36"/>
        <v>28.90297346973114</v>
      </c>
      <c r="T307" s="16">
        <f t="shared" si="37"/>
        <v>3</v>
      </c>
      <c r="U307" s="29">
        <f t="shared" si="38"/>
        <v>835.38187539198213</v>
      </c>
      <c r="V307" s="16"/>
      <c r="W307" s="16"/>
      <c r="X307" s="16"/>
      <c r="Y307" s="16"/>
      <c r="Z307" s="16"/>
      <c r="AA307" s="16"/>
      <c r="AB307" s="17"/>
    </row>
    <row r="308" spans="11:28" x14ac:dyDescent="0.35">
      <c r="K308" s="15"/>
      <c r="L308" s="14">
        <v>28</v>
      </c>
      <c r="M308" s="6">
        <v>16</v>
      </c>
      <c r="N308" s="3">
        <v>5.07</v>
      </c>
      <c r="O308" s="12">
        <f t="shared" si="39"/>
        <v>342.76778654645057</v>
      </c>
      <c r="P308" s="16">
        <f t="shared" si="33"/>
        <v>310.16346805686362</v>
      </c>
      <c r="Q308" s="16">
        <f t="shared" si="34"/>
        <v>366.99409159113355</v>
      </c>
      <c r="R308" s="16">
        <f t="shared" si="35"/>
        <v>343.17846726441491</v>
      </c>
      <c r="S308" s="16">
        <f t="shared" si="36"/>
        <v>310.16346805686362</v>
      </c>
      <c r="T308" s="16">
        <f t="shared" si="37"/>
        <v>1</v>
      </c>
      <c r="U308" s="29">
        <f t="shared" si="38"/>
        <v>96201.376917061061</v>
      </c>
      <c r="V308" s="16"/>
      <c r="W308" s="16"/>
      <c r="X308" s="16"/>
      <c r="Y308" s="16"/>
      <c r="Z308" s="16"/>
      <c r="AA308" s="16"/>
      <c r="AB308" s="17"/>
    </row>
    <row r="309" spans="11:28" x14ac:dyDescent="0.35">
      <c r="K309" s="15"/>
      <c r="L309" s="13">
        <v>29</v>
      </c>
      <c r="M309" s="11">
        <v>92.8</v>
      </c>
      <c r="N309" s="4">
        <v>2.67</v>
      </c>
      <c r="O309" s="12">
        <f t="shared" si="39"/>
        <v>21.627185237270204</v>
      </c>
      <c r="P309" s="16">
        <f t="shared" si="33"/>
        <v>28.283071356615984</v>
      </c>
      <c r="Q309" s="16">
        <f t="shared" si="34"/>
        <v>92.630350354357816</v>
      </c>
      <c r="R309" s="16">
        <f t="shared" si="35"/>
        <v>95.324204907710595</v>
      </c>
      <c r="S309" s="16">
        <f t="shared" si="36"/>
        <v>28.283071356615984</v>
      </c>
      <c r="T309" s="16">
        <f t="shared" si="37"/>
        <v>1</v>
      </c>
      <c r="U309" s="29">
        <f t="shared" si="38"/>
        <v>799.93212536343151</v>
      </c>
      <c r="V309" s="16"/>
      <c r="W309" s="16"/>
      <c r="X309" s="16"/>
      <c r="Y309" s="16"/>
      <c r="Z309" s="16"/>
      <c r="AA309" s="16"/>
      <c r="AB309" s="17"/>
    </row>
    <row r="310" spans="11:28" x14ac:dyDescent="0.35">
      <c r="K310" s="15"/>
      <c r="L310" s="14">
        <v>30</v>
      </c>
      <c r="M310" s="6">
        <v>147.80000000000001</v>
      </c>
      <c r="N310" s="3">
        <v>3.17</v>
      </c>
      <c r="O310" s="12">
        <f t="shared" si="39"/>
        <v>38.45917820453537</v>
      </c>
      <c r="P310" s="16">
        <f t="shared" si="33"/>
        <v>41.724683606579234</v>
      </c>
      <c r="Q310" s="16">
        <f t="shared" si="34"/>
        <v>149.28711770701355</v>
      </c>
      <c r="R310" s="16">
        <f t="shared" si="35"/>
        <v>152.75469645208364</v>
      </c>
      <c r="S310" s="16">
        <f t="shared" si="36"/>
        <v>41.724683606579234</v>
      </c>
      <c r="T310" s="16">
        <f t="shared" si="37"/>
        <v>1</v>
      </c>
      <c r="U310" s="29">
        <f t="shared" si="38"/>
        <v>1740.9492220691418</v>
      </c>
      <c r="V310" s="16"/>
      <c r="W310" s="16"/>
      <c r="X310" s="16"/>
      <c r="Y310" s="16"/>
      <c r="Z310" s="16"/>
      <c r="AA310" s="16"/>
      <c r="AB310" s="17"/>
    </row>
    <row r="311" spans="11:28" x14ac:dyDescent="0.35">
      <c r="K311" s="15"/>
      <c r="L311" s="13">
        <v>31</v>
      </c>
      <c r="M311" s="11">
        <v>10</v>
      </c>
      <c r="N311" s="4">
        <v>3.9</v>
      </c>
      <c r="O311" s="12">
        <f t="shared" si="39"/>
        <v>89.125093813374562</v>
      </c>
      <c r="P311" s="16">
        <f t="shared" si="33"/>
        <v>105.89435149660726</v>
      </c>
      <c r="Q311" s="16">
        <f t="shared" si="34"/>
        <v>113.35478325950849</v>
      </c>
      <c r="R311" s="16">
        <f t="shared" si="35"/>
        <v>89.769105750490894</v>
      </c>
      <c r="S311" s="16">
        <f t="shared" si="36"/>
        <v>89.769105750490894</v>
      </c>
      <c r="T311" s="16">
        <f t="shared" si="37"/>
        <v>3</v>
      </c>
      <c r="U311" s="29">
        <f t="shared" si="38"/>
        <v>8058.4923472428172</v>
      </c>
      <c r="V311" s="16"/>
      <c r="W311" s="16"/>
      <c r="X311" s="16"/>
      <c r="Y311" s="16"/>
      <c r="Z311" s="16"/>
      <c r="AA311" s="16"/>
      <c r="AB311" s="17"/>
    </row>
    <row r="312" spans="11:28" x14ac:dyDescent="0.35">
      <c r="K312" s="15"/>
      <c r="L312" s="14">
        <v>32</v>
      </c>
      <c r="M312" s="6">
        <v>89.1</v>
      </c>
      <c r="N312" s="3">
        <v>3.02</v>
      </c>
      <c r="O312" s="12">
        <f t="shared" si="39"/>
        <v>32.359365692962832</v>
      </c>
      <c r="P312" s="16">
        <f t="shared" si="33"/>
        <v>22.46894652673183</v>
      </c>
      <c r="Q312" s="16">
        <f t="shared" si="34"/>
        <v>95.379789513241747</v>
      </c>
      <c r="R312" s="16">
        <f t="shared" si="35"/>
        <v>94.842284599491265</v>
      </c>
      <c r="S312" s="16">
        <f t="shared" si="36"/>
        <v>22.46894652673183</v>
      </c>
      <c r="T312" s="16">
        <f t="shared" si="37"/>
        <v>1</v>
      </c>
      <c r="U312" s="29">
        <f t="shared" si="38"/>
        <v>504.8535580211344</v>
      </c>
      <c r="V312" s="16"/>
      <c r="W312" s="16"/>
      <c r="X312" s="16"/>
      <c r="Y312" s="16"/>
      <c r="Z312" s="16"/>
      <c r="AA312" s="16"/>
      <c r="AB312" s="17"/>
    </row>
    <row r="313" spans="11:28" x14ac:dyDescent="0.35">
      <c r="K313" s="15"/>
      <c r="L313" s="13">
        <v>33</v>
      </c>
      <c r="M313" s="11">
        <v>10</v>
      </c>
      <c r="N313" s="4">
        <v>2.34</v>
      </c>
      <c r="O313" s="12">
        <f t="shared" si="39"/>
        <v>14.791083881682074</v>
      </c>
      <c r="P313" s="16">
        <f t="shared" ref="P313:P335" si="40">SQRT(((M313-$M$275)^2)+((N313-$N$275)^2)+((O313-$O$275)^2))</f>
        <v>101.77030810470966</v>
      </c>
      <c r="Q313" s="16">
        <f t="shared" ref="Q313:Q335" si="41">SQRT(((M313-$M$276)^2)+((N313-$N$276)^2)+((O313+$O$276)^2))</f>
        <v>39.060519994853721</v>
      </c>
      <c r="R313" s="16">
        <f t="shared" ref="R313:R335" si="42">SQRT(((M313-$M$277)^2)+((N313-$N$277)^2)+((O313-$O$277)^2))</f>
        <v>18.006992041841837</v>
      </c>
      <c r="S313" s="16">
        <f t="shared" si="36"/>
        <v>18.006992041841837</v>
      </c>
      <c r="T313" s="16">
        <f t="shared" si="37"/>
        <v>3</v>
      </c>
      <c r="U313" s="29">
        <f t="shared" si="38"/>
        <v>324.25176239495522</v>
      </c>
      <c r="V313" s="16"/>
      <c r="W313" s="16"/>
      <c r="X313" s="16"/>
      <c r="Y313" s="16"/>
      <c r="Z313" s="16"/>
      <c r="AA313" s="16"/>
      <c r="AB313" s="17"/>
    </row>
    <row r="314" spans="11:28" x14ac:dyDescent="0.35">
      <c r="K314" s="15"/>
      <c r="L314" s="14">
        <v>34</v>
      </c>
      <c r="M314" s="6">
        <v>10</v>
      </c>
      <c r="N314" s="3">
        <v>2.48</v>
      </c>
      <c r="O314" s="12">
        <f t="shared" si="39"/>
        <v>17.378008287493756</v>
      </c>
      <c r="P314" s="16">
        <f t="shared" si="40"/>
        <v>101.00107725304605</v>
      </c>
      <c r="Q314" s="16">
        <f t="shared" si="41"/>
        <v>41.642156202037611</v>
      </c>
      <c r="R314" s="16">
        <f t="shared" si="42"/>
        <v>20.2026130003077</v>
      </c>
      <c r="S314" s="16">
        <f t="shared" si="36"/>
        <v>20.2026130003077</v>
      </c>
      <c r="T314" s="16">
        <f t="shared" si="37"/>
        <v>3</v>
      </c>
      <c r="U314" s="29">
        <f t="shared" si="38"/>
        <v>408.14557204020167</v>
      </c>
      <c r="V314" s="16"/>
      <c r="W314" s="16"/>
      <c r="X314" s="16"/>
      <c r="Y314" s="16"/>
      <c r="Z314" s="16"/>
      <c r="AA314" s="16"/>
      <c r="AB314" s="17"/>
    </row>
    <row r="315" spans="11:28" x14ac:dyDescent="0.35">
      <c r="K315" s="15"/>
      <c r="L315" s="13">
        <v>35</v>
      </c>
      <c r="M315" s="11">
        <v>20.399999999999999</v>
      </c>
      <c r="N315" s="4">
        <v>2.37</v>
      </c>
      <c r="O315" s="12">
        <f t="shared" si="39"/>
        <v>15.310874616820305</v>
      </c>
      <c r="P315" s="16">
        <f t="shared" si="40"/>
        <v>91.757806027268316</v>
      </c>
      <c r="Q315" s="16">
        <f t="shared" si="41"/>
        <v>40.333957318692335</v>
      </c>
      <c r="R315" s="16">
        <f t="shared" si="42"/>
        <v>25.616396732015069</v>
      </c>
      <c r="S315" s="16">
        <f t="shared" si="36"/>
        <v>25.616396732015069</v>
      </c>
      <c r="T315" s="16">
        <f t="shared" si="37"/>
        <v>3</v>
      </c>
      <c r="U315" s="29">
        <f t="shared" si="38"/>
        <v>656.19978153199236</v>
      </c>
      <c r="V315" s="16"/>
      <c r="W315" s="16"/>
      <c r="X315" s="16"/>
      <c r="Y315" s="16"/>
      <c r="Z315" s="16"/>
      <c r="AA315" s="16"/>
      <c r="AB315" s="17"/>
    </row>
    <row r="316" spans="11:28" x14ac:dyDescent="0.35">
      <c r="K316" s="15"/>
      <c r="L316" s="14">
        <v>36</v>
      </c>
      <c r="M316" s="6">
        <v>111.7</v>
      </c>
      <c r="N316" s="3">
        <v>2.23</v>
      </c>
      <c r="O316" s="12">
        <f t="shared" si="39"/>
        <v>13.031667784522995</v>
      </c>
      <c r="P316" s="16">
        <f t="shared" si="40"/>
        <v>33.537160910790433</v>
      </c>
      <c r="Q316" s="16">
        <f t="shared" si="41"/>
        <v>106.1450798954765</v>
      </c>
      <c r="R316" s="16">
        <f t="shared" si="42"/>
        <v>112.47971935085087</v>
      </c>
      <c r="S316" s="16">
        <f t="shared" si="36"/>
        <v>33.537160910790433</v>
      </c>
      <c r="T316" s="16">
        <f t="shared" si="37"/>
        <v>1</v>
      </c>
      <c r="U316" s="29">
        <f t="shared" si="38"/>
        <v>1124.7411619562497</v>
      </c>
      <c r="V316" s="16"/>
      <c r="W316" s="16"/>
      <c r="X316" s="16"/>
      <c r="Y316" s="16"/>
      <c r="Z316" s="16"/>
      <c r="AA316" s="16"/>
      <c r="AB316" s="17"/>
    </row>
    <row r="317" spans="11:28" x14ac:dyDescent="0.35">
      <c r="K317" s="15"/>
      <c r="L317" s="13">
        <v>37</v>
      </c>
      <c r="M317" s="11">
        <v>10</v>
      </c>
      <c r="N317" s="4">
        <v>3.01</v>
      </c>
      <c r="O317" s="12">
        <f t="shared" si="39"/>
        <v>31.98895109691399</v>
      </c>
      <c r="P317" s="16">
        <f t="shared" si="40"/>
        <v>97.837589968916859</v>
      </c>
      <c r="Q317" s="16">
        <f t="shared" si="41"/>
        <v>56.236859135013859</v>
      </c>
      <c r="R317" s="16">
        <f t="shared" si="42"/>
        <v>33.650454562765638</v>
      </c>
      <c r="S317" s="16">
        <f t="shared" si="36"/>
        <v>33.650454562765638</v>
      </c>
      <c r="T317" s="16">
        <f t="shared" si="37"/>
        <v>3</v>
      </c>
      <c r="U317" s="29">
        <f t="shared" si="38"/>
        <v>1132.3530922807547</v>
      </c>
      <c r="V317" s="16"/>
      <c r="W317" s="16"/>
      <c r="X317" s="16"/>
      <c r="Y317" s="16"/>
      <c r="Z317" s="16"/>
      <c r="AA317" s="16"/>
      <c r="AB317" s="17"/>
    </row>
    <row r="318" spans="11:28" x14ac:dyDescent="0.35">
      <c r="K318" s="15"/>
      <c r="L318" s="14">
        <v>38</v>
      </c>
      <c r="M318" s="6">
        <v>91.2</v>
      </c>
      <c r="N318" s="3">
        <v>2.48</v>
      </c>
      <c r="O318" s="12">
        <f t="shared" si="39"/>
        <v>17.378008287493756</v>
      </c>
      <c r="P318" s="16">
        <f t="shared" si="40"/>
        <v>32.777089655364136</v>
      </c>
      <c r="Q318" s="16">
        <f t="shared" si="41"/>
        <v>89.185139867328232</v>
      </c>
      <c r="R318" s="16">
        <f t="shared" si="42"/>
        <v>92.874030665413699</v>
      </c>
      <c r="S318" s="16">
        <f t="shared" si="36"/>
        <v>32.777089655364136</v>
      </c>
      <c r="T318" s="16">
        <f t="shared" si="37"/>
        <v>1</v>
      </c>
      <c r="U318" s="29">
        <f t="shared" si="38"/>
        <v>1074.3376062757786</v>
      </c>
      <c r="V318" s="16"/>
      <c r="W318" s="16"/>
      <c r="X318" s="16"/>
      <c r="Y318" s="16"/>
      <c r="Z318" s="16"/>
      <c r="AA318" s="16"/>
      <c r="AB318" s="17"/>
    </row>
    <row r="319" spans="11:28" x14ac:dyDescent="0.35">
      <c r="K319" s="15"/>
      <c r="L319" s="13">
        <v>39</v>
      </c>
      <c r="M319" s="11">
        <v>12.8</v>
      </c>
      <c r="N319" s="4">
        <v>3.26</v>
      </c>
      <c r="O319" s="12">
        <f t="shared" si="39"/>
        <v>42.657951880159267</v>
      </c>
      <c r="P319" s="16">
        <f t="shared" si="40"/>
        <v>94.067070247155399</v>
      </c>
      <c r="Q319" s="16">
        <f t="shared" si="41"/>
        <v>66.862166653569432</v>
      </c>
      <c r="R319" s="16">
        <f t="shared" si="42"/>
        <v>44.656113339720726</v>
      </c>
      <c r="S319" s="16">
        <f t="shared" si="36"/>
        <v>44.656113339720726</v>
      </c>
      <c r="T319" s="16">
        <f t="shared" si="37"/>
        <v>3</v>
      </c>
      <c r="U319" s="29">
        <f t="shared" si="38"/>
        <v>1994.1684586099834</v>
      </c>
      <c r="V319" s="16"/>
      <c r="W319" s="16"/>
      <c r="X319" s="16"/>
      <c r="Y319" s="16"/>
      <c r="Z319" s="16"/>
      <c r="AA319" s="16"/>
      <c r="AB319" s="17"/>
    </row>
    <row r="320" spans="11:28" x14ac:dyDescent="0.35">
      <c r="K320" s="15"/>
      <c r="L320" s="14">
        <v>40</v>
      </c>
      <c r="M320" s="6">
        <v>226.9</v>
      </c>
      <c r="N320" s="3">
        <v>2.56</v>
      </c>
      <c r="O320" s="12">
        <f t="shared" si="39"/>
        <v>19.054607179632477</v>
      </c>
      <c r="P320" s="16">
        <f t="shared" si="40"/>
        <v>123.13032100734597</v>
      </c>
      <c r="Q320" s="16">
        <f t="shared" si="41"/>
        <v>218.91583004037034</v>
      </c>
      <c r="R320" s="16">
        <f t="shared" si="42"/>
        <v>227.71306869560669</v>
      </c>
      <c r="S320" s="16">
        <f t="shared" si="36"/>
        <v>123.13032100734597</v>
      </c>
      <c r="T320" s="16">
        <f t="shared" si="37"/>
        <v>1</v>
      </c>
      <c r="U320" s="29">
        <f t="shared" si="38"/>
        <v>15161.075951372064</v>
      </c>
      <c r="V320" s="16"/>
      <c r="W320" s="16"/>
      <c r="X320" s="16"/>
      <c r="Y320" s="16"/>
      <c r="Z320" s="16"/>
      <c r="AA320" s="16"/>
      <c r="AB320" s="17"/>
    </row>
    <row r="321" spans="11:28" x14ac:dyDescent="0.35">
      <c r="K321" s="15"/>
      <c r="L321" s="13">
        <v>41</v>
      </c>
      <c r="M321" s="11">
        <v>18.899999999999999</v>
      </c>
      <c r="N321" s="4">
        <v>2.87</v>
      </c>
      <c r="O321" s="12">
        <f t="shared" si="39"/>
        <v>27.227013080779138</v>
      </c>
      <c r="P321" s="16">
        <f t="shared" si="40"/>
        <v>89.924419000830511</v>
      </c>
      <c r="Q321" s="16">
        <f t="shared" si="41"/>
        <v>51.849074961956923</v>
      </c>
      <c r="R321" s="16">
        <f t="shared" si="42"/>
        <v>33.267959680463093</v>
      </c>
      <c r="S321" s="16">
        <f t="shared" si="36"/>
        <v>33.267959680463093</v>
      </c>
      <c r="T321" s="16">
        <f t="shared" si="37"/>
        <v>3</v>
      </c>
      <c r="U321" s="29">
        <f t="shared" si="38"/>
        <v>1106.757141300918</v>
      </c>
      <c r="V321" s="16"/>
      <c r="W321" s="16"/>
      <c r="X321" s="16"/>
      <c r="Y321" s="16"/>
      <c r="Z321" s="16"/>
      <c r="AA321" s="16"/>
      <c r="AB321" s="17"/>
    </row>
    <row r="322" spans="11:28" x14ac:dyDescent="0.35">
      <c r="K322" s="15"/>
      <c r="L322" s="14">
        <v>42</v>
      </c>
      <c r="M322" s="6">
        <v>11.8</v>
      </c>
      <c r="N322" s="3">
        <v>2.82</v>
      </c>
      <c r="O322" s="12">
        <f t="shared" si="39"/>
        <v>25.703957827688647</v>
      </c>
      <c r="P322" s="16">
        <f t="shared" si="40"/>
        <v>97.18600796786113</v>
      </c>
      <c r="Q322" s="16">
        <f t="shared" si="41"/>
        <v>49.906606845864872</v>
      </c>
      <c r="R322" s="16">
        <f t="shared" si="42"/>
        <v>28.42333280964068</v>
      </c>
      <c r="S322" s="16">
        <f t="shared" si="36"/>
        <v>28.42333280964068</v>
      </c>
      <c r="T322" s="16">
        <f t="shared" si="37"/>
        <v>3</v>
      </c>
      <c r="U322" s="29">
        <f t="shared" si="38"/>
        <v>807.88584800759634</v>
      </c>
      <c r="V322" s="16"/>
      <c r="W322" s="16"/>
      <c r="X322" s="16"/>
      <c r="Y322" s="16"/>
      <c r="Z322" s="16"/>
      <c r="AA322" s="16"/>
      <c r="AB322" s="17"/>
    </row>
    <row r="323" spans="11:28" x14ac:dyDescent="0.35">
      <c r="K323" s="15"/>
      <c r="L323" s="13">
        <v>43</v>
      </c>
      <c r="M323" s="11">
        <v>10</v>
      </c>
      <c r="N323" s="4">
        <v>3.21</v>
      </c>
      <c r="O323" s="12">
        <f t="shared" si="39"/>
        <v>40.27170343254592</v>
      </c>
      <c r="P323" s="16">
        <f t="shared" si="40"/>
        <v>96.981590006514566</v>
      </c>
      <c r="Q323" s="16">
        <f t="shared" si="41"/>
        <v>64.514731988082801</v>
      </c>
      <c r="R323" s="16">
        <f t="shared" si="42"/>
        <v>41.61867606446571</v>
      </c>
      <c r="S323" s="16">
        <f t="shared" si="36"/>
        <v>41.61867606446571</v>
      </c>
      <c r="T323" s="16">
        <f t="shared" si="37"/>
        <v>3</v>
      </c>
      <c r="U323" s="29">
        <f t="shared" si="38"/>
        <v>1732.1141973589311</v>
      </c>
      <c r="V323" s="16"/>
      <c r="W323" s="16"/>
      <c r="X323" s="16"/>
      <c r="Y323" s="16"/>
      <c r="Z323" s="16"/>
      <c r="AA323" s="16"/>
      <c r="AB323" s="17"/>
    </row>
    <row r="324" spans="11:28" x14ac:dyDescent="0.35">
      <c r="K324" s="15"/>
      <c r="L324" s="14">
        <v>44</v>
      </c>
      <c r="M324" s="6">
        <v>88.7</v>
      </c>
      <c r="N324" s="3">
        <v>3.4</v>
      </c>
      <c r="O324" s="12">
        <f t="shared" si="39"/>
        <v>50.118723362727238</v>
      </c>
      <c r="P324" s="16">
        <f t="shared" si="40"/>
        <v>18.523671147847125</v>
      </c>
      <c r="Q324" s="16">
        <f t="shared" si="41"/>
        <v>106.58669073700328</v>
      </c>
      <c r="R324" s="16">
        <f t="shared" si="42"/>
        <v>101.93692378873115</v>
      </c>
      <c r="S324" s="16">
        <f t="shared" si="36"/>
        <v>18.523671147847125</v>
      </c>
      <c r="T324" s="16">
        <f t="shared" si="37"/>
        <v>1</v>
      </c>
      <c r="U324" s="29">
        <f t="shared" si="38"/>
        <v>343.12639279358405</v>
      </c>
      <c r="V324" s="16"/>
      <c r="W324" s="16"/>
      <c r="X324" s="16"/>
      <c r="Y324" s="16"/>
      <c r="Z324" s="16"/>
      <c r="AA324" s="16"/>
      <c r="AB324" s="17"/>
    </row>
    <row r="325" spans="11:28" x14ac:dyDescent="0.35">
      <c r="K325" s="15"/>
      <c r="L325" s="13">
        <v>45</v>
      </c>
      <c r="M325" s="11">
        <v>10</v>
      </c>
      <c r="N325" s="4">
        <v>3.27</v>
      </c>
      <c r="O325" s="12">
        <f t="shared" si="39"/>
        <v>43.151907682776539</v>
      </c>
      <c r="P325" s="16">
        <f t="shared" si="40"/>
        <v>96.848354486662885</v>
      </c>
      <c r="Q325" s="16">
        <f t="shared" si="41"/>
        <v>67.393578095462871</v>
      </c>
      <c r="R325" s="16">
        <f t="shared" si="42"/>
        <v>44.415988525111864</v>
      </c>
      <c r="S325" s="16">
        <f t="shared" si="36"/>
        <v>44.415988525111864</v>
      </c>
      <c r="T325" s="16">
        <f t="shared" si="37"/>
        <v>3</v>
      </c>
      <c r="U325" s="29">
        <f t="shared" si="38"/>
        <v>1972.7800366628687</v>
      </c>
      <c r="V325" s="16"/>
      <c r="W325" s="16"/>
      <c r="X325" s="16"/>
      <c r="Y325" s="16"/>
      <c r="Z325" s="16"/>
      <c r="AA325" s="16"/>
      <c r="AB325" s="17"/>
    </row>
    <row r="326" spans="11:28" x14ac:dyDescent="0.35">
      <c r="K326" s="15"/>
      <c r="L326" s="14">
        <v>46</v>
      </c>
      <c r="M326" s="6">
        <v>10</v>
      </c>
      <c r="N326" s="3">
        <v>3.68</v>
      </c>
      <c r="O326" s="12">
        <f t="shared" si="39"/>
        <v>69.183097091893657</v>
      </c>
      <c r="P326" s="16">
        <f t="shared" si="40"/>
        <v>99.49334224929531</v>
      </c>
      <c r="Q326" s="16">
        <f t="shared" si="41"/>
        <v>93.416557539196646</v>
      </c>
      <c r="R326" s="16">
        <f t="shared" si="42"/>
        <v>69.998880871242406</v>
      </c>
      <c r="S326" s="16">
        <f t="shared" si="36"/>
        <v>69.998880871242406</v>
      </c>
      <c r="T326" s="16">
        <f t="shared" si="37"/>
        <v>3</v>
      </c>
      <c r="U326" s="29">
        <f t="shared" si="38"/>
        <v>4899.843323226386</v>
      </c>
      <c r="V326" s="16"/>
      <c r="W326" s="16"/>
      <c r="X326" s="16"/>
      <c r="Y326" s="16"/>
      <c r="Z326" s="16"/>
      <c r="AA326" s="16"/>
      <c r="AB326" s="17"/>
    </row>
    <row r="327" spans="11:28" x14ac:dyDescent="0.35">
      <c r="K327" s="15"/>
      <c r="L327" s="13">
        <v>47</v>
      </c>
      <c r="M327" s="11">
        <v>93.5</v>
      </c>
      <c r="N327" s="4">
        <v>2.56</v>
      </c>
      <c r="O327" s="12">
        <f t="shared" si="39"/>
        <v>19.054607179632477</v>
      </c>
      <c r="P327" s="16">
        <f t="shared" si="40"/>
        <v>30.231704407328092</v>
      </c>
      <c r="Q327" s="16">
        <f t="shared" si="41"/>
        <v>92.002286070859739</v>
      </c>
      <c r="R327" s="16">
        <f t="shared" si="42"/>
        <v>95.456176619274359</v>
      </c>
      <c r="S327" s="16">
        <f t="shared" si="36"/>
        <v>30.231704407328092</v>
      </c>
      <c r="T327" s="16">
        <f t="shared" si="37"/>
        <v>1</v>
      </c>
      <c r="U327" s="29">
        <f t="shared" si="38"/>
        <v>913.95595137206078</v>
      </c>
      <c r="V327" s="16"/>
      <c r="W327" s="16"/>
      <c r="X327" s="16"/>
      <c r="Y327" s="16"/>
      <c r="Z327" s="16"/>
      <c r="AA327" s="16"/>
      <c r="AB327" s="17"/>
    </row>
    <row r="328" spans="11:28" x14ac:dyDescent="0.35">
      <c r="K328" s="15"/>
      <c r="L328" s="14">
        <v>48</v>
      </c>
      <c r="M328" s="6">
        <v>91.3</v>
      </c>
      <c r="N328" s="3">
        <v>1.88</v>
      </c>
      <c r="O328" s="12">
        <f t="shared" si="39"/>
        <v>8.709635899560805</v>
      </c>
      <c r="P328" s="16">
        <f t="shared" si="40"/>
        <v>40.583639565513344</v>
      </c>
      <c r="Q328" s="16">
        <f t="shared" si="41"/>
        <v>85.584557807128164</v>
      </c>
      <c r="R328" s="16">
        <f t="shared" si="42"/>
        <v>91.733756913706074</v>
      </c>
      <c r="S328" s="16">
        <f t="shared" si="36"/>
        <v>40.583639565513344</v>
      </c>
      <c r="T328" s="16">
        <f t="shared" si="37"/>
        <v>1</v>
      </c>
      <c r="U328" s="29">
        <f t="shared" si="38"/>
        <v>1647.0318003835002</v>
      </c>
      <c r="V328" s="16"/>
      <c r="W328" s="16"/>
      <c r="X328" s="16"/>
      <c r="Y328" s="16"/>
      <c r="Z328" s="16"/>
      <c r="AA328" s="16"/>
      <c r="AB328" s="17"/>
    </row>
    <row r="329" spans="11:28" x14ac:dyDescent="0.35">
      <c r="K329" s="15"/>
      <c r="L329" s="13">
        <v>49</v>
      </c>
      <c r="M329" s="11">
        <v>11.9</v>
      </c>
      <c r="N329" s="4">
        <v>2.34</v>
      </c>
      <c r="O329" s="12">
        <f t="shared" si="39"/>
        <v>14.791083881682074</v>
      </c>
      <c r="P329" s="16">
        <f t="shared" si="40"/>
        <v>99.964821871133907</v>
      </c>
      <c r="Q329" s="16">
        <f t="shared" si="41"/>
        <v>38.994797374372489</v>
      </c>
      <c r="R329" s="16">
        <f t="shared" si="42"/>
        <v>19.127513230813754</v>
      </c>
      <c r="S329" s="16">
        <f t="shared" si="36"/>
        <v>19.127513230813754</v>
      </c>
      <c r="T329" s="16">
        <f t="shared" si="37"/>
        <v>3</v>
      </c>
      <c r="U329" s="29">
        <f t="shared" si="38"/>
        <v>365.86176239495524</v>
      </c>
      <c r="V329" s="16"/>
      <c r="W329" s="16"/>
      <c r="X329" s="16"/>
      <c r="Y329" s="16"/>
      <c r="Z329" s="16"/>
      <c r="AA329" s="16"/>
      <c r="AB329" s="17"/>
    </row>
    <row r="330" spans="11:28" x14ac:dyDescent="0.35">
      <c r="K330" s="15"/>
      <c r="L330" s="14">
        <v>50</v>
      </c>
      <c r="M330" s="6">
        <v>85.5</v>
      </c>
      <c r="N330" s="3">
        <v>2.58</v>
      </c>
      <c r="O330" s="12">
        <f t="shared" si="39"/>
        <v>19.498445997580465</v>
      </c>
      <c r="P330" s="16">
        <f t="shared" si="40"/>
        <v>34.159030813887661</v>
      </c>
      <c r="Q330" s="16">
        <f t="shared" si="41"/>
        <v>85.251443287509545</v>
      </c>
      <c r="R330" s="16">
        <f t="shared" si="42"/>
        <v>87.733094076981928</v>
      </c>
      <c r="S330" s="16">
        <f t="shared" si="36"/>
        <v>34.159030813887661</v>
      </c>
      <c r="T330" s="16">
        <f t="shared" si="37"/>
        <v>1</v>
      </c>
      <c r="U330" s="29">
        <f t="shared" si="38"/>
        <v>1166.8393861441268</v>
      </c>
      <c r="V330" s="16"/>
      <c r="W330" s="16"/>
      <c r="X330" s="16"/>
      <c r="Y330" s="16"/>
      <c r="Z330" s="16"/>
      <c r="AA330" s="16"/>
      <c r="AB330" s="17"/>
    </row>
    <row r="331" spans="11:28" x14ac:dyDescent="0.35">
      <c r="K331" s="15"/>
      <c r="L331" s="13">
        <v>51</v>
      </c>
      <c r="M331" s="11">
        <v>241.5</v>
      </c>
      <c r="N331" s="4">
        <v>3.02</v>
      </c>
      <c r="O331" s="12">
        <f t="shared" si="39"/>
        <v>32.359365692962832</v>
      </c>
      <c r="P331" s="16">
        <f t="shared" si="40"/>
        <v>135.40920780368347</v>
      </c>
      <c r="Q331" s="16">
        <f t="shared" si="41"/>
        <v>236.07563247313414</v>
      </c>
      <c r="R331" s="16">
        <f t="shared" si="42"/>
        <v>243.67703820436364</v>
      </c>
      <c r="S331" s="16">
        <f t="shared" si="36"/>
        <v>135.40920780368347</v>
      </c>
      <c r="T331" s="16">
        <f t="shared" si="37"/>
        <v>1</v>
      </c>
      <c r="U331" s="29">
        <f t="shared" si="38"/>
        <v>18335.653558021131</v>
      </c>
      <c r="V331" s="16"/>
      <c r="W331" s="16"/>
      <c r="X331" s="16"/>
      <c r="Y331" s="16"/>
      <c r="Z331" s="16"/>
      <c r="AA331" s="16"/>
      <c r="AB331" s="17"/>
    </row>
    <row r="332" spans="11:28" x14ac:dyDescent="0.35">
      <c r="K332" s="15"/>
      <c r="L332" s="14">
        <v>52</v>
      </c>
      <c r="M332" s="6">
        <v>90</v>
      </c>
      <c r="N332" s="3">
        <v>2.36</v>
      </c>
      <c r="O332" s="12">
        <f t="shared" si="39"/>
        <v>15.135612484362087</v>
      </c>
      <c r="P332" s="16">
        <f t="shared" si="40"/>
        <v>35.322029552698709</v>
      </c>
      <c r="Q332" s="16">
        <f t="shared" si="41"/>
        <v>87.090160233633185</v>
      </c>
      <c r="R332" s="16">
        <f t="shared" si="42"/>
        <v>91.294339174325458</v>
      </c>
      <c r="S332" s="16">
        <f t="shared" si="36"/>
        <v>35.322029552698709</v>
      </c>
      <c r="T332" s="16">
        <f t="shared" si="37"/>
        <v>1</v>
      </c>
      <c r="U332" s="29">
        <f t="shared" si="38"/>
        <v>1247.6457717217208</v>
      </c>
      <c r="V332" s="16"/>
      <c r="W332" s="16"/>
      <c r="X332" s="16"/>
      <c r="Y332" s="16"/>
      <c r="Z332" s="16"/>
      <c r="AA332" s="16"/>
      <c r="AB332" s="17"/>
    </row>
    <row r="333" spans="11:28" x14ac:dyDescent="0.35">
      <c r="K333" s="15"/>
      <c r="L333" s="13">
        <v>53</v>
      </c>
      <c r="M333" s="11">
        <v>87.5</v>
      </c>
      <c r="N333" s="4">
        <v>2.41</v>
      </c>
      <c r="O333" s="12">
        <f t="shared" si="39"/>
        <v>16.032453906900422</v>
      </c>
      <c r="P333" s="16">
        <f t="shared" si="40"/>
        <v>35.817857798579858</v>
      </c>
      <c r="Q333" s="16">
        <f t="shared" si="41"/>
        <v>85.28642592681949</v>
      </c>
      <c r="R333" s="16">
        <f t="shared" si="42"/>
        <v>88.989312157566914</v>
      </c>
      <c r="S333" s="16">
        <f t="shared" si="36"/>
        <v>35.817857798579858</v>
      </c>
      <c r="T333" s="16">
        <f t="shared" si="37"/>
        <v>1</v>
      </c>
      <c r="U333" s="29">
        <f t="shared" si="38"/>
        <v>1282.918937279288</v>
      </c>
      <c r="V333" s="16"/>
      <c r="W333" s="16"/>
      <c r="X333" s="16"/>
      <c r="Y333" s="16"/>
      <c r="Z333" s="16"/>
      <c r="AA333" s="16"/>
      <c r="AB333" s="17"/>
    </row>
    <row r="334" spans="11:28" x14ac:dyDescent="0.35">
      <c r="K334" s="15"/>
      <c r="L334" s="14">
        <v>54</v>
      </c>
      <c r="M334" s="6">
        <v>12.1</v>
      </c>
      <c r="N334" s="3">
        <v>2.99</v>
      </c>
      <c r="O334" s="12">
        <f t="shared" si="39"/>
        <v>31.260793671239561</v>
      </c>
      <c r="P334" s="16">
        <f t="shared" si="40"/>
        <v>95.871111320007529</v>
      </c>
      <c r="Q334" s="16">
        <f t="shared" si="41"/>
        <v>55.461912468321948</v>
      </c>
      <c r="R334" s="16">
        <f t="shared" si="42"/>
        <v>33.653934702435777</v>
      </c>
      <c r="S334" s="16">
        <f t="shared" si="36"/>
        <v>33.653934702435777</v>
      </c>
      <c r="T334" s="16">
        <f t="shared" si="37"/>
        <v>3</v>
      </c>
      <c r="U334" s="29">
        <f t="shared" si="38"/>
        <v>1132.587320955811</v>
      </c>
      <c r="V334" s="16"/>
      <c r="W334" s="16"/>
      <c r="X334" s="16"/>
      <c r="Y334" s="16"/>
      <c r="Z334" s="16"/>
      <c r="AA334" s="16"/>
      <c r="AB334" s="17"/>
    </row>
    <row r="335" spans="11:28" x14ac:dyDescent="0.35">
      <c r="K335" s="15"/>
      <c r="L335" s="13">
        <v>55</v>
      </c>
      <c r="M335" s="11">
        <v>10</v>
      </c>
      <c r="N335" s="4">
        <v>2.27</v>
      </c>
      <c r="O335" s="12">
        <f t="shared" si="39"/>
        <v>13.645831365889249</v>
      </c>
      <c r="P335" s="16">
        <f t="shared" si="40"/>
        <v>102.13004844539202</v>
      </c>
      <c r="Q335" s="16">
        <f t="shared" si="41"/>
        <v>37.918093989220054</v>
      </c>
      <c r="R335" s="16">
        <f t="shared" si="42"/>
        <v>17.069317902783546</v>
      </c>
      <c r="S335" s="16">
        <f t="shared" si="36"/>
        <v>17.069317902783546</v>
      </c>
      <c r="T335" s="16">
        <f t="shared" si="37"/>
        <v>3</v>
      </c>
      <c r="U335" s="29">
        <f t="shared" si="38"/>
        <v>291.36161366628687</v>
      </c>
      <c r="V335" s="16"/>
      <c r="W335" s="16"/>
      <c r="X335" s="16"/>
      <c r="Y335" s="16"/>
      <c r="Z335" s="16"/>
      <c r="AA335" s="16"/>
      <c r="AB335" s="17"/>
    </row>
    <row r="336" spans="11:28" ht="15" thickBot="1" x14ac:dyDescent="0.4">
      <c r="K336" s="18"/>
      <c r="L336" s="34" t="s">
        <v>227</v>
      </c>
      <c r="M336" s="34"/>
      <c r="N336" s="34"/>
      <c r="O336" s="34"/>
      <c r="P336" s="34"/>
      <c r="Q336" s="34"/>
      <c r="R336" s="34"/>
      <c r="S336" s="34"/>
      <c r="T336" s="34"/>
      <c r="U336" s="32">
        <f>SUM(U281:U335)</f>
        <v>268351.24266500032</v>
      </c>
      <c r="V336" s="19"/>
      <c r="W336" s="19"/>
      <c r="X336" s="19"/>
      <c r="Y336" s="19"/>
      <c r="Z336" s="19"/>
      <c r="AA336" s="19"/>
      <c r="AB336" s="33"/>
    </row>
    <row r="337" spans="11:28" ht="15" thickBot="1" x14ac:dyDescent="0.4"/>
    <row r="338" spans="11:28" x14ac:dyDescent="0.35">
      <c r="K338" s="39" t="s">
        <v>241</v>
      </c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1"/>
    </row>
    <row r="339" spans="11:28" x14ac:dyDescent="0.35">
      <c r="K339" s="42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4"/>
    </row>
    <row r="340" spans="11:28" x14ac:dyDescent="0.35">
      <c r="K340" s="15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7"/>
    </row>
    <row r="341" spans="11:28" x14ac:dyDescent="0.35">
      <c r="K341" s="35" t="s">
        <v>229</v>
      </c>
      <c r="L341" s="36"/>
      <c r="M341" s="36"/>
      <c r="N341" s="36"/>
      <c r="O341" s="36"/>
      <c r="P341" s="16"/>
      <c r="Q341" s="16"/>
      <c r="R341" s="16"/>
      <c r="S341" s="37" t="s">
        <v>228</v>
      </c>
      <c r="T341" s="37"/>
      <c r="U341" s="37"/>
      <c r="V341" s="16"/>
      <c r="W341" s="16"/>
      <c r="X341" s="16"/>
      <c r="Y341" s="16"/>
      <c r="Z341" s="16"/>
      <c r="AA341" s="16"/>
      <c r="AB341" s="17"/>
    </row>
    <row r="342" spans="11:28" x14ac:dyDescent="0.35">
      <c r="K342" s="28" t="s">
        <v>213</v>
      </c>
      <c r="L342" s="21" t="s">
        <v>221</v>
      </c>
      <c r="M342" s="21" t="s">
        <v>217</v>
      </c>
      <c r="N342" s="21" t="s">
        <v>218</v>
      </c>
      <c r="O342" s="21" t="s">
        <v>219</v>
      </c>
      <c r="P342" s="16"/>
      <c r="Q342" s="16"/>
      <c r="R342" s="16"/>
      <c r="S342" s="22" t="s">
        <v>214</v>
      </c>
      <c r="T342" s="22" t="s">
        <v>215</v>
      </c>
      <c r="U342" s="22" t="s">
        <v>216</v>
      </c>
      <c r="V342" s="16"/>
      <c r="W342" s="16"/>
      <c r="X342" s="16"/>
      <c r="Y342" s="16"/>
      <c r="Z342" s="16"/>
      <c r="AA342" s="16"/>
      <c r="AB342" s="17"/>
    </row>
    <row r="343" spans="11:28" x14ac:dyDescent="0.35">
      <c r="K343" s="28" t="s">
        <v>230</v>
      </c>
      <c r="L343" s="21" t="s">
        <v>233</v>
      </c>
      <c r="M343" s="23">
        <v>134</v>
      </c>
      <c r="N343" s="23">
        <v>2.9</v>
      </c>
      <c r="O343" s="23">
        <v>44.3</v>
      </c>
      <c r="P343" s="16"/>
      <c r="Q343" s="16"/>
      <c r="R343" s="16"/>
      <c r="S343" s="22">
        <f>COUNTIF($T$348:$T$402,1)</f>
        <v>19</v>
      </c>
      <c r="T343" s="22">
        <f>COUNTIF($T$348:$T$402,2)</f>
        <v>4</v>
      </c>
      <c r="U343" s="22">
        <f>COUNTIF($T$348:$T$402,3)</f>
        <v>32</v>
      </c>
      <c r="V343" s="16"/>
      <c r="W343" s="16"/>
      <c r="X343" s="16"/>
      <c r="Y343" s="16"/>
      <c r="Z343" s="16"/>
      <c r="AA343" s="16"/>
      <c r="AB343" s="17"/>
    </row>
    <row r="344" spans="11:28" x14ac:dyDescent="0.35">
      <c r="K344" s="28" t="s">
        <v>231</v>
      </c>
      <c r="L344" s="21" t="s">
        <v>233</v>
      </c>
      <c r="M344" s="23">
        <v>0</v>
      </c>
      <c r="N344" s="23">
        <v>0</v>
      </c>
      <c r="O344" s="23">
        <v>0</v>
      </c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7"/>
    </row>
    <row r="345" spans="11:28" x14ac:dyDescent="0.35">
      <c r="K345" s="28" t="s">
        <v>232</v>
      </c>
      <c r="L345" s="21" t="s">
        <v>233</v>
      </c>
      <c r="M345" s="23">
        <v>22.6</v>
      </c>
      <c r="N345" s="23">
        <v>2.8</v>
      </c>
      <c r="O345" s="23">
        <v>29.1</v>
      </c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7"/>
    </row>
    <row r="346" spans="11:28" x14ac:dyDescent="0.35">
      <c r="K346" s="15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7"/>
    </row>
    <row r="347" spans="11:28" x14ac:dyDescent="0.35">
      <c r="K347" s="15"/>
      <c r="L347" s="7" t="s">
        <v>220</v>
      </c>
      <c r="M347" s="3" t="s">
        <v>10</v>
      </c>
      <c r="N347" s="3" t="s">
        <v>11</v>
      </c>
      <c r="O347" s="9" t="s">
        <v>211</v>
      </c>
      <c r="P347" s="20" t="s">
        <v>222</v>
      </c>
      <c r="Q347" s="20" t="s">
        <v>223</v>
      </c>
      <c r="R347" s="20" t="s">
        <v>224</v>
      </c>
      <c r="S347" s="20" t="s">
        <v>225</v>
      </c>
      <c r="T347" s="20" t="s">
        <v>213</v>
      </c>
      <c r="U347" s="20" t="s">
        <v>226</v>
      </c>
      <c r="V347" s="16"/>
      <c r="W347" s="36" t="s">
        <v>229</v>
      </c>
      <c r="X347" s="36"/>
      <c r="Y347" s="36"/>
      <c r="Z347" s="36"/>
      <c r="AA347" s="36"/>
      <c r="AB347" s="17"/>
    </row>
    <row r="348" spans="11:28" x14ac:dyDescent="0.35">
      <c r="K348" s="15"/>
      <c r="L348" s="13">
        <v>1</v>
      </c>
      <c r="M348" s="11">
        <v>11.7</v>
      </c>
      <c r="N348" s="4">
        <v>1.8</v>
      </c>
      <c r="O348" s="12">
        <f>10^(0.5*N348)</f>
        <v>7.9432823472428176</v>
      </c>
      <c r="P348" s="16">
        <f t="shared" ref="P348:P379" si="43">SQRT(((M348-$M$343)^2)+((N348-$N$343)^2)+((O348-$O$343)^2))</f>
        <v>127.59432165454035</v>
      </c>
      <c r="Q348" s="16">
        <f t="shared" ref="Q348:Q379" si="44">SQRT(((M348-$M$344)^2)+((N348-$N$344)^2)+((O348+$O$344)^2))</f>
        <v>14.255726373917934</v>
      </c>
      <c r="R348" s="16">
        <f t="shared" ref="R348:R379" si="45">SQRT(((M348-$M$345)^2)+((N348-$N$345)^2)+((O348-$O$345)^2))</f>
        <v>23.820510108695981</v>
      </c>
      <c r="S348" s="16">
        <f>MIN(P348:R348)</f>
        <v>14.255726373917934</v>
      </c>
      <c r="T348" s="16">
        <f>IF(P348=S348,1,IF(Q348=S348,2,IF(R348=S348,3)))</f>
        <v>2</v>
      </c>
      <c r="U348" s="29">
        <f>S348^2</f>
        <v>203.22573444801938</v>
      </c>
      <c r="V348" s="16"/>
      <c r="W348" s="21" t="s">
        <v>213</v>
      </c>
      <c r="X348" s="21" t="s">
        <v>221</v>
      </c>
      <c r="Y348" s="21" t="s">
        <v>217</v>
      </c>
      <c r="Z348" s="21" t="s">
        <v>218</v>
      </c>
      <c r="AA348" s="21" t="s">
        <v>219</v>
      </c>
      <c r="AB348" s="17"/>
    </row>
    <row r="349" spans="11:28" x14ac:dyDescent="0.35">
      <c r="K349" s="15"/>
      <c r="L349" s="14">
        <v>2</v>
      </c>
      <c r="M349" s="6">
        <v>12.7</v>
      </c>
      <c r="N349" s="3">
        <v>2.38</v>
      </c>
      <c r="O349" s="12">
        <f>10^(0.5*N349)</f>
        <v>15.488166189124817</v>
      </c>
      <c r="P349" s="16">
        <f t="shared" si="43"/>
        <v>124.6759085290558</v>
      </c>
      <c r="Q349" s="16">
        <f t="shared" si="44"/>
        <v>20.170217943838612</v>
      </c>
      <c r="R349" s="16">
        <f t="shared" si="45"/>
        <v>16.836520415302115</v>
      </c>
      <c r="S349" s="16">
        <f t="shared" ref="S349:S402" si="46">MIN(P349:R349)</f>
        <v>16.836520415302115</v>
      </c>
      <c r="T349" s="16">
        <f t="shared" ref="T349:T402" si="47">IF(P349=S349,1,IF(Q349=S349,2,IF(R349=S349,3)))</f>
        <v>3</v>
      </c>
      <c r="U349" s="29">
        <f t="shared" ref="U349:U402" si="48">S349^2</f>
        <v>283.46841969488491</v>
      </c>
      <c r="V349" s="16"/>
      <c r="W349" s="21" t="s">
        <v>230</v>
      </c>
      <c r="X349" s="21" t="s">
        <v>233</v>
      </c>
      <c r="Y349" s="23">
        <f>SUMIF($T$348:$T$402, 1, $M$348:$M$402)/COUNTIF($T$348:$T$402, 1)</f>
        <v>140.25789473684213</v>
      </c>
      <c r="Z349" s="23">
        <f>SUMIF($T$348:$T$402, 1, $N$348:$N$402)/COUNTIF($T$348:$T$402, 1)</f>
        <v>2.7805263157894737</v>
      </c>
      <c r="AA349" s="23">
        <f>SUMIF($T$348:$T$402, 1, $O$348:$O$402)/COUNTIF($T$348:$T$402, 1)</f>
        <v>28.557374702308255</v>
      </c>
      <c r="AB349" s="17"/>
    </row>
    <row r="350" spans="11:28" x14ac:dyDescent="0.35">
      <c r="K350" s="15"/>
      <c r="L350" s="13">
        <v>3</v>
      </c>
      <c r="M350" s="11">
        <v>12.9</v>
      </c>
      <c r="N350" s="4">
        <v>2.35</v>
      </c>
      <c r="O350" s="12">
        <f t="shared" ref="O350:O402" si="49">10^(0.5*N350)</f>
        <v>14.96235656094434</v>
      </c>
      <c r="P350" s="16">
        <f t="shared" si="43"/>
        <v>124.60421269988092</v>
      </c>
      <c r="Q350" s="16">
        <f t="shared" si="44"/>
        <v>19.89483887486486</v>
      </c>
      <c r="R350" s="16">
        <f t="shared" si="45"/>
        <v>17.151252490995333</v>
      </c>
      <c r="S350" s="16">
        <f t="shared" si="46"/>
        <v>17.151252490995333</v>
      </c>
      <c r="T350" s="16">
        <f t="shared" si="47"/>
        <v>3</v>
      </c>
      <c r="U350" s="29">
        <f t="shared" si="48"/>
        <v>294.16546200987364</v>
      </c>
      <c r="V350" s="16"/>
      <c r="W350" s="21" t="s">
        <v>231</v>
      </c>
      <c r="X350" s="21" t="s">
        <v>233</v>
      </c>
      <c r="Y350" s="23">
        <f>SUMIF($T$348:$T$402, 2, $M$348:$M$402)/COUNTIF($T$348:$T$402, 2)</f>
        <v>11.55</v>
      </c>
      <c r="Z350" s="23">
        <f>SUMIF($T$348:$T$402, 2, $N$348:$N$402)/COUNTIF($T$348:$T$402, 2)</f>
        <v>2.1375000000000002</v>
      </c>
      <c r="AA350" s="23">
        <f>SUMIF($T$348:$T$402, 2, $O$348:$O$402)/COUNTIF($T$348:$T$402, 2)</f>
        <v>12.032293286052361</v>
      </c>
      <c r="AB350" s="17"/>
    </row>
    <row r="351" spans="11:28" x14ac:dyDescent="0.35">
      <c r="K351" s="15"/>
      <c r="L351" s="14">
        <v>4</v>
      </c>
      <c r="M351" s="6">
        <v>37</v>
      </c>
      <c r="N351" s="3">
        <v>2.2999999999999998</v>
      </c>
      <c r="O351" s="12">
        <f t="shared" si="49"/>
        <v>14.125375446227544</v>
      </c>
      <c r="P351" s="16">
        <f t="shared" si="43"/>
        <v>101.58675094204523</v>
      </c>
      <c r="Q351" s="16">
        <f t="shared" si="44"/>
        <v>39.671352781281456</v>
      </c>
      <c r="R351" s="16">
        <f t="shared" si="45"/>
        <v>20.780986033546263</v>
      </c>
      <c r="S351" s="16">
        <f t="shared" si="46"/>
        <v>20.780986033546263</v>
      </c>
      <c r="T351" s="16">
        <f t="shared" si="47"/>
        <v>3</v>
      </c>
      <c r="U351" s="29">
        <f t="shared" si="48"/>
        <v>431.84938052644486</v>
      </c>
      <c r="V351" s="16"/>
      <c r="W351" s="21" t="s">
        <v>232</v>
      </c>
      <c r="X351" s="21" t="s">
        <v>233</v>
      </c>
      <c r="Y351" s="23">
        <f>SUMIF($T$348:$T$402, 3, $M$348:$M$402)/COUNTIF($T$348:$T$402, 3)</f>
        <v>13.156249999999998</v>
      </c>
      <c r="Z351" s="23">
        <f>SUMIF($T$348:$T$402, 3, $N$348:$N$402)/COUNTIF($T$348:$T$402, 3)</f>
        <v>2.9512499999999999</v>
      </c>
      <c r="AA351" s="23">
        <f>SUMIF($T$348:$T$402, 3, $O$348:$O$402)/COUNTIF($T$348:$T$402, 3)</f>
        <v>41.019478305471161</v>
      </c>
      <c r="AB351" s="17"/>
    </row>
    <row r="352" spans="11:28" x14ac:dyDescent="0.35">
      <c r="K352" s="15"/>
      <c r="L352" s="13">
        <v>5</v>
      </c>
      <c r="M352" s="11">
        <v>11.3</v>
      </c>
      <c r="N352" s="4">
        <v>2.5</v>
      </c>
      <c r="O352" s="12">
        <f t="shared" si="49"/>
        <v>17.782794100389236</v>
      </c>
      <c r="P352" s="16">
        <f t="shared" si="43"/>
        <v>125.53331115175108</v>
      </c>
      <c r="Q352" s="16">
        <f t="shared" si="44"/>
        <v>21.217157350051355</v>
      </c>
      <c r="R352" s="16">
        <f t="shared" si="45"/>
        <v>15.995597812341519</v>
      </c>
      <c r="S352" s="16">
        <f t="shared" si="46"/>
        <v>15.995597812341519</v>
      </c>
      <c r="T352" s="16">
        <f t="shared" si="47"/>
        <v>3</v>
      </c>
      <c r="U352" s="29">
        <f t="shared" si="48"/>
        <v>255.85914937418477</v>
      </c>
      <c r="V352" s="16"/>
      <c r="W352" s="16"/>
      <c r="X352" s="16"/>
      <c r="Y352" s="16"/>
      <c r="Z352" s="16"/>
      <c r="AA352" s="16"/>
      <c r="AB352" s="17"/>
    </row>
    <row r="353" spans="11:28" x14ac:dyDescent="0.35">
      <c r="K353" s="15"/>
      <c r="L353" s="14">
        <v>6</v>
      </c>
      <c r="M353" s="6">
        <v>194.6</v>
      </c>
      <c r="N353" s="3">
        <v>3.46</v>
      </c>
      <c r="O353" s="12">
        <f t="shared" si="49"/>
        <v>53.703179637025293</v>
      </c>
      <c r="P353" s="16">
        <f t="shared" si="43"/>
        <v>61.327753809235233</v>
      </c>
      <c r="Q353" s="16">
        <f t="shared" si="44"/>
        <v>201.90384618210373</v>
      </c>
      <c r="R353" s="16">
        <f t="shared" si="45"/>
        <v>173.751984300185</v>
      </c>
      <c r="S353" s="16">
        <f t="shared" si="46"/>
        <v>61.327753809235233</v>
      </c>
      <c r="T353" s="16">
        <f t="shared" si="47"/>
        <v>1</v>
      </c>
      <c r="U353" s="29">
        <f t="shared" si="48"/>
        <v>3761.0933872861665</v>
      </c>
      <c r="V353" s="16"/>
      <c r="W353" s="16"/>
      <c r="X353" s="16"/>
      <c r="Y353" s="16"/>
      <c r="Z353" s="16"/>
      <c r="AA353" s="16"/>
      <c r="AB353" s="17"/>
    </row>
    <row r="354" spans="11:28" x14ac:dyDescent="0.35">
      <c r="K354" s="15"/>
      <c r="L354" s="13">
        <v>7</v>
      </c>
      <c r="M354" s="11">
        <v>14</v>
      </c>
      <c r="N354" s="4">
        <v>2.25</v>
      </c>
      <c r="O354" s="12">
        <f t="shared" si="49"/>
        <v>13.335214321633245</v>
      </c>
      <c r="P354" s="16">
        <f t="shared" si="43"/>
        <v>123.9324027529007</v>
      </c>
      <c r="Q354" s="16">
        <f t="shared" si="44"/>
        <v>19.465108296741953</v>
      </c>
      <c r="R354" s="16">
        <f t="shared" si="45"/>
        <v>17.966384374292943</v>
      </c>
      <c r="S354" s="16">
        <f t="shared" si="46"/>
        <v>17.966384374292943</v>
      </c>
      <c r="T354" s="16">
        <f t="shared" si="47"/>
        <v>3</v>
      </c>
      <c r="U354" s="29">
        <f t="shared" si="48"/>
        <v>322.79096748483761</v>
      </c>
      <c r="V354" s="16"/>
      <c r="W354" s="16"/>
      <c r="X354" s="16"/>
      <c r="Y354" s="16"/>
      <c r="Z354" s="16"/>
      <c r="AA354" s="16"/>
      <c r="AB354" s="17"/>
    </row>
    <row r="355" spans="11:28" x14ac:dyDescent="0.35">
      <c r="K355" s="15"/>
      <c r="L355" s="14">
        <v>8</v>
      </c>
      <c r="M355" s="6">
        <v>14.5</v>
      </c>
      <c r="N355" s="3">
        <v>2.14</v>
      </c>
      <c r="O355" s="12">
        <f t="shared" si="49"/>
        <v>11.748975549395301</v>
      </c>
      <c r="P355" s="16">
        <f t="shared" si="43"/>
        <v>123.8563554799828</v>
      </c>
      <c r="Q355" s="16">
        <f t="shared" si="44"/>
        <v>18.784781778351554</v>
      </c>
      <c r="R355" s="16">
        <f t="shared" si="45"/>
        <v>19.159949099240379</v>
      </c>
      <c r="S355" s="16">
        <f t="shared" si="46"/>
        <v>18.784781778351554</v>
      </c>
      <c r="T355" s="16">
        <f t="shared" si="47"/>
        <v>2</v>
      </c>
      <c r="U355" s="29">
        <f t="shared" si="48"/>
        <v>352.8680264602886</v>
      </c>
      <c r="V355" s="16"/>
      <c r="W355" s="16"/>
      <c r="X355" s="16"/>
      <c r="Y355" s="16"/>
      <c r="Z355" s="16"/>
      <c r="AA355" s="16"/>
      <c r="AB355" s="17"/>
    </row>
    <row r="356" spans="11:28" x14ac:dyDescent="0.35">
      <c r="K356" s="15"/>
      <c r="L356" s="13">
        <v>9</v>
      </c>
      <c r="M356" s="11">
        <v>10.1</v>
      </c>
      <c r="N356" s="4">
        <v>2.61</v>
      </c>
      <c r="O356" s="12">
        <f t="shared" si="49"/>
        <v>20.183663636815609</v>
      </c>
      <c r="P356" s="16">
        <f t="shared" si="43"/>
        <v>126.22555913753067</v>
      </c>
      <c r="Q356" s="16">
        <f t="shared" si="44"/>
        <v>22.720087539534543</v>
      </c>
      <c r="R356" s="16">
        <f t="shared" si="45"/>
        <v>15.355362390430397</v>
      </c>
      <c r="S356" s="16">
        <f t="shared" si="46"/>
        <v>15.355362390430397</v>
      </c>
      <c r="T356" s="16">
        <f t="shared" si="47"/>
        <v>3</v>
      </c>
      <c r="U356" s="29">
        <f t="shared" si="48"/>
        <v>235.78715414144432</v>
      </c>
      <c r="V356" s="16"/>
      <c r="W356" s="16"/>
      <c r="X356" s="16"/>
      <c r="Y356" s="16"/>
      <c r="Z356" s="16"/>
      <c r="AA356" s="16"/>
      <c r="AB356" s="17"/>
    </row>
    <row r="357" spans="11:28" x14ac:dyDescent="0.35">
      <c r="K357" s="15"/>
      <c r="L357" s="14">
        <v>10</v>
      </c>
      <c r="M357" s="6">
        <v>19.100000000000001</v>
      </c>
      <c r="N357" s="3">
        <v>3.01</v>
      </c>
      <c r="O357" s="12">
        <f t="shared" si="49"/>
        <v>31.98895109691399</v>
      </c>
      <c r="P357" s="16">
        <f t="shared" si="43"/>
        <v>115.55770863553057</v>
      </c>
      <c r="Q357" s="16">
        <f t="shared" si="44"/>
        <v>37.37864486950744</v>
      </c>
      <c r="R357" s="16">
        <f t="shared" si="45"/>
        <v>4.5431419128572834</v>
      </c>
      <c r="S357" s="16">
        <f t="shared" si="46"/>
        <v>4.5431419128572834</v>
      </c>
      <c r="T357" s="16">
        <f t="shared" si="47"/>
        <v>3</v>
      </c>
      <c r="U357" s="29">
        <f t="shared" si="48"/>
        <v>20.640138440360538</v>
      </c>
      <c r="V357" s="16"/>
      <c r="W357" s="16"/>
      <c r="X357" s="16"/>
      <c r="Y357" s="16"/>
      <c r="Z357" s="16"/>
      <c r="AA357" s="16"/>
      <c r="AB357" s="17"/>
    </row>
    <row r="358" spans="11:28" x14ac:dyDescent="0.35">
      <c r="K358" s="15"/>
      <c r="L358" s="13">
        <v>11</v>
      </c>
      <c r="M358" s="11">
        <v>13.2</v>
      </c>
      <c r="N358" s="4">
        <v>3.34</v>
      </c>
      <c r="O358" s="12">
        <f t="shared" si="49"/>
        <v>46.773514128719818</v>
      </c>
      <c r="P358" s="16">
        <f t="shared" si="43"/>
        <v>120.82612247417765</v>
      </c>
      <c r="Q358" s="16">
        <f t="shared" si="44"/>
        <v>48.715061571854264</v>
      </c>
      <c r="R358" s="16">
        <f t="shared" si="45"/>
        <v>20.025101788956256</v>
      </c>
      <c r="S358" s="16">
        <f t="shared" si="46"/>
        <v>20.025101788956256</v>
      </c>
      <c r="T358" s="16">
        <f t="shared" si="47"/>
        <v>3</v>
      </c>
      <c r="U358" s="29">
        <f t="shared" si="48"/>
        <v>401.00470165805905</v>
      </c>
      <c r="V358" s="16"/>
      <c r="W358" s="16"/>
      <c r="X358" s="16"/>
      <c r="Y358" s="16"/>
      <c r="Z358" s="16"/>
      <c r="AA358" s="16"/>
      <c r="AB358" s="17"/>
    </row>
    <row r="359" spans="11:28" x14ac:dyDescent="0.35">
      <c r="K359" s="15"/>
      <c r="L359" s="14">
        <v>12</v>
      </c>
      <c r="M359" s="6">
        <v>12</v>
      </c>
      <c r="N359" s="3">
        <v>2.61</v>
      </c>
      <c r="O359" s="12">
        <f t="shared" si="49"/>
        <v>20.183663636815609</v>
      </c>
      <c r="P359" s="16">
        <f t="shared" si="43"/>
        <v>124.36109431643905</v>
      </c>
      <c r="Q359" s="16">
        <f t="shared" si="44"/>
        <v>23.626095272052737</v>
      </c>
      <c r="R359" s="16">
        <f t="shared" si="45"/>
        <v>13.852694833188389</v>
      </c>
      <c r="S359" s="16">
        <f t="shared" si="46"/>
        <v>13.852694833188389</v>
      </c>
      <c r="T359" s="16">
        <f t="shared" si="47"/>
        <v>3</v>
      </c>
      <c r="U359" s="29">
        <f t="shared" si="48"/>
        <v>191.89715414144428</v>
      </c>
      <c r="V359" s="16"/>
      <c r="W359" s="16"/>
      <c r="X359" s="16"/>
      <c r="Y359" s="16"/>
      <c r="Z359" s="16"/>
      <c r="AA359" s="16"/>
      <c r="AB359" s="17"/>
    </row>
    <row r="360" spans="11:28" x14ac:dyDescent="0.35">
      <c r="K360" s="15"/>
      <c r="L360" s="13">
        <v>13</v>
      </c>
      <c r="M360" s="11">
        <v>92.4</v>
      </c>
      <c r="N360" s="4">
        <v>3.03</v>
      </c>
      <c r="O360" s="12">
        <f t="shared" si="49"/>
        <v>32.734069487883822</v>
      </c>
      <c r="P360" s="16">
        <f t="shared" si="43"/>
        <v>43.1780922298693</v>
      </c>
      <c r="Q360" s="16">
        <f t="shared" si="44"/>
        <v>98.073748807912949</v>
      </c>
      <c r="R360" s="16">
        <f t="shared" si="45"/>
        <v>69.894916560811268</v>
      </c>
      <c r="S360" s="16">
        <f t="shared" si="46"/>
        <v>43.1780922298693</v>
      </c>
      <c r="T360" s="16">
        <f t="shared" si="47"/>
        <v>1</v>
      </c>
      <c r="U360" s="29">
        <f t="shared" si="48"/>
        <v>1864.3476486110997</v>
      </c>
      <c r="V360" s="16"/>
      <c r="W360" s="16"/>
      <c r="X360" s="16"/>
      <c r="Y360" s="16"/>
      <c r="Z360" s="16"/>
      <c r="AA360" s="16"/>
      <c r="AB360" s="17"/>
    </row>
    <row r="361" spans="11:28" x14ac:dyDescent="0.35">
      <c r="K361" s="15"/>
      <c r="L361" s="14">
        <v>14</v>
      </c>
      <c r="M361" s="6">
        <v>10.6</v>
      </c>
      <c r="N361" s="3">
        <v>3.22</v>
      </c>
      <c r="O361" s="12">
        <f t="shared" si="49"/>
        <v>40.738027780411301</v>
      </c>
      <c r="P361" s="16">
        <f t="shared" si="43"/>
        <v>123.45181264806574</v>
      </c>
      <c r="Q361" s="16">
        <f t="shared" si="44"/>
        <v>42.217476327198462</v>
      </c>
      <c r="R361" s="16">
        <f t="shared" si="45"/>
        <v>16.721844713356994</v>
      </c>
      <c r="S361" s="16">
        <f t="shared" si="46"/>
        <v>16.721844713356994</v>
      </c>
      <c r="T361" s="16">
        <f t="shared" si="47"/>
        <v>3</v>
      </c>
      <c r="U361" s="29">
        <f t="shared" si="48"/>
        <v>279.62009061762524</v>
      </c>
      <c r="V361" s="16"/>
      <c r="W361" s="16"/>
      <c r="X361" s="16"/>
      <c r="Y361" s="16"/>
      <c r="Z361" s="16"/>
      <c r="AA361" s="16"/>
      <c r="AB361" s="17"/>
    </row>
    <row r="362" spans="11:28" x14ac:dyDescent="0.35">
      <c r="K362" s="15"/>
      <c r="L362" s="13">
        <v>15</v>
      </c>
      <c r="M362" s="11">
        <v>176</v>
      </c>
      <c r="N362" s="4">
        <v>2.96</v>
      </c>
      <c r="O362" s="12">
        <f t="shared" si="49"/>
        <v>30.199517204020164</v>
      </c>
      <c r="P362" s="16">
        <f t="shared" si="43"/>
        <v>44.303805875790438</v>
      </c>
      <c r="Q362" s="16">
        <f t="shared" si="44"/>
        <v>178.59667533119398</v>
      </c>
      <c r="R362" s="16">
        <f t="shared" si="45"/>
        <v>153.40402386535348</v>
      </c>
      <c r="S362" s="16">
        <f t="shared" si="46"/>
        <v>44.303805875790438</v>
      </c>
      <c r="T362" s="16">
        <f t="shared" si="47"/>
        <v>1</v>
      </c>
      <c r="U362" s="29">
        <f t="shared" si="48"/>
        <v>1962.8272150797234</v>
      </c>
      <c r="V362" s="16"/>
      <c r="W362" s="16"/>
      <c r="X362" s="16"/>
      <c r="Y362" s="16"/>
      <c r="Z362" s="16"/>
      <c r="AA362" s="16"/>
      <c r="AB362" s="17"/>
    </row>
    <row r="363" spans="11:28" x14ac:dyDescent="0.35">
      <c r="K363" s="15"/>
      <c r="L363" s="14">
        <v>16</v>
      </c>
      <c r="M363" s="6">
        <v>10</v>
      </c>
      <c r="N363" s="3">
        <v>3.24</v>
      </c>
      <c r="O363" s="12">
        <f t="shared" si="49"/>
        <v>41.686938347033561</v>
      </c>
      <c r="P363" s="16">
        <f t="shared" si="43"/>
        <v>124.02799559455197</v>
      </c>
      <c r="Q363" s="16">
        <f t="shared" si="44"/>
        <v>42.991841420778627</v>
      </c>
      <c r="R363" s="16">
        <f t="shared" si="45"/>
        <v>17.815291660593829</v>
      </c>
      <c r="S363" s="16">
        <f t="shared" si="46"/>
        <v>17.815291660593829</v>
      </c>
      <c r="T363" s="16">
        <f t="shared" si="47"/>
        <v>3</v>
      </c>
      <c r="U363" s="29">
        <f t="shared" si="48"/>
        <v>317.38461695202403</v>
      </c>
      <c r="V363" s="16"/>
      <c r="W363" s="16"/>
      <c r="X363" s="16"/>
      <c r="Y363" s="16"/>
      <c r="Z363" s="16"/>
      <c r="AA363" s="16"/>
      <c r="AB363" s="17"/>
    </row>
    <row r="364" spans="11:28" x14ac:dyDescent="0.35">
      <c r="K364" s="15"/>
      <c r="L364" s="13">
        <v>17</v>
      </c>
      <c r="M364" s="11">
        <v>13.3</v>
      </c>
      <c r="N364" s="4">
        <v>2.5099999999999998</v>
      </c>
      <c r="O364" s="12">
        <f t="shared" si="49"/>
        <v>17.988709151287878</v>
      </c>
      <c r="P364" s="16">
        <f t="shared" si="43"/>
        <v>123.53512102283108</v>
      </c>
      <c r="Q364" s="16">
        <f t="shared" si="44"/>
        <v>22.511858140314146</v>
      </c>
      <c r="R364" s="16">
        <f t="shared" si="45"/>
        <v>14.492580319759274</v>
      </c>
      <c r="S364" s="16">
        <f t="shared" si="46"/>
        <v>14.492580319759274</v>
      </c>
      <c r="T364" s="16">
        <f t="shared" si="47"/>
        <v>3</v>
      </c>
      <c r="U364" s="29">
        <f t="shared" si="48"/>
        <v>210.03488432467381</v>
      </c>
      <c r="V364" s="16"/>
      <c r="W364" s="16"/>
      <c r="X364" s="16"/>
      <c r="Y364" s="16"/>
      <c r="Z364" s="16"/>
      <c r="AA364" s="16"/>
      <c r="AB364" s="17"/>
    </row>
    <row r="365" spans="11:28" x14ac:dyDescent="0.35">
      <c r="K365" s="15"/>
      <c r="L365" s="14">
        <v>18</v>
      </c>
      <c r="M365" s="6">
        <v>12.8</v>
      </c>
      <c r="N365" s="3">
        <v>3.39</v>
      </c>
      <c r="O365" s="12">
        <f t="shared" si="49"/>
        <v>49.545019080479058</v>
      </c>
      <c r="P365" s="16">
        <f t="shared" si="43"/>
        <v>121.31442752267593</v>
      </c>
      <c r="Q365" s="16">
        <f t="shared" si="44"/>
        <v>51.283925509705611</v>
      </c>
      <c r="R365" s="16">
        <f t="shared" si="45"/>
        <v>22.680099320795591</v>
      </c>
      <c r="S365" s="16">
        <f t="shared" si="46"/>
        <v>22.680099320795591</v>
      </c>
      <c r="T365" s="16">
        <f t="shared" si="47"/>
        <v>3</v>
      </c>
      <c r="U365" s="29">
        <f t="shared" si="48"/>
        <v>514.38690520115267</v>
      </c>
      <c r="V365" s="16"/>
      <c r="W365" s="16"/>
      <c r="X365" s="16"/>
      <c r="Y365" s="16"/>
      <c r="Z365" s="16"/>
      <c r="AA365" s="16"/>
      <c r="AB365" s="17"/>
    </row>
    <row r="366" spans="11:28" x14ac:dyDescent="0.35">
      <c r="K366" s="15"/>
      <c r="L366" s="13">
        <v>19</v>
      </c>
      <c r="M366" s="11">
        <v>312.3</v>
      </c>
      <c r="N366" s="4">
        <v>3.28</v>
      </c>
      <c r="O366" s="12">
        <f t="shared" si="49"/>
        <v>43.651583224016612</v>
      </c>
      <c r="P366" s="16">
        <f t="shared" si="43"/>
        <v>178.30158396468434</v>
      </c>
      <c r="Q366" s="16">
        <f t="shared" si="44"/>
        <v>315.35299129382497</v>
      </c>
      <c r="R366" s="16">
        <f t="shared" si="45"/>
        <v>290.06562873654212</v>
      </c>
      <c r="S366" s="16">
        <f t="shared" si="46"/>
        <v>178.30158396468434</v>
      </c>
      <c r="T366" s="16">
        <f t="shared" si="47"/>
        <v>1</v>
      </c>
      <c r="U366" s="29">
        <f t="shared" si="48"/>
        <v>31791.45484431538</v>
      </c>
      <c r="V366" s="16"/>
      <c r="W366" s="16"/>
      <c r="X366" s="16"/>
      <c r="Y366" s="16"/>
      <c r="Z366" s="16"/>
      <c r="AA366" s="16"/>
      <c r="AB366" s="17"/>
    </row>
    <row r="367" spans="11:28" x14ac:dyDescent="0.35">
      <c r="K367" s="15"/>
      <c r="L367" s="14">
        <v>20</v>
      </c>
      <c r="M367" s="6">
        <v>10.4</v>
      </c>
      <c r="N367" s="3">
        <v>2.87</v>
      </c>
      <c r="O367" s="12">
        <f t="shared" si="49"/>
        <v>27.227013080779138</v>
      </c>
      <c r="P367" s="16">
        <f t="shared" si="43"/>
        <v>124.77358607631619</v>
      </c>
      <c r="Q367" s="16">
        <f t="shared" si="44"/>
        <v>29.286637589537627</v>
      </c>
      <c r="R367" s="16">
        <f t="shared" si="45"/>
        <v>12.343134934025978</v>
      </c>
      <c r="S367" s="16">
        <f t="shared" si="46"/>
        <v>12.343134934025978</v>
      </c>
      <c r="T367" s="16">
        <f t="shared" si="47"/>
        <v>3</v>
      </c>
      <c r="U367" s="29">
        <f t="shared" si="48"/>
        <v>152.35297999957248</v>
      </c>
      <c r="V367" s="16"/>
      <c r="W367" s="16"/>
      <c r="X367" s="16"/>
      <c r="Y367" s="16"/>
      <c r="Z367" s="16"/>
      <c r="AA367" s="16"/>
      <c r="AB367" s="17"/>
    </row>
    <row r="368" spans="11:28" x14ac:dyDescent="0.35">
      <c r="K368" s="15"/>
      <c r="L368" s="13">
        <v>21</v>
      </c>
      <c r="M368" s="11">
        <v>10.7</v>
      </c>
      <c r="N368" s="4">
        <v>3.03</v>
      </c>
      <c r="O368" s="12">
        <f t="shared" si="49"/>
        <v>32.734069487883822</v>
      </c>
      <c r="P368" s="16">
        <f t="shared" si="43"/>
        <v>123.84134062828575</v>
      </c>
      <c r="Q368" s="16">
        <f t="shared" si="44"/>
        <v>34.571523039021677</v>
      </c>
      <c r="R368" s="16">
        <f t="shared" si="45"/>
        <v>12.444651905247017</v>
      </c>
      <c r="S368" s="16">
        <f t="shared" si="46"/>
        <v>12.444651905247017</v>
      </c>
      <c r="T368" s="16">
        <f t="shared" si="47"/>
        <v>3</v>
      </c>
      <c r="U368" s="29">
        <f t="shared" si="48"/>
        <v>154.86936104276822</v>
      </c>
      <c r="V368" s="16"/>
      <c r="W368" s="16"/>
      <c r="X368" s="16"/>
      <c r="Y368" s="16"/>
      <c r="Z368" s="16"/>
      <c r="AA368" s="16"/>
      <c r="AB368" s="17"/>
    </row>
    <row r="369" spans="11:28" x14ac:dyDescent="0.35">
      <c r="K369" s="15"/>
      <c r="L369" s="14">
        <v>22</v>
      </c>
      <c r="M369" s="6">
        <v>257.7</v>
      </c>
      <c r="N369" s="3">
        <v>3.67</v>
      </c>
      <c r="O369" s="12">
        <f t="shared" si="49"/>
        <v>68.391164728142954</v>
      </c>
      <c r="P369" s="16">
        <f t="shared" si="43"/>
        <v>126.0264540402471</v>
      </c>
      <c r="Q369" s="16">
        <f t="shared" si="44"/>
        <v>266.6460393721834</v>
      </c>
      <c r="R369" s="16">
        <f t="shared" si="45"/>
        <v>238.36225063061906</v>
      </c>
      <c r="S369" s="16">
        <f t="shared" si="46"/>
        <v>126.0264540402471</v>
      </c>
      <c r="T369" s="16">
        <f t="shared" si="47"/>
        <v>1</v>
      </c>
      <c r="U369" s="29">
        <f t="shared" si="48"/>
        <v>15882.667117958516</v>
      </c>
      <c r="V369" s="16"/>
      <c r="W369" s="16"/>
      <c r="X369" s="16"/>
      <c r="Y369" s="16"/>
      <c r="Z369" s="16"/>
      <c r="AA369" s="16"/>
      <c r="AB369" s="17"/>
    </row>
    <row r="370" spans="11:28" x14ac:dyDescent="0.35">
      <c r="K370" s="15"/>
      <c r="L370" s="13">
        <v>23</v>
      </c>
      <c r="M370" s="11">
        <v>94.4</v>
      </c>
      <c r="N370" s="4">
        <v>2.09</v>
      </c>
      <c r="O370" s="12">
        <f t="shared" si="49"/>
        <v>11.091748152624014</v>
      </c>
      <c r="P370" s="16">
        <f t="shared" si="43"/>
        <v>51.687562244303514</v>
      </c>
      <c r="Q370" s="16">
        <f t="shared" si="44"/>
        <v>95.072367053109801</v>
      </c>
      <c r="R370" s="16">
        <f t="shared" si="45"/>
        <v>74.027300603213419</v>
      </c>
      <c r="S370" s="16">
        <f t="shared" si="46"/>
        <v>51.687562244303514</v>
      </c>
      <c r="T370" s="16">
        <f t="shared" si="47"/>
        <v>1</v>
      </c>
      <c r="U370" s="29">
        <f t="shared" si="48"/>
        <v>2671.6040907587503</v>
      </c>
      <c r="V370" s="16"/>
      <c r="W370" s="16"/>
      <c r="X370" s="16"/>
      <c r="Y370" s="16"/>
      <c r="Z370" s="16"/>
      <c r="AA370" s="16"/>
      <c r="AB370" s="17"/>
    </row>
    <row r="371" spans="11:28" x14ac:dyDescent="0.35">
      <c r="K371" s="15"/>
      <c r="L371" s="14">
        <v>24</v>
      </c>
      <c r="M371" s="6">
        <v>10</v>
      </c>
      <c r="N371" s="3">
        <v>2.66</v>
      </c>
      <c r="O371" s="12">
        <f t="shared" si="49"/>
        <v>21.379620895022335</v>
      </c>
      <c r="P371" s="16">
        <f t="shared" si="43"/>
        <v>126.10075883322787</v>
      </c>
      <c r="Q371" s="16">
        <f t="shared" si="44"/>
        <v>23.752132317223133</v>
      </c>
      <c r="R371" s="16">
        <f t="shared" si="45"/>
        <v>14.777816263730436</v>
      </c>
      <c r="S371" s="16">
        <f t="shared" si="46"/>
        <v>14.777816263730436</v>
      </c>
      <c r="T371" s="16">
        <f t="shared" si="47"/>
        <v>3</v>
      </c>
      <c r="U371" s="29">
        <f t="shared" si="48"/>
        <v>218.38385352457578</v>
      </c>
      <c r="V371" s="16"/>
      <c r="W371" s="16"/>
      <c r="X371" s="16"/>
      <c r="Y371" s="16"/>
      <c r="Z371" s="16"/>
      <c r="AA371" s="16"/>
      <c r="AB371" s="17"/>
    </row>
    <row r="372" spans="11:28" x14ac:dyDescent="0.35">
      <c r="K372" s="15"/>
      <c r="L372" s="13">
        <v>25</v>
      </c>
      <c r="M372" s="11">
        <v>12</v>
      </c>
      <c r="N372" s="4">
        <v>2.74</v>
      </c>
      <c r="O372" s="12">
        <f t="shared" si="49"/>
        <v>23.442288153199236</v>
      </c>
      <c r="P372" s="16">
        <f t="shared" si="43"/>
        <v>123.77022963331761</v>
      </c>
      <c r="Q372" s="16">
        <f t="shared" si="44"/>
        <v>26.477319990090109</v>
      </c>
      <c r="R372" s="16">
        <f t="shared" si="45"/>
        <v>12.01554423825362</v>
      </c>
      <c r="S372" s="16">
        <f t="shared" si="46"/>
        <v>12.01554423825362</v>
      </c>
      <c r="T372" s="16">
        <f t="shared" si="47"/>
        <v>3</v>
      </c>
      <c r="U372" s="29">
        <f t="shared" si="48"/>
        <v>144.37330334142976</v>
      </c>
      <c r="V372" s="16"/>
      <c r="W372" s="16"/>
      <c r="X372" s="16"/>
      <c r="Y372" s="16"/>
      <c r="Z372" s="16"/>
      <c r="AA372" s="16"/>
      <c r="AB372" s="17"/>
    </row>
    <row r="373" spans="11:28" x14ac:dyDescent="0.35">
      <c r="K373" s="15"/>
      <c r="L373" s="14">
        <v>26</v>
      </c>
      <c r="M373" s="6">
        <v>12.7</v>
      </c>
      <c r="N373" s="3">
        <v>3.33</v>
      </c>
      <c r="O373" s="12">
        <f t="shared" si="49"/>
        <v>46.238102139926056</v>
      </c>
      <c r="P373" s="16">
        <f t="shared" si="43"/>
        <v>121.31624433646462</v>
      </c>
      <c r="Q373" s="16">
        <f t="shared" si="44"/>
        <v>48.066006589920015</v>
      </c>
      <c r="R373" s="16">
        <f t="shared" si="45"/>
        <v>19.799127378713894</v>
      </c>
      <c r="S373" s="16">
        <f t="shared" si="46"/>
        <v>19.799127378713894</v>
      </c>
      <c r="T373" s="16">
        <f t="shared" si="47"/>
        <v>3</v>
      </c>
      <c r="U373" s="29">
        <f t="shared" si="48"/>
        <v>392.00544495853813</v>
      </c>
      <c r="V373" s="16"/>
      <c r="W373" s="16"/>
      <c r="X373" s="16"/>
      <c r="Y373" s="16"/>
      <c r="Z373" s="16"/>
      <c r="AA373" s="16"/>
      <c r="AB373" s="17"/>
    </row>
    <row r="374" spans="11:28" x14ac:dyDescent="0.35">
      <c r="K374" s="15"/>
      <c r="L374" s="13">
        <v>27</v>
      </c>
      <c r="M374" s="11">
        <v>12.3</v>
      </c>
      <c r="N374" s="4">
        <v>2.83</v>
      </c>
      <c r="O374" s="12">
        <f t="shared" si="49"/>
        <v>26.001595631652727</v>
      </c>
      <c r="P374" s="16">
        <f t="shared" si="43"/>
        <v>123.06797512930629</v>
      </c>
      <c r="Q374" s="16">
        <f t="shared" si="44"/>
        <v>28.90297346973114</v>
      </c>
      <c r="R374" s="16">
        <f t="shared" si="45"/>
        <v>10.755975531293918</v>
      </c>
      <c r="S374" s="16">
        <f t="shared" si="46"/>
        <v>10.755975531293918</v>
      </c>
      <c r="T374" s="16">
        <f t="shared" si="47"/>
        <v>3</v>
      </c>
      <c r="U374" s="29">
        <f t="shared" si="48"/>
        <v>115.6910096297935</v>
      </c>
      <c r="V374" s="16"/>
      <c r="W374" s="16"/>
      <c r="X374" s="16"/>
      <c r="Y374" s="16"/>
      <c r="Z374" s="16"/>
      <c r="AA374" s="16"/>
      <c r="AB374" s="17"/>
    </row>
    <row r="375" spans="11:28" x14ac:dyDescent="0.35">
      <c r="K375" s="15"/>
      <c r="L375" s="14">
        <v>28</v>
      </c>
      <c r="M375" s="6">
        <v>16</v>
      </c>
      <c r="N375" s="3">
        <v>5.07</v>
      </c>
      <c r="O375" s="12">
        <f t="shared" si="49"/>
        <v>342.76778654645057</v>
      </c>
      <c r="P375" s="16">
        <f t="shared" si="43"/>
        <v>320.95440253396987</v>
      </c>
      <c r="Q375" s="16">
        <f t="shared" si="44"/>
        <v>343.17846726441491</v>
      </c>
      <c r="R375" s="16">
        <f t="shared" si="45"/>
        <v>313.74542740404945</v>
      </c>
      <c r="S375" s="16">
        <f t="shared" si="46"/>
        <v>313.74542740404945</v>
      </c>
      <c r="T375" s="16">
        <f t="shared" si="47"/>
        <v>3</v>
      </c>
      <c r="U375" s="29">
        <f t="shared" si="48"/>
        <v>98436.193216949658</v>
      </c>
      <c r="V375" s="16"/>
      <c r="W375" s="16"/>
      <c r="X375" s="16"/>
      <c r="Y375" s="16"/>
      <c r="Z375" s="16"/>
      <c r="AA375" s="16"/>
      <c r="AB375" s="17"/>
    </row>
    <row r="376" spans="11:28" x14ac:dyDescent="0.35">
      <c r="K376" s="15"/>
      <c r="L376" s="13">
        <v>29</v>
      </c>
      <c r="M376" s="11">
        <v>92.8</v>
      </c>
      <c r="N376" s="4">
        <v>2.67</v>
      </c>
      <c r="O376" s="12">
        <f t="shared" si="49"/>
        <v>21.627185237270204</v>
      </c>
      <c r="P376" s="16">
        <f t="shared" si="43"/>
        <v>47.027113767113732</v>
      </c>
      <c r="Q376" s="16">
        <f t="shared" si="44"/>
        <v>95.324204907710595</v>
      </c>
      <c r="R376" s="16">
        <f t="shared" si="45"/>
        <v>70.596741146302705</v>
      </c>
      <c r="S376" s="16">
        <f t="shared" si="46"/>
        <v>47.027113767113732</v>
      </c>
      <c r="T376" s="16">
        <f t="shared" si="47"/>
        <v>1</v>
      </c>
      <c r="U376" s="29">
        <f t="shared" si="48"/>
        <v>2211.5494292650578</v>
      </c>
      <c r="V376" s="16"/>
      <c r="W376" s="16"/>
      <c r="X376" s="16"/>
      <c r="Y376" s="16"/>
      <c r="Z376" s="16"/>
      <c r="AA376" s="16"/>
      <c r="AB376" s="17"/>
    </row>
    <row r="377" spans="11:28" x14ac:dyDescent="0.35">
      <c r="K377" s="15"/>
      <c r="L377" s="14">
        <v>30</v>
      </c>
      <c r="M377" s="6">
        <v>147.80000000000001</v>
      </c>
      <c r="N377" s="3">
        <v>3.17</v>
      </c>
      <c r="O377" s="12">
        <f t="shared" si="49"/>
        <v>38.45917820453537</v>
      </c>
      <c r="P377" s="16">
        <f t="shared" si="43"/>
        <v>14.987598181375658</v>
      </c>
      <c r="Q377" s="16">
        <f t="shared" si="44"/>
        <v>152.75469645208364</v>
      </c>
      <c r="R377" s="16">
        <f t="shared" si="45"/>
        <v>125.54987501652184</v>
      </c>
      <c r="S377" s="16">
        <f t="shared" si="46"/>
        <v>14.987598181375658</v>
      </c>
      <c r="T377" s="16">
        <f t="shared" si="47"/>
        <v>1</v>
      </c>
      <c r="U377" s="29">
        <f t="shared" si="48"/>
        <v>224.62809924637492</v>
      </c>
      <c r="V377" s="16"/>
      <c r="W377" s="16"/>
      <c r="X377" s="16"/>
      <c r="Y377" s="16"/>
      <c r="Z377" s="16"/>
      <c r="AA377" s="16"/>
      <c r="AB377" s="17"/>
    </row>
    <row r="378" spans="11:28" x14ac:dyDescent="0.35">
      <c r="K378" s="15"/>
      <c r="L378" s="13">
        <v>31</v>
      </c>
      <c r="M378" s="11">
        <v>10</v>
      </c>
      <c r="N378" s="4">
        <v>3.9</v>
      </c>
      <c r="O378" s="12">
        <f t="shared" si="49"/>
        <v>89.125093813374562</v>
      </c>
      <c r="P378" s="16">
        <f t="shared" si="43"/>
        <v>131.85707806324933</v>
      </c>
      <c r="Q378" s="16">
        <f t="shared" si="44"/>
        <v>89.769105750490894</v>
      </c>
      <c r="R378" s="16">
        <f t="shared" si="45"/>
        <v>61.343148658219505</v>
      </c>
      <c r="S378" s="16">
        <f t="shared" si="46"/>
        <v>61.343148658219505</v>
      </c>
      <c r="T378" s="16">
        <f t="shared" si="47"/>
        <v>3</v>
      </c>
      <c r="U378" s="29">
        <f t="shared" si="48"/>
        <v>3762.9818873044173</v>
      </c>
      <c r="V378" s="16"/>
      <c r="W378" s="16"/>
      <c r="X378" s="16"/>
      <c r="Y378" s="16"/>
      <c r="Z378" s="16"/>
      <c r="AA378" s="16"/>
      <c r="AB378" s="17"/>
    </row>
    <row r="379" spans="11:28" x14ac:dyDescent="0.35">
      <c r="K379" s="15"/>
      <c r="L379" s="14">
        <v>32</v>
      </c>
      <c r="M379" s="6">
        <v>89.1</v>
      </c>
      <c r="N379" s="3">
        <v>3.02</v>
      </c>
      <c r="O379" s="12">
        <f t="shared" si="49"/>
        <v>32.359365692962832</v>
      </c>
      <c r="P379" s="16">
        <f t="shared" si="43"/>
        <v>46.460769985595306</v>
      </c>
      <c r="Q379" s="16">
        <f t="shared" si="44"/>
        <v>94.842284599491265</v>
      </c>
      <c r="R379" s="16">
        <f t="shared" si="45"/>
        <v>66.580191233733046</v>
      </c>
      <c r="S379" s="16">
        <f t="shared" si="46"/>
        <v>46.460769985595306</v>
      </c>
      <c r="T379" s="16">
        <f t="shared" si="47"/>
        <v>1</v>
      </c>
      <c r="U379" s="29">
        <f t="shared" si="48"/>
        <v>2158.6031476543935</v>
      </c>
      <c r="V379" s="16"/>
      <c r="W379" s="16"/>
      <c r="X379" s="16"/>
      <c r="Y379" s="16"/>
      <c r="Z379" s="16"/>
      <c r="AA379" s="16"/>
      <c r="AB379" s="17"/>
    </row>
    <row r="380" spans="11:28" x14ac:dyDescent="0.35">
      <c r="K380" s="15"/>
      <c r="L380" s="13">
        <v>33</v>
      </c>
      <c r="M380" s="11">
        <v>10</v>
      </c>
      <c r="N380" s="4">
        <v>2.34</v>
      </c>
      <c r="O380" s="12">
        <f t="shared" si="49"/>
        <v>14.791083881682074</v>
      </c>
      <c r="P380" s="16">
        <f t="shared" ref="P380:P402" si="50">SQRT(((M380-$M$343)^2)+((N380-$N$343)^2)+((O380-$O$343)^2))</f>
        <v>127.46407231246742</v>
      </c>
      <c r="Q380" s="16">
        <f t="shared" ref="Q380:Q402" si="51">SQRT(((M380-$M$344)^2)+((N380-$N$344)^2)+((O380+$O$344)^2))</f>
        <v>18.006992041841837</v>
      </c>
      <c r="R380" s="16">
        <f t="shared" ref="R380:R402" si="52">SQRT(((M380-$M$345)^2)+((N380-$N$345)^2)+((O380-$O$345)^2))</f>
        <v>19.071357594074385</v>
      </c>
      <c r="S380" s="16">
        <f t="shared" si="46"/>
        <v>18.006992041841837</v>
      </c>
      <c r="T380" s="16">
        <f t="shared" si="47"/>
        <v>2</v>
      </c>
      <c r="U380" s="29">
        <f t="shared" si="48"/>
        <v>324.25176239495522</v>
      </c>
      <c r="V380" s="16"/>
      <c r="W380" s="16"/>
      <c r="X380" s="16"/>
      <c r="Y380" s="16"/>
      <c r="Z380" s="16"/>
      <c r="AA380" s="16"/>
      <c r="AB380" s="17"/>
    </row>
    <row r="381" spans="11:28" x14ac:dyDescent="0.35">
      <c r="K381" s="15"/>
      <c r="L381" s="14">
        <v>34</v>
      </c>
      <c r="M381" s="6">
        <v>10</v>
      </c>
      <c r="N381" s="3">
        <v>2.48</v>
      </c>
      <c r="O381" s="12">
        <f t="shared" si="49"/>
        <v>17.378008287493756</v>
      </c>
      <c r="P381" s="16">
        <f t="shared" si="50"/>
        <v>126.88959783121804</v>
      </c>
      <c r="Q381" s="16">
        <f t="shared" si="51"/>
        <v>20.2026130003077</v>
      </c>
      <c r="R381" s="16">
        <f t="shared" si="52"/>
        <v>17.212422540365001</v>
      </c>
      <c r="S381" s="16">
        <f t="shared" si="46"/>
        <v>17.212422540365001</v>
      </c>
      <c r="T381" s="16">
        <f t="shared" si="47"/>
        <v>3</v>
      </c>
      <c r="U381" s="29">
        <f t="shared" si="48"/>
        <v>296.26748970806517</v>
      </c>
      <c r="V381" s="16"/>
      <c r="W381" s="16"/>
      <c r="X381" s="16"/>
      <c r="Y381" s="16"/>
      <c r="Z381" s="16"/>
      <c r="AA381" s="16"/>
      <c r="AB381" s="17"/>
    </row>
    <row r="382" spans="11:28" x14ac:dyDescent="0.35">
      <c r="K382" s="15"/>
      <c r="L382" s="13">
        <v>35</v>
      </c>
      <c r="M382" s="11">
        <v>20.399999999999999</v>
      </c>
      <c r="N382" s="4">
        <v>2.37</v>
      </c>
      <c r="O382" s="12">
        <f t="shared" si="49"/>
        <v>15.310874616820305</v>
      </c>
      <c r="P382" s="16">
        <f t="shared" si="50"/>
        <v>117.24167471714874</v>
      </c>
      <c r="Q382" s="16">
        <f t="shared" si="51"/>
        <v>25.616396732015069</v>
      </c>
      <c r="R382" s="16">
        <f t="shared" si="52"/>
        <v>13.970142405610996</v>
      </c>
      <c r="S382" s="16">
        <f t="shared" si="46"/>
        <v>13.970142405610996</v>
      </c>
      <c r="T382" s="16">
        <f t="shared" si="47"/>
        <v>3</v>
      </c>
      <c r="U382" s="29">
        <f t="shared" si="48"/>
        <v>195.16487883305061</v>
      </c>
      <c r="V382" s="16"/>
      <c r="W382" s="16"/>
      <c r="X382" s="16"/>
      <c r="Y382" s="16"/>
      <c r="Z382" s="16"/>
      <c r="AA382" s="16"/>
      <c r="AB382" s="17"/>
    </row>
    <row r="383" spans="11:28" x14ac:dyDescent="0.35">
      <c r="K383" s="15"/>
      <c r="L383" s="14">
        <v>36</v>
      </c>
      <c r="M383" s="6">
        <v>111.7</v>
      </c>
      <c r="N383" s="3">
        <v>2.23</v>
      </c>
      <c r="O383" s="12">
        <f t="shared" si="49"/>
        <v>13.031667784522995</v>
      </c>
      <c r="P383" s="16">
        <f t="shared" si="50"/>
        <v>38.411554245271525</v>
      </c>
      <c r="Q383" s="16">
        <f t="shared" si="51"/>
        <v>112.47971935085087</v>
      </c>
      <c r="R383" s="16">
        <f t="shared" si="52"/>
        <v>90.539086587986603</v>
      </c>
      <c r="S383" s="16">
        <f t="shared" si="46"/>
        <v>38.411554245271525</v>
      </c>
      <c r="T383" s="16">
        <f t="shared" si="47"/>
        <v>1</v>
      </c>
      <c r="U383" s="29">
        <f t="shared" si="48"/>
        <v>1475.4474995374369</v>
      </c>
      <c r="V383" s="16"/>
      <c r="W383" s="16"/>
      <c r="X383" s="16"/>
      <c r="Y383" s="16"/>
      <c r="Z383" s="16"/>
      <c r="AA383" s="16"/>
      <c r="AB383" s="17"/>
    </row>
    <row r="384" spans="11:28" x14ac:dyDescent="0.35">
      <c r="K384" s="15"/>
      <c r="L384" s="13">
        <v>37</v>
      </c>
      <c r="M384" s="11">
        <v>10</v>
      </c>
      <c r="N384" s="4">
        <v>3.01</v>
      </c>
      <c r="O384" s="12">
        <f t="shared" si="49"/>
        <v>31.98895109691399</v>
      </c>
      <c r="P384" s="16">
        <f t="shared" si="50"/>
        <v>124.60968672255851</v>
      </c>
      <c r="Q384" s="16">
        <f t="shared" si="51"/>
        <v>33.650454562765638</v>
      </c>
      <c r="R384" s="16">
        <f t="shared" si="52"/>
        <v>12.928655708942077</v>
      </c>
      <c r="S384" s="16">
        <f t="shared" si="46"/>
        <v>12.928655708942077</v>
      </c>
      <c r="T384" s="16">
        <f t="shared" si="47"/>
        <v>3</v>
      </c>
      <c r="U384" s="29">
        <f t="shared" si="48"/>
        <v>167.15013844036056</v>
      </c>
      <c r="V384" s="16"/>
      <c r="W384" s="16"/>
      <c r="X384" s="16"/>
      <c r="Y384" s="16"/>
      <c r="Z384" s="16"/>
      <c r="AA384" s="16"/>
      <c r="AB384" s="17"/>
    </row>
    <row r="385" spans="11:28" x14ac:dyDescent="0.35">
      <c r="K385" s="15"/>
      <c r="L385" s="14">
        <v>38</v>
      </c>
      <c r="M385" s="6">
        <v>91.2</v>
      </c>
      <c r="N385" s="3">
        <v>2.48</v>
      </c>
      <c r="O385" s="12">
        <f t="shared" si="49"/>
        <v>17.378008287493756</v>
      </c>
      <c r="P385" s="16">
        <f t="shared" si="50"/>
        <v>50.56490915415803</v>
      </c>
      <c r="Q385" s="16">
        <f t="shared" si="51"/>
        <v>92.874030665413699</v>
      </c>
      <c r="R385" s="16">
        <f t="shared" si="52"/>
        <v>69.595024891927906</v>
      </c>
      <c r="S385" s="16">
        <f t="shared" si="46"/>
        <v>50.56490915415803</v>
      </c>
      <c r="T385" s="16">
        <f t="shared" si="47"/>
        <v>1</v>
      </c>
      <c r="U385" s="29">
        <f t="shared" si="48"/>
        <v>2556.8100377682545</v>
      </c>
      <c r="V385" s="16"/>
      <c r="W385" s="16"/>
      <c r="X385" s="16"/>
      <c r="Y385" s="16"/>
      <c r="Z385" s="16"/>
      <c r="AA385" s="16"/>
      <c r="AB385" s="17"/>
    </row>
    <row r="386" spans="11:28" x14ac:dyDescent="0.35">
      <c r="K386" s="15"/>
      <c r="L386" s="13">
        <v>39</v>
      </c>
      <c r="M386" s="11">
        <v>12.8</v>
      </c>
      <c r="N386" s="4">
        <v>3.26</v>
      </c>
      <c r="O386" s="12">
        <f t="shared" si="49"/>
        <v>42.657951880159267</v>
      </c>
      <c r="P386" s="16">
        <f t="shared" si="50"/>
        <v>121.21165753353871</v>
      </c>
      <c r="Q386" s="16">
        <f t="shared" si="51"/>
        <v>44.656113339720726</v>
      </c>
      <c r="R386" s="16">
        <f t="shared" si="52"/>
        <v>16.735281867501193</v>
      </c>
      <c r="S386" s="16">
        <f t="shared" si="46"/>
        <v>16.735281867501193</v>
      </c>
      <c r="T386" s="16">
        <f t="shared" si="47"/>
        <v>3</v>
      </c>
      <c r="U386" s="29">
        <f t="shared" si="48"/>
        <v>280.06965918471423</v>
      </c>
      <c r="V386" s="16"/>
      <c r="W386" s="16"/>
      <c r="X386" s="16"/>
      <c r="Y386" s="16"/>
      <c r="Z386" s="16"/>
      <c r="AA386" s="16"/>
      <c r="AB386" s="17"/>
    </row>
    <row r="387" spans="11:28" x14ac:dyDescent="0.35">
      <c r="K387" s="15"/>
      <c r="L387" s="14">
        <v>40</v>
      </c>
      <c r="M387" s="6">
        <v>226.9</v>
      </c>
      <c r="N387" s="3">
        <v>2.56</v>
      </c>
      <c r="O387" s="12">
        <f t="shared" si="49"/>
        <v>19.054607179632477</v>
      </c>
      <c r="P387" s="16">
        <f t="shared" si="50"/>
        <v>96.26970166493021</v>
      </c>
      <c r="Q387" s="16">
        <f t="shared" si="51"/>
        <v>227.71306869560669</v>
      </c>
      <c r="R387" s="16">
        <f t="shared" si="52"/>
        <v>204.54695675300451</v>
      </c>
      <c r="S387" s="16">
        <f t="shared" si="46"/>
        <v>96.26970166493021</v>
      </c>
      <c r="T387" s="16">
        <f t="shared" si="47"/>
        <v>1</v>
      </c>
      <c r="U387" s="29">
        <f t="shared" si="48"/>
        <v>9267.855458654667</v>
      </c>
      <c r="V387" s="16"/>
      <c r="W387" s="16"/>
      <c r="X387" s="16"/>
      <c r="Y387" s="16"/>
      <c r="Z387" s="16"/>
      <c r="AA387" s="16"/>
      <c r="AB387" s="17"/>
    </row>
    <row r="388" spans="11:28" x14ac:dyDescent="0.35">
      <c r="K388" s="15"/>
      <c r="L388" s="13">
        <v>41</v>
      </c>
      <c r="M388" s="11">
        <v>18.899999999999999</v>
      </c>
      <c r="N388" s="4">
        <v>2.87</v>
      </c>
      <c r="O388" s="12">
        <f t="shared" si="49"/>
        <v>27.227013080779138</v>
      </c>
      <c r="P388" s="16">
        <f t="shared" si="50"/>
        <v>116.35934763629385</v>
      </c>
      <c r="Q388" s="16">
        <f t="shared" si="51"/>
        <v>33.267959680463093</v>
      </c>
      <c r="R388" s="16">
        <f t="shared" si="52"/>
        <v>4.1476475259564287</v>
      </c>
      <c r="S388" s="16">
        <f t="shared" si="46"/>
        <v>4.1476475259564287</v>
      </c>
      <c r="T388" s="16">
        <f t="shared" si="47"/>
        <v>3</v>
      </c>
      <c r="U388" s="29">
        <f t="shared" si="48"/>
        <v>17.202979999572484</v>
      </c>
      <c r="V388" s="16"/>
      <c r="W388" s="16"/>
      <c r="X388" s="16"/>
      <c r="Y388" s="16"/>
      <c r="Z388" s="16"/>
      <c r="AA388" s="16"/>
      <c r="AB388" s="17"/>
    </row>
    <row r="389" spans="11:28" x14ac:dyDescent="0.35">
      <c r="K389" s="15"/>
      <c r="L389" s="14">
        <v>42</v>
      </c>
      <c r="M389" s="6">
        <v>11.8</v>
      </c>
      <c r="N389" s="3">
        <v>2.82</v>
      </c>
      <c r="O389" s="12">
        <f t="shared" si="49"/>
        <v>25.703957827688647</v>
      </c>
      <c r="P389" s="16">
        <f t="shared" si="50"/>
        <v>123.60687353247951</v>
      </c>
      <c r="Q389" s="16">
        <f t="shared" si="51"/>
        <v>28.42333280964068</v>
      </c>
      <c r="R389" s="16">
        <f t="shared" si="52"/>
        <v>11.321373699163775</v>
      </c>
      <c r="S389" s="16">
        <f t="shared" si="46"/>
        <v>11.321373699163775</v>
      </c>
      <c r="T389" s="16">
        <f t="shared" si="47"/>
        <v>3</v>
      </c>
      <c r="U389" s="29">
        <f t="shared" si="48"/>
        <v>128.17350243611727</v>
      </c>
      <c r="V389" s="16"/>
      <c r="W389" s="16"/>
      <c r="X389" s="16"/>
      <c r="Y389" s="16"/>
      <c r="Z389" s="16"/>
      <c r="AA389" s="16"/>
      <c r="AB389" s="17"/>
    </row>
    <row r="390" spans="11:28" x14ac:dyDescent="0.35">
      <c r="K390" s="15"/>
      <c r="L390" s="13">
        <v>43</v>
      </c>
      <c r="M390" s="11">
        <v>10</v>
      </c>
      <c r="N390" s="4">
        <v>3.21</v>
      </c>
      <c r="O390" s="12">
        <f t="shared" si="49"/>
        <v>40.27170343254592</v>
      </c>
      <c r="P390" s="16">
        <f t="shared" si="50"/>
        <v>124.06580219075425</v>
      </c>
      <c r="Q390" s="16">
        <f t="shared" si="51"/>
        <v>41.61867606446571</v>
      </c>
      <c r="R390" s="16">
        <f t="shared" si="52"/>
        <v>16.844436992216696</v>
      </c>
      <c r="S390" s="16">
        <f t="shared" si="46"/>
        <v>16.844436992216696</v>
      </c>
      <c r="T390" s="16">
        <f t="shared" si="47"/>
        <v>3</v>
      </c>
      <c r="U390" s="29">
        <f t="shared" si="48"/>
        <v>283.73505758475824</v>
      </c>
      <c r="V390" s="16"/>
      <c r="W390" s="16"/>
      <c r="X390" s="16"/>
      <c r="Y390" s="16"/>
      <c r="Z390" s="16"/>
      <c r="AA390" s="16"/>
      <c r="AB390" s="17"/>
    </row>
    <row r="391" spans="11:28" x14ac:dyDescent="0.35">
      <c r="K391" s="15"/>
      <c r="L391" s="14">
        <v>44</v>
      </c>
      <c r="M391" s="6">
        <v>88.7</v>
      </c>
      <c r="N391" s="3">
        <v>3.4</v>
      </c>
      <c r="O391" s="12">
        <f t="shared" si="49"/>
        <v>50.118723362727238</v>
      </c>
      <c r="P391" s="16">
        <f t="shared" si="50"/>
        <v>45.674911511375122</v>
      </c>
      <c r="Q391" s="16">
        <f t="shared" si="51"/>
        <v>101.93692378873115</v>
      </c>
      <c r="R391" s="16">
        <f t="shared" si="52"/>
        <v>69.36394403289691</v>
      </c>
      <c r="S391" s="16">
        <f t="shared" si="46"/>
        <v>45.674911511375122</v>
      </c>
      <c r="T391" s="16">
        <f t="shared" si="47"/>
        <v>1</v>
      </c>
      <c r="U391" s="29">
        <f t="shared" si="48"/>
        <v>2086.1975415719476</v>
      </c>
      <c r="V391" s="16"/>
      <c r="W391" s="16"/>
      <c r="X391" s="16"/>
      <c r="Y391" s="16"/>
      <c r="Z391" s="16"/>
      <c r="AA391" s="16"/>
      <c r="AB391" s="17"/>
    </row>
    <row r="392" spans="11:28" x14ac:dyDescent="0.35">
      <c r="K392" s="15"/>
      <c r="L392" s="13">
        <v>45</v>
      </c>
      <c r="M392" s="11">
        <v>10</v>
      </c>
      <c r="N392" s="4">
        <v>3.27</v>
      </c>
      <c r="O392" s="12">
        <f t="shared" si="49"/>
        <v>43.151907682776539</v>
      </c>
      <c r="P392" s="16">
        <f t="shared" si="50"/>
        <v>124.0058668610839</v>
      </c>
      <c r="Q392" s="16">
        <f t="shared" si="51"/>
        <v>44.415988525111864</v>
      </c>
      <c r="R392" s="16">
        <f t="shared" si="52"/>
        <v>18.879539441556151</v>
      </c>
      <c r="S392" s="16">
        <f t="shared" si="46"/>
        <v>18.879539441556151</v>
      </c>
      <c r="T392" s="16">
        <f t="shared" si="47"/>
        <v>3</v>
      </c>
      <c r="U392" s="29">
        <f t="shared" si="48"/>
        <v>356.43700952527433</v>
      </c>
      <c r="V392" s="16"/>
      <c r="W392" s="16"/>
      <c r="X392" s="16"/>
      <c r="Y392" s="16"/>
      <c r="Z392" s="16"/>
      <c r="AA392" s="16"/>
      <c r="AB392" s="17"/>
    </row>
    <row r="393" spans="11:28" x14ac:dyDescent="0.35">
      <c r="K393" s="15"/>
      <c r="L393" s="14">
        <v>46</v>
      </c>
      <c r="M393" s="6">
        <v>10</v>
      </c>
      <c r="N393" s="3">
        <v>3.68</v>
      </c>
      <c r="O393" s="12">
        <f t="shared" si="49"/>
        <v>69.183097091893657</v>
      </c>
      <c r="P393" s="16">
        <f t="shared" si="50"/>
        <v>126.47441211915003</v>
      </c>
      <c r="Q393" s="16">
        <f t="shared" si="51"/>
        <v>69.998880871242406</v>
      </c>
      <c r="R393" s="16">
        <f t="shared" si="52"/>
        <v>42.026052306613018</v>
      </c>
      <c r="S393" s="16">
        <f t="shared" si="46"/>
        <v>42.026052306613018</v>
      </c>
      <c r="T393" s="16">
        <f t="shared" si="47"/>
        <v>3</v>
      </c>
      <c r="U393" s="29">
        <f t="shared" si="48"/>
        <v>1766.1890724781733</v>
      </c>
      <c r="V393" s="16"/>
      <c r="W393" s="16"/>
      <c r="X393" s="16"/>
      <c r="Y393" s="16"/>
      <c r="Z393" s="16"/>
      <c r="AA393" s="16"/>
      <c r="AB393" s="17"/>
    </row>
    <row r="394" spans="11:28" x14ac:dyDescent="0.35">
      <c r="K394" s="15"/>
      <c r="L394" s="13">
        <v>47</v>
      </c>
      <c r="M394" s="11">
        <v>93.5</v>
      </c>
      <c r="N394" s="4">
        <v>2.56</v>
      </c>
      <c r="O394" s="12">
        <f t="shared" si="49"/>
        <v>19.054607179632477</v>
      </c>
      <c r="P394" s="16">
        <f t="shared" si="50"/>
        <v>47.725207790586559</v>
      </c>
      <c r="Q394" s="16">
        <f t="shared" si="51"/>
        <v>95.456176619274359</v>
      </c>
      <c r="R394" s="16">
        <f t="shared" si="52"/>
        <v>71.608501708355078</v>
      </c>
      <c r="S394" s="16">
        <f t="shared" si="46"/>
        <v>47.725207790586559</v>
      </c>
      <c r="T394" s="16">
        <f t="shared" si="47"/>
        <v>1</v>
      </c>
      <c r="U394" s="29">
        <f t="shared" si="48"/>
        <v>2277.695458654664</v>
      </c>
      <c r="V394" s="16"/>
      <c r="W394" s="16"/>
      <c r="X394" s="16"/>
      <c r="Y394" s="16"/>
      <c r="Z394" s="16"/>
      <c r="AA394" s="16"/>
      <c r="AB394" s="17"/>
    </row>
    <row r="395" spans="11:28" x14ac:dyDescent="0.35">
      <c r="K395" s="15"/>
      <c r="L395" s="14">
        <v>48</v>
      </c>
      <c r="M395" s="6">
        <v>91.3</v>
      </c>
      <c r="N395" s="3">
        <v>1.88</v>
      </c>
      <c r="O395" s="12">
        <f t="shared" si="49"/>
        <v>8.709635899560805</v>
      </c>
      <c r="P395" s="16">
        <f t="shared" si="50"/>
        <v>55.596802217410229</v>
      </c>
      <c r="Q395" s="16">
        <f t="shared" si="51"/>
        <v>91.733756913706074</v>
      </c>
      <c r="R395" s="16">
        <f t="shared" si="52"/>
        <v>71.668007842750029</v>
      </c>
      <c r="S395" s="16">
        <f t="shared" si="46"/>
        <v>55.596802217410229</v>
      </c>
      <c r="T395" s="16">
        <f t="shared" si="47"/>
        <v>1</v>
      </c>
      <c r="U395" s="29">
        <f t="shared" si="48"/>
        <v>3091.0044168018308</v>
      </c>
      <c r="V395" s="16"/>
      <c r="W395" s="16"/>
      <c r="X395" s="16"/>
      <c r="Y395" s="16"/>
      <c r="Z395" s="16"/>
      <c r="AA395" s="16"/>
      <c r="AB395" s="17"/>
    </row>
    <row r="396" spans="11:28" x14ac:dyDescent="0.35">
      <c r="K396" s="15"/>
      <c r="L396" s="13">
        <v>49</v>
      </c>
      <c r="M396" s="11">
        <v>11.9</v>
      </c>
      <c r="N396" s="4">
        <v>2.34</v>
      </c>
      <c r="O396" s="12">
        <f t="shared" si="49"/>
        <v>14.791083881682074</v>
      </c>
      <c r="P396" s="16">
        <f t="shared" si="50"/>
        <v>125.61647873777517</v>
      </c>
      <c r="Q396" s="16">
        <f t="shared" si="51"/>
        <v>19.127513230813754</v>
      </c>
      <c r="R396" s="16">
        <f t="shared" si="52"/>
        <v>17.873071377943372</v>
      </c>
      <c r="S396" s="16">
        <f t="shared" si="46"/>
        <v>17.873071377943372</v>
      </c>
      <c r="T396" s="16">
        <f t="shared" si="47"/>
        <v>3</v>
      </c>
      <c r="U396" s="29">
        <f t="shared" si="48"/>
        <v>319.44668048105859</v>
      </c>
      <c r="V396" s="16"/>
      <c r="W396" s="16"/>
      <c r="X396" s="16"/>
      <c r="Y396" s="16"/>
      <c r="Z396" s="16"/>
      <c r="AA396" s="16"/>
      <c r="AB396" s="17"/>
    </row>
    <row r="397" spans="11:28" x14ac:dyDescent="0.35">
      <c r="K397" s="15"/>
      <c r="L397" s="14">
        <v>50</v>
      </c>
      <c r="M397" s="6">
        <v>85.5</v>
      </c>
      <c r="N397" s="3">
        <v>2.58</v>
      </c>
      <c r="O397" s="12">
        <f t="shared" si="49"/>
        <v>19.498445997580465</v>
      </c>
      <c r="P397" s="16">
        <f t="shared" si="50"/>
        <v>54.474484678011713</v>
      </c>
      <c r="Q397" s="16">
        <f t="shared" si="51"/>
        <v>87.733094076981928</v>
      </c>
      <c r="R397" s="16">
        <f t="shared" si="52"/>
        <v>63.628988985063863</v>
      </c>
      <c r="S397" s="16">
        <f t="shared" si="46"/>
        <v>54.474484678011713</v>
      </c>
      <c r="T397" s="16">
        <f t="shared" si="47"/>
        <v>1</v>
      </c>
      <c r="U397" s="29">
        <f t="shared" si="48"/>
        <v>2967.469480934933</v>
      </c>
      <c r="V397" s="16"/>
      <c r="W397" s="16"/>
      <c r="X397" s="16"/>
      <c r="Y397" s="16"/>
      <c r="Z397" s="16"/>
      <c r="AA397" s="16"/>
      <c r="AB397" s="17"/>
    </row>
    <row r="398" spans="11:28" x14ac:dyDescent="0.35">
      <c r="K398" s="15"/>
      <c r="L398" s="13">
        <v>51</v>
      </c>
      <c r="M398" s="11">
        <v>241.5</v>
      </c>
      <c r="N398" s="4">
        <v>3.02</v>
      </c>
      <c r="O398" s="12">
        <f t="shared" si="49"/>
        <v>32.359365692962832</v>
      </c>
      <c r="P398" s="16">
        <f t="shared" si="50"/>
        <v>108.16119057986739</v>
      </c>
      <c r="Q398" s="16">
        <f t="shared" si="51"/>
        <v>243.67703820436364</v>
      </c>
      <c r="R398" s="16">
        <f t="shared" si="52"/>
        <v>218.92437476151545</v>
      </c>
      <c r="S398" s="16">
        <f t="shared" si="46"/>
        <v>108.16119057986739</v>
      </c>
      <c r="T398" s="16">
        <f t="shared" si="47"/>
        <v>1</v>
      </c>
      <c r="U398" s="29">
        <f t="shared" si="48"/>
        <v>11698.843147654396</v>
      </c>
      <c r="V398" s="16"/>
      <c r="W398" s="16"/>
      <c r="X398" s="16"/>
      <c r="Y398" s="16"/>
      <c r="Z398" s="16"/>
      <c r="AA398" s="16"/>
      <c r="AB398" s="17"/>
    </row>
    <row r="399" spans="11:28" x14ac:dyDescent="0.35">
      <c r="K399" s="15"/>
      <c r="L399" s="14">
        <v>52</v>
      </c>
      <c r="M399" s="6">
        <v>90</v>
      </c>
      <c r="N399" s="3">
        <v>2.36</v>
      </c>
      <c r="O399" s="12">
        <f t="shared" si="49"/>
        <v>15.135612484362087</v>
      </c>
      <c r="P399" s="16">
        <f t="shared" si="50"/>
        <v>52.7906535208866</v>
      </c>
      <c r="Q399" s="16">
        <f t="shared" si="51"/>
        <v>91.294339174325458</v>
      </c>
      <c r="R399" s="16">
        <f t="shared" si="52"/>
        <v>68.832824427644297</v>
      </c>
      <c r="S399" s="16">
        <f t="shared" si="46"/>
        <v>52.7906535208866</v>
      </c>
      <c r="T399" s="16">
        <f t="shared" si="47"/>
        <v>1</v>
      </c>
      <c r="U399" s="29">
        <f t="shared" si="48"/>
        <v>2786.853099162297</v>
      </c>
      <c r="V399" s="16"/>
      <c r="W399" s="16"/>
      <c r="X399" s="16"/>
      <c r="Y399" s="16"/>
      <c r="Z399" s="16"/>
      <c r="AA399" s="16"/>
      <c r="AB399" s="17"/>
    </row>
    <row r="400" spans="11:28" x14ac:dyDescent="0.35">
      <c r="K400" s="15"/>
      <c r="L400" s="13">
        <v>53</v>
      </c>
      <c r="M400" s="11">
        <v>87.5</v>
      </c>
      <c r="N400" s="4">
        <v>2.41</v>
      </c>
      <c r="O400" s="12">
        <f t="shared" si="49"/>
        <v>16.032453906900422</v>
      </c>
      <c r="P400" s="16">
        <f t="shared" si="50"/>
        <v>54.420072235577827</v>
      </c>
      <c r="Q400" s="16">
        <f t="shared" si="51"/>
        <v>88.989312157566914</v>
      </c>
      <c r="R400" s="16">
        <f t="shared" si="52"/>
        <v>66.203646885162485</v>
      </c>
      <c r="S400" s="16">
        <f t="shared" si="46"/>
        <v>54.420072235577827</v>
      </c>
      <c r="T400" s="16">
        <f t="shared" si="47"/>
        <v>1</v>
      </c>
      <c r="U400" s="29">
        <f t="shared" si="48"/>
        <v>2961.5442621255088</v>
      </c>
      <c r="V400" s="16"/>
      <c r="W400" s="16"/>
      <c r="X400" s="16"/>
      <c r="Y400" s="16"/>
      <c r="Z400" s="16"/>
      <c r="AA400" s="16"/>
      <c r="AB400" s="17"/>
    </row>
    <row r="401" spans="11:28" x14ac:dyDescent="0.35">
      <c r="K401" s="15"/>
      <c r="L401" s="14">
        <v>54</v>
      </c>
      <c r="M401" s="6">
        <v>12.1</v>
      </c>
      <c r="N401" s="3">
        <v>2.99</v>
      </c>
      <c r="O401" s="12">
        <f t="shared" si="49"/>
        <v>31.260793671239561</v>
      </c>
      <c r="P401" s="16">
        <f t="shared" si="50"/>
        <v>122.59542814348333</v>
      </c>
      <c r="Q401" s="16">
        <f t="shared" si="51"/>
        <v>33.653934702435777</v>
      </c>
      <c r="R401" s="16">
        <f t="shared" si="52"/>
        <v>10.721712982992456</v>
      </c>
      <c r="S401" s="16">
        <f t="shared" si="46"/>
        <v>10.721712982992456</v>
      </c>
      <c r="T401" s="16">
        <f t="shared" si="47"/>
        <v>3</v>
      </c>
      <c r="U401" s="29">
        <f t="shared" si="48"/>
        <v>114.95512928966897</v>
      </c>
      <c r="V401" s="16"/>
      <c r="W401" s="16"/>
      <c r="X401" s="16"/>
      <c r="Y401" s="16"/>
      <c r="Z401" s="16"/>
      <c r="AA401" s="16"/>
      <c r="AB401" s="17"/>
    </row>
    <row r="402" spans="11:28" x14ac:dyDescent="0.35">
      <c r="K402" s="15"/>
      <c r="L402" s="13">
        <v>55</v>
      </c>
      <c r="M402" s="11">
        <v>10</v>
      </c>
      <c r="N402" s="4">
        <v>2.27</v>
      </c>
      <c r="O402" s="12">
        <f t="shared" si="49"/>
        <v>13.645831365889249</v>
      </c>
      <c r="P402" s="16">
        <f t="shared" si="50"/>
        <v>127.7343922154425</v>
      </c>
      <c r="Q402" s="16">
        <f t="shared" si="51"/>
        <v>17.069317902783546</v>
      </c>
      <c r="R402" s="16">
        <f t="shared" si="52"/>
        <v>19.946734774682614</v>
      </c>
      <c r="S402" s="16">
        <f t="shared" si="46"/>
        <v>17.069317902783546</v>
      </c>
      <c r="T402" s="16">
        <f t="shared" si="47"/>
        <v>2</v>
      </c>
      <c r="U402" s="29">
        <f t="shared" si="48"/>
        <v>291.36161366628687</v>
      </c>
      <c r="V402" s="16"/>
      <c r="W402" s="16"/>
      <c r="X402" s="16"/>
      <c r="Y402" s="16"/>
      <c r="Z402" s="16"/>
      <c r="AA402" s="16"/>
      <c r="AB402" s="17"/>
    </row>
    <row r="403" spans="11:28" ht="15" thickBot="1" x14ac:dyDescent="0.4">
      <c r="K403" s="18"/>
      <c r="L403" s="34" t="s">
        <v>227</v>
      </c>
      <c r="M403" s="34"/>
      <c r="N403" s="34"/>
      <c r="O403" s="34"/>
      <c r="P403" s="34"/>
      <c r="Q403" s="34"/>
      <c r="R403" s="34"/>
      <c r="S403" s="34"/>
      <c r="T403" s="34"/>
      <c r="U403" s="32">
        <f>SUM(U348:U402)</f>
        <v>215930.73419928955</v>
      </c>
      <c r="V403" s="19"/>
      <c r="W403" s="19"/>
      <c r="X403" s="19"/>
      <c r="Y403" s="19"/>
      <c r="Z403" s="19"/>
      <c r="AA403" s="19"/>
      <c r="AB403" s="33"/>
    </row>
    <row r="404" spans="11:28" ht="15" thickBot="1" x14ac:dyDescent="0.4"/>
    <row r="405" spans="11:28" x14ac:dyDescent="0.35">
      <c r="K405" s="39" t="s">
        <v>242</v>
      </c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1"/>
    </row>
    <row r="406" spans="11:28" x14ac:dyDescent="0.35">
      <c r="K406" s="42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4"/>
    </row>
    <row r="407" spans="11:28" x14ac:dyDescent="0.35">
      <c r="K407" s="35" t="s">
        <v>229</v>
      </c>
      <c r="L407" s="36"/>
      <c r="M407" s="36"/>
      <c r="N407" s="36"/>
      <c r="O407" s="36"/>
      <c r="P407" s="16"/>
      <c r="Q407" s="16"/>
      <c r="R407" s="16"/>
      <c r="S407" s="37" t="s">
        <v>228</v>
      </c>
      <c r="T407" s="37"/>
      <c r="U407" s="37"/>
      <c r="V407" s="16"/>
      <c r="W407" s="16"/>
      <c r="X407" s="16"/>
      <c r="Y407" s="16"/>
      <c r="Z407" s="16"/>
      <c r="AA407" s="16"/>
      <c r="AB407" s="17"/>
    </row>
    <row r="408" spans="11:28" x14ac:dyDescent="0.35">
      <c r="K408" s="28" t="s">
        <v>213</v>
      </c>
      <c r="L408" s="21" t="s">
        <v>221</v>
      </c>
      <c r="M408" s="21" t="s">
        <v>217</v>
      </c>
      <c r="N408" s="21" t="s">
        <v>218</v>
      </c>
      <c r="O408" s="21" t="s">
        <v>219</v>
      </c>
      <c r="P408" s="16"/>
      <c r="Q408" s="16"/>
      <c r="R408" s="16"/>
      <c r="S408" s="22" t="s">
        <v>214</v>
      </c>
      <c r="T408" s="22" t="s">
        <v>215</v>
      </c>
      <c r="U408" s="22" t="s">
        <v>216</v>
      </c>
      <c r="V408" s="16"/>
      <c r="W408" s="16"/>
      <c r="X408" s="16"/>
      <c r="Y408" s="16"/>
      <c r="Z408" s="16"/>
      <c r="AA408" s="16"/>
      <c r="AB408" s="17"/>
    </row>
    <row r="409" spans="11:28" x14ac:dyDescent="0.35">
      <c r="K409" s="28" t="s">
        <v>230</v>
      </c>
      <c r="L409" s="21" t="s">
        <v>233</v>
      </c>
      <c r="M409" s="23">
        <f>SUMIF($T$348:$T$402, 1, $M$348:$M$402)/COUNTIF($T$348:$T$402, 1)</f>
        <v>140.25789473684213</v>
      </c>
      <c r="N409" s="23">
        <f>SUMIF($T$348:$T$402, 1, $N$348:$N$402)/COUNTIF($T$348:$T$402, 1)</f>
        <v>2.7805263157894737</v>
      </c>
      <c r="O409" s="23">
        <f>SUMIF($T$348:$T$402, 1, $O$348:$O$402)/COUNTIF($T$348:$T$402, 1)</f>
        <v>28.557374702308255</v>
      </c>
      <c r="P409" s="16"/>
      <c r="Q409" s="16"/>
      <c r="R409" s="16"/>
      <c r="S409" s="22">
        <f>COUNTIF($T$414:$T$468,1)</f>
        <v>19</v>
      </c>
      <c r="T409" s="22">
        <f>COUNTIF($T$414:$T$468,2)</f>
        <v>4</v>
      </c>
      <c r="U409" s="22">
        <f>COUNTIF($T$414:$T$468,3)</f>
        <v>32</v>
      </c>
      <c r="V409" s="16"/>
      <c r="W409" s="16"/>
      <c r="X409" s="16"/>
      <c r="Y409" s="16"/>
      <c r="Z409" s="16"/>
      <c r="AA409" s="16"/>
      <c r="AB409" s="17"/>
    </row>
    <row r="410" spans="11:28" x14ac:dyDescent="0.35">
      <c r="K410" s="28" t="s">
        <v>231</v>
      </c>
      <c r="L410" s="21" t="s">
        <v>233</v>
      </c>
      <c r="M410" s="23">
        <f>SUMIF($T$348:$T$402, 2, $M$348:$M$402)/COUNTIF($T$348:$T$402, 2)</f>
        <v>11.55</v>
      </c>
      <c r="N410" s="23">
        <f>SUMIF($T$348:$T$402, 2, $N$348:$N$402)/COUNTIF($T$348:$T$402, 2)</f>
        <v>2.1375000000000002</v>
      </c>
      <c r="O410" s="23">
        <f>SUMIF($T$348:$T$402, 2, $O$348:$O$402)/COUNTIF($T$348:$T$402, 2)</f>
        <v>12.032293286052361</v>
      </c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7"/>
    </row>
    <row r="411" spans="11:28" x14ac:dyDescent="0.35">
      <c r="K411" s="28" t="s">
        <v>232</v>
      </c>
      <c r="L411" s="21" t="s">
        <v>233</v>
      </c>
      <c r="M411" s="23">
        <f>SUMIF($T$348:$T$402, 3, $M$348:$M$402)/COUNTIF($T$348:$T$402, 3)</f>
        <v>13.156249999999998</v>
      </c>
      <c r="N411" s="23">
        <f>SUMIF($T$348:$T$402, 3, $N$348:$N$402)/COUNTIF($T$348:$T$402, 3)</f>
        <v>2.9512499999999999</v>
      </c>
      <c r="O411" s="23">
        <f>SUMIF($T$348:$T$402, 3, $O$348:$O$402)/COUNTIF($T$348:$T$402, 3)</f>
        <v>41.019478305471161</v>
      </c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7"/>
    </row>
    <row r="412" spans="11:28" x14ac:dyDescent="0.35">
      <c r="K412" s="15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7"/>
    </row>
    <row r="413" spans="11:28" x14ac:dyDescent="0.35">
      <c r="K413" s="15"/>
      <c r="L413" s="7" t="s">
        <v>220</v>
      </c>
      <c r="M413" s="3" t="s">
        <v>10</v>
      </c>
      <c r="N413" s="3" t="s">
        <v>11</v>
      </c>
      <c r="O413" s="9" t="s">
        <v>211</v>
      </c>
      <c r="P413" s="20" t="s">
        <v>222</v>
      </c>
      <c r="Q413" s="20" t="s">
        <v>223</v>
      </c>
      <c r="R413" s="20" t="s">
        <v>224</v>
      </c>
      <c r="S413" s="20" t="s">
        <v>225</v>
      </c>
      <c r="T413" s="20" t="s">
        <v>213</v>
      </c>
      <c r="U413" s="20" t="s">
        <v>226</v>
      </c>
      <c r="V413" s="16"/>
      <c r="W413" s="36" t="s">
        <v>229</v>
      </c>
      <c r="X413" s="36"/>
      <c r="Y413" s="36"/>
      <c r="Z413" s="36"/>
      <c r="AA413" s="36"/>
      <c r="AB413" s="17"/>
    </row>
    <row r="414" spans="11:28" x14ac:dyDescent="0.35">
      <c r="K414" s="15"/>
      <c r="L414" s="13">
        <v>1</v>
      </c>
      <c r="M414" s="11">
        <v>11.7</v>
      </c>
      <c r="N414" s="4">
        <v>1.8</v>
      </c>
      <c r="O414" s="12">
        <f>10^(0.5*N414)</f>
        <v>7.9432823472428176</v>
      </c>
      <c r="P414" s="16">
        <f>SQRT(((M414-$M$409)^2)+((N414-$N$409)^2)+((O414-$O$409)^2))</f>
        <v>130.20381920146625</v>
      </c>
      <c r="Q414" s="16">
        <f>SQRT(((M414-$M$410)^2)+((N414-$N$410)^2)+((O414+$O$410)^2))</f>
        <v>19.978989667435538</v>
      </c>
      <c r="R414" s="16">
        <f>SQRT(((M414-$M$411)^2)+((N414-$N$411)^2)+((O414-$O$411)^2))</f>
        <v>33.12824745880954</v>
      </c>
      <c r="S414" s="16">
        <f>MIN(P414:R414)</f>
        <v>19.978989667435538</v>
      </c>
      <c r="T414" s="16">
        <f>IF(P414=S414,1,IF(Q414=S414,2,IF(R414=S414,3)))</f>
        <v>2</v>
      </c>
      <c r="U414" s="29">
        <f>S414^2</f>
        <v>399.16002813149601</v>
      </c>
      <c r="V414" s="16"/>
      <c r="W414" s="21" t="s">
        <v>213</v>
      </c>
      <c r="X414" s="21" t="s">
        <v>221</v>
      </c>
      <c r="Y414" s="21" t="s">
        <v>217</v>
      </c>
      <c r="Z414" s="21" t="s">
        <v>218</v>
      </c>
      <c r="AA414" s="21" t="s">
        <v>219</v>
      </c>
      <c r="AB414" s="17"/>
    </row>
    <row r="415" spans="11:28" x14ac:dyDescent="0.35">
      <c r="K415" s="15"/>
      <c r="L415" s="14">
        <v>2</v>
      </c>
      <c r="M415" s="6">
        <v>12.7</v>
      </c>
      <c r="N415" s="3">
        <v>2.38</v>
      </c>
      <c r="O415" s="12">
        <f>10^(0.5*N415)</f>
        <v>15.488166189124817</v>
      </c>
      <c r="P415" s="16">
        <f t="shared" ref="P415:P468" si="53">SQRT(((M415-$M$409)^2)+((N415-$N$409)^2)+((O415-$O$409)^2))</f>
        <v>128.22628881078171</v>
      </c>
      <c r="Q415" s="16">
        <f t="shared" ref="Q415:Q468" si="54">SQRT(((M415-$M$410)^2)+((N415-$N$410)^2)+((O415+$O$410)^2))</f>
        <v>27.545544031201658</v>
      </c>
      <c r="R415" s="16">
        <f t="shared" ref="R415:R468" si="55">SQRT(((M415-$M$411)^2)+((N415-$N$411)^2)+((O415-$O$411)^2))</f>
        <v>25.541777326711106</v>
      </c>
      <c r="S415" s="16">
        <f t="shared" ref="S415:S468" si="56">MIN(P415:R415)</f>
        <v>25.541777326711106</v>
      </c>
      <c r="T415" s="16">
        <f t="shared" ref="T415:T468" si="57">IF(P415=S415,1,IF(Q415=S415,2,IF(R415=S415,3)))</f>
        <v>3</v>
      </c>
      <c r="U415" s="29">
        <f t="shared" ref="U415:U468" si="58">S415^2</f>
        <v>652.38238900729357</v>
      </c>
      <c r="V415" s="16"/>
      <c r="W415" s="21" t="s">
        <v>230</v>
      </c>
      <c r="X415" s="21" t="s">
        <v>233</v>
      </c>
      <c r="Y415" s="23">
        <f>SUMIF($T$414:$T$468, 1, $M$414:$M$468)/COUNTIF($T$414:$T$468, 1)</f>
        <v>140.25789473684213</v>
      </c>
      <c r="Z415" s="23">
        <f>SUMIF($T$414:$T$468, 1, $N$414:$N$468)/COUNTIF($T$414:$T$468, 1)</f>
        <v>2.7805263157894737</v>
      </c>
      <c r="AA415" s="23">
        <f>SUMIF($T$414:$T$468, 1, $O$414:$O$468)/COUNTIF($T$414:$T$468, 1)</f>
        <v>28.557374702308255</v>
      </c>
      <c r="AB415" s="17"/>
    </row>
    <row r="416" spans="11:28" x14ac:dyDescent="0.35">
      <c r="K416" s="15"/>
      <c r="L416" s="13">
        <v>3</v>
      </c>
      <c r="M416" s="11">
        <v>12.9</v>
      </c>
      <c r="N416" s="4">
        <v>2.35</v>
      </c>
      <c r="O416" s="12">
        <f t="shared" ref="O416:O468" si="59">10^(0.5*N416)</f>
        <v>14.96235656094434</v>
      </c>
      <c r="P416" s="16">
        <f t="shared" si="53"/>
        <v>128.08217371271132</v>
      </c>
      <c r="Q416" s="16">
        <f t="shared" si="54"/>
        <v>27.029220791801585</v>
      </c>
      <c r="R416" s="16">
        <f t="shared" si="55"/>
        <v>26.065317171177728</v>
      </c>
      <c r="S416" s="16">
        <f t="shared" si="56"/>
        <v>26.065317171177728</v>
      </c>
      <c r="T416" s="16">
        <f t="shared" si="57"/>
        <v>3</v>
      </c>
      <c r="U416" s="29">
        <f t="shared" si="58"/>
        <v>679.40075923409256</v>
      </c>
      <c r="V416" s="16"/>
      <c r="W416" s="21" t="s">
        <v>231</v>
      </c>
      <c r="X416" s="21" t="s">
        <v>233</v>
      </c>
      <c r="Y416" s="23">
        <f>SUMIF($T$414:$T$468, 2, $M$414:$M$468)/COUNTIF($T$414:$T$468, 2)</f>
        <v>12.55</v>
      </c>
      <c r="Z416" s="23">
        <f>SUMIF($T$414:$T$468, 2, $N$414:$N$468)/COUNTIF($T$414:$T$468, 2)</f>
        <v>2.1149999999999998</v>
      </c>
      <c r="AA416" s="23">
        <f>SUMIF($T$414:$T$468, 2, $O$414:$O$468)/COUNTIF($T$414:$T$468, 2)</f>
        <v>11.668325896040153</v>
      </c>
      <c r="AB416" s="17"/>
    </row>
    <row r="417" spans="11:28" x14ac:dyDescent="0.35">
      <c r="K417" s="15"/>
      <c r="L417" s="14">
        <v>4</v>
      </c>
      <c r="M417" s="6">
        <v>37</v>
      </c>
      <c r="N417" s="3">
        <v>2.2999999999999998</v>
      </c>
      <c r="O417" s="12">
        <f t="shared" si="59"/>
        <v>14.125375446227544</v>
      </c>
      <c r="P417" s="16">
        <f t="shared" si="53"/>
        <v>104.26267948577022</v>
      </c>
      <c r="Q417" s="16">
        <f t="shared" si="54"/>
        <v>36.495924974683049</v>
      </c>
      <c r="R417" s="16">
        <f t="shared" si="55"/>
        <v>35.947758055664274</v>
      </c>
      <c r="S417" s="16">
        <f t="shared" si="56"/>
        <v>35.947758055664274</v>
      </c>
      <c r="T417" s="16">
        <f t="shared" si="57"/>
        <v>3</v>
      </c>
      <c r="U417" s="29">
        <f t="shared" si="58"/>
        <v>1292.2413092285756</v>
      </c>
      <c r="V417" s="16"/>
      <c r="W417" s="21" t="s">
        <v>232</v>
      </c>
      <c r="X417" s="21" t="s">
        <v>233</v>
      </c>
      <c r="Y417" s="23">
        <f>SUMIF($T$414:$T$468, 3, $M$414:$M$468)/COUNTIF($T$414:$T$468, 3)</f>
        <v>13.03125</v>
      </c>
      <c r="Z417" s="23">
        <f>SUMIF($T$414:$T$468, 3, $N$414:$N$468)/COUNTIF($T$414:$T$468, 3)</f>
        <v>2.9540625</v>
      </c>
      <c r="AA417" s="23">
        <f>SUMIF($T$414:$T$468, 3, $O$414:$O$468)/COUNTIF($T$414:$T$468, 3)</f>
        <v>41.064974229222692</v>
      </c>
      <c r="AB417" s="17"/>
    </row>
    <row r="418" spans="11:28" x14ac:dyDescent="0.35">
      <c r="K418" s="15"/>
      <c r="L418" s="13">
        <v>5</v>
      </c>
      <c r="M418" s="11">
        <v>11.3</v>
      </c>
      <c r="N418" s="4">
        <v>2.5</v>
      </c>
      <c r="O418" s="12">
        <f t="shared" si="59"/>
        <v>17.782794100389236</v>
      </c>
      <c r="P418" s="16">
        <f t="shared" si="53"/>
        <v>129.40753029526354</v>
      </c>
      <c r="Q418" s="16">
        <f t="shared" si="54"/>
        <v>29.81833902334516</v>
      </c>
      <c r="R418" s="16">
        <f t="shared" si="55"/>
        <v>23.315076312800347</v>
      </c>
      <c r="S418" s="16">
        <f t="shared" si="56"/>
        <v>23.315076312800347</v>
      </c>
      <c r="T418" s="16">
        <f t="shared" si="57"/>
        <v>3</v>
      </c>
      <c r="U418" s="29">
        <f t="shared" si="58"/>
        <v>543.5927834717038</v>
      </c>
      <c r="V418" s="16"/>
      <c r="W418" s="16"/>
      <c r="X418" s="16"/>
      <c r="Y418" s="16"/>
      <c r="Z418" s="16"/>
      <c r="AA418" s="16"/>
      <c r="AB418" s="17"/>
    </row>
    <row r="419" spans="11:28" x14ac:dyDescent="0.35">
      <c r="K419" s="15"/>
      <c r="L419" s="14">
        <v>6</v>
      </c>
      <c r="M419" s="6">
        <v>194.6</v>
      </c>
      <c r="N419" s="3">
        <v>3.46</v>
      </c>
      <c r="O419" s="12">
        <f t="shared" si="59"/>
        <v>53.703179637025293</v>
      </c>
      <c r="P419" s="16">
        <f t="shared" si="53"/>
        <v>59.881863654486438</v>
      </c>
      <c r="Q419" s="16">
        <f t="shared" si="54"/>
        <v>194.49988150811473</v>
      </c>
      <c r="R419" s="16">
        <f t="shared" si="55"/>
        <v>181.88724397299848</v>
      </c>
      <c r="S419" s="16">
        <f t="shared" si="56"/>
        <v>59.881863654486438</v>
      </c>
      <c r="T419" s="16">
        <f t="shared" si="57"/>
        <v>1</v>
      </c>
      <c r="U419" s="29">
        <f t="shared" si="58"/>
        <v>3585.8375947345039</v>
      </c>
      <c r="V419" s="16"/>
      <c r="W419" s="16"/>
      <c r="X419" s="16"/>
      <c r="Y419" s="16"/>
      <c r="Z419" s="16"/>
      <c r="AA419" s="16"/>
      <c r="AB419" s="17"/>
    </row>
    <row r="420" spans="11:28" x14ac:dyDescent="0.35">
      <c r="K420" s="15"/>
      <c r="L420" s="13">
        <v>7</v>
      </c>
      <c r="M420" s="11">
        <v>14</v>
      </c>
      <c r="N420" s="4">
        <v>2.25</v>
      </c>
      <c r="O420" s="12">
        <f t="shared" si="59"/>
        <v>13.335214321633245</v>
      </c>
      <c r="P420" s="16">
        <f t="shared" si="53"/>
        <v>127.17331327053741</v>
      </c>
      <c r="Q420" s="16">
        <f t="shared" si="54"/>
        <v>25.485792090417501</v>
      </c>
      <c r="R420" s="16">
        <f t="shared" si="55"/>
        <v>27.7059946212336</v>
      </c>
      <c r="S420" s="16">
        <f t="shared" si="56"/>
        <v>25.485792090417501</v>
      </c>
      <c r="T420" s="16">
        <f t="shared" si="57"/>
        <v>2</v>
      </c>
      <c r="U420" s="29">
        <f t="shared" si="58"/>
        <v>649.52559847598729</v>
      </c>
      <c r="V420" s="16"/>
      <c r="W420" s="16"/>
      <c r="X420" s="16"/>
      <c r="Y420" s="16"/>
      <c r="Z420" s="16"/>
      <c r="AA420" s="16"/>
      <c r="AB420" s="17"/>
    </row>
    <row r="421" spans="11:28" x14ac:dyDescent="0.35">
      <c r="K421" s="15"/>
      <c r="L421" s="14">
        <v>8</v>
      </c>
      <c r="M421" s="6">
        <v>14.5</v>
      </c>
      <c r="N421" s="3">
        <v>2.14</v>
      </c>
      <c r="O421" s="12">
        <f t="shared" si="59"/>
        <v>11.748975549395301</v>
      </c>
      <c r="P421" s="16">
        <f t="shared" si="53"/>
        <v>126.87781778028628</v>
      </c>
      <c r="Q421" s="16">
        <f t="shared" si="54"/>
        <v>23.963540090600851</v>
      </c>
      <c r="R421" s="16">
        <f t="shared" si="55"/>
        <v>29.312559120937301</v>
      </c>
      <c r="S421" s="16">
        <f t="shared" si="56"/>
        <v>23.963540090600851</v>
      </c>
      <c r="T421" s="16">
        <f t="shared" si="57"/>
        <v>2</v>
      </c>
      <c r="U421" s="29">
        <f t="shared" si="58"/>
        <v>574.2512536738343</v>
      </c>
      <c r="V421" s="16"/>
      <c r="W421" s="16"/>
      <c r="X421" s="16"/>
      <c r="Y421" s="16"/>
      <c r="Z421" s="16"/>
      <c r="AA421" s="16"/>
      <c r="AB421" s="17"/>
    </row>
    <row r="422" spans="11:28" x14ac:dyDescent="0.35">
      <c r="K422" s="15"/>
      <c r="L422" s="13">
        <v>9</v>
      </c>
      <c r="M422" s="11">
        <v>10.1</v>
      </c>
      <c r="N422" s="4">
        <v>2.61</v>
      </c>
      <c r="O422" s="12">
        <f t="shared" si="59"/>
        <v>20.183663636815609</v>
      </c>
      <c r="P422" s="16">
        <f t="shared" si="53"/>
        <v>130.42708951195533</v>
      </c>
      <c r="Q422" s="16">
        <f t="shared" si="54"/>
        <v>32.252033063143244</v>
      </c>
      <c r="R422" s="16">
        <f t="shared" si="55"/>
        <v>21.061535759093207</v>
      </c>
      <c r="S422" s="16">
        <f t="shared" si="56"/>
        <v>21.061535759093207</v>
      </c>
      <c r="T422" s="16">
        <f t="shared" si="57"/>
        <v>3</v>
      </c>
      <c r="U422" s="29">
        <f t="shared" si="58"/>
        <v>443.58828853156189</v>
      </c>
      <c r="V422" s="16"/>
      <c r="W422" s="16"/>
      <c r="X422" s="16"/>
      <c r="Y422" s="16"/>
      <c r="Z422" s="16"/>
      <c r="AA422" s="16"/>
      <c r="AB422" s="17"/>
    </row>
    <row r="423" spans="11:28" x14ac:dyDescent="0.35">
      <c r="K423" s="15"/>
      <c r="L423" s="14">
        <v>10</v>
      </c>
      <c r="M423" s="6">
        <v>19.100000000000001</v>
      </c>
      <c r="N423" s="3">
        <v>3.01</v>
      </c>
      <c r="O423" s="12">
        <f t="shared" si="59"/>
        <v>31.98895109691399</v>
      </c>
      <c r="P423" s="16">
        <f t="shared" si="53"/>
        <v>121.20669879089803</v>
      </c>
      <c r="Q423" s="16">
        <f t="shared" si="54"/>
        <v>44.672516307846891</v>
      </c>
      <c r="R423" s="16">
        <f t="shared" si="55"/>
        <v>10.811199623052541</v>
      </c>
      <c r="S423" s="16">
        <f t="shared" si="56"/>
        <v>10.811199623052541</v>
      </c>
      <c r="T423" s="16">
        <f t="shared" si="57"/>
        <v>3</v>
      </c>
      <c r="U423" s="29">
        <f t="shared" si="58"/>
        <v>116.88203728949141</v>
      </c>
      <c r="V423" s="16"/>
      <c r="W423" s="16"/>
      <c r="X423" s="16"/>
      <c r="Y423" s="16"/>
      <c r="Z423" s="16"/>
      <c r="AA423" s="16"/>
      <c r="AB423" s="17"/>
    </row>
    <row r="424" spans="11:28" x14ac:dyDescent="0.35">
      <c r="K424" s="15"/>
      <c r="L424" s="13">
        <v>11</v>
      </c>
      <c r="M424" s="11">
        <v>13.2</v>
      </c>
      <c r="N424" s="4">
        <v>3.34</v>
      </c>
      <c r="O424" s="12">
        <f t="shared" si="59"/>
        <v>46.773514128719818</v>
      </c>
      <c r="P424" s="16">
        <f t="shared" si="53"/>
        <v>128.35828512941518</v>
      </c>
      <c r="Q424" s="16">
        <f t="shared" si="54"/>
        <v>58.841239721417104</v>
      </c>
      <c r="R424" s="16">
        <f t="shared" si="55"/>
        <v>5.767319037492971</v>
      </c>
      <c r="S424" s="16">
        <f t="shared" si="56"/>
        <v>5.767319037492971</v>
      </c>
      <c r="T424" s="16">
        <f t="shared" si="57"/>
        <v>3</v>
      </c>
      <c r="U424" s="29">
        <f t="shared" si="58"/>
        <v>33.261968880228849</v>
      </c>
      <c r="V424" s="16"/>
      <c r="W424" s="16"/>
      <c r="X424" s="16"/>
      <c r="Y424" s="16"/>
      <c r="Z424" s="16"/>
      <c r="AA424" s="16"/>
      <c r="AB424" s="17"/>
    </row>
    <row r="425" spans="11:28" x14ac:dyDescent="0.35">
      <c r="K425" s="15"/>
      <c r="L425" s="14">
        <v>12</v>
      </c>
      <c r="M425" s="6">
        <v>12</v>
      </c>
      <c r="N425" s="3">
        <v>2.61</v>
      </c>
      <c r="O425" s="12">
        <f t="shared" si="59"/>
        <v>20.183663636815609</v>
      </c>
      <c r="P425" s="16">
        <f t="shared" si="53"/>
        <v>128.53106892327474</v>
      </c>
      <c r="Q425" s="16">
        <f t="shared" si="54"/>
        <v>32.22256409266781</v>
      </c>
      <c r="R425" s="16">
        <f t="shared" si="55"/>
        <v>20.870662148852919</v>
      </c>
      <c r="S425" s="16">
        <f t="shared" si="56"/>
        <v>20.870662148852919</v>
      </c>
      <c r="T425" s="16">
        <f t="shared" si="57"/>
        <v>3</v>
      </c>
      <c r="U425" s="29">
        <f t="shared" si="58"/>
        <v>435.58453853156192</v>
      </c>
      <c r="V425" s="16"/>
      <c r="W425" s="16"/>
      <c r="X425" s="16"/>
      <c r="Y425" s="16"/>
      <c r="Z425" s="16"/>
      <c r="AA425" s="16"/>
      <c r="AB425" s="17"/>
    </row>
    <row r="426" spans="11:28" x14ac:dyDescent="0.35">
      <c r="K426" s="15"/>
      <c r="L426" s="13">
        <v>13</v>
      </c>
      <c r="M426" s="11">
        <v>92.4</v>
      </c>
      <c r="N426" s="4">
        <v>3.03</v>
      </c>
      <c r="O426" s="12">
        <f t="shared" si="59"/>
        <v>32.734069487883822</v>
      </c>
      <c r="P426" s="16">
        <f t="shared" si="53"/>
        <v>48.040452798590778</v>
      </c>
      <c r="Q426" s="16">
        <f t="shared" si="54"/>
        <v>92.420486323421073</v>
      </c>
      <c r="R426" s="16">
        <f t="shared" si="55"/>
        <v>79.675756130077332</v>
      </c>
      <c r="S426" s="16">
        <f t="shared" si="56"/>
        <v>48.040452798590778</v>
      </c>
      <c r="T426" s="16">
        <f t="shared" si="57"/>
        <v>1</v>
      </c>
      <c r="U426" s="29">
        <f t="shared" si="58"/>
        <v>2307.8851050936287</v>
      </c>
      <c r="V426" s="16"/>
      <c r="W426" s="16"/>
      <c r="X426" s="16"/>
      <c r="Y426" s="16"/>
      <c r="Z426" s="16"/>
      <c r="AA426" s="16"/>
      <c r="AB426" s="17"/>
    </row>
    <row r="427" spans="11:28" x14ac:dyDescent="0.35">
      <c r="K427" s="15"/>
      <c r="L427" s="14">
        <v>14</v>
      </c>
      <c r="M427" s="6">
        <v>10.6</v>
      </c>
      <c r="N427" s="3">
        <v>3.22</v>
      </c>
      <c r="O427" s="12">
        <f t="shared" si="59"/>
        <v>40.738027780411301</v>
      </c>
      <c r="P427" s="16">
        <f t="shared" si="53"/>
        <v>130.22953241917998</v>
      </c>
      <c r="Q427" s="16">
        <f t="shared" si="54"/>
        <v>52.789971506979043</v>
      </c>
      <c r="R427" s="16">
        <f t="shared" si="55"/>
        <v>2.5857020367893249</v>
      </c>
      <c r="S427" s="16">
        <f t="shared" si="56"/>
        <v>2.5857020367893249</v>
      </c>
      <c r="T427" s="16">
        <f t="shared" si="57"/>
        <v>3</v>
      </c>
      <c r="U427" s="29">
        <f t="shared" si="58"/>
        <v>6.6858550230564635</v>
      </c>
      <c r="V427" s="16"/>
      <c r="W427" s="16"/>
      <c r="X427" s="16"/>
      <c r="Y427" s="16"/>
      <c r="Z427" s="16"/>
      <c r="AA427" s="16"/>
      <c r="AB427" s="17"/>
    </row>
    <row r="428" spans="11:28" x14ac:dyDescent="0.35">
      <c r="K428" s="15"/>
      <c r="L428" s="13">
        <v>15</v>
      </c>
      <c r="M428" s="11">
        <v>176</v>
      </c>
      <c r="N428" s="4">
        <v>2.96</v>
      </c>
      <c r="O428" s="12">
        <f t="shared" si="59"/>
        <v>30.199517204020164</v>
      </c>
      <c r="P428" s="16">
        <f t="shared" si="53"/>
        <v>35.780258962756406</v>
      </c>
      <c r="Q428" s="16">
        <f t="shared" si="54"/>
        <v>169.78811743911703</v>
      </c>
      <c r="R428" s="16">
        <f t="shared" si="55"/>
        <v>163.20281415729912</v>
      </c>
      <c r="S428" s="16">
        <f t="shared" si="56"/>
        <v>35.780258962756406</v>
      </c>
      <c r="T428" s="16">
        <f t="shared" si="57"/>
        <v>1</v>
      </c>
      <c r="U428" s="29">
        <f t="shared" si="58"/>
        <v>1280.2269314419102</v>
      </c>
      <c r="V428" s="16"/>
      <c r="W428" s="16"/>
      <c r="X428" s="16"/>
      <c r="Y428" s="16"/>
      <c r="Z428" s="16"/>
      <c r="AA428" s="16"/>
      <c r="AB428" s="17"/>
    </row>
    <row r="429" spans="11:28" x14ac:dyDescent="0.35">
      <c r="K429" s="15"/>
      <c r="L429" s="14">
        <v>16</v>
      </c>
      <c r="M429" s="6">
        <v>10</v>
      </c>
      <c r="N429" s="3">
        <v>3.24</v>
      </c>
      <c r="O429" s="12">
        <f t="shared" si="59"/>
        <v>41.686938347033561</v>
      </c>
      <c r="P429" s="16">
        <f t="shared" si="53"/>
        <v>130.91873700445487</v>
      </c>
      <c r="Q429" s="16">
        <f t="shared" si="54"/>
        <v>53.75289623359042</v>
      </c>
      <c r="R429" s="16">
        <f t="shared" si="55"/>
        <v>3.238949448830974</v>
      </c>
      <c r="S429" s="16">
        <f t="shared" si="56"/>
        <v>3.238949448830974</v>
      </c>
      <c r="T429" s="16">
        <f t="shared" si="57"/>
        <v>3</v>
      </c>
      <c r="U429" s="29">
        <f t="shared" si="58"/>
        <v>10.490793532082471</v>
      </c>
      <c r="V429" s="16"/>
      <c r="W429" s="16"/>
      <c r="X429" s="16"/>
      <c r="Y429" s="16"/>
      <c r="Z429" s="16"/>
      <c r="AA429" s="16"/>
      <c r="AB429" s="17"/>
    </row>
    <row r="430" spans="11:28" x14ac:dyDescent="0.35">
      <c r="K430" s="15"/>
      <c r="L430" s="13">
        <v>17</v>
      </c>
      <c r="M430" s="11">
        <v>13.3</v>
      </c>
      <c r="N430" s="4">
        <v>2.5099999999999998</v>
      </c>
      <c r="O430" s="12">
        <f t="shared" si="59"/>
        <v>17.988709151287878</v>
      </c>
      <c r="P430" s="16">
        <f t="shared" si="53"/>
        <v>127.39731909278134</v>
      </c>
      <c r="Q430" s="16">
        <f t="shared" si="54"/>
        <v>30.074272120747803</v>
      </c>
      <c r="R430" s="16">
        <f t="shared" si="55"/>
        <v>23.035444286105708</v>
      </c>
      <c r="S430" s="16">
        <f t="shared" si="56"/>
        <v>23.035444286105708</v>
      </c>
      <c r="T430" s="16">
        <f t="shared" si="57"/>
        <v>3</v>
      </c>
      <c r="U430" s="29">
        <f t="shared" si="58"/>
        <v>530.6316934582801</v>
      </c>
      <c r="V430" s="16"/>
      <c r="W430" s="16"/>
      <c r="X430" s="16"/>
      <c r="Y430" s="16"/>
      <c r="Z430" s="16"/>
      <c r="AA430" s="16"/>
      <c r="AB430" s="17"/>
    </row>
    <row r="431" spans="11:28" x14ac:dyDescent="0.35">
      <c r="K431" s="15"/>
      <c r="L431" s="14">
        <v>18</v>
      </c>
      <c r="M431" s="6">
        <v>12.8</v>
      </c>
      <c r="N431" s="3">
        <v>3.39</v>
      </c>
      <c r="O431" s="12">
        <f t="shared" si="59"/>
        <v>49.545019080479058</v>
      </c>
      <c r="P431" s="16">
        <f t="shared" si="53"/>
        <v>129.17572374662447</v>
      </c>
      <c r="Q431" s="16">
        <f t="shared" si="54"/>
        <v>61.602732524908205</v>
      </c>
      <c r="R431" s="16">
        <f t="shared" si="55"/>
        <v>8.5442531055278472</v>
      </c>
      <c r="S431" s="16">
        <f t="shared" si="56"/>
        <v>8.5442531055278472</v>
      </c>
      <c r="T431" s="16">
        <f t="shared" si="57"/>
        <v>3</v>
      </c>
      <c r="U431" s="29">
        <f t="shared" si="58"/>
        <v>73.004261131322266</v>
      </c>
      <c r="V431" s="16"/>
      <c r="W431" s="16"/>
      <c r="X431" s="16"/>
      <c r="Y431" s="16"/>
      <c r="Z431" s="16"/>
      <c r="AA431" s="16"/>
      <c r="AB431" s="17"/>
    </row>
    <row r="432" spans="11:28" x14ac:dyDescent="0.35">
      <c r="K432" s="15"/>
      <c r="L432" s="13">
        <v>19</v>
      </c>
      <c r="M432" s="11">
        <v>312.3</v>
      </c>
      <c r="N432" s="4">
        <v>3.28</v>
      </c>
      <c r="O432" s="12">
        <f t="shared" si="59"/>
        <v>43.651583224016612</v>
      </c>
      <c r="P432" s="16">
        <f t="shared" si="53"/>
        <v>172.70370751155727</v>
      </c>
      <c r="Q432" s="16">
        <f t="shared" si="54"/>
        <v>305.86363286510317</v>
      </c>
      <c r="R432" s="16">
        <f t="shared" si="55"/>
        <v>299.15551008953059</v>
      </c>
      <c r="S432" s="16">
        <f t="shared" si="56"/>
        <v>172.70370751155727</v>
      </c>
      <c r="T432" s="16">
        <f t="shared" si="57"/>
        <v>1</v>
      </c>
      <c r="U432" s="29">
        <f t="shared" si="58"/>
        <v>29826.570588237522</v>
      </c>
      <c r="V432" s="16"/>
      <c r="W432" s="16"/>
      <c r="X432" s="16"/>
      <c r="Y432" s="16"/>
      <c r="Z432" s="16"/>
      <c r="AA432" s="16"/>
      <c r="AB432" s="17"/>
    </row>
    <row r="433" spans="11:28" x14ac:dyDescent="0.35">
      <c r="K433" s="15"/>
      <c r="L433" s="14">
        <v>20</v>
      </c>
      <c r="M433" s="6">
        <v>10.4</v>
      </c>
      <c r="N433" s="3">
        <v>2.87</v>
      </c>
      <c r="O433" s="12">
        <f t="shared" si="59"/>
        <v>27.227013080779138</v>
      </c>
      <c r="P433" s="16">
        <f t="shared" si="53"/>
        <v>129.86473999153495</v>
      </c>
      <c r="Q433" s="16">
        <f t="shared" si="54"/>
        <v>39.282975863021584</v>
      </c>
      <c r="R433" s="16">
        <f t="shared" si="55"/>
        <v>14.065404814627227</v>
      </c>
      <c r="S433" s="16">
        <f t="shared" si="56"/>
        <v>14.065404814627227</v>
      </c>
      <c r="T433" s="16">
        <f t="shared" si="57"/>
        <v>3</v>
      </c>
      <c r="U433" s="29">
        <f t="shared" si="58"/>
        <v>197.83561259933879</v>
      </c>
      <c r="V433" s="16"/>
      <c r="W433" s="16"/>
      <c r="X433" s="16"/>
      <c r="Y433" s="16"/>
      <c r="Z433" s="16"/>
      <c r="AA433" s="16"/>
      <c r="AB433" s="17"/>
    </row>
    <row r="434" spans="11:28" x14ac:dyDescent="0.35">
      <c r="K434" s="15"/>
      <c r="L434" s="13">
        <v>21</v>
      </c>
      <c r="M434" s="11">
        <v>10.7</v>
      </c>
      <c r="N434" s="4">
        <v>3.03</v>
      </c>
      <c r="O434" s="12">
        <f t="shared" si="59"/>
        <v>32.734069487883822</v>
      </c>
      <c r="P434" s="16">
        <f t="shared" si="53"/>
        <v>129.62544158109409</v>
      </c>
      <c r="Q434" s="16">
        <f t="shared" si="54"/>
        <v>44.783326051753448</v>
      </c>
      <c r="R434" s="16">
        <f t="shared" si="55"/>
        <v>8.6421851923893662</v>
      </c>
      <c r="S434" s="16">
        <f t="shared" si="56"/>
        <v>8.6421851923893662</v>
      </c>
      <c r="T434" s="16">
        <f t="shared" si="57"/>
        <v>3</v>
      </c>
      <c r="U434" s="29">
        <f t="shared" si="58"/>
        <v>74.687364899554026</v>
      </c>
      <c r="V434" s="16"/>
      <c r="W434" s="16"/>
      <c r="X434" s="16"/>
      <c r="Y434" s="16"/>
      <c r="Z434" s="16"/>
      <c r="AA434" s="16"/>
      <c r="AB434" s="17"/>
    </row>
    <row r="435" spans="11:28" x14ac:dyDescent="0.35">
      <c r="K435" s="15"/>
      <c r="L435" s="14">
        <v>22</v>
      </c>
      <c r="M435" s="6">
        <v>257.7</v>
      </c>
      <c r="N435" s="3">
        <v>3.67</v>
      </c>
      <c r="O435" s="12">
        <f t="shared" si="59"/>
        <v>68.391164728142954</v>
      </c>
      <c r="P435" s="16">
        <f t="shared" si="53"/>
        <v>124.01681369838464</v>
      </c>
      <c r="Q435" s="16">
        <f t="shared" si="54"/>
        <v>258.95965642395151</v>
      </c>
      <c r="R435" s="16">
        <f t="shared" si="55"/>
        <v>246.07188275633214</v>
      </c>
      <c r="S435" s="16">
        <f t="shared" si="56"/>
        <v>124.01681369838464</v>
      </c>
      <c r="T435" s="16">
        <f t="shared" si="57"/>
        <v>1</v>
      </c>
      <c r="U435" s="29">
        <f t="shared" si="58"/>
        <v>15380.170079899844</v>
      </c>
      <c r="V435" s="16"/>
      <c r="W435" s="16"/>
      <c r="X435" s="16"/>
      <c r="Y435" s="16"/>
      <c r="Z435" s="16"/>
      <c r="AA435" s="16"/>
      <c r="AB435" s="17"/>
    </row>
    <row r="436" spans="11:28" x14ac:dyDescent="0.35">
      <c r="K436" s="15"/>
      <c r="L436" s="13">
        <v>23</v>
      </c>
      <c r="M436" s="11">
        <v>94.4</v>
      </c>
      <c r="N436" s="4">
        <v>2.09</v>
      </c>
      <c r="O436" s="12">
        <f t="shared" si="59"/>
        <v>11.091748152624014</v>
      </c>
      <c r="P436" s="16">
        <f t="shared" si="53"/>
        <v>49.076180037377867</v>
      </c>
      <c r="Q436" s="16">
        <f t="shared" si="54"/>
        <v>86.016545203278326</v>
      </c>
      <c r="R436" s="16">
        <f t="shared" si="55"/>
        <v>86.584973856476026</v>
      </c>
      <c r="S436" s="16">
        <f t="shared" si="56"/>
        <v>49.076180037377867</v>
      </c>
      <c r="T436" s="16">
        <f t="shared" si="57"/>
        <v>1</v>
      </c>
      <c r="U436" s="29">
        <f t="shared" si="58"/>
        <v>2408.4714470611257</v>
      </c>
      <c r="V436" s="16"/>
      <c r="W436" s="16"/>
      <c r="X436" s="16"/>
      <c r="Y436" s="16"/>
      <c r="Z436" s="16"/>
      <c r="AA436" s="16"/>
      <c r="AB436" s="17"/>
    </row>
    <row r="437" spans="11:28" x14ac:dyDescent="0.35">
      <c r="K437" s="15"/>
      <c r="L437" s="14">
        <v>24</v>
      </c>
      <c r="M437" s="6">
        <v>10</v>
      </c>
      <c r="N437" s="3">
        <v>2.66</v>
      </c>
      <c r="O437" s="12">
        <f t="shared" si="59"/>
        <v>21.379620895022335</v>
      </c>
      <c r="P437" s="16">
        <f t="shared" si="53"/>
        <v>130.4555626164904</v>
      </c>
      <c r="Q437" s="16">
        <f t="shared" si="54"/>
        <v>33.451928427125097</v>
      </c>
      <c r="R437" s="16">
        <f t="shared" si="55"/>
        <v>19.893987527083695</v>
      </c>
      <c r="S437" s="16">
        <f t="shared" si="56"/>
        <v>19.893987527083695</v>
      </c>
      <c r="T437" s="16">
        <f t="shared" si="57"/>
        <v>3</v>
      </c>
      <c r="U437" s="29">
        <f t="shared" si="58"/>
        <v>395.77073972776162</v>
      </c>
      <c r="V437" s="16"/>
      <c r="W437" s="16"/>
      <c r="X437" s="16"/>
      <c r="Y437" s="16"/>
      <c r="Z437" s="16"/>
      <c r="AA437" s="16"/>
      <c r="AB437" s="17"/>
    </row>
    <row r="438" spans="11:28" x14ac:dyDescent="0.35">
      <c r="K438" s="15"/>
      <c r="L438" s="13">
        <v>25</v>
      </c>
      <c r="M438" s="11">
        <v>12</v>
      </c>
      <c r="N438" s="4">
        <v>2.74</v>
      </c>
      <c r="O438" s="12">
        <f t="shared" si="59"/>
        <v>23.442288153199236</v>
      </c>
      <c r="P438" s="16">
        <f t="shared" si="53"/>
        <v>128.35985865960598</v>
      </c>
      <c r="Q438" s="16">
        <f t="shared" si="54"/>
        <v>35.482551127844424</v>
      </c>
      <c r="R438" s="16">
        <f t="shared" si="55"/>
        <v>17.616445562999509</v>
      </c>
      <c r="S438" s="16">
        <f t="shared" si="56"/>
        <v>17.616445562999509</v>
      </c>
      <c r="T438" s="16">
        <f t="shared" si="57"/>
        <v>3</v>
      </c>
      <c r="U438" s="29">
        <f t="shared" si="58"/>
        <v>310.33915427412506</v>
      </c>
      <c r="V438" s="16"/>
      <c r="W438" s="16"/>
      <c r="X438" s="16"/>
      <c r="Y438" s="16"/>
      <c r="Z438" s="16"/>
      <c r="AA438" s="16"/>
      <c r="AB438" s="17"/>
    </row>
    <row r="439" spans="11:28" x14ac:dyDescent="0.35">
      <c r="K439" s="15"/>
      <c r="L439" s="14">
        <v>26</v>
      </c>
      <c r="M439" s="6">
        <v>12.7</v>
      </c>
      <c r="N439" s="3">
        <v>3.33</v>
      </c>
      <c r="O439" s="12">
        <f t="shared" si="59"/>
        <v>46.238102139926056</v>
      </c>
      <c r="P439" s="16">
        <f t="shared" si="53"/>
        <v>128.77859509153012</v>
      </c>
      <c r="Q439" s="16">
        <f t="shared" si="54"/>
        <v>58.293940845939446</v>
      </c>
      <c r="R439" s="16">
        <f t="shared" si="55"/>
        <v>5.2522043325198915</v>
      </c>
      <c r="S439" s="16">
        <f t="shared" si="56"/>
        <v>5.2522043325198915</v>
      </c>
      <c r="T439" s="16">
        <f t="shared" si="57"/>
        <v>3</v>
      </c>
      <c r="U439" s="29">
        <f t="shared" si="58"/>
        <v>27.585650350540718</v>
      </c>
      <c r="V439" s="16"/>
      <c r="W439" s="16"/>
      <c r="X439" s="16"/>
      <c r="Y439" s="16"/>
      <c r="Z439" s="16"/>
      <c r="AA439" s="16"/>
      <c r="AB439" s="17"/>
    </row>
    <row r="440" spans="11:28" x14ac:dyDescent="0.35">
      <c r="K440" s="15"/>
      <c r="L440" s="13">
        <v>27</v>
      </c>
      <c r="M440" s="11">
        <v>12.3</v>
      </c>
      <c r="N440" s="4">
        <v>2.83</v>
      </c>
      <c r="O440" s="12">
        <f t="shared" si="59"/>
        <v>26.001595631652727</v>
      </c>
      <c r="P440" s="16">
        <f t="shared" si="53"/>
        <v>127.9834258011099</v>
      </c>
      <c r="Q440" s="16">
        <f t="shared" si="54"/>
        <v>38.047585500979295</v>
      </c>
      <c r="R440" s="16">
        <f t="shared" si="55"/>
        <v>15.042761236873233</v>
      </c>
      <c r="S440" s="16">
        <f t="shared" si="56"/>
        <v>15.042761236873233</v>
      </c>
      <c r="T440" s="16">
        <f t="shared" si="57"/>
        <v>3</v>
      </c>
      <c r="U440" s="29">
        <f t="shared" si="58"/>
        <v>226.2846656295759</v>
      </c>
      <c r="V440" s="16"/>
      <c r="W440" s="16"/>
      <c r="X440" s="16"/>
      <c r="Y440" s="16"/>
      <c r="Z440" s="16"/>
      <c r="AA440" s="16"/>
      <c r="AB440" s="17"/>
    </row>
    <row r="441" spans="11:28" x14ac:dyDescent="0.35">
      <c r="K441" s="15"/>
      <c r="L441" s="14">
        <v>28</v>
      </c>
      <c r="M441" s="6">
        <v>16</v>
      </c>
      <c r="N441" s="3">
        <v>5.07</v>
      </c>
      <c r="O441" s="12">
        <f t="shared" si="59"/>
        <v>342.76778654645057</v>
      </c>
      <c r="P441" s="16">
        <f t="shared" si="53"/>
        <v>337.89561850584619</v>
      </c>
      <c r="Q441" s="16">
        <f t="shared" si="54"/>
        <v>354.84010301176568</v>
      </c>
      <c r="R441" s="16">
        <f t="shared" si="55"/>
        <v>301.76914610661925</v>
      </c>
      <c r="S441" s="16">
        <f t="shared" si="56"/>
        <v>301.76914610661925</v>
      </c>
      <c r="T441" s="16">
        <f t="shared" si="57"/>
        <v>3</v>
      </c>
      <c r="U441" s="29">
        <f t="shared" si="58"/>
        <v>91064.617541918109</v>
      </c>
      <c r="V441" s="16"/>
      <c r="W441" s="16"/>
      <c r="X441" s="16"/>
      <c r="Y441" s="16"/>
      <c r="Z441" s="16"/>
      <c r="AA441" s="16"/>
      <c r="AB441" s="17"/>
    </row>
    <row r="442" spans="11:28" x14ac:dyDescent="0.35">
      <c r="K442" s="15"/>
      <c r="L442" s="13">
        <v>29</v>
      </c>
      <c r="M442" s="11">
        <v>92.8</v>
      </c>
      <c r="N442" s="4">
        <v>2.67</v>
      </c>
      <c r="O442" s="12">
        <f t="shared" si="59"/>
        <v>21.627185237270204</v>
      </c>
      <c r="P442" s="16">
        <f t="shared" si="53"/>
        <v>47.961354390185797</v>
      </c>
      <c r="Q442" s="16">
        <f t="shared" si="54"/>
        <v>87.94774898035773</v>
      </c>
      <c r="R442" s="16">
        <f t="shared" si="55"/>
        <v>81.971135444545325</v>
      </c>
      <c r="S442" s="16">
        <f t="shared" si="56"/>
        <v>47.961354390185797</v>
      </c>
      <c r="T442" s="16">
        <f t="shared" si="57"/>
        <v>1</v>
      </c>
      <c r="U442" s="29">
        <f t="shared" si="58"/>
        <v>2300.2915149409946</v>
      </c>
      <c r="V442" s="16"/>
      <c r="W442" s="16"/>
      <c r="X442" s="16"/>
      <c r="Y442" s="16"/>
      <c r="Z442" s="16"/>
      <c r="AA442" s="16"/>
      <c r="AB442" s="17"/>
    </row>
    <row r="443" spans="11:28" x14ac:dyDescent="0.35">
      <c r="K443" s="15"/>
      <c r="L443" s="14">
        <v>30</v>
      </c>
      <c r="M443" s="6">
        <v>147.80000000000001</v>
      </c>
      <c r="N443" s="3">
        <v>3.17</v>
      </c>
      <c r="O443" s="12">
        <f t="shared" si="59"/>
        <v>38.45917820453537</v>
      </c>
      <c r="P443" s="16">
        <f t="shared" si="53"/>
        <v>12.453142340307664</v>
      </c>
      <c r="Q443" s="16">
        <f t="shared" si="54"/>
        <v>145.30835230479641</v>
      </c>
      <c r="R443" s="16">
        <f t="shared" si="55"/>
        <v>134.66826798556465</v>
      </c>
      <c r="S443" s="16">
        <f t="shared" si="56"/>
        <v>12.453142340307664</v>
      </c>
      <c r="T443" s="16">
        <f t="shared" si="57"/>
        <v>1</v>
      </c>
      <c r="U443" s="29">
        <f t="shared" si="58"/>
        <v>155.08075414796346</v>
      </c>
      <c r="V443" s="16"/>
      <c r="W443" s="16"/>
      <c r="X443" s="16"/>
      <c r="Y443" s="16"/>
      <c r="Z443" s="16"/>
      <c r="AA443" s="16"/>
      <c r="AB443" s="17"/>
    </row>
    <row r="444" spans="11:28" x14ac:dyDescent="0.35">
      <c r="K444" s="15"/>
      <c r="L444" s="13">
        <v>31</v>
      </c>
      <c r="M444" s="11">
        <v>10</v>
      </c>
      <c r="N444" s="4">
        <v>3.9</v>
      </c>
      <c r="O444" s="12">
        <f t="shared" si="59"/>
        <v>89.125093813374562</v>
      </c>
      <c r="P444" s="16">
        <f t="shared" si="53"/>
        <v>143.6552155715932</v>
      </c>
      <c r="Q444" s="16">
        <f t="shared" si="54"/>
        <v>101.18461281752926</v>
      </c>
      <c r="R444" s="16">
        <f t="shared" si="55"/>
        <v>48.218381184142181</v>
      </c>
      <c r="S444" s="16">
        <f t="shared" si="56"/>
        <v>48.218381184142181</v>
      </c>
      <c r="T444" s="16">
        <f t="shared" si="57"/>
        <v>3</v>
      </c>
      <c r="U444" s="29">
        <f t="shared" si="58"/>
        <v>2325.0122840192366</v>
      </c>
      <c r="V444" s="16"/>
      <c r="W444" s="16"/>
      <c r="X444" s="16"/>
      <c r="Y444" s="16"/>
      <c r="Z444" s="16"/>
      <c r="AA444" s="16"/>
      <c r="AB444" s="17"/>
    </row>
    <row r="445" spans="11:28" x14ac:dyDescent="0.35">
      <c r="K445" s="15"/>
      <c r="L445" s="14">
        <v>32</v>
      </c>
      <c r="M445" s="6">
        <v>89.1</v>
      </c>
      <c r="N445" s="3">
        <v>3.02</v>
      </c>
      <c r="O445" s="12">
        <f t="shared" si="59"/>
        <v>32.359365692962832</v>
      </c>
      <c r="P445" s="16">
        <f t="shared" si="53"/>
        <v>51.299538760541196</v>
      </c>
      <c r="Q445" s="16">
        <f t="shared" si="54"/>
        <v>89.36106922569347</v>
      </c>
      <c r="R445" s="16">
        <f t="shared" si="55"/>
        <v>76.435956467400374</v>
      </c>
      <c r="S445" s="16">
        <f t="shared" si="56"/>
        <v>51.299538760541196</v>
      </c>
      <c r="T445" s="16">
        <f t="shared" si="57"/>
        <v>1</v>
      </c>
      <c r="U445" s="29">
        <f t="shared" si="58"/>
        <v>2631.6426770442686</v>
      </c>
      <c r="V445" s="16"/>
      <c r="W445" s="16"/>
      <c r="X445" s="16"/>
      <c r="Y445" s="16"/>
      <c r="Z445" s="16"/>
      <c r="AA445" s="16"/>
      <c r="AB445" s="17"/>
    </row>
    <row r="446" spans="11:28" x14ac:dyDescent="0.35">
      <c r="K446" s="15"/>
      <c r="L446" s="13">
        <v>33</v>
      </c>
      <c r="M446" s="11">
        <v>10</v>
      </c>
      <c r="N446" s="4">
        <v>2.34</v>
      </c>
      <c r="O446" s="12">
        <f t="shared" si="59"/>
        <v>14.791083881682074</v>
      </c>
      <c r="P446" s="16">
        <f t="shared" si="53"/>
        <v>130.98405997550697</v>
      </c>
      <c r="Q446" s="16">
        <f t="shared" si="54"/>
        <v>26.868886633661191</v>
      </c>
      <c r="R446" s="16">
        <f t="shared" si="55"/>
        <v>26.424689490604244</v>
      </c>
      <c r="S446" s="16">
        <f t="shared" si="56"/>
        <v>26.424689490604244</v>
      </c>
      <c r="T446" s="16">
        <f t="shared" si="57"/>
        <v>3</v>
      </c>
      <c r="U446" s="29">
        <f t="shared" si="58"/>
        <v>698.26421467485034</v>
      </c>
      <c r="V446" s="16"/>
      <c r="W446" s="16"/>
      <c r="X446" s="16"/>
      <c r="Y446" s="16"/>
      <c r="Z446" s="16"/>
      <c r="AA446" s="16"/>
      <c r="AB446" s="17"/>
    </row>
    <row r="447" spans="11:28" x14ac:dyDescent="0.35">
      <c r="K447" s="15"/>
      <c r="L447" s="14">
        <v>34</v>
      </c>
      <c r="M447" s="6">
        <v>10</v>
      </c>
      <c r="N447" s="3">
        <v>2.48</v>
      </c>
      <c r="O447" s="12">
        <f t="shared" si="59"/>
        <v>17.378008287493756</v>
      </c>
      <c r="P447" s="16">
        <f t="shared" si="53"/>
        <v>130.73709378281822</v>
      </c>
      <c r="Q447" s="16">
        <f t="shared" si="54"/>
        <v>29.453109256866739</v>
      </c>
      <c r="R447" s="16">
        <f t="shared" si="55"/>
        <v>23.85588177443719</v>
      </c>
      <c r="S447" s="16">
        <f t="shared" si="56"/>
        <v>23.85588177443719</v>
      </c>
      <c r="T447" s="16">
        <f t="shared" si="57"/>
        <v>3</v>
      </c>
      <c r="U447" s="29">
        <f t="shared" si="58"/>
        <v>569.10309523592446</v>
      </c>
      <c r="V447" s="16"/>
      <c r="W447" s="16"/>
      <c r="X447" s="16"/>
      <c r="Y447" s="16"/>
      <c r="Z447" s="16"/>
      <c r="AA447" s="16"/>
      <c r="AB447" s="17"/>
    </row>
    <row r="448" spans="11:28" x14ac:dyDescent="0.35">
      <c r="K448" s="15"/>
      <c r="L448" s="13">
        <v>35</v>
      </c>
      <c r="M448" s="11">
        <v>20.399999999999999</v>
      </c>
      <c r="N448" s="4">
        <v>2.37</v>
      </c>
      <c r="O448" s="12">
        <f t="shared" si="59"/>
        <v>15.310874616820305</v>
      </c>
      <c r="P448" s="16">
        <f t="shared" si="53"/>
        <v>120.58836273504468</v>
      </c>
      <c r="Q448" s="16">
        <f t="shared" si="54"/>
        <v>28.740657390092625</v>
      </c>
      <c r="R448" s="16">
        <f t="shared" si="55"/>
        <v>26.71595158786436</v>
      </c>
      <c r="S448" s="16">
        <f t="shared" si="56"/>
        <v>26.71595158786436</v>
      </c>
      <c r="T448" s="16">
        <f t="shared" si="57"/>
        <v>3</v>
      </c>
      <c r="U448" s="29">
        <f t="shared" si="58"/>
        <v>713.74206924511225</v>
      </c>
      <c r="V448" s="16"/>
      <c r="W448" s="16"/>
      <c r="X448" s="16"/>
      <c r="Y448" s="16"/>
      <c r="Z448" s="16"/>
      <c r="AA448" s="16"/>
      <c r="AB448" s="17"/>
    </row>
    <row r="449" spans="11:28" x14ac:dyDescent="0.35">
      <c r="K449" s="15"/>
      <c r="L449" s="14">
        <v>36</v>
      </c>
      <c r="M449" s="6">
        <v>111.7</v>
      </c>
      <c r="N449" s="3">
        <v>2.23</v>
      </c>
      <c r="O449" s="12">
        <f t="shared" si="59"/>
        <v>13.031667784522995</v>
      </c>
      <c r="P449" s="16">
        <f t="shared" si="53"/>
        <v>32.510060078718666</v>
      </c>
      <c r="Q449" s="16">
        <f t="shared" si="54"/>
        <v>103.2387194844905</v>
      </c>
      <c r="R449" s="16">
        <f t="shared" si="55"/>
        <v>102.44368405803013</v>
      </c>
      <c r="S449" s="16">
        <f t="shared" si="56"/>
        <v>32.510060078718666</v>
      </c>
      <c r="T449" s="16">
        <f t="shared" si="57"/>
        <v>1</v>
      </c>
      <c r="U449" s="29">
        <f t="shared" si="58"/>
        <v>1056.9040063218972</v>
      </c>
      <c r="V449" s="16"/>
      <c r="W449" s="16"/>
      <c r="X449" s="16"/>
      <c r="Y449" s="16"/>
      <c r="Z449" s="16"/>
      <c r="AA449" s="16"/>
      <c r="AB449" s="17"/>
    </row>
    <row r="450" spans="11:28" x14ac:dyDescent="0.35">
      <c r="K450" s="15"/>
      <c r="L450" s="13">
        <v>37</v>
      </c>
      <c r="M450" s="11">
        <v>10</v>
      </c>
      <c r="N450" s="4">
        <v>3.01</v>
      </c>
      <c r="O450" s="12">
        <f t="shared" si="59"/>
        <v>31.98895109691399</v>
      </c>
      <c r="P450" s="16">
        <f t="shared" si="53"/>
        <v>130.30329050334072</v>
      </c>
      <c r="Q450" s="16">
        <f t="shared" si="54"/>
        <v>44.057164153799626</v>
      </c>
      <c r="R450" s="16">
        <f t="shared" si="55"/>
        <v>9.566388414103379</v>
      </c>
      <c r="S450" s="16">
        <f t="shared" si="56"/>
        <v>9.566388414103379</v>
      </c>
      <c r="T450" s="16">
        <f t="shared" si="57"/>
        <v>3</v>
      </c>
      <c r="U450" s="29">
        <f t="shared" si="58"/>
        <v>91.515787289491357</v>
      </c>
      <c r="V450" s="16"/>
      <c r="W450" s="16"/>
      <c r="X450" s="16"/>
      <c r="Y450" s="16"/>
      <c r="Z450" s="16"/>
      <c r="AA450" s="16"/>
      <c r="AB450" s="17"/>
    </row>
    <row r="451" spans="11:28" x14ac:dyDescent="0.35">
      <c r="K451" s="15"/>
      <c r="L451" s="14">
        <v>38</v>
      </c>
      <c r="M451" s="6">
        <v>91.2</v>
      </c>
      <c r="N451" s="3">
        <v>2.48</v>
      </c>
      <c r="O451" s="12">
        <f t="shared" si="59"/>
        <v>17.378008287493756</v>
      </c>
      <c r="P451" s="16">
        <f t="shared" si="53"/>
        <v>50.316454421135909</v>
      </c>
      <c r="Q451" s="16">
        <f t="shared" si="54"/>
        <v>84.907041197399707</v>
      </c>
      <c r="R451" s="16">
        <f t="shared" si="55"/>
        <v>81.547336530606103</v>
      </c>
      <c r="S451" s="16">
        <f t="shared" si="56"/>
        <v>50.316454421135909</v>
      </c>
      <c r="T451" s="16">
        <f t="shared" si="57"/>
        <v>1</v>
      </c>
      <c r="U451" s="29">
        <f t="shared" si="58"/>
        <v>2531.7455855142475</v>
      </c>
      <c r="V451" s="16"/>
      <c r="W451" s="16"/>
      <c r="X451" s="16"/>
      <c r="Y451" s="16"/>
      <c r="Z451" s="16"/>
      <c r="AA451" s="16"/>
      <c r="AB451" s="17"/>
    </row>
    <row r="452" spans="11:28" x14ac:dyDescent="0.35">
      <c r="K452" s="15"/>
      <c r="L452" s="13">
        <v>39</v>
      </c>
      <c r="M452" s="11">
        <v>12.8</v>
      </c>
      <c r="N452" s="4">
        <v>3.26</v>
      </c>
      <c r="O452" s="12">
        <f t="shared" si="59"/>
        <v>42.657951880159267</v>
      </c>
      <c r="P452" s="16">
        <f t="shared" si="53"/>
        <v>128.23638759147229</v>
      </c>
      <c r="Q452" s="16">
        <f t="shared" si="54"/>
        <v>54.716043557537439</v>
      </c>
      <c r="R452" s="16">
        <f t="shared" si="55"/>
        <v>1.7049446559789616</v>
      </c>
      <c r="S452" s="16">
        <f t="shared" si="56"/>
        <v>1.7049446559789616</v>
      </c>
      <c r="T452" s="16">
        <f t="shared" si="57"/>
        <v>3</v>
      </c>
      <c r="U452" s="29">
        <f t="shared" si="58"/>
        <v>2.9068362799512197</v>
      </c>
      <c r="V452" s="16"/>
      <c r="W452" s="16"/>
      <c r="X452" s="16"/>
      <c r="Y452" s="16"/>
      <c r="Z452" s="16"/>
      <c r="AA452" s="16"/>
      <c r="AB452" s="17"/>
    </row>
    <row r="453" spans="11:28" x14ac:dyDescent="0.35">
      <c r="K453" s="15"/>
      <c r="L453" s="14">
        <v>40</v>
      </c>
      <c r="M453" s="6">
        <v>226.9</v>
      </c>
      <c r="N453" s="3">
        <v>2.56</v>
      </c>
      <c r="O453" s="12">
        <f t="shared" si="59"/>
        <v>19.054607179632477</v>
      </c>
      <c r="P453" s="16">
        <f t="shared" si="53"/>
        <v>87.161950568342064</v>
      </c>
      <c r="Q453" s="16">
        <f t="shared" si="54"/>
        <v>217.58261968000429</v>
      </c>
      <c r="R453" s="16">
        <f t="shared" si="55"/>
        <v>214.8697263557612</v>
      </c>
      <c r="S453" s="16">
        <f t="shared" si="56"/>
        <v>87.161950568342064</v>
      </c>
      <c r="T453" s="16">
        <f t="shared" si="57"/>
        <v>1</v>
      </c>
      <c r="U453" s="29">
        <f t="shared" si="58"/>
        <v>7597.2056268781052</v>
      </c>
      <c r="V453" s="16"/>
      <c r="W453" s="16"/>
      <c r="X453" s="16"/>
      <c r="Y453" s="16"/>
      <c r="Z453" s="16"/>
      <c r="AA453" s="16"/>
      <c r="AB453" s="17"/>
    </row>
    <row r="454" spans="11:28" x14ac:dyDescent="0.35">
      <c r="K454" s="15"/>
      <c r="L454" s="13">
        <v>41</v>
      </c>
      <c r="M454" s="11">
        <v>18.899999999999999</v>
      </c>
      <c r="N454" s="4">
        <v>2.87</v>
      </c>
      <c r="O454" s="12">
        <f t="shared" si="59"/>
        <v>27.227013080779138</v>
      </c>
      <c r="P454" s="16">
        <f t="shared" si="53"/>
        <v>121.36521941043347</v>
      </c>
      <c r="Q454" s="16">
        <f t="shared" si="54"/>
        <v>39.948118762399012</v>
      </c>
      <c r="R454" s="16">
        <f t="shared" si="55"/>
        <v>14.940862177241941</v>
      </c>
      <c r="S454" s="16">
        <f t="shared" si="56"/>
        <v>14.940862177241941</v>
      </c>
      <c r="T454" s="16">
        <f t="shared" si="57"/>
        <v>3</v>
      </c>
      <c r="U454" s="29">
        <f t="shared" si="58"/>
        <v>223.2293625993388</v>
      </c>
      <c r="V454" s="16"/>
      <c r="W454" s="16"/>
      <c r="X454" s="16"/>
      <c r="Y454" s="16"/>
      <c r="Z454" s="16"/>
      <c r="AA454" s="16"/>
      <c r="AB454" s="17"/>
    </row>
    <row r="455" spans="11:28" x14ac:dyDescent="0.35">
      <c r="K455" s="15"/>
      <c r="L455" s="14">
        <v>42</v>
      </c>
      <c r="M455" s="6">
        <v>11.8</v>
      </c>
      <c r="N455" s="3">
        <v>2.82</v>
      </c>
      <c r="O455" s="12">
        <f t="shared" si="59"/>
        <v>25.703957827688647</v>
      </c>
      <c r="P455" s="16">
        <f t="shared" si="53"/>
        <v>128.48958816283022</v>
      </c>
      <c r="Q455" s="16">
        <f t="shared" si="54"/>
        <v>37.743250447852517</v>
      </c>
      <c r="R455" s="16">
        <f t="shared" si="55"/>
        <v>15.376014052099961</v>
      </c>
      <c r="S455" s="16">
        <f t="shared" si="56"/>
        <v>15.376014052099961</v>
      </c>
      <c r="T455" s="16">
        <f t="shared" si="57"/>
        <v>3</v>
      </c>
      <c r="U455" s="29">
        <f t="shared" si="58"/>
        <v>236.42180813037547</v>
      </c>
      <c r="V455" s="16"/>
      <c r="W455" s="16"/>
      <c r="X455" s="16"/>
      <c r="Y455" s="16"/>
      <c r="Z455" s="16"/>
      <c r="AA455" s="16"/>
      <c r="AB455" s="17"/>
    </row>
    <row r="456" spans="11:28" x14ac:dyDescent="0.35">
      <c r="K456" s="15"/>
      <c r="L456" s="13">
        <v>43</v>
      </c>
      <c r="M456" s="11">
        <v>10</v>
      </c>
      <c r="N456" s="4">
        <v>3.21</v>
      </c>
      <c r="O456" s="12">
        <f t="shared" si="59"/>
        <v>40.27170343254592</v>
      </c>
      <c r="P456" s="16">
        <f t="shared" si="53"/>
        <v>130.78428455483382</v>
      </c>
      <c r="Q456" s="16">
        <f t="shared" si="54"/>
        <v>52.337948268814863</v>
      </c>
      <c r="R456" s="16">
        <f t="shared" si="55"/>
        <v>3.253925765222426</v>
      </c>
      <c r="S456" s="16">
        <f t="shared" si="56"/>
        <v>3.253925765222426</v>
      </c>
      <c r="T456" s="16">
        <f t="shared" si="57"/>
        <v>3</v>
      </c>
      <c r="U456" s="29">
        <f t="shared" si="58"/>
        <v>10.58803288557835</v>
      </c>
      <c r="V456" s="16"/>
      <c r="W456" s="16"/>
      <c r="X456" s="16"/>
      <c r="Y456" s="16"/>
      <c r="Z456" s="16"/>
      <c r="AA456" s="16"/>
      <c r="AB456" s="17"/>
    </row>
    <row r="457" spans="11:28" x14ac:dyDescent="0.35">
      <c r="K457" s="15"/>
      <c r="L457" s="14">
        <v>44</v>
      </c>
      <c r="M457" s="6">
        <v>88.7</v>
      </c>
      <c r="N457" s="3">
        <v>3.4</v>
      </c>
      <c r="O457" s="12">
        <f t="shared" si="59"/>
        <v>50.118723362727238</v>
      </c>
      <c r="P457" s="16">
        <f t="shared" si="53"/>
        <v>55.888209967728201</v>
      </c>
      <c r="Q457" s="16">
        <f t="shared" si="54"/>
        <v>99.078076670507087</v>
      </c>
      <c r="R457" s="16">
        <f t="shared" si="55"/>
        <v>76.091101984640744</v>
      </c>
      <c r="S457" s="16">
        <f t="shared" si="56"/>
        <v>55.888209967728201</v>
      </c>
      <c r="T457" s="16">
        <f t="shared" si="57"/>
        <v>1</v>
      </c>
      <c r="U457" s="29">
        <f t="shared" si="58"/>
        <v>3123.492013396874</v>
      </c>
      <c r="V457" s="16"/>
      <c r="W457" s="16"/>
      <c r="X457" s="16"/>
      <c r="Y457" s="16"/>
      <c r="Z457" s="16"/>
      <c r="AA457" s="16"/>
      <c r="AB457" s="17"/>
    </row>
    <row r="458" spans="11:28" x14ac:dyDescent="0.35">
      <c r="K458" s="15"/>
      <c r="L458" s="13">
        <v>45</v>
      </c>
      <c r="M458" s="11">
        <v>10</v>
      </c>
      <c r="N458" s="4">
        <v>3.27</v>
      </c>
      <c r="O458" s="12">
        <f t="shared" si="59"/>
        <v>43.151907682776539</v>
      </c>
      <c r="P458" s="16">
        <f t="shared" si="53"/>
        <v>131.07386893915873</v>
      </c>
      <c r="Q458" s="16">
        <f t="shared" si="54"/>
        <v>55.217579563197958</v>
      </c>
      <c r="R458" s="16">
        <f t="shared" si="55"/>
        <v>3.8224037822023713</v>
      </c>
      <c r="S458" s="16">
        <f t="shared" si="56"/>
        <v>3.8224037822023713</v>
      </c>
      <c r="T458" s="16">
        <f t="shared" si="57"/>
        <v>3</v>
      </c>
      <c r="U458" s="29">
        <f t="shared" si="58"/>
        <v>14.610770674194994</v>
      </c>
      <c r="V458" s="16"/>
      <c r="W458" s="16"/>
      <c r="X458" s="16"/>
      <c r="Y458" s="16"/>
      <c r="Z458" s="16"/>
      <c r="AA458" s="16"/>
      <c r="AB458" s="17"/>
    </row>
    <row r="459" spans="11:28" x14ac:dyDescent="0.35">
      <c r="K459" s="15"/>
      <c r="L459" s="14">
        <v>46</v>
      </c>
      <c r="M459" s="6">
        <v>10</v>
      </c>
      <c r="N459" s="3">
        <v>3.68</v>
      </c>
      <c r="O459" s="12">
        <f t="shared" si="59"/>
        <v>69.183097091893657</v>
      </c>
      <c r="P459" s="16">
        <f t="shared" si="53"/>
        <v>136.44917557046099</v>
      </c>
      <c r="Q459" s="16">
        <f t="shared" si="54"/>
        <v>81.244824084320399</v>
      </c>
      <c r="R459" s="16">
        <f t="shared" si="55"/>
        <v>28.349293003035015</v>
      </c>
      <c r="S459" s="16">
        <f t="shared" si="56"/>
        <v>28.349293003035015</v>
      </c>
      <c r="T459" s="16">
        <f t="shared" si="57"/>
        <v>3</v>
      </c>
      <c r="U459" s="29">
        <f t="shared" si="58"/>
        <v>803.6824137719301</v>
      </c>
      <c r="V459" s="16"/>
      <c r="W459" s="16"/>
      <c r="X459" s="16"/>
      <c r="Y459" s="16"/>
      <c r="Z459" s="16"/>
      <c r="AA459" s="16"/>
      <c r="AB459" s="17"/>
    </row>
    <row r="460" spans="11:28" x14ac:dyDescent="0.35">
      <c r="K460" s="15"/>
      <c r="L460" s="13">
        <v>47</v>
      </c>
      <c r="M460" s="11">
        <v>93.5</v>
      </c>
      <c r="N460" s="4">
        <v>2.56</v>
      </c>
      <c r="O460" s="12">
        <f t="shared" si="59"/>
        <v>19.054607179632477</v>
      </c>
      <c r="P460" s="16">
        <f t="shared" si="53"/>
        <v>47.714273992879598</v>
      </c>
      <c r="Q460" s="16">
        <f t="shared" si="54"/>
        <v>87.649166492405371</v>
      </c>
      <c r="R460" s="16">
        <f t="shared" si="55"/>
        <v>83.293017739782385</v>
      </c>
      <c r="S460" s="16">
        <f t="shared" si="56"/>
        <v>47.714273992879598</v>
      </c>
      <c r="T460" s="16">
        <f t="shared" si="57"/>
        <v>1</v>
      </c>
      <c r="U460" s="29">
        <f t="shared" si="58"/>
        <v>2276.6519426675864</v>
      </c>
      <c r="V460" s="16"/>
      <c r="W460" s="16"/>
      <c r="X460" s="16"/>
      <c r="Y460" s="16"/>
      <c r="Z460" s="16"/>
      <c r="AA460" s="16"/>
      <c r="AB460" s="17"/>
    </row>
    <row r="461" spans="11:28" x14ac:dyDescent="0.35">
      <c r="K461" s="15"/>
      <c r="L461" s="14">
        <v>48</v>
      </c>
      <c r="M461" s="6">
        <v>91.3</v>
      </c>
      <c r="N461" s="3">
        <v>1.88</v>
      </c>
      <c r="O461" s="12">
        <f t="shared" si="59"/>
        <v>8.709635899560805</v>
      </c>
      <c r="P461" s="16">
        <f t="shared" si="53"/>
        <v>52.835775193435282</v>
      </c>
      <c r="Q461" s="16">
        <f t="shared" si="54"/>
        <v>82.403619050324423</v>
      </c>
      <c r="R461" s="16">
        <f t="shared" si="55"/>
        <v>84.566655112519157</v>
      </c>
      <c r="S461" s="16">
        <f t="shared" si="56"/>
        <v>52.835775193435282</v>
      </c>
      <c r="T461" s="16">
        <f t="shared" si="57"/>
        <v>1</v>
      </c>
      <c r="U461" s="29">
        <f t="shared" si="58"/>
        <v>2791.6191402912309</v>
      </c>
      <c r="V461" s="16"/>
      <c r="W461" s="16"/>
      <c r="X461" s="16"/>
      <c r="Y461" s="16"/>
      <c r="Z461" s="16"/>
      <c r="AA461" s="16"/>
      <c r="AB461" s="17"/>
    </row>
    <row r="462" spans="11:28" x14ac:dyDescent="0.35">
      <c r="K462" s="15"/>
      <c r="L462" s="13">
        <v>49</v>
      </c>
      <c r="M462" s="11">
        <v>11.9</v>
      </c>
      <c r="N462" s="4">
        <v>2.34</v>
      </c>
      <c r="O462" s="12">
        <f t="shared" si="59"/>
        <v>14.791083881682074</v>
      </c>
      <c r="P462" s="16">
        <f t="shared" si="53"/>
        <v>129.09474802511218</v>
      </c>
      <c r="Q462" s="16">
        <f t="shared" si="54"/>
        <v>26.826424825767166</v>
      </c>
      <c r="R462" s="16">
        <f t="shared" si="55"/>
        <v>26.265575658546879</v>
      </c>
      <c r="S462" s="16">
        <f t="shared" si="56"/>
        <v>26.265575658546879</v>
      </c>
      <c r="T462" s="16">
        <f t="shared" si="57"/>
        <v>3</v>
      </c>
      <c r="U462" s="29">
        <f t="shared" si="58"/>
        <v>689.88046467485037</v>
      </c>
      <c r="V462" s="16"/>
      <c r="W462" s="16"/>
      <c r="X462" s="16"/>
      <c r="Y462" s="16"/>
      <c r="Z462" s="16"/>
      <c r="AA462" s="16"/>
      <c r="AB462" s="17"/>
    </row>
    <row r="463" spans="11:28" x14ac:dyDescent="0.35">
      <c r="K463" s="15"/>
      <c r="L463" s="14">
        <v>50</v>
      </c>
      <c r="M463" s="6">
        <v>85.5</v>
      </c>
      <c r="N463" s="3">
        <v>2.58</v>
      </c>
      <c r="O463" s="12">
        <f t="shared" si="59"/>
        <v>19.498445997580465</v>
      </c>
      <c r="P463" s="16">
        <f t="shared" si="53"/>
        <v>55.502535402373724</v>
      </c>
      <c r="Q463" s="16">
        <f t="shared" si="54"/>
        <v>80.392697591400847</v>
      </c>
      <c r="R463" s="16">
        <f t="shared" si="55"/>
        <v>75.477883000401349</v>
      </c>
      <c r="S463" s="16">
        <f t="shared" si="56"/>
        <v>55.502535402373724</v>
      </c>
      <c r="T463" s="16">
        <f t="shared" si="57"/>
        <v>1</v>
      </c>
      <c r="U463" s="29">
        <f t="shared" si="58"/>
        <v>3080.5314360917487</v>
      </c>
      <c r="V463" s="16"/>
      <c r="W463" s="16"/>
      <c r="X463" s="16"/>
      <c r="Y463" s="16"/>
      <c r="Z463" s="16"/>
      <c r="AA463" s="16"/>
      <c r="AB463" s="17"/>
    </row>
    <row r="464" spans="11:28" x14ac:dyDescent="0.35">
      <c r="K464" s="15"/>
      <c r="L464" s="13">
        <v>51</v>
      </c>
      <c r="M464" s="11">
        <v>241.5</v>
      </c>
      <c r="N464" s="4">
        <v>3.02</v>
      </c>
      <c r="O464" s="12">
        <f t="shared" si="59"/>
        <v>32.359365692962832</v>
      </c>
      <c r="P464" s="16">
        <f t="shared" si="53"/>
        <v>101.31375208358827</v>
      </c>
      <c r="Q464" s="16">
        <f t="shared" si="54"/>
        <v>234.19735415490752</v>
      </c>
      <c r="R464" s="16">
        <f t="shared" si="55"/>
        <v>228.50792205323282</v>
      </c>
      <c r="S464" s="16">
        <f t="shared" si="56"/>
        <v>101.31375208358827</v>
      </c>
      <c r="T464" s="16">
        <f t="shared" si="57"/>
        <v>1</v>
      </c>
      <c r="U464" s="29">
        <f t="shared" si="58"/>
        <v>10264.476361254787</v>
      </c>
      <c r="V464" s="16"/>
      <c r="W464" s="16"/>
      <c r="X464" s="16"/>
      <c r="Y464" s="16"/>
      <c r="Z464" s="16"/>
      <c r="AA464" s="16"/>
      <c r="AB464" s="17"/>
    </row>
    <row r="465" spans="11:28" x14ac:dyDescent="0.35">
      <c r="K465" s="15"/>
      <c r="L465" s="14">
        <v>52</v>
      </c>
      <c r="M465" s="6">
        <v>90</v>
      </c>
      <c r="N465" s="3">
        <v>2.36</v>
      </c>
      <c r="O465" s="12">
        <f t="shared" si="59"/>
        <v>15.135612484362087</v>
      </c>
      <c r="P465" s="16">
        <f t="shared" si="53"/>
        <v>52.020923932556819</v>
      </c>
      <c r="Q465" s="16">
        <f t="shared" si="54"/>
        <v>83.021365383858381</v>
      </c>
      <c r="R465" s="16">
        <f t="shared" si="55"/>
        <v>81.088137236405785</v>
      </c>
      <c r="S465" s="16">
        <f t="shared" si="56"/>
        <v>52.020923932556819</v>
      </c>
      <c r="T465" s="16">
        <f t="shared" si="57"/>
        <v>1</v>
      </c>
      <c r="U465" s="29">
        <f t="shared" si="58"/>
        <v>2706.1765267968626</v>
      </c>
      <c r="V465" s="16"/>
      <c r="W465" s="16"/>
      <c r="X465" s="16"/>
      <c r="Y465" s="16"/>
      <c r="Z465" s="16"/>
      <c r="AA465" s="16"/>
      <c r="AB465" s="17"/>
    </row>
    <row r="466" spans="11:28" x14ac:dyDescent="0.35">
      <c r="K466" s="15"/>
      <c r="L466" s="13">
        <v>53</v>
      </c>
      <c r="M466" s="11">
        <v>87.5</v>
      </c>
      <c r="N466" s="4">
        <v>2.41</v>
      </c>
      <c r="O466" s="12">
        <f t="shared" si="59"/>
        <v>16.032453906900422</v>
      </c>
      <c r="P466" s="16">
        <f t="shared" si="53"/>
        <v>54.225514176867399</v>
      </c>
      <c r="Q466" s="16">
        <f t="shared" si="54"/>
        <v>80.969789373903836</v>
      </c>
      <c r="R466" s="16">
        <f t="shared" si="55"/>
        <v>78.432375355587496</v>
      </c>
      <c r="S466" s="16">
        <f t="shared" si="56"/>
        <v>54.225514176867399</v>
      </c>
      <c r="T466" s="16">
        <f t="shared" si="57"/>
        <v>1</v>
      </c>
      <c r="U466" s="29">
        <f t="shared" si="58"/>
        <v>2940.4063877456474</v>
      </c>
      <c r="V466" s="16"/>
      <c r="W466" s="16"/>
      <c r="X466" s="16"/>
      <c r="Y466" s="16"/>
      <c r="Z466" s="16"/>
      <c r="AA466" s="16"/>
      <c r="AB466" s="17"/>
    </row>
    <row r="467" spans="11:28" x14ac:dyDescent="0.35">
      <c r="K467" s="15"/>
      <c r="L467" s="14">
        <v>54</v>
      </c>
      <c r="M467" s="6">
        <v>12.1</v>
      </c>
      <c r="N467" s="3">
        <v>2.99</v>
      </c>
      <c r="O467" s="12">
        <f t="shared" si="59"/>
        <v>31.260793671239561</v>
      </c>
      <c r="P467" s="16">
        <f t="shared" si="53"/>
        <v>128.18657627351416</v>
      </c>
      <c r="Q467" s="16">
        <f t="shared" si="54"/>
        <v>43.304972399733032</v>
      </c>
      <c r="R467" s="16">
        <f t="shared" si="55"/>
        <v>9.815757302184478</v>
      </c>
      <c r="S467" s="16">
        <f t="shared" si="56"/>
        <v>9.815757302184478</v>
      </c>
      <c r="T467" s="16">
        <f t="shared" si="57"/>
        <v>3</v>
      </c>
      <c r="U467" s="29">
        <f t="shared" si="58"/>
        <v>96.349091415387903</v>
      </c>
      <c r="V467" s="16"/>
      <c r="W467" s="16"/>
      <c r="X467" s="16"/>
      <c r="Y467" s="16"/>
      <c r="Z467" s="16"/>
      <c r="AA467" s="16"/>
      <c r="AB467" s="17"/>
    </row>
    <row r="468" spans="11:28" x14ac:dyDescent="0.35">
      <c r="K468" s="15"/>
      <c r="L468" s="13">
        <v>55</v>
      </c>
      <c r="M468" s="11">
        <v>10</v>
      </c>
      <c r="N468" s="4">
        <v>2.27</v>
      </c>
      <c r="O468" s="12">
        <f t="shared" si="59"/>
        <v>13.645831365889249</v>
      </c>
      <c r="P468" s="16">
        <f t="shared" si="53"/>
        <v>131.10962551646335</v>
      </c>
      <c r="Q468" s="16">
        <f t="shared" si="54"/>
        <v>25.725204409113086</v>
      </c>
      <c r="R468" s="16">
        <f t="shared" si="55"/>
        <v>27.563427987060717</v>
      </c>
      <c r="S468" s="16">
        <f t="shared" si="56"/>
        <v>25.725204409113086</v>
      </c>
      <c r="T468" s="16">
        <f t="shared" si="57"/>
        <v>2</v>
      </c>
      <c r="U468" s="29">
        <f t="shared" si="58"/>
        <v>661.78614189065138</v>
      </c>
      <c r="V468" s="16"/>
      <c r="W468" s="16"/>
      <c r="X468" s="16"/>
      <c r="Y468" s="16"/>
      <c r="Z468" s="16"/>
      <c r="AA468" s="16"/>
      <c r="AB468" s="17"/>
    </row>
    <row r="469" spans="11:28" ht="15" thickBot="1" x14ac:dyDescent="0.4">
      <c r="K469" s="18"/>
      <c r="L469" s="34" t="s">
        <v>227</v>
      </c>
      <c r="M469" s="34"/>
      <c r="N469" s="34"/>
      <c r="O469" s="34"/>
      <c r="P469" s="34"/>
      <c r="Q469" s="34"/>
      <c r="R469" s="34"/>
      <c r="S469" s="34"/>
      <c r="T469" s="34"/>
      <c r="U469" s="32">
        <f>SUM(U414:U468)</f>
        <v>204120.28237934713</v>
      </c>
      <c r="V469" s="19"/>
      <c r="W469" s="19"/>
      <c r="X469" s="19"/>
      <c r="Y469" s="19"/>
      <c r="Z469" s="19"/>
      <c r="AA469" s="19"/>
      <c r="AB469" s="33"/>
    </row>
  </sheetData>
  <autoFilter ref="A1:G1" xr:uid="{A2D0CDC6-DF70-407D-AB60-F85CD1B7A0A6}">
    <sortState xmlns:xlrd2="http://schemas.microsoft.com/office/spreadsheetml/2017/richdata2" ref="A2:G56">
      <sortCondition ref="B1"/>
    </sortState>
  </autoFilter>
  <mergeCells count="32">
    <mergeCell ref="K270:AB271"/>
    <mergeCell ref="K338:AB339"/>
    <mergeCell ref="K405:AB406"/>
    <mergeCell ref="W347:AA347"/>
    <mergeCell ref="K407:O407"/>
    <mergeCell ref="S407:U407"/>
    <mergeCell ref="W413:AA413"/>
    <mergeCell ref="K273:O273"/>
    <mergeCell ref="S273:U273"/>
    <mergeCell ref="W280:AA280"/>
    <mergeCell ref="K341:O341"/>
    <mergeCell ref="S341:U341"/>
    <mergeCell ref="L201:T201"/>
    <mergeCell ref="S139:U139"/>
    <mergeCell ref="W145:AA145"/>
    <mergeCell ref="K205:O205"/>
    <mergeCell ref="L267:T267"/>
    <mergeCell ref="W211:AA211"/>
    <mergeCell ref="S205:U205"/>
    <mergeCell ref="K203:AB204"/>
    <mergeCell ref="L134:T134"/>
    <mergeCell ref="W11:AA11"/>
    <mergeCell ref="S72:U72"/>
    <mergeCell ref="X78:AB78"/>
    <mergeCell ref="K139:O139"/>
    <mergeCell ref="K69:AB70"/>
    <mergeCell ref="K136:AB137"/>
    <mergeCell ref="K5:O5"/>
    <mergeCell ref="S5:U5"/>
    <mergeCell ref="L67:T67"/>
    <mergeCell ref="K72:O72"/>
    <mergeCell ref="K2:A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0310-8F0B-40AD-AD90-39D2B5B7C10A}">
  <dimension ref="A1:F527"/>
  <sheetViews>
    <sheetView topLeftCell="A114" workbookViewId="0">
      <selection activeCell="A2" sqref="A2:XFD130"/>
    </sheetView>
  </sheetViews>
  <sheetFormatPr defaultRowHeight="14.5" x14ac:dyDescent="0.35"/>
  <cols>
    <col min="1" max="1" width="37.6328125" bestFit="1" customWidth="1"/>
    <col min="2" max="2" width="19.363281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101</v>
      </c>
      <c r="B2" s="1" t="s">
        <v>343</v>
      </c>
      <c r="C2">
        <v>-9.16</v>
      </c>
      <c r="D2">
        <v>116.77419</v>
      </c>
      <c r="E2">
        <v>10</v>
      </c>
      <c r="F2">
        <v>2.4500000000000002</v>
      </c>
    </row>
    <row r="3" spans="1:6" x14ac:dyDescent="0.35">
      <c r="A3" s="1" t="s">
        <v>243</v>
      </c>
      <c r="B3" s="1" t="s">
        <v>267</v>
      </c>
      <c r="C3">
        <v>-9.15</v>
      </c>
      <c r="D3">
        <v>116.55540000000001</v>
      </c>
      <c r="E3">
        <v>10</v>
      </c>
      <c r="F3">
        <v>3.32</v>
      </c>
    </row>
    <row r="4" spans="1:6" x14ac:dyDescent="0.35">
      <c r="A4" s="1" t="s">
        <v>244</v>
      </c>
      <c r="B4" s="1" t="s">
        <v>310</v>
      </c>
      <c r="C4">
        <v>-9.15</v>
      </c>
      <c r="D4">
        <v>116.54984</v>
      </c>
      <c r="E4">
        <v>10</v>
      </c>
      <c r="F4">
        <v>2.2999999999999998</v>
      </c>
    </row>
    <row r="5" spans="1:6" x14ac:dyDescent="0.35">
      <c r="A5" s="1" t="s">
        <v>73</v>
      </c>
      <c r="B5" s="1" t="s">
        <v>313</v>
      </c>
      <c r="C5">
        <v>-9.1</v>
      </c>
      <c r="D5">
        <v>116.54357</v>
      </c>
      <c r="E5">
        <v>15</v>
      </c>
      <c r="F5">
        <v>2.57</v>
      </c>
    </row>
    <row r="6" spans="1:6" x14ac:dyDescent="0.35">
      <c r="A6" s="1" t="s">
        <v>93</v>
      </c>
      <c r="B6" s="1" t="s">
        <v>336</v>
      </c>
      <c r="C6">
        <v>-9.09</v>
      </c>
      <c r="D6">
        <v>115.84232</v>
      </c>
      <c r="E6">
        <v>10.3</v>
      </c>
      <c r="F6">
        <v>3.79</v>
      </c>
    </row>
    <row r="7" spans="1:6" x14ac:dyDescent="0.35">
      <c r="A7" s="1" t="s">
        <v>42</v>
      </c>
      <c r="B7" s="1" t="s">
        <v>269</v>
      </c>
      <c r="C7">
        <v>-9.02</v>
      </c>
      <c r="D7">
        <v>116.60494</v>
      </c>
      <c r="E7">
        <v>17.2</v>
      </c>
      <c r="F7">
        <v>2.75</v>
      </c>
    </row>
    <row r="8" spans="1:6" x14ac:dyDescent="0.35">
      <c r="A8" s="1" t="s">
        <v>42</v>
      </c>
      <c r="B8" s="1" t="s">
        <v>271</v>
      </c>
      <c r="C8">
        <v>-9</v>
      </c>
      <c r="D8">
        <v>116.69521</v>
      </c>
      <c r="E8">
        <v>10</v>
      </c>
      <c r="F8">
        <v>2.2599999999999998</v>
      </c>
    </row>
    <row r="9" spans="1:6" x14ac:dyDescent="0.35">
      <c r="A9" s="1" t="s">
        <v>101</v>
      </c>
      <c r="B9" s="1" t="s">
        <v>342</v>
      </c>
      <c r="C9">
        <v>-9</v>
      </c>
      <c r="D9">
        <v>116.74018</v>
      </c>
      <c r="E9">
        <v>10</v>
      </c>
      <c r="F9">
        <v>2.5099999999999998</v>
      </c>
    </row>
    <row r="10" spans="1:6" x14ac:dyDescent="0.35">
      <c r="A10" s="1" t="s">
        <v>42</v>
      </c>
      <c r="B10" s="1" t="s">
        <v>270</v>
      </c>
      <c r="C10">
        <v>-8.9700000000000006</v>
      </c>
      <c r="D10">
        <v>116.70743</v>
      </c>
      <c r="E10">
        <v>10</v>
      </c>
      <c r="F10">
        <v>3</v>
      </c>
    </row>
    <row r="11" spans="1:6" x14ac:dyDescent="0.35">
      <c r="A11" s="1" t="s">
        <v>67</v>
      </c>
      <c r="B11" s="1" t="s">
        <v>295</v>
      </c>
      <c r="C11">
        <v>-8.9700000000000006</v>
      </c>
      <c r="D11">
        <v>116.26236</v>
      </c>
      <c r="E11">
        <v>10</v>
      </c>
      <c r="F11">
        <v>2.42</v>
      </c>
    </row>
    <row r="12" spans="1:6" x14ac:dyDescent="0.35">
      <c r="A12" s="1" t="s">
        <v>47</v>
      </c>
      <c r="B12" s="1" t="s">
        <v>278</v>
      </c>
      <c r="C12">
        <v>-8.93</v>
      </c>
      <c r="D12">
        <v>116.57735</v>
      </c>
      <c r="E12">
        <v>17.100000000000001</v>
      </c>
      <c r="F12">
        <v>1.86</v>
      </c>
    </row>
    <row r="13" spans="1:6" x14ac:dyDescent="0.35">
      <c r="A13" s="1" t="s">
        <v>140</v>
      </c>
      <c r="B13" s="1" t="s">
        <v>371</v>
      </c>
      <c r="C13">
        <v>-8.9</v>
      </c>
      <c r="D13">
        <v>116.35463</v>
      </c>
      <c r="E13">
        <v>10</v>
      </c>
      <c r="F13">
        <v>2.48</v>
      </c>
    </row>
    <row r="14" spans="1:6" x14ac:dyDescent="0.35">
      <c r="A14" s="1" t="s">
        <v>96</v>
      </c>
      <c r="B14" s="1" t="s">
        <v>340</v>
      </c>
      <c r="C14">
        <v>-8.85</v>
      </c>
      <c r="D14">
        <v>116.77563000000001</v>
      </c>
      <c r="E14">
        <v>12.1</v>
      </c>
      <c r="F14">
        <v>2.2999999999999998</v>
      </c>
    </row>
    <row r="15" spans="1:6" x14ac:dyDescent="0.35">
      <c r="A15" s="1" t="s">
        <v>151</v>
      </c>
      <c r="B15" s="1" t="s">
        <v>258</v>
      </c>
      <c r="C15">
        <v>-8.83</v>
      </c>
      <c r="D15">
        <v>116.76711</v>
      </c>
      <c r="E15">
        <v>10</v>
      </c>
      <c r="F15">
        <v>2.08</v>
      </c>
    </row>
    <row r="16" spans="1:6" x14ac:dyDescent="0.35">
      <c r="A16" s="1" t="s">
        <v>243</v>
      </c>
      <c r="B16" s="1" t="s">
        <v>265</v>
      </c>
      <c r="C16">
        <v>-8.8000000000000007</v>
      </c>
      <c r="D16">
        <v>116.73497999999999</v>
      </c>
      <c r="E16">
        <v>10</v>
      </c>
      <c r="F16">
        <v>2.31</v>
      </c>
    </row>
    <row r="17" spans="1:6" x14ac:dyDescent="0.35">
      <c r="A17" s="1" t="s">
        <v>189</v>
      </c>
      <c r="B17" s="1" t="s">
        <v>348</v>
      </c>
      <c r="C17">
        <v>-8.77</v>
      </c>
      <c r="D17">
        <v>116.18156999999999</v>
      </c>
      <c r="E17">
        <v>92.3</v>
      </c>
      <c r="F17">
        <v>2.97</v>
      </c>
    </row>
    <row r="18" spans="1:6" x14ac:dyDescent="0.35">
      <c r="A18" s="1" t="s">
        <v>118</v>
      </c>
      <c r="B18" s="1" t="s">
        <v>349</v>
      </c>
      <c r="C18">
        <v>-8.77</v>
      </c>
      <c r="D18">
        <v>116.14946</v>
      </c>
      <c r="E18">
        <v>10</v>
      </c>
      <c r="F18">
        <v>4.6900000000000004</v>
      </c>
    </row>
    <row r="19" spans="1:6" x14ac:dyDescent="0.35">
      <c r="A19" s="1" t="s">
        <v>93</v>
      </c>
      <c r="B19" s="1" t="s">
        <v>338</v>
      </c>
      <c r="C19">
        <v>-8.75</v>
      </c>
      <c r="D19">
        <v>116.61948</v>
      </c>
      <c r="E19">
        <v>15.3</v>
      </c>
      <c r="F19">
        <v>2.2999999999999998</v>
      </c>
    </row>
    <row r="20" spans="1:6" x14ac:dyDescent="0.35">
      <c r="A20" s="1" t="s">
        <v>101</v>
      </c>
      <c r="B20" s="1" t="s">
        <v>341</v>
      </c>
      <c r="C20">
        <v>-8.74</v>
      </c>
      <c r="D20">
        <v>116.32811</v>
      </c>
      <c r="E20">
        <v>20.9</v>
      </c>
      <c r="F20">
        <v>2.16</v>
      </c>
    </row>
    <row r="21" spans="1:6" x14ac:dyDescent="0.35">
      <c r="A21" s="1" t="s">
        <v>44</v>
      </c>
      <c r="B21" s="1" t="s">
        <v>277</v>
      </c>
      <c r="C21">
        <v>-8.73</v>
      </c>
      <c r="D21">
        <v>116.33973</v>
      </c>
      <c r="E21">
        <v>96.2</v>
      </c>
      <c r="F21">
        <v>3.47</v>
      </c>
    </row>
    <row r="22" spans="1:6" x14ac:dyDescent="0.35">
      <c r="A22" s="1" t="s">
        <v>93</v>
      </c>
      <c r="B22" s="1" t="s">
        <v>330</v>
      </c>
      <c r="C22">
        <v>-8.73</v>
      </c>
      <c r="D22">
        <v>116.08561</v>
      </c>
      <c r="E22">
        <v>26</v>
      </c>
      <c r="F22">
        <v>2.25</v>
      </c>
    </row>
    <row r="23" spans="1:6" x14ac:dyDescent="0.35">
      <c r="A23" s="1" t="s">
        <v>137</v>
      </c>
      <c r="B23" s="1" t="s">
        <v>365</v>
      </c>
      <c r="C23">
        <v>-8.73</v>
      </c>
      <c r="D23">
        <v>116.60296</v>
      </c>
      <c r="E23">
        <v>12.1</v>
      </c>
      <c r="F23">
        <v>2.41</v>
      </c>
    </row>
    <row r="24" spans="1:6" x14ac:dyDescent="0.35">
      <c r="A24" s="1" t="s">
        <v>73</v>
      </c>
      <c r="B24" s="1" t="s">
        <v>315</v>
      </c>
      <c r="C24">
        <v>-8.7200000000000006</v>
      </c>
      <c r="D24">
        <v>116.19843</v>
      </c>
      <c r="E24">
        <v>86.9</v>
      </c>
      <c r="F24">
        <v>3.74</v>
      </c>
    </row>
    <row r="25" spans="1:6" x14ac:dyDescent="0.35">
      <c r="A25" s="1" t="s">
        <v>128</v>
      </c>
      <c r="B25" s="1" t="s">
        <v>358</v>
      </c>
      <c r="C25">
        <v>-8.7200000000000006</v>
      </c>
      <c r="D25">
        <v>116.55616999999999</v>
      </c>
      <c r="E25">
        <v>102</v>
      </c>
      <c r="F25">
        <v>1.08</v>
      </c>
    </row>
    <row r="26" spans="1:6" x14ac:dyDescent="0.35">
      <c r="A26" s="1" t="s">
        <v>140</v>
      </c>
      <c r="B26" s="1" t="s">
        <v>373</v>
      </c>
      <c r="C26">
        <v>-8.7200000000000006</v>
      </c>
      <c r="D26">
        <v>116.33881</v>
      </c>
      <c r="E26">
        <v>104.7</v>
      </c>
      <c r="F26">
        <v>2.35</v>
      </c>
    </row>
    <row r="27" spans="1:6" x14ac:dyDescent="0.35">
      <c r="A27" s="1" t="s">
        <v>177</v>
      </c>
      <c r="B27" s="1" t="s">
        <v>321</v>
      </c>
      <c r="C27">
        <v>-8.7100000000000009</v>
      </c>
      <c r="D27">
        <v>116.32598</v>
      </c>
      <c r="E27">
        <v>97.1</v>
      </c>
      <c r="F27">
        <v>2.44</v>
      </c>
    </row>
    <row r="28" spans="1:6" x14ac:dyDescent="0.35">
      <c r="A28" s="1" t="s">
        <v>93</v>
      </c>
      <c r="B28" s="1" t="s">
        <v>333</v>
      </c>
      <c r="C28">
        <v>-8.6999999999999993</v>
      </c>
      <c r="D28">
        <v>116.62666</v>
      </c>
      <c r="E28">
        <v>10.1</v>
      </c>
      <c r="F28">
        <v>4.45</v>
      </c>
    </row>
    <row r="29" spans="1:6" x14ac:dyDescent="0.35">
      <c r="A29" s="1" t="s">
        <v>101</v>
      </c>
      <c r="B29" s="1" t="s">
        <v>344</v>
      </c>
      <c r="C29">
        <v>-8.6999999999999993</v>
      </c>
      <c r="D29">
        <v>116.31229</v>
      </c>
      <c r="E29">
        <v>87.7</v>
      </c>
      <c r="F29">
        <v>2.79</v>
      </c>
    </row>
    <row r="30" spans="1:6" x14ac:dyDescent="0.35">
      <c r="A30" s="1" t="s">
        <v>195</v>
      </c>
      <c r="B30" s="1" t="s">
        <v>352</v>
      </c>
      <c r="C30">
        <v>-8.6999999999999993</v>
      </c>
      <c r="D30">
        <v>116.73253</v>
      </c>
      <c r="E30">
        <v>12.9</v>
      </c>
      <c r="F30">
        <v>2.78</v>
      </c>
    </row>
    <row r="31" spans="1:6" x14ac:dyDescent="0.35">
      <c r="A31" s="1" t="s">
        <v>71</v>
      </c>
      <c r="B31" s="1" t="s">
        <v>297</v>
      </c>
      <c r="C31">
        <v>-8.69</v>
      </c>
      <c r="D31">
        <v>115.76398</v>
      </c>
      <c r="E31">
        <v>233.3</v>
      </c>
      <c r="F31">
        <v>3.7</v>
      </c>
    </row>
    <row r="32" spans="1:6" x14ac:dyDescent="0.35">
      <c r="A32" s="1" t="s">
        <v>177</v>
      </c>
      <c r="B32" s="1" t="s">
        <v>322</v>
      </c>
      <c r="C32">
        <v>-8.69</v>
      </c>
      <c r="D32">
        <v>116.47763</v>
      </c>
      <c r="E32">
        <v>178.7</v>
      </c>
      <c r="F32">
        <v>2.8</v>
      </c>
    </row>
    <row r="33" spans="1:6" x14ac:dyDescent="0.35">
      <c r="A33" s="1" t="s">
        <v>243</v>
      </c>
      <c r="B33" s="1" t="s">
        <v>268</v>
      </c>
      <c r="C33">
        <v>-8.66</v>
      </c>
      <c r="D33">
        <v>116.21666999999999</v>
      </c>
      <c r="E33">
        <v>89.7</v>
      </c>
      <c r="F33">
        <v>2.72</v>
      </c>
    </row>
    <row r="34" spans="1:6" x14ac:dyDescent="0.35">
      <c r="A34" s="1" t="s">
        <v>93</v>
      </c>
      <c r="B34" s="1" t="s">
        <v>328</v>
      </c>
      <c r="C34">
        <v>-8.66</v>
      </c>
      <c r="D34">
        <v>116.11018</v>
      </c>
      <c r="E34">
        <v>90.5</v>
      </c>
      <c r="F34">
        <v>2.71</v>
      </c>
    </row>
    <row r="35" spans="1:6" x14ac:dyDescent="0.35">
      <c r="A35" s="1" t="s">
        <v>44</v>
      </c>
      <c r="B35" s="1" t="s">
        <v>276</v>
      </c>
      <c r="C35">
        <v>-8.65</v>
      </c>
      <c r="D35">
        <v>116.59782</v>
      </c>
      <c r="E35">
        <v>14.1</v>
      </c>
      <c r="F35">
        <v>2.48</v>
      </c>
    </row>
    <row r="36" spans="1:6" x14ac:dyDescent="0.35">
      <c r="A36" s="1" t="s">
        <v>51</v>
      </c>
      <c r="B36" s="1" t="s">
        <v>285</v>
      </c>
      <c r="C36">
        <v>-8.65</v>
      </c>
      <c r="D36">
        <v>116.7877</v>
      </c>
      <c r="E36">
        <v>18.8</v>
      </c>
      <c r="F36">
        <v>1.5</v>
      </c>
    </row>
    <row r="37" spans="1:6" x14ac:dyDescent="0.35">
      <c r="A37" s="1" t="s">
        <v>111</v>
      </c>
      <c r="B37" s="1" t="s">
        <v>346</v>
      </c>
      <c r="C37">
        <v>-8.65</v>
      </c>
      <c r="D37">
        <v>116.31650999999999</v>
      </c>
      <c r="E37">
        <v>91.1</v>
      </c>
      <c r="F37">
        <v>2.76</v>
      </c>
    </row>
    <row r="38" spans="1:6" x14ac:dyDescent="0.35">
      <c r="A38" s="1" t="s">
        <v>137</v>
      </c>
      <c r="B38" s="1" t="s">
        <v>367</v>
      </c>
      <c r="C38">
        <v>-8.64</v>
      </c>
      <c r="D38">
        <v>116.26497999999999</v>
      </c>
      <c r="E38">
        <v>92</v>
      </c>
      <c r="F38">
        <v>2.87</v>
      </c>
    </row>
    <row r="39" spans="1:6" x14ac:dyDescent="0.35">
      <c r="A39" s="1" t="s">
        <v>51</v>
      </c>
      <c r="B39" s="1" t="s">
        <v>286</v>
      </c>
      <c r="C39">
        <v>-8.6199999999999992</v>
      </c>
      <c r="D39">
        <v>116.03053</v>
      </c>
      <c r="E39">
        <v>89.6</v>
      </c>
      <c r="F39">
        <v>2.64</v>
      </c>
    </row>
    <row r="40" spans="1:6" x14ac:dyDescent="0.35">
      <c r="A40" s="1" t="s">
        <v>54</v>
      </c>
      <c r="B40" s="1" t="s">
        <v>288</v>
      </c>
      <c r="C40">
        <v>-8.6199999999999992</v>
      </c>
      <c r="D40">
        <v>116.30213999999999</v>
      </c>
      <c r="E40">
        <v>81.900000000000006</v>
      </c>
      <c r="F40">
        <v>2.67</v>
      </c>
    </row>
    <row r="41" spans="1:6" x14ac:dyDescent="0.35">
      <c r="A41" s="1" t="s">
        <v>137</v>
      </c>
      <c r="B41" s="1" t="s">
        <v>366</v>
      </c>
      <c r="C41">
        <v>-8.6199999999999992</v>
      </c>
      <c r="D41">
        <v>116.30699</v>
      </c>
      <c r="E41">
        <v>88.1</v>
      </c>
      <c r="F41">
        <v>2.71</v>
      </c>
    </row>
    <row r="42" spans="1:6" x14ac:dyDescent="0.35">
      <c r="A42" s="1" t="s">
        <v>34</v>
      </c>
      <c r="B42" s="1" t="s">
        <v>261</v>
      </c>
      <c r="C42">
        <v>-8.61</v>
      </c>
      <c r="D42">
        <v>116.06227</v>
      </c>
      <c r="E42">
        <v>10.1</v>
      </c>
      <c r="F42">
        <v>2.4500000000000002</v>
      </c>
    </row>
    <row r="43" spans="1:6" x14ac:dyDescent="0.35">
      <c r="A43" s="1" t="s">
        <v>51</v>
      </c>
      <c r="B43" s="1" t="s">
        <v>287</v>
      </c>
      <c r="C43">
        <v>-8.61</v>
      </c>
      <c r="D43">
        <v>116.34211999999999</v>
      </c>
      <c r="E43">
        <v>104.3</v>
      </c>
      <c r="F43">
        <v>3.18</v>
      </c>
    </row>
    <row r="44" spans="1:6" x14ac:dyDescent="0.35">
      <c r="A44" s="1" t="s">
        <v>34</v>
      </c>
      <c r="B44" s="1" t="s">
        <v>262</v>
      </c>
      <c r="C44">
        <v>-8.59</v>
      </c>
      <c r="D44">
        <v>116.72033999999999</v>
      </c>
      <c r="E44">
        <v>11</v>
      </c>
      <c r="F44">
        <v>2.91</v>
      </c>
    </row>
    <row r="45" spans="1:6" x14ac:dyDescent="0.35">
      <c r="A45" s="1" t="s">
        <v>22</v>
      </c>
      <c r="B45" s="1" t="s">
        <v>249</v>
      </c>
      <c r="C45">
        <v>-8.57</v>
      </c>
      <c r="D45">
        <v>116.07805999999999</v>
      </c>
      <c r="E45">
        <v>11</v>
      </c>
      <c r="F45">
        <v>2.34</v>
      </c>
    </row>
    <row r="46" spans="1:6" x14ac:dyDescent="0.35">
      <c r="A46" s="1" t="s">
        <v>67</v>
      </c>
      <c r="B46" s="1" t="s">
        <v>294</v>
      </c>
      <c r="C46">
        <v>-8.56</v>
      </c>
      <c r="D46">
        <v>116.08562000000001</v>
      </c>
      <c r="E46">
        <v>106.1</v>
      </c>
      <c r="F46">
        <v>3.17</v>
      </c>
    </row>
    <row r="47" spans="1:6" x14ac:dyDescent="0.35">
      <c r="A47" s="1" t="s">
        <v>244</v>
      </c>
      <c r="B47" s="1" t="s">
        <v>309</v>
      </c>
      <c r="C47">
        <v>-8.56</v>
      </c>
      <c r="D47">
        <v>116.57153</v>
      </c>
      <c r="E47">
        <v>14.2</v>
      </c>
      <c r="F47">
        <v>2.52</v>
      </c>
    </row>
    <row r="48" spans="1:6" x14ac:dyDescent="0.35">
      <c r="A48" s="1" t="s">
        <v>86</v>
      </c>
      <c r="B48" s="1" t="s">
        <v>320</v>
      </c>
      <c r="C48">
        <v>-8.56</v>
      </c>
      <c r="D48">
        <v>116.40326</v>
      </c>
      <c r="E48">
        <v>103.9</v>
      </c>
      <c r="F48">
        <v>2.39</v>
      </c>
    </row>
    <row r="49" spans="1:6" x14ac:dyDescent="0.35">
      <c r="A49" s="1" t="s">
        <v>93</v>
      </c>
      <c r="B49" s="1" t="s">
        <v>329</v>
      </c>
      <c r="C49">
        <v>-8.56</v>
      </c>
      <c r="D49">
        <v>116.07555000000001</v>
      </c>
      <c r="E49">
        <v>10</v>
      </c>
      <c r="F49">
        <v>3.78</v>
      </c>
    </row>
    <row r="50" spans="1:6" x14ac:dyDescent="0.35">
      <c r="A50" s="1" t="s">
        <v>79</v>
      </c>
      <c r="B50" s="1" t="s">
        <v>317</v>
      </c>
      <c r="C50">
        <v>-8.5500000000000007</v>
      </c>
      <c r="D50">
        <v>116.00838</v>
      </c>
      <c r="E50">
        <v>16.600000000000001</v>
      </c>
      <c r="F50">
        <v>2.39</v>
      </c>
    </row>
    <row r="51" spans="1:6" x14ac:dyDescent="0.35">
      <c r="A51" s="1" t="s">
        <v>195</v>
      </c>
      <c r="B51" s="1" t="s">
        <v>351</v>
      </c>
      <c r="C51">
        <v>-8.5399999999999991</v>
      </c>
      <c r="D51">
        <v>116.07834</v>
      </c>
      <c r="E51">
        <v>15.6</v>
      </c>
      <c r="F51">
        <v>2.82</v>
      </c>
    </row>
    <row r="52" spans="1:6" x14ac:dyDescent="0.35">
      <c r="A52" s="1" t="s">
        <v>245</v>
      </c>
      <c r="B52" s="1" t="s">
        <v>369</v>
      </c>
      <c r="C52">
        <v>-8.5299999999999994</v>
      </c>
      <c r="D52">
        <v>116.7265</v>
      </c>
      <c r="E52">
        <v>15.3</v>
      </c>
      <c r="F52">
        <v>2.2799999999999998</v>
      </c>
    </row>
    <row r="53" spans="1:6" x14ac:dyDescent="0.35">
      <c r="A53" s="1" t="s">
        <v>81</v>
      </c>
      <c r="B53" s="1" t="s">
        <v>318</v>
      </c>
      <c r="C53">
        <v>-8.51</v>
      </c>
      <c r="D53">
        <v>115.90667000000001</v>
      </c>
      <c r="E53">
        <v>174.4</v>
      </c>
      <c r="F53">
        <v>3</v>
      </c>
    </row>
    <row r="54" spans="1:6" x14ac:dyDescent="0.35">
      <c r="A54" s="1" t="s">
        <v>177</v>
      </c>
      <c r="B54" s="1" t="s">
        <v>323</v>
      </c>
      <c r="C54">
        <v>-8.51</v>
      </c>
      <c r="D54">
        <v>116.18093</v>
      </c>
      <c r="E54">
        <v>82.4</v>
      </c>
      <c r="F54">
        <v>2.66</v>
      </c>
    </row>
    <row r="55" spans="1:6" x14ac:dyDescent="0.35">
      <c r="A55" s="1" t="s">
        <v>71</v>
      </c>
      <c r="B55" s="1" t="s">
        <v>306</v>
      </c>
      <c r="C55">
        <v>-8.48</v>
      </c>
      <c r="D55">
        <v>116.01479999999999</v>
      </c>
      <c r="E55">
        <v>18.3</v>
      </c>
      <c r="F55">
        <v>2.38</v>
      </c>
    </row>
    <row r="56" spans="1:6" x14ac:dyDescent="0.35">
      <c r="A56" s="1" t="s">
        <v>244</v>
      </c>
      <c r="B56" s="1" t="s">
        <v>308</v>
      </c>
      <c r="C56">
        <v>-8.48</v>
      </c>
      <c r="D56">
        <v>116.02637</v>
      </c>
      <c r="E56">
        <v>16.8</v>
      </c>
      <c r="F56">
        <v>3.27</v>
      </c>
    </row>
    <row r="57" spans="1:6" x14ac:dyDescent="0.35">
      <c r="A57" s="1" t="s">
        <v>91</v>
      </c>
      <c r="B57" s="1" t="s">
        <v>324</v>
      </c>
      <c r="C57">
        <v>-8.48</v>
      </c>
      <c r="D57">
        <v>116.413</v>
      </c>
      <c r="E57">
        <v>10</v>
      </c>
      <c r="F57">
        <v>2.52</v>
      </c>
    </row>
    <row r="58" spans="1:6" x14ac:dyDescent="0.35">
      <c r="A58" s="1" t="s">
        <v>93</v>
      </c>
      <c r="B58" s="1" t="s">
        <v>334</v>
      </c>
      <c r="C58">
        <v>-8.48</v>
      </c>
      <c r="D58">
        <v>116.42255</v>
      </c>
      <c r="E58">
        <v>19.600000000000001</v>
      </c>
      <c r="F58">
        <v>1.87</v>
      </c>
    </row>
    <row r="59" spans="1:6" x14ac:dyDescent="0.35">
      <c r="A59" s="1" t="s">
        <v>93</v>
      </c>
      <c r="B59" s="1" t="s">
        <v>339</v>
      </c>
      <c r="C59">
        <v>-8.4600000000000009</v>
      </c>
      <c r="D59">
        <v>116.49973</v>
      </c>
      <c r="E59">
        <v>24.7</v>
      </c>
      <c r="F59">
        <v>1.74</v>
      </c>
    </row>
    <row r="60" spans="1:6" x14ac:dyDescent="0.35">
      <c r="A60" s="1" t="s">
        <v>22</v>
      </c>
      <c r="B60" s="1" t="s">
        <v>250</v>
      </c>
      <c r="C60">
        <v>-8.44</v>
      </c>
      <c r="D60">
        <v>116.3772</v>
      </c>
      <c r="E60">
        <v>103.4</v>
      </c>
      <c r="F60">
        <v>2.65</v>
      </c>
    </row>
    <row r="61" spans="1:6" x14ac:dyDescent="0.35">
      <c r="A61" s="1" t="s">
        <v>67</v>
      </c>
      <c r="B61" s="1" t="s">
        <v>292</v>
      </c>
      <c r="C61">
        <v>-8.44</v>
      </c>
      <c r="D61">
        <v>116.69595</v>
      </c>
      <c r="E61">
        <v>22.7</v>
      </c>
      <c r="F61">
        <v>1.9</v>
      </c>
    </row>
    <row r="62" spans="1:6" x14ac:dyDescent="0.35">
      <c r="A62" s="1" t="s">
        <v>42</v>
      </c>
      <c r="B62" s="1" t="s">
        <v>274</v>
      </c>
      <c r="C62">
        <v>-8.43</v>
      </c>
      <c r="D62">
        <v>115.98707</v>
      </c>
      <c r="E62">
        <v>10</v>
      </c>
      <c r="F62">
        <v>3.46</v>
      </c>
    </row>
    <row r="63" spans="1:6" x14ac:dyDescent="0.35">
      <c r="A63" s="1" t="s">
        <v>44</v>
      </c>
      <c r="B63" s="1" t="s">
        <v>275</v>
      </c>
      <c r="C63">
        <v>-8.42</v>
      </c>
      <c r="D63">
        <v>116.51170999999999</v>
      </c>
      <c r="E63">
        <v>27.4</v>
      </c>
      <c r="F63">
        <v>2.08</v>
      </c>
    </row>
    <row r="64" spans="1:6" x14ac:dyDescent="0.35">
      <c r="A64" s="1" t="s">
        <v>244</v>
      </c>
      <c r="B64" s="1" t="s">
        <v>307</v>
      </c>
      <c r="C64">
        <v>-8.42</v>
      </c>
      <c r="D64">
        <v>116.00434</v>
      </c>
      <c r="E64">
        <v>13.1</v>
      </c>
      <c r="F64">
        <v>3.53</v>
      </c>
    </row>
    <row r="65" spans="1:6" x14ac:dyDescent="0.35">
      <c r="A65" s="1" t="s">
        <v>244</v>
      </c>
      <c r="B65" s="1" t="s">
        <v>307</v>
      </c>
      <c r="C65">
        <v>-8.42</v>
      </c>
      <c r="D65">
        <v>116.00434</v>
      </c>
      <c r="E65">
        <v>13.1</v>
      </c>
      <c r="F65">
        <v>3.53</v>
      </c>
    </row>
    <row r="66" spans="1:6" x14ac:dyDescent="0.35">
      <c r="A66" s="1" t="s">
        <v>244</v>
      </c>
      <c r="B66" s="1" t="s">
        <v>311</v>
      </c>
      <c r="C66">
        <v>-8.41</v>
      </c>
      <c r="D66">
        <v>116.52701</v>
      </c>
      <c r="E66">
        <v>17.899999999999999</v>
      </c>
      <c r="F66">
        <v>2.3199999999999998</v>
      </c>
    </row>
    <row r="67" spans="1:6" x14ac:dyDescent="0.35">
      <c r="A67" s="1" t="s">
        <v>128</v>
      </c>
      <c r="B67" s="1" t="s">
        <v>357</v>
      </c>
      <c r="C67">
        <v>-8.4</v>
      </c>
      <c r="D67">
        <v>116.52494</v>
      </c>
      <c r="E67">
        <v>10</v>
      </c>
      <c r="F67">
        <v>2.72</v>
      </c>
    </row>
    <row r="68" spans="1:6" x14ac:dyDescent="0.35">
      <c r="A68" s="1" t="s">
        <v>54</v>
      </c>
      <c r="B68" s="1" t="s">
        <v>289</v>
      </c>
      <c r="C68">
        <v>-8.39</v>
      </c>
      <c r="D68">
        <v>116.01554</v>
      </c>
      <c r="E68">
        <v>15.8</v>
      </c>
      <c r="F68">
        <v>2.63</v>
      </c>
    </row>
    <row r="69" spans="1:6" x14ac:dyDescent="0.35">
      <c r="A69" s="1" t="s">
        <v>123</v>
      </c>
      <c r="B69" s="1" t="s">
        <v>353</v>
      </c>
      <c r="C69">
        <v>-8.39</v>
      </c>
      <c r="D69">
        <v>116.02907</v>
      </c>
      <c r="E69">
        <v>10.199999999999999</v>
      </c>
      <c r="F69">
        <v>2.8</v>
      </c>
    </row>
    <row r="70" spans="1:6" x14ac:dyDescent="0.35">
      <c r="A70" s="1" t="s">
        <v>32</v>
      </c>
      <c r="B70" s="1" t="s">
        <v>256</v>
      </c>
      <c r="C70">
        <v>-8.3800000000000008</v>
      </c>
      <c r="D70">
        <v>116.02173000000001</v>
      </c>
      <c r="E70">
        <v>10</v>
      </c>
      <c r="F70">
        <v>2.67</v>
      </c>
    </row>
    <row r="71" spans="1:6" x14ac:dyDescent="0.35">
      <c r="A71" s="1" t="s">
        <v>91</v>
      </c>
      <c r="B71" s="1" t="s">
        <v>326</v>
      </c>
      <c r="C71">
        <v>-8.3800000000000008</v>
      </c>
      <c r="D71">
        <v>116.03948</v>
      </c>
      <c r="E71">
        <v>10</v>
      </c>
      <c r="F71">
        <v>3.89</v>
      </c>
    </row>
    <row r="72" spans="1:6" x14ac:dyDescent="0.35">
      <c r="A72" s="1" t="s">
        <v>111</v>
      </c>
      <c r="B72" s="1" t="s">
        <v>347</v>
      </c>
      <c r="C72">
        <v>-8.3800000000000008</v>
      </c>
      <c r="D72">
        <v>116.10234</v>
      </c>
      <c r="E72">
        <v>10</v>
      </c>
      <c r="F72">
        <v>2.79</v>
      </c>
    </row>
    <row r="73" spans="1:6" x14ac:dyDescent="0.35">
      <c r="A73" s="1" t="s">
        <v>128</v>
      </c>
      <c r="B73" s="1" t="s">
        <v>356</v>
      </c>
      <c r="C73">
        <v>-8.3699999999999992</v>
      </c>
      <c r="D73">
        <v>116.52341</v>
      </c>
      <c r="E73">
        <v>17.399999999999999</v>
      </c>
      <c r="F73">
        <v>2.68</v>
      </c>
    </row>
    <row r="74" spans="1:6" x14ac:dyDescent="0.35">
      <c r="A74" s="1" t="s">
        <v>54</v>
      </c>
      <c r="B74" s="1" t="s">
        <v>290</v>
      </c>
      <c r="C74">
        <v>-8.35</v>
      </c>
      <c r="D74">
        <v>116.08662</v>
      </c>
      <c r="E74">
        <v>10.9</v>
      </c>
      <c r="F74">
        <v>3.28</v>
      </c>
    </row>
    <row r="75" spans="1:6" x14ac:dyDescent="0.35">
      <c r="A75" s="1" t="s">
        <v>81</v>
      </c>
      <c r="B75" s="1" t="s">
        <v>319</v>
      </c>
      <c r="C75">
        <v>-8.35</v>
      </c>
      <c r="D75">
        <v>115.97307000000001</v>
      </c>
      <c r="E75">
        <v>24.2</v>
      </c>
      <c r="F75">
        <v>2.59</v>
      </c>
    </row>
    <row r="76" spans="1:6" x14ac:dyDescent="0.35">
      <c r="A76" s="1" t="s">
        <v>93</v>
      </c>
      <c r="B76" s="1" t="s">
        <v>331</v>
      </c>
      <c r="C76">
        <v>-8.35</v>
      </c>
      <c r="D76">
        <v>115.95601000000001</v>
      </c>
      <c r="E76">
        <v>10</v>
      </c>
      <c r="F76">
        <v>2.3199999999999998</v>
      </c>
    </row>
    <row r="77" spans="1:6" x14ac:dyDescent="0.35">
      <c r="A77" s="1" t="s">
        <v>38</v>
      </c>
      <c r="B77" s="1" t="s">
        <v>264</v>
      </c>
      <c r="C77">
        <v>-8.34</v>
      </c>
      <c r="D77">
        <v>115.87146</v>
      </c>
      <c r="E77">
        <v>16.5</v>
      </c>
      <c r="F77">
        <v>2.7</v>
      </c>
    </row>
    <row r="78" spans="1:6" x14ac:dyDescent="0.35">
      <c r="A78" s="1" t="s">
        <v>93</v>
      </c>
      <c r="B78" s="1" t="s">
        <v>332</v>
      </c>
      <c r="C78">
        <v>-8.34</v>
      </c>
      <c r="D78">
        <v>115.92753</v>
      </c>
      <c r="E78">
        <v>36.4</v>
      </c>
      <c r="F78">
        <v>2.27</v>
      </c>
    </row>
    <row r="79" spans="1:6" x14ac:dyDescent="0.35">
      <c r="A79" s="1" t="s">
        <v>22</v>
      </c>
      <c r="B79" s="1" t="s">
        <v>248</v>
      </c>
      <c r="C79">
        <v>-8.33</v>
      </c>
      <c r="D79">
        <v>116.12823</v>
      </c>
      <c r="E79">
        <v>10</v>
      </c>
      <c r="F79">
        <v>2.5499999999999998</v>
      </c>
    </row>
    <row r="80" spans="1:6" x14ac:dyDescent="0.35">
      <c r="A80" s="1" t="s">
        <v>32</v>
      </c>
      <c r="B80" s="1" t="s">
        <v>254</v>
      </c>
      <c r="C80">
        <v>-8.33</v>
      </c>
      <c r="D80">
        <v>115.74657000000001</v>
      </c>
      <c r="E80">
        <v>27.6</v>
      </c>
      <c r="F80">
        <v>2.13</v>
      </c>
    </row>
    <row r="81" spans="1:6" x14ac:dyDescent="0.35">
      <c r="A81" s="1" t="s">
        <v>245</v>
      </c>
      <c r="B81" s="1" t="s">
        <v>368</v>
      </c>
      <c r="C81">
        <v>-8.33</v>
      </c>
      <c r="D81">
        <v>116.03264</v>
      </c>
      <c r="E81">
        <v>14.5</v>
      </c>
      <c r="F81">
        <v>2.88</v>
      </c>
    </row>
    <row r="82" spans="1:6" x14ac:dyDescent="0.35">
      <c r="A82" s="1" t="s">
        <v>245</v>
      </c>
      <c r="B82" s="1" t="s">
        <v>370</v>
      </c>
      <c r="C82">
        <v>-8.33</v>
      </c>
      <c r="D82">
        <v>116.24934</v>
      </c>
      <c r="E82">
        <v>10</v>
      </c>
      <c r="F82">
        <v>3.97</v>
      </c>
    </row>
    <row r="83" spans="1:6" x14ac:dyDescent="0.35">
      <c r="A83" s="1" t="s">
        <v>47</v>
      </c>
      <c r="B83" s="1" t="s">
        <v>279</v>
      </c>
      <c r="C83">
        <v>-8.32</v>
      </c>
      <c r="D83">
        <v>116.02248</v>
      </c>
      <c r="E83">
        <v>14</v>
      </c>
      <c r="F83">
        <v>2.82</v>
      </c>
    </row>
    <row r="84" spans="1:6" x14ac:dyDescent="0.35">
      <c r="A84" s="1" t="s">
        <v>47</v>
      </c>
      <c r="B84" s="1" t="s">
        <v>280</v>
      </c>
      <c r="C84">
        <v>-8.32</v>
      </c>
      <c r="D84">
        <v>115.90851000000001</v>
      </c>
      <c r="E84">
        <v>20</v>
      </c>
      <c r="F84">
        <v>2.64</v>
      </c>
    </row>
    <row r="85" spans="1:6" x14ac:dyDescent="0.35">
      <c r="A85" s="1" t="s">
        <v>67</v>
      </c>
      <c r="B85" s="1" t="s">
        <v>293</v>
      </c>
      <c r="C85">
        <v>-8.32</v>
      </c>
      <c r="D85">
        <v>116.19907000000001</v>
      </c>
      <c r="E85">
        <v>13.1</v>
      </c>
      <c r="F85">
        <v>2.89</v>
      </c>
    </row>
    <row r="86" spans="1:6" x14ac:dyDescent="0.35">
      <c r="A86" s="1" t="s">
        <v>137</v>
      </c>
      <c r="B86" s="1" t="s">
        <v>363</v>
      </c>
      <c r="C86">
        <v>-8.32</v>
      </c>
      <c r="D86">
        <v>115.93213</v>
      </c>
      <c r="E86">
        <v>16.100000000000001</v>
      </c>
      <c r="F86">
        <v>3.48</v>
      </c>
    </row>
    <row r="87" spans="1:6" x14ac:dyDescent="0.35">
      <c r="A87" s="1" t="s">
        <v>47</v>
      </c>
      <c r="B87" s="1" t="s">
        <v>281</v>
      </c>
      <c r="C87">
        <v>-8.31</v>
      </c>
      <c r="D87">
        <v>115.92089</v>
      </c>
      <c r="E87">
        <v>15.3</v>
      </c>
      <c r="F87">
        <v>2.61</v>
      </c>
    </row>
    <row r="88" spans="1:6" x14ac:dyDescent="0.35">
      <c r="A88" s="1" t="s">
        <v>91</v>
      </c>
      <c r="B88" s="1" t="s">
        <v>325</v>
      </c>
      <c r="C88">
        <v>-8.31</v>
      </c>
      <c r="D88">
        <v>115.93286000000001</v>
      </c>
      <c r="E88">
        <v>17.3</v>
      </c>
      <c r="F88">
        <v>2.63</v>
      </c>
    </row>
    <row r="89" spans="1:6" x14ac:dyDescent="0.35">
      <c r="A89" s="1" t="s">
        <v>135</v>
      </c>
      <c r="B89" s="1" t="s">
        <v>361</v>
      </c>
      <c r="C89">
        <v>-8.31</v>
      </c>
      <c r="D89">
        <v>116.47517000000001</v>
      </c>
      <c r="E89">
        <v>10</v>
      </c>
      <c r="F89">
        <v>2.37</v>
      </c>
    </row>
    <row r="90" spans="1:6" x14ac:dyDescent="0.35">
      <c r="A90" s="1" t="s">
        <v>6</v>
      </c>
      <c r="B90" s="1" t="s">
        <v>247</v>
      </c>
      <c r="C90">
        <v>-8.3000000000000007</v>
      </c>
      <c r="D90">
        <v>116.00169</v>
      </c>
      <c r="E90">
        <v>10</v>
      </c>
      <c r="F90">
        <v>3.41</v>
      </c>
    </row>
    <row r="91" spans="1:6" x14ac:dyDescent="0.35">
      <c r="A91" s="1" t="s">
        <v>32</v>
      </c>
      <c r="B91" s="1" t="s">
        <v>255</v>
      </c>
      <c r="C91">
        <v>-8.3000000000000007</v>
      </c>
      <c r="D91">
        <v>115.91434</v>
      </c>
      <c r="E91">
        <v>17.899999999999999</v>
      </c>
      <c r="F91">
        <v>2.9</v>
      </c>
    </row>
    <row r="92" spans="1:6" x14ac:dyDescent="0.35">
      <c r="A92" s="1" t="s">
        <v>243</v>
      </c>
      <c r="B92" s="1" t="s">
        <v>266</v>
      </c>
      <c r="C92">
        <v>-8.3000000000000007</v>
      </c>
      <c r="D92">
        <v>116.25803000000001</v>
      </c>
      <c r="E92">
        <v>10</v>
      </c>
      <c r="F92">
        <v>3.03</v>
      </c>
    </row>
    <row r="93" spans="1:6" x14ac:dyDescent="0.35">
      <c r="A93" s="1" t="s">
        <v>137</v>
      </c>
      <c r="B93" s="1" t="s">
        <v>362</v>
      </c>
      <c r="C93">
        <v>-8.3000000000000007</v>
      </c>
      <c r="D93">
        <v>116.46659</v>
      </c>
      <c r="E93">
        <v>10</v>
      </c>
      <c r="F93">
        <v>2.71</v>
      </c>
    </row>
    <row r="94" spans="1:6" x14ac:dyDescent="0.35">
      <c r="A94" s="1" t="s">
        <v>6</v>
      </c>
      <c r="B94" s="1" t="s">
        <v>246</v>
      </c>
      <c r="C94">
        <v>-8.2899999999999991</v>
      </c>
      <c r="D94">
        <v>116.70131000000001</v>
      </c>
      <c r="E94">
        <v>13.4</v>
      </c>
      <c r="F94">
        <v>2.5099999999999998</v>
      </c>
    </row>
    <row r="95" spans="1:6" x14ac:dyDescent="0.35">
      <c r="A95" s="1" t="s">
        <v>151</v>
      </c>
      <c r="B95" s="1" t="s">
        <v>260</v>
      </c>
      <c r="C95">
        <v>-8.2899999999999991</v>
      </c>
      <c r="D95">
        <v>116.67677999999999</v>
      </c>
      <c r="E95">
        <v>14.8</v>
      </c>
      <c r="F95">
        <v>2.5499999999999998</v>
      </c>
    </row>
    <row r="96" spans="1:6" x14ac:dyDescent="0.35">
      <c r="A96" s="1" t="s">
        <v>47</v>
      </c>
      <c r="B96" s="1" t="s">
        <v>282</v>
      </c>
      <c r="C96">
        <v>-8.2899999999999991</v>
      </c>
      <c r="D96">
        <v>115.93067000000001</v>
      </c>
      <c r="E96">
        <v>12.9</v>
      </c>
      <c r="F96">
        <v>3.21</v>
      </c>
    </row>
    <row r="97" spans="1:6" x14ac:dyDescent="0.35">
      <c r="A97" s="1" t="s">
        <v>47</v>
      </c>
      <c r="B97" s="1" t="s">
        <v>284</v>
      </c>
      <c r="C97">
        <v>-8.2899999999999991</v>
      </c>
      <c r="D97">
        <v>115.94459999999999</v>
      </c>
      <c r="E97">
        <v>15.5</v>
      </c>
      <c r="F97">
        <v>2.96</v>
      </c>
    </row>
    <row r="98" spans="1:6" x14ac:dyDescent="0.35">
      <c r="A98" s="1" t="s">
        <v>93</v>
      </c>
      <c r="B98" s="1" t="s">
        <v>335</v>
      </c>
      <c r="C98">
        <v>-8.2799999999999994</v>
      </c>
      <c r="D98">
        <v>115.93201000000001</v>
      </c>
      <c r="E98">
        <v>13.1</v>
      </c>
      <c r="F98">
        <v>2.79</v>
      </c>
    </row>
    <row r="99" spans="1:6" x14ac:dyDescent="0.35">
      <c r="A99" s="1" t="s">
        <v>123</v>
      </c>
      <c r="B99" s="1" t="s">
        <v>355</v>
      </c>
      <c r="C99">
        <v>-8.2799999999999994</v>
      </c>
      <c r="D99">
        <v>116.65588</v>
      </c>
      <c r="E99">
        <v>10.1</v>
      </c>
      <c r="F99">
        <v>3.15</v>
      </c>
    </row>
    <row r="100" spans="1:6" x14ac:dyDescent="0.35">
      <c r="A100" s="1" t="s">
        <v>32</v>
      </c>
      <c r="B100" s="1" t="s">
        <v>253</v>
      </c>
      <c r="C100">
        <v>-8.27</v>
      </c>
      <c r="D100">
        <v>116.55791000000001</v>
      </c>
      <c r="E100">
        <v>15.7</v>
      </c>
      <c r="F100">
        <v>2.3199999999999998</v>
      </c>
    </row>
    <row r="101" spans="1:6" x14ac:dyDescent="0.35">
      <c r="A101" s="1" t="s">
        <v>32</v>
      </c>
      <c r="B101" s="1" t="s">
        <v>257</v>
      </c>
      <c r="C101">
        <v>-8.27</v>
      </c>
      <c r="D101">
        <v>116.30054</v>
      </c>
      <c r="E101">
        <v>10</v>
      </c>
      <c r="F101">
        <v>2.75</v>
      </c>
    </row>
    <row r="102" spans="1:6" x14ac:dyDescent="0.35">
      <c r="A102" s="1" t="s">
        <v>42</v>
      </c>
      <c r="B102" s="1" t="s">
        <v>273</v>
      </c>
      <c r="C102">
        <v>-8.27</v>
      </c>
      <c r="D102">
        <v>116.68805999999999</v>
      </c>
      <c r="E102">
        <v>10</v>
      </c>
      <c r="F102">
        <v>4.3499999999999996</v>
      </c>
    </row>
    <row r="103" spans="1:6" x14ac:dyDescent="0.35">
      <c r="A103" s="1" t="s">
        <v>140</v>
      </c>
      <c r="B103" s="1" t="s">
        <v>372</v>
      </c>
      <c r="C103">
        <v>-8.27</v>
      </c>
      <c r="D103">
        <v>116.71154</v>
      </c>
      <c r="E103">
        <v>10</v>
      </c>
      <c r="F103">
        <v>3.38</v>
      </c>
    </row>
    <row r="104" spans="1:6" x14ac:dyDescent="0.35">
      <c r="A104" s="1" t="s">
        <v>22</v>
      </c>
      <c r="B104" s="1" t="s">
        <v>251</v>
      </c>
      <c r="C104">
        <v>-8.26</v>
      </c>
      <c r="D104">
        <v>116.5954</v>
      </c>
      <c r="E104">
        <v>10</v>
      </c>
      <c r="F104">
        <v>2.63</v>
      </c>
    </row>
    <row r="105" spans="1:6" x14ac:dyDescent="0.35">
      <c r="A105" s="1" t="s">
        <v>32</v>
      </c>
      <c r="B105" s="1" t="s">
        <v>252</v>
      </c>
      <c r="C105">
        <v>-8.26</v>
      </c>
      <c r="D105">
        <v>116.42791</v>
      </c>
      <c r="E105">
        <v>13.1</v>
      </c>
      <c r="F105">
        <v>2.31</v>
      </c>
    </row>
    <row r="106" spans="1:6" x14ac:dyDescent="0.35">
      <c r="A106" s="1" t="s">
        <v>73</v>
      </c>
      <c r="B106" s="1" t="s">
        <v>314</v>
      </c>
      <c r="C106">
        <v>-8.26</v>
      </c>
      <c r="D106">
        <v>116.70334</v>
      </c>
      <c r="E106">
        <v>10.8</v>
      </c>
      <c r="F106">
        <v>2.76</v>
      </c>
    </row>
    <row r="107" spans="1:6" x14ac:dyDescent="0.35">
      <c r="A107" s="1" t="s">
        <v>93</v>
      </c>
      <c r="B107" s="1" t="s">
        <v>337</v>
      </c>
      <c r="C107">
        <v>-8.26</v>
      </c>
      <c r="D107">
        <v>115.93912</v>
      </c>
      <c r="E107">
        <v>13.1</v>
      </c>
      <c r="F107">
        <v>2.27</v>
      </c>
    </row>
    <row r="108" spans="1:6" x14ac:dyDescent="0.35">
      <c r="A108" s="1" t="s">
        <v>128</v>
      </c>
      <c r="B108" s="1" t="s">
        <v>360</v>
      </c>
      <c r="C108">
        <v>-8.26</v>
      </c>
      <c r="D108">
        <v>116.41758</v>
      </c>
      <c r="E108">
        <v>10</v>
      </c>
      <c r="F108">
        <v>2.69</v>
      </c>
    </row>
    <row r="109" spans="1:6" x14ac:dyDescent="0.35">
      <c r="A109" s="1" t="s">
        <v>151</v>
      </c>
      <c r="B109" s="1" t="s">
        <v>259</v>
      </c>
      <c r="C109">
        <v>-8.25</v>
      </c>
      <c r="D109">
        <v>116.75586</v>
      </c>
      <c r="E109">
        <v>10</v>
      </c>
      <c r="F109">
        <v>2.85</v>
      </c>
    </row>
    <row r="110" spans="1:6" x14ac:dyDescent="0.35">
      <c r="A110" s="1" t="s">
        <v>71</v>
      </c>
      <c r="B110" s="1" t="s">
        <v>299</v>
      </c>
      <c r="C110">
        <v>-8.25</v>
      </c>
      <c r="D110">
        <v>116.49469999999999</v>
      </c>
      <c r="E110">
        <v>10</v>
      </c>
      <c r="F110">
        <v>2.5499999999999998</v>
      </c>
    </row>
    <row r="111" spans="1:6" x14ac:dyDescent="0.35">
      <c r="A111" s="1" t="s">
        <v>71</v>
      </c>
      <c r="B111" s="1" t="s">
        <v>300</v>
      </c>
      <c r="C111">
        <v>-8.25</v>
      </c>
      <c r="D111">
        <v>116.46089000000001</v>
      </c>
      <c r="E111">
        <v>10</v>
      </c>
      <c r="F111">
        <v>2.65</v>
      </c>
    </row>
    <row r="112" spans="1:6" x14ac:dyDescent="0.35">
      <c r="A112" s="1" t="s">
        <v>71</v>
      </c>
      <c r="B112" s="1" t="s">
        <v>301</v>
      </c>
      <c r="C112">
        <v>-8.25</v>
      </c>
      <c r="D112">
        <v>116.4496</v>
      </c>
      <c r="E112">
        <v>10.7</v>
      </c>
      <c r="F112">
        <v>2.5099999999999998</v>
      </c>
    </row>
    <row r="113" spans="1:6" x14ac:dyDescent="0.35">
      <c r="A113" s="1" t="s">
        <v>91</v>
      </c>
      <c r="B113" s="1" t="s">
        <v>327</v>
      </c>
      <c r="C113">
        <v>-8.25</v>
      </c>
      <c r="D113">
        <v>116.47497</v>
      </c>
      <c r="E113">
        <v>11.3</v>
      </c>
      <c r="F113">
        <v>2.56</v>
      </c>
    </row>
    <row r="114" spans="1:6" x14ac:dyDescent="0.35">
      <c r="A114" s="1" t="s">
        <v>71</v>
      </c>
      <c r="B114" s="1" t="s">
        <v>296</v>
      </c>
      <c r="C114">
        <v>-8.24</v>
      </c>
      <c r="D114">
        <v>116.41139</v>
      </c>
      <c r="E114">
        <v>11.8</v>
      </c>
      <c r="F114">
        <v>2.66</v>
      </c>
    </row>
    <row r="115" spans="1:6" x14ac:dyDescent="0.35">
      <c r="A115" s="1" t="s">
        <v>71</v>
      </c>
      <c r="B115" s="1" t="s">
        <v>302</v>
      </c>
      <c r="C115">
        <v>-8.24</v>
      </c>
      <c r="D115">
        <v>116.45461</v>
      </c>
      <c r="E115">
        <v>13.9</v>
      </c>
      <c r="F115">
        <v>3.35</v>
      </c>
    </row>
    <row r="116" spans="1:6" x14ac:dyDescent="0.35">
      <c r="A116" s="1" t="s">
        <v>128</v>
      </c>
      <c r="B116" s="1" t="s">
        <v>359</v>
      </c>
      <c r="C116">
        <v>-8.24</v>
      </c>
      <c r="D116">
        <v>116.41647</v>
      </c>
      <c r="E116">
        <v>12.4</v>
      </c>
      <c r="F116">
        <v>2.97</v>
      </c>
    </row>
    <row r="117" spans="1:6" x14ac:dyDescent="0.35">
      <c r="A117" s="1" t="s">
        <v>71</v>
      </c>
      <c r="B117" s="1" t="s">
        <v>298</v>
      </c>
      <c r="C117">
        <v>-8.23</v>
      </c>
      <c r="D117">
        <v>116.49413</v>
      </c>
      <c r="E117">
        <v>10</v>
      </c>
      <c r="F117">
        <v>3.81</v>
      </c>
    </row>
    <row r="118" spans="1:6" x14ac:dyDescent="0.35">
      <c r="A118" s="1" t="s">
        <v>123</v>
      </c>
      <c r="B118" s="1" t="s">
        <v>354</v>
      </c>
      <c r="C118">
        <v>-8.23</v>
      </c>
      <c r="D118">
        <v>116.76154</v>
      </c>
      <c r="E118">
        <v>10</v>
      </c>
      <c r="F118">
        <v>3.19</v>
      </c>
    </row>
    <row r="119" spans="1:6" x14ac:dyDescent="0.35">
      <c r="A119" s="1" t="s">
        <v>71</v>
      </c>
      <c r="B119" s="1" t="s">
        <v>303</v>
      </c>
      <c r="C119">
        <v>-8.2200000000000006</v>
      </c>
      <c r="D119">
        <v>116.47259</v>
      </c>
      <c r="E119">
        <v>10</v>
      </c>
      <c r="F119">
        <v>3.28</v>
      </c>
    </row>
    <row r="120" spans="1:6" x14ac:dyDescent="0.35">
      <c r="A120" s="1" t="s">
        <v>71</v>
      </c>
      <c r="B120" s="1" t="s">
        <v>305</v>
      </c>
      <c r="C120">
        <v>-8.2200000000000006</v>
      </c>
      <c r="D120">
        <v>116.47545</v>
      </c>
      <c r="E120">
        <v>13</v>
      </c>
      <c r="F120">
        <v>2.11</v>
      </c>
    </row>
    <row r="121" spans="1:6" x14ac:dyDescent="0.35">
      <c r="A121" s="1" t="s">
        <v>42</v>
      </c>
      <c r="B121" s="1" t="s">
        <v>272</v>
      </c>
      <c r="C121">
        <v>-8.2100000000000009</v>
      </c>
      <c r="D121">
        <v>116.23434</v>
      </c>
      <c r="E121">
        <v>249.1</v>
      </c>
      <c r="F121">
        <v>2.61</v>
      </c>
    </row>
    <row r="122" spans="1:6" x14ac:dyDescent="0.35">
      <c r="A122" s="1" t="s">
        <v>47</v>
      </c>
      <c r="B122" s="1" t="s">
        <v>283</v>
      </c>
      <c r="C122">
        <v>-8.2100000000000009</v>
      </c>
      <c r="D122">
        <v>115.81798999999999</v>
      </c>
      <c r="E122">
        <v>242.2</v>
      </c>
      <c r="F122">
        <v>3.71</v>
      </c>
    </row>
    <row r="123" spans="1:6" x14ac:dyDescent="0.35">
      <c r="A123" s="1" t="s">
        <v>71</v>
      </c>
      <c r="B123" s="1" t="s">
        <v>304</v>
      </c>
      <c r="C123">
        <v>-8.18</v>
      </c>
      <c r="D123">
        <v>116.4877</v>
      </c>
      <c r="E123">
        <v>10</v>
      </c>
      <c r="F123">
        <v>2.57</v>
      </c>
    </row>
    <row r="124" spans="1:6" x14ac:dyDescent="0.35">
      <c r="A124" s="1" t="s">
        <v>195</v>
      </c>
      <c r="B124" s="1" t="s">
        <v>350</v>
      </c>
      <c r="C124">
        <v>-8.18</v>
      </c>
      <c r="D124">
        <v>116.49701</v>
      </c>
      <c r="E124">
        <v>11.4</v>
      </c>
      <c r="F124">
        <v>2.59</v>
      </c>
    </row>
    <row r="125" spans="1:6" x14ac:dyDescent="0.35">
      <c r="A125" s="1" t="s">
        <v>137</v>
      </c>
      <c r="B125" s="1" t="s">
        <v>364</v>
      </c>
      <c r="C125">
        <v>-8.17</v>
      </c>
      <c r="D125">
        <v>115.97893000000001</v>
      </c>
      <c r="E125">
        <v>251.2</v>
      </c>
      <c r="F125">
        <v>3.19</v>
      </c>
    </row>
    <row r="126" spans="1:6" x14ac:dyDescent="0.35">
      <c r="A126" s="1" t="s">
        <v>34</v>
      </c>
      <c r="B126" s="1" t="s">
        <v>263</v>
      </c>
      <c r="C126">
        <v>-8.1300000000000008</v>
      </c>
      <c r="D126">
        <v>116.50301</v>
      </c>
      <c r="E126">
        <v>224.7</v>
      </c>
      <c r="F126">
        <v>3</v>
      </c>
    </row>
    <row r="127" spans="1:6" x14ac:dyDescent="0.35">
      <c r="A127" s="1" t="s">
        <v>67</v>
      </c>
      <c r="B127" s="1" t="s">
        <v>291</v>
      </c>
      <c r="C127">
        <v>-8.11</v>
      </c>
      <c r="D127">
        <v>116.02708</v>
      </c>
      <c r="E127">
        <v>235.9</v>
      </c>
      <c r="F127">
        <v>3.03</v>
      </c>
    </row>
    <row r="128" spans="1:6" x14ac:dyDescent="0.35">
      <c r="A128" s="1" t="s">
        <v>79</v>
      </c>
      <c r="B128" s="1" t="s">
        <v>316</v>
      </c>
      <c r="C128">
        <v>-8.08</v>
      </c>
      <c r="D128">
        <v>116.46561</v>
      </c>
      <c r="E128">
        <v>10</v>
      </c>
      <c r="F128">
        <v>3.71</v>
      </c>
    </row>
    <row r="129" spans="1:6" x14ac:dyDescent="0.35">
      <c r="A129" s="1" t="s">
        <v>244</v>
      </c>
      <c r="B129" s="1" t="s">
        <v>312</v>
      </c>
      <c r="C129">
        <v>-8.07</v>
      </c>
      <c r="D129">
        <v>116.29508</v>
      </c>
      <c r="E129">
        <v>13.7</v>
      </c>
      <c r="F129">
        <v>3.32</v>
      </c>
    </row>
    <row r="130" spans="1:6" x14ac:dyDescent="0.35">
      <c r="A130" s="1" t="s">
        <v>105</v>
      </c>
      <c r="B130" s="1" t="s">
        <v>345</v>
      </c>
      <c r="C130">
        <v>-8.0399999999999991</v>
      </c>
      <c r="D130">
        <v>116.45189000000001</v>
      </c>
      <c r="E130">
        <v>20.9</v>
      </c>
      <c r="F130">
        <v>2.93</v>
      </c>
    </row>
    <row r="131" spans="1:6" x14ac:dyDescent="0.35">
      <c r="A131" s="1"/>
      <c r="B131" s="1"/>
    </row>
    <row r="132" spans="1:6" x14ac:dyDescent="0.35">
      <c r="A132" s="1"/>
      <c r="B132" s="1"/>
    </row>
    <row r="133" spans="1:6" x14ac:dyDescent="0.35">
      <c r="A133" s="1"/>
      <c r="B133" s="1"/>
    </row>
    <row r="134" spans="1:6" x14ac:dyDescent="0.35">
      <c r="A134" s="1"/>
      <c r="B134" s="1"/>
    </row>
    <row r="135" spans="1:6" x14ac:dyDescent="0.35">
      <c r="A135" s="1"/>
      <c r="B135" s="1"/>
    </row>
    <row r="136" spans="1:6" x14ac:dyDescent="0.35">
      <c r="A136" s="1"/>
      <c r="B136" s="1"/>
    </row>
    <row r="137" spans="1:6" x14ac:dyDescent="0.35">
      <c r="A137" s="1"/>
      <c r="B137" s="1"/>
    </row>
    <row r="138" spans="1:6" x14ac:dyDescent="0.35">
      <c r="A138" s="1"/>
      <c r="B138" s="1"/>
    </row>
    <row r="139" spans="1:6" x14ac:dyDescent="0.35">
      <c r="A139" s="1"/>
      <c r="B139" s="1"/>
    </row>
    <row r="140" spans="1:6" x14ac:dyDescent="0.35">
      <c r="A140" s="1"/>
      <c r="B140" s="1"/>
    </row>
    <row r="141" spans="1:6" x14ac:dyDescent="0.35">
      <c r="A141" s="1"/>
      <c r="B141" s="1"/>
    </row>
    <row r="142" spans="1:6" x14ac:dyDescent="0.35">
      <c r="A142" s="1"/>
      <c r="B142" s="1"/>
    </row>
    <row r="143" spans="1:6" x14ac:dyDescent="0.35">
      <c r="A143" s="1"/>
      <c r="B143" s="1"/>
    </row>
    <row r="144" spans="1:6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8CE0-8A33-47A6-B91B-364391CA0EFF}">
  <dimension ref="A1:F522"/>
  <sheetViews>
    <sheetView topLeftCell="A158" workbookViewId="0">
      <selection activeCell="A2" sqref="A2:XFD159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376</v>
      </c>
      <c r="C2">
        <v>-9.1300000000000008</v>
      </c>
      <c r="D2">
        <v>116.10787999999999</v>
      </c>
      <c r="E2">
        <v>10</v>
      </c>
      <c r="F2">
        <v>1.83</v>
      </c>
    </row>
    <row r="3" spans="1:6" x14ac:dyDescent="0.35">
      <c r="A3" s="1" t="s">
        <v>245</v>
      </c>
      <c r="B3" s="1" t="s">
        <v>494</v>
      </c>
      <c r="C3">
        <v>-9.1199999999999992</v>
      </c>
      <c r="D3">
        <v>116.55271</v>
      </c>
      <c r="E3">
        <v>17.399999999999999</v>
      </c>
      <c r="F3">
        <v>2.72</v>
      </c>
    </row>
    <row r="4" spans="1:6" x14ac:dyDescent="0.35">
      <c r="A4" s="1" t="s">
        <v>111</v>
      </c>
      <c r="B4" s="1" t="s">
        <v>460</v>
      </c>
      <c r="C4">
        <v>-9.1</v>
      </c>
      <c r="D4">
        <v>116.59451</v>
      </c>
      <c r="E4">
        <v>13.3</v>
      </c>
      <c r="F4">
        <v>2.56</v>
      </c>
    </row>
    <row r="5" spans="1:6" x14ac:dyDescent="0.35">
      <c r="A5" s="1" t="s">
        <v>54</v>
      </c>
      <c r="B5" s="1" t="s">
        <v>419</v>
      </c>
      <c r="C5">
        <v>-9.09</v>
      </c>
      <c r="D5">
        <v>115.96884</v>
      </c>
      <c r="E5">
        <v>86.8</v>
      </c>
      <c r="F5">
        <v>3.81</v>
      </c>
    </row>
    <row r="6" spans="1:6" x14ac:dyDescent="0.35">
      <c r="A6" s="1" t="s">
        <v>86</v>
      </c>
      <c r="B6" s="1" t="s">
        <v>438</v>
      </c>
      <c r="C6">
        <v>-9.08</v>
      </c>
      <c r="D6">
        <v>116.73081000000001</v>
      </c>
      <c r="E6">
        <v>13</v>
      </c>
      <c r="F6">
        <v>2.86</v>
      </c>
    </row>
    <row r="7" spans="1:6" x14ac:dyDescent="0.35">
      <c r="A7" s="1" t="s">
        <v>42</v>
      </c>
      <c r="B7" s="1" t="s">
        <v>409</v>
      </c>
      <c r="C7">
        <v>-9.02</v>
      </c>
      <c r="D7">
        <v>115.90782</v>
      </c>
      <c r="E7">
        <v>67.8</v>
      </c>
      <c r="F7">
        <v>3.04</v>
      </c>
    </row>
    <row r="8" spans="1:6" x14ac:dyDescent="0.35">
      <c r="A8" s="1" t="s">
        <v>22</v>
      </c>
      <c r="B8" s="1" t="s">
        <v>382</v>
      </c>
      <c r="C8">
        <v>-9.01</v>
      </c>
      <c r="D8">
        <v>115.83298000000001</v>
      </c>
      <c r="E8">
        <v>150.4</v>
      </c>
      <c r="F8">
        <v>6.09</v>
      </c>
    </row>
    <row r="9" spans="1:6" x14ac:dyDescent="0.35">
      <c r="A9" s="1" t="s">
        <v>71</v>
      </c>
      <c r="B9" s="1" t="s">
        <v>424</v>
      </c>
      <c r="C9">
        <v>-8.99</v>
      </c>
      <c r="D9">
        <v>116.72427999999999</v>
      </c>
      <c r="E9">
        <v>10</v>
      </c>
      <c r="F9">
        <v>2.56</v>
      </c>
    </row>
    <row r="10" spans="1:6" x14ac:dyDescent="0.35">
      <c r="A10" s="1" t="s">
        <v>195</v>
      </c>
      <c r="B10" s="1" t="s">
        <v>466</v>
      </c>
      <c r="C10">
        <v>-8.9600000000000009</v>
      </c>
      <c r="D10">
        <v>116.402</v>
      </c>
      <c r="E10">
        <v>95.9</v>
      </c>
      <c r="F10">
        <v>3.35</v>
      </c>
    </row>
    <row r="11" spans="1:6" x14ac:dyDescent="0.35">
      <c r="A11" s="1" t="s">
        <v>93</v>
      </c>
      <c r="B11" s="1" t="s">
        <v>443</v>
      </c>
      <c r="C11">
        <v>-8.9499999999999993</v>
      </c>
      <c r="D11">
        <v>116.73593</v>
      </c>
      <c r="E11">
        <v>10</v>
      </c>
      <c r="F11">
        <v>3.27</v>
      </c>
    </row>
    <row r="12" spans="1:6" x14ac:dyDescent="0.35">
      <c r="A12" s="1" t="s">
        <v>42</v>
      </c>
      <c r="B12" s="1" t="s">
        <v>408</v>
      </c>
      <c r="C12">
        <v>-8.94</v>
      </c>
      <c r="D12">
        <v>116.25966</v>
      </c>
      <c r="E12">
        <v>68.099999999999994</v>
      </c>
      <c r="F12">
        <v>2.13</v>
      </c>
    </row>
    <row r="13" spans="1:6" x14ac:dyDescent="0.35">
      <c r="A13" s="1" t="s">
        <v>123</v>
      </c>
      <c r="B13" s="1" t="s">
        <v>470</v>
      </c>
      <c r="C13">
        <v>-8.93</v>
      </c>
      <c r="D13">
        <v>116.2243</v>
      </c>
      <c r="E13">
        <v>96</v>
      </c>
      <c r="F13">
        <v>3</v>
      </c>
    </row>
    <row r="14" spans="1:6" x14ac:dyDescent="0.35">
      <c r="A14" s="1" t="s">
        <v>38</v>
      </c>
      <c r="B14" s="1" t="s">
        <v>387</v>
      </c>
      <c r="C14">
        <v>-8.8699999999999992</v>
      </c>
      <c r="D14">
        <v>115.81725</v>
      </c>
      <c r="E14">
        <v>12.1</v>
      </c>
      <c r="F14">
        <v>2.64</v>
      </c>
    </row>
    <row r="15" spans="1:6" x14ac:dyDescent="0.35">
      <c r="A15" s="1" t="s">
        <v>448</v>
      </c>
      <c r="B15" s="1" t="s">
        <v>450</v>
      </c>
      <c r="C15">
        <v>-8.8699999999999992</v>
      </c>
      <c r="D15">
        <v>116.48053</v>
      </c>
      <c r="E15">
        <v>160.30000000000001</v>
      </c>
      <c r="F15">
        <v>2.9</v>
      </c>
    </row>
    <row r="16" spans="1:6" x14ac:dyDescent="0.35">
      <c r="A16" s="1" t="s">
        <v>448</v>
      </c>
      <c r="B16" s="1" t="s">
        <v>450</v>
      </c>
      <c r="C16">
        <v>-8.8699999999999992</v>
      </c>
      <c r="D16">
        <v>116.48053</v>
      </c>
      <c r="E16">
        <v>160.30000000000001</v>
      </c>
      <c r="F16">
        <v>2.9</v>
      </c>
    </row>
    <row r="17" spans="1:6" x14ac:dyDescent="0.35">
      <c r="A17" s="1" t="s">
        <v>44</v>
      </c>
      <c r="B17" s="1" t="s">
        <v>411</v>
      </c>
      <c r="C17">
        <v>-8.86</v>
      </c>
      <c r="D17">
        <v>116.32068</v>
      </c>
      <c r="E17">
        <v>93.7</v>
      </c>
      <c r="F17">
        <v>3.13</v>
      </c>
    </row>
    <row r="18" spans="1:6" x14ac:dyDescent="0.35">
      <c r="A18" s="1" t="s">
        <v>44</v>
      </c>
      <c r="B18" s="1" t="s">
        <v>411</v>
      </c>
      <c r="C18">
        <v>-8.86</v>
      </c>
      <c r="D18">
        <v>116.32068</v>
      </c>
      <c r="E18">
        <v>93.7</v>
      </c>
      <c r="F18">
        <v>3.13</v>
      </c>
    </row>
    <row r="19" spans="1:6" x14ac:dyDescent="0.35">
      <c r="A19" s="1" t="s">
        <v>51</v>
      </c>
      <c r="B19" s="1" t="s">
        <v>416</v>
      </c>
      <c r="C19">
        <v>-8.86</v>
      </c>
      <c r="D19">
        <v>116.7226</v>
      </c>
      <c r="E19">
        <v>14.8</v>
      </c>
      <c r="F19">
        <v>2.38</v>
      </c>
    </row>
    <row r="20" spans="1:6" x14ac:dyDescent="0.35">
      <c r="A20" s="1" t="s">
        <v>135</v>
      </c>
      <c r="B20" s="1" t="s">
        <v>488</v>
      </c>
      <c r="C20">
        <v>-8.86</v>
      </c>
      <c r="D20">
        <v>115.78754000000001</v>
      </c>
      <c r="E20">
        <v>102.4</v>
      </c>
      <c r="F20">
        <v>2.52</v>
      </c>
    </row>
    <row r="21" spans="1:6" x14ac:dyDescent="0.35">
      <c r="A21" s="1" t="s">
        <v>105</v>
      </c>
      <c r="B21" s="1" t="s">
        <v>458</v>
      </c>
      <c r="C21">
        <v>-8.85</v>
      </c>
      <c r="D21">
        <v>116.18272</v>
      </c>
      <c r="E21">
        <v>94.2</v>
      </c>
      <c r="F21">
        <v>2.4300000000000002</v>
      </c>
    </row>
    <row r="22" spans="1:6" x14ac:dyDescent="0.35">
      <c r="A22" s="1" t="s">
        <v>105</v>
      </c>
      <c r="B22" s="1" t="s">
        <v>458</v>
      </c>
      <c r="C22">
        <v>-8.85</v>
      </c>
      <c r="D22">
        <v>116.18272</v>
      </c>
      <c r="E22">
        <v>94.2</v>
      </c>
      <c r="F22">
        <v>2.4300000000000002</v>
      </c>
    </row>
    <row r="23" spans="1:6" x14ac:dyDescent="0.35">
      <c r="A23" s="1" t="s">
        <v>105</v>
      </c>
      <c r="B23" s="1" t="s">
        <v>458</v>
      </c>
      <c r="C23">
        <v>-8.85</v>
      </c>
      <c r="D23">
        <v>116.18272</v>
      </c>
      <c r="E23">
        <v>94.2</v>
      </c>
      <c r="F23">
        <v>2.4300000000000002</v>
      </c>
    </row>
    <row r="24" spans="1:6" x14ac:dyDescent="0.35">
      <c r="A24" s="1" t="s">
        <v>244</v>
      </c>
      <c r="B24" s="1" t="s">
        <v>426</v>
      </c>
      <c r="C24">
        <v>-8.84</v>
      </c>
      <c r="D24">
        <v>116.31582</v>
      </c>
      <c r="E24">
        <v>106.3</v>
      </c>
      <c r="F24">
        <v>2.59</v>
      </c>
    </row>
    <row r="25" spans="1:6" x14ac:dyDescent="0.35">
      <c r="A25" s="1" t="s">
        <v>244</v>
      </c>
      <c r="B25" s="1" t="s">
        <v>426</v>
      </c>
      <c r="C25">
        <v>-8.84</v>
      </c>
      <c r="D25">
        <v>116.31582</v>
      </c>
      <c r="E25">
        <v>106.3</v>
      </c>
      <c r="F25">
        <v>2.59</v>
      </c>
    </row>
    <row r="26" spans="1:6" x14ac:dyDescent="0.35">
      <c r="A26" s="1" t="s">
        <v>79</v>
      </c>
      <c r="B26" s="1" t="s">
        <v>433</v>
      </c>
      <c r="C26">
        <v>-8.84</v>
      </c>
      <c r="D26">
        <v>116.74757</v>
      </c>
      <c r="E26">
        <v>10</v>
      </c>
      <c r="F26">
        <v>1.74</v>
      </c>
    </row>
    <row r="27" spans="1:6" x14ac:dyDescent="0.35">
      <c r="A27" s="1" t="s">
        <v>79</v>
      </c>
      <c r="B27" s="1" t="s">
        <v>433</v>
      </c>
      <c r="C27">
        <v>-8.84</v>
      </c>
      <c r="D27">
        <v>116.74757</v>
      </c>
      <c r="E27">
        <v>10</v>
      </c>
      <c r="F27">
        <v>1.74</v>
      </c>
    </row>
    <row r="28" spans="1:6" x14ac:dyDescent="0.35">
      <c r="A28" s="1" t="s">
        <v>105</v>
      </c>
      <c r="B28" s="1" t="s">
        <v>454</v>
      </c>
      <c r="C28">
        <v>-8.77</v>
      </c>
      <c r="D28">
        <v>116.30880999999999</v>
      </c>
      <c r="E28">
        <v>96.9</v>
      </c>
      <c r="F28">
        <v>2.37</v>
      </c>
    </row>
    <row r="29" spans="1:6" x14ac:dyDescent="0.35">
      <c r="A29" s="1" t="s">
        <v>105</v>
      </c>
      <c r="B29" s="1" t="s">
        <v>454</v>
      </c>
      <c r="C29">
        <v>-8.77</v>
      </c>
      <c r="D29">
        <v>116.30880999999999</v>
      </c>
      <c r="E29">
        <v>96.9</v>
      </c>
      <c r="F29">
        <v>2.37</v>
      </c>
    </row>
    <row r="30" spans="1:6" x14ac:dyDescent="0.35">
      <c r="A30" s="1" t="s">
        <v>38</v>
      </c>
      <c r="B30" s="1" t="s">
        <v>390</v>
      </c>
      <c r="C30">
        <v>-8.76</v>
      </c>
      <c r="D30">
        <v>116.11333</v>
      </c>
      <c r="E30">
        <v>92.2</v>
      </c>
      <c r="F30">
        <v>2.36</v>
      </c>
    </row>
    <row r="31" spans="1:6" x14ac:dyDescent="0.35">
      <c r="A31" s="1" t="s">
        <v>44</v>
      </c>
      <c r="B31" s="1" t="s">
        <v>413</v>
      </c>
      <c r="C31">
        <v>-8.76</v>
      </c>
      <c r="D31">
        <v>116.59206</v>
      </c>
      <c r="E31">
        <v>10</v>
      </c>
      <c r="F31">
        <v>3.08</v>
      </c>
    </row>
    <row r="32" spans="1:6" x14ac:dyDescent="0.35">
      <c r="A32" s="1" t="s">
        <v>128</v>
      </c>
      <c r="B32" s="1" t="s">
        <v>475</v>
      </c>
      <c r="C32">
        <v>-8.75</v>
      </c>
      <c r="D32">
        <v>116.28989</v>
      </c>
      <c r="E32">
        <v>11.9</v>
      </c>
      <c r="F32">
        <v>2.35</v>
      </c>
    </row>
    <row r="33" spans="1:6" x14ac:dyDescent="0.35">
      <c r="A33" s="1" t="s">
        <v>128</v>
      </c>
      <c r="B33" s="1" t="s">
        <v>475</v>
      </c>
      <c r="C33">
        <v>-8.75</v>
      </c>
      <c r="D33">
        <v>116.28989</v>
      </c>
      <c r="E33">
        <v>11.9</v>
      </c>
      <c r="F33">
        <v>2.35</v>
      </c>
    </row>
    <row r="34" spans="1:6" x14ac:dyDescent="0.35">
      <c r="A34" s="1" t="s">
        <v>118</v>
      </c>
      <c r="B34" s="1" t="s">
        <v>462</v>
      </c>
      <c r="C34">
        <v>-8.74</v>
      </c>
      <c r="D34">
        <v>116.24303999999999</v>
      </c>
      <c r="E34">
        <v>84.8</v>
      </c>
      <c r="F34">
        <v>2.67</v>
      </c>
    </row>
    <row r="35" spans="1:6" x14ac:dyDescent="0.35">
      <c r="A35" s="1" t="s">
        <v>6</v>
      </c>
      <c r="B35" s="1" t="s">
        <v>377</v>
      </c>
      <c r="C35">
        <v>-8.73</v>
      </c>
      <c r="D35">
        <v>116.39867</v>
      </c>
      <c r="E35">
        <v>89</v>
      </c>
      <c r="F35">
        <v>2.4500000000000002</v>
      </c>
    </row>
    <row r="36" spans="1:6" x14ac:dyDescent="0.35">
      <c r="A36" s="1" t="s">
        <v>38</v>
      </c>
      <c r="B36" s="1" t="s">
        <v>395</v>
      </c>
      <c r="C36">
        <v>-8.73</v>
      </c>
      <c r="D36">
        <v>116.44414999999999</v>
      </c>
      <c r="E36">
        <v>100.4</v>
      </c>
      <c r="F36">
        <v>2.5499999999999998</v>
      </c>
    </row>
    <row r="37" spans="1:6" x14ac:dyDescent="0.35">
      <c r="A37" s="1" t="s">
        <v>79</v>
      </c>
      <c r="B37" s="1" t="s">
        <v>434</v>
      </c>
      <c r="C37">
        <v>-8.73</v>
      </c>
      <c r="D37">
        <v>116.09114</v>
      </c>
      <c r="E37">
        <v>97.8</v>
      </c>
      <c r="F37">
        <v>2.59</v>
      </c>
    </row>
    <row r="38" spans="1:6" x14ac:dyDescent="0.35">
      <c r="A38" s="1" t="s">
        <v>448</v>
      </c>
      <c r="B38" s="1" t="s">
        <v>449</v>
      </c>
      <c r="C38">
        <v>-8.73</v>
      </c>
      <c r="D38">
        <v>116.28704999999999</v>
      </c>
      <c r="E38">
        <v>10</v>
      </c>
      <c r="F38">
        <v>2.77</v>
      </c>
    </row>
    <row r="39" spans="1:6" x14ac:dyDescent="0.35">
      <c r="A39" s="1" t="s">
        <v>448</v>
      </c>
      <c r="B39" s="1" t="s">
        <v>449</v>
      </c>
      <c r="C39">
        <v>-8.73</v>
      </c>
      <c r="D39">
        <v>116.28704999999999</v>
      </c>
      <c r="E39">
        <v>10</v>
      </c>
      <c r="F39">
        <v>2.77</v>
      </c>
    </row>
    <row r="40" spans="1:6" x14ac:dyDescent="0.35">
      <c r="A40" s="1" t="s">
        <v>42</v>
      </c>
      <c r="B40" s="1" t="s">
        <v>406</v>
      </c>
      <c r="C40">
        <v>-8.7200000000000006</v>
      </c>
      <c r="D40">
        <v>116.0428</v>
      </c>
      <c r="E40">
        <v>88.6</v>
      </c>
      <c r="F40">
        <v>2.66</v>
      </c>
    </row>
    <row r="41" spans="1:6" x14ac:dyDescent="0.35">
      <c r="A41" s="1" t="s">
        <v>244</v>
      </c>
      <c r="B41" s="1" t="s">
        <v>428</v>
      </c>
      <c r="C41">
        <v>-8.7100000000000009</v>
      </c>
      <c r="D41">
        <v>116.74545999999999</v>
      </c>
      <c r="E41">
        <v>96.5</v>
      </c>
      <c r="F41">
        <v>2.73</v>
      </c>
    </row>
    <row r="42" spans="1:6" x14ac:dyDescent="0.35">
      <c r="A42" s="1" t="s">
        <v>34</v>
      </c>
      <c r="B42" s="1" t="s">
        <v>385</v>
      </c>
      <c r="C42">
        <v>-8.6999999999999993</v>
      </c>
      <c r="D42">
        <v>116.20831</v>
      </c>
      <c r="E42">
        <v>134.30000000000001</v>
      </c>
      <c r="F42">
        <v>3.31</v>
      </c>
    </row>
    <row r="43" spans="1:6" x14ac:dyDescent="0.35">
      <c r="A43" s="1" t="s">
        <v>38</v>
      </c>
      <c r="B43" s="1" t="s">
        <v>391</v>
      </c>
      <c r="C43">
        <v>-8.69</v>
      </c>
      <c r="D43">
        <v>116.22144</v>
      </c>
      <c r="E43">
        <v>88.8</v>
      </c>
      <c r="F43">
        <v>2.6</v>
      </c>
    </row>
    <row r="44" spans="1:6" x14ac:dyDescent="0.35">
      <c r="A44" s="1" t="s">
        <v>93</v>
      </c>
      <c r="B44" s="1" t="s">
        <v>442</v>
      </c>
      <c r="C44">
        <v>-8.69</v>
      </c>
      <c r="D44">
        <v>116.32697</v>
      </c>
      <c r="E44">
        <v>92.5</v>
      </c>
      <c r="F44">
        <v>2.59</v>
      </c>
    </row>
    <row r="45" spans="1:6" x14ac:dyDescent="0.35">
      <c r="A45" s="1" t="s">
        <v>93</v>
      </c>
      <c r="B45" s="1" t="s">
        <v>442</v>
      </c>
      <c r="C45">
        <v>-8.69</v>
      </c>
      <c r="D45">
        <v>116.32697</v>
      </c>
      <c r="E45">
        <v>92.5</v>
      </c>
      <c r="F45">
        <v>2.59</v>
      </c>
    </row>
    <row r="46" spans="1:6" x14ac:dyDescent="0.35">
      <c r="A46" s="1" t="s">
        <v>243</v>
      </c>
      <c r="B46" s="1" t="s">
        <v>403</v>
      </c>
      <c r="C46">
        <v>-8.66</v>
      </c>
      <c r="D46">
        <v>116.11417</v>
      </c>
      <c r="E46">
        <v>85.3</v>
      </c>
      <c r="F46">
        <v>2.13</v>
      </c>
    </row>
    <row r="47" spans="1:6" x14ac:dyDescent="0.35">
      <c r="A47" s="1" t="s">
        <v>243</v>
      </c>
      <c r="B47" s="1" t="s">
        <v>403</v>
      </c>
      <c r="C47">
        <v>-8.66</v>
      </c>
      <c r="D47">
        <v>116.11417</v>
      </c>
      <c r="E47">
        <v>85.3</v>
      </c>
      <c r="F47">
        <v>2.13</v>
      </c>
    </row>
    <row r="48" spans="1:6" x14ac:dyDescent="0.35">
      <c r="A48" s="1" t="s">
        <v>135</v>
      </c>
      <c r="B48" s="1" t="s">
        <v>483</v>
      </c>
      <c r="C48">
        <v>-8.66</v>
      </c>
      <c r="D48">
        <v>116.26546</v>
      </c>
      <c r="E48">
        <v>104.2</v>
      </c>
      <c r="F48">
        <v>2.17</v>
      </c>
    </row>
    <row r="49" spans="1:6" x14ac:dyDescent="0.35">
      <c r="A49" s="1" t="s">
        <v>96</v>
      </c>
      <c r="B49" s="1" t="s">
        <v>446</v>
      </c>
      <c r="C49">
        <v>-8.65</v>
      </c>
      <c r="D49">
        <v>116.33497</v>
      </c>
      <c r="E49">
        <v>109.7</v>
      </c>
      <c r="F49">
        <v>2.42</v>
      </c>
    </row>
    <row r="50" spans="1:6" x14ac:dyDescent="0.35">
      <c r="A50" s="1" t="s">
        <v>22</v>
      </c>
      <c r="B50" s="1" t="s">
        <v>379</v>
      </c>
      <c r="C50">
        <v>-8.6300000000000008</v>
      </c>
      <c r="D50">
        <v>116.03313</v>
      </c>
      <c r="E50">
        <v>20.6</v>
      </c>
      <c r="F50">
        <v>2.48</v>
      </c>
    </row>
    <row r="51" spans="1:6" x14ac:dyDescent="0.35">
      <c r="A51" s="1" t="s">
        <v>22</v>
      </c>
      <c r="B51" s="1" t="s">
        <v>379</v>
      </c>
      <c r="C51">
        <v>-8.6300000000000008</v>
      </c>
      <c r="D51">
        <v>116.03313</v>
      </c>
      <c r="E51">
        <v>20.6</v>
      </c>
      <c r="F51">
        <v>2.48</v>
      </c>
    </row>
    <row r="52" spans="1:6" x14ac:dyDescent="0.35">
      <c r="A52" s="1" t="s">
        <v>243</v>
      </c>
      <c r="B52" s="1" t="s">
        <v>397</v>
      </c>
      <c r="C52">
        <v>-8.6300000000000008</v>
      </c>
      <c r="D52">
        <v>115.90109</v>
      </c>
      <c r="E52">
        <v>158.1</v>
      </c>
      <c r="F52">
        <v>3.81</v>
      </c>
    </row>
    <row r="53" spans="1:6" x14ac:dyDescent="0.35">
      <c r="A53" s="1" t="s">
        <v>243</v>
      </c>
      <c r="B53" s="1" t="s">
        <v>405</v>
      </c>
      <c r="C53">
        <v>-8.6300000000000008</v>
      </c>
      <c r="D53">
        <v>116.64147</v>
      </c>
      <c r="E53">
        <v>14.7</v>
      </c>
      <c r="F53">
        <v>1.47</v>
      </c>
    </row>
    <row r="54" spans="1:6" x14ac:dyDescent="0.35">
      <c r="A54" s="1" t="s">
        <v>86</v>
      </c>
      <c r="B54" s="1" t="s">
        <v>439</v>
      </c>
      <c r="C54">
        <v>-8.6199999999999992</v>
      </c>
      <c r="D54">
        <v>116.62647</v>
      </c>
      <c r="E54">
        <v>11.1</v>
      </c>
      <c r="F54">
        <v>2.97</v>
      </c>
    </row>
    <row r="55" spans="1:6" x14ac:dyDescent="0.35">
      <c r="A55" s="1" t="s">
        <v>123</v>
      </c>
      <c r="B55" s="1" t="s">
        <v>472</v>
      </c>
      <c r="C55">
        <v>-8.6199999999999992</v>
      </c>
      <c r="D55">
        <v>116.10683</v>
      </c>
      <c r="E55">
        <v>17.7</v>
      </c>
      <c r="F55">
        <v>2.52</v>
      </c>
    </row>
    <row r="56" spans="1:6" x14ac:dyDescent="0.35">
      <c r="A56" s="1" t="s">
        <v>135</v>
      </c>
      <c r="B56" s="1" t="s">
        <v>481</v>
      </c>
      <c r="C56">
        <v>-8.6199999999999992</v>
      </c>
      <c r="D56">
        <v>116.67715</v>
      </c>
      <c r="E56">
        <v>17.7</v>
      </c>
      <c r="F56">
        <v>1.79</v>
      </c>
    </row>
    <row r="57" spans="1:6" x14ac:dyDescent="0.35">
      <c r="A57" s="1" t="s">
        <v>135</v>
      </c>
      <c r="B57" s="1" t="s">
        <v>481</v>
      </c>
      <c r="C57">
        <v>-8.6199999999999992</v>
      </c>
      <c r="D57">
        <v>116.67715</v>
      </c>
      <c r="E57">
        <v>17.7</v>
      </c>
      <c r="F57">
        <v>1.79</v>
      </c>
    </row>
    <row r="58" spans="1:6" x14ac:dyDescent="0.35">
      <c r="A58" s="1" t="s">
        <v>38</v>
      </c>
      <c r="B58" s="1" t="s">
        <v>394</v>
      </c>
      <c r="C58">
        <v>-8.61</v>
      </c>
      <c r="D58">
        <v>116.02222</v>
      </c>
      <c r="E58">
        <v>86.6</v>
      </c>
      <c r="F58">
        <v>2.68</v>
      </c>
    </row>
    <row r="59" spans="1:6" x14ac:dyDescent="0.35">
      <c r="A59" s="1" t="s">
        <v>22</v>
      </c>
      <c r="B59" s="1" t="s">
        <v>378</v>
      </c>
      <c r="C59">
        <v>-8.6</v>
      </c>
      <c r="D59">
        <v>116.03812000000001</v>
      </c>
      <c r="E59">
        <v>22.3</v>
      </c>
      <c r="F59">
        <v>2.54</v>
      </c>
    </row>
    <row r="60" spans="1:6" x14ac:dyDescent="0.35">
      <c r="A60" s="1" t="s">
        <v>22</v>
      </c>
      <c r="B60" s="1" t="s">
        <v>378</v>
      </c>
      <c r="C60">
        <v>-8.6</v>
      </c>
      <c r="D60">
        <v>116.03812000000001</v>
      </c>
      <c r="E60">
        <v>22.3</v>
      </c>
      <c r="F60">
        <v>2.54</v>
      </c>
    </row>
    <row r="61" spans="1:6" x14ac:dyDescent="0.35">
      <c r="A61" s="1" t="s">
        <v>67</v>
      </c>
      <c r="B61" s="1" t="s">
        <v>420</v>
      </c>
      <c r="C61">
        <v>-8.57</v>
      </c>
      <c r="D61">
        <v>116.0406</v>
      </c>
      <c r="E61">
        <v>14.6</v>
      </c>
      <c r="F61">
        <v>2.67</v>
      </c>
    </row>
    <row r="62" spans="1:6" x14ac:dyDescent="0.35">
      <c r="A62" s="1" t="s">
        <v>67</v>
      </c>
      <c r="B62" s="1" t="s">
        <v>421</v>
      </c>
      <c r="C62">
        <v>-8.56</v>
      </c>
      <c r="D62">
        <v>116.0245</v>
      </c>
      <c r="E62">
        <v>10</v>
      </c>
      <c r="F62">
        <v>2.4</v>
      </c>
    </row>
    <row r="63" spans="1:6" x14ac:dyDescent="0.35">
      <c r="A63" s="1" t="s">
        <v>245</v>
      </c>
      <c r="B63" s="1" t="s">
        <v>496</v>
      </c>
      <c r="C63">
        <v>-8.56</v>
      </c>
      <c r="D63">
        <v>116.07114</v>
      </c>
      <c r="E63">
        <v>10</v>
      </c>
      <c r="F63">
        <v>2.69</v>
      </c>
    </row>
    <row r="64" spans="1:6" x14ac:dyDescent="0.35">
      <c r="A64" s="1" t="s">
        <v>123</v>
      </c>
      <c r="B64" s="1" t="s">
        <v>471</v>
      </c>
      <c r="C64">
        <v>-8.5500000000000007</v>
      </c>
      <c r="D64">
        <v>116.05144</v>
      </c>
      <c r="E64">
        <v>14.2</v>
      </c>
      <c r="F64">
        <v>2.77</v>
      </c>
    </row>
    <row r="65" spans="1:6" x14ac:dyDescent="0.35">
      <c r="A65" s="1" t="s">
        <v>93</v>
      </c>
      <c r="B65" s="1" t="s">
        <v>444</v>
      </c>
      <c r="C65">
        <v>-8.48</v>
      </c>
      <c r="D65">
        <v>116.51205</v>
      </c>
      <c r="E65">
        <v>100.4</v>
      </c>
      <c r="F65">
        <v>2.5</v>
      </c>
    </row>
    <row r="66" spans="1:6" x14ac:dyDescent="0.35">
      <c r="A66" s="1" t="s">
        <v>79</v>
      </c>
      <c r="B66" s="1" t="s">
        <v>432</v>
      </c>
      <c r="C66">
        <v>-8.4600000000000009</v>
      </c>
      <c r="D66">
        <v>115.86529</v>
      </c>
      <c r="E66">
        <v>24.5</v>
      </c>
      <c r="F66">
        <v>2.56</v>
      </c>
    </row>
    <row r="67" spans="1:6" x14ac:dyDescent="0.35">
      <c r="A67" s="1" t="s">
        <v>79</v>
      </c>
      <c r="B67" s="1" t="s">
        <v>432</v>
      </c>
      <c r="C67">
        <v>-8.4600000000000009</v>
      </c>
      <c r="D67">
        <v>115.86529</v>
      </c>
      <c r="E67">
        <v>24.5</v>
      </c>
      <c r="F67">
        <v>2.56</v>
      </c>
    </row>
    <row r="68" spans="1:6" x14ac:dyDescent="0.35">
      <c r="A68" s="1" t="s">
        <v>128</v>
      </c>
      <c r="B68" s="1" t="s">
        <v>480</v>
      </c>
      <c r="C68">
        <v>-8.4600000000000009</v>
      </c>
      <c r="D68">
        <v>116.58721</v>
      </c>
      <c r="E68">
        <v>18.7</v>
      </c>
      <c r="F68">
        <v>2.11</v>
      </c>
    </row>
    <row r="69" spans="1:6" x14ac:dyDescent="0.35">
      <c r="A69" s="1" t="s">
        <v>34</v>
      </c>
      <c r="B69" s="1" t="s">
        <v>384</v>
      </c>
      <c r="C69">
        <v>-8.4499999999999993</v>
      </c>
      <c r="D69">
        <v>116.23518</v>
      </c>
      <c r="E69">
        <v>18.2</v>
      </c>
      <c r="F69">
        <v>1.97</v>
      </c>
    </row>
    <row r="70" spans="1:6" x14ac:dyDescent="0.35">
      <c r="A70" s="1" t="s">
        <v>34</v>
      </c>
      <c r="B70" s="1" t="s">
        <v>384</v>
      </c>
      <c r="C70">
        <v>-8.4499999999999993</v>
      </c>
      <c r="D70">
        <v>116.23518</v>
      </c>
      <c r="E70">
        <v>18.2</v>
      </c>
      <c r="F70">
        <v>1.97</v>
      </c>
    </row>
    <row r="71" spans="1:6" x14ac:dyDescent="0.35">
      <c r="A71" s="1" t="s">
        <v>135</v>
      </c>
      <c r="B71" s="1" t="s">
        <v>484</v>
      </c>
      <c r="C71">
        <v>-8.4499999999999993</v>
      </c>
      <c r="D71">
        <v>116.74131</v>
      </c>
      <c r="E71">
        <v>15.2</v>
      </c>
      <c r="F71">
        <v>2.85</v>
      </c>
    </row>
    <row r="72" spans="1:6" x14ac:dyDescent="0.35">
      <c r="A72" s="1" t="s">
        <v>135</v>
      </c>
      <c r="B72" s="1" t="s">
        <v>484</v>
      </c>
      <c r="C72">
        <v>-8.4499999999999993</v>
      </c>
      <c r="D72">
        <v>116.74131</v>
      </c>
      <c r="E72">
        <v>15.2</v>
      </c>
      <c r="F72">
        <v>2.85</v>
      </c>
    </row>
    <row r="73" spans="1:6" x14ac:dyDescent="0.35">
      <c r="A73" s="1" t="s">
        <v>243</v>
      </c>
      <c r="B73" s="1" t="s">
        <v>401</v>
      </c>
      <c r="C73">
        <v>-8.43</v>
      </c>
      <c r="D73">
        <v>116.75877</v>
      </c>
      <c r="E73">
        <v>10</v>
      </c>
      <c r="F73">
        <v>2.34</v>
      </c>
    </row>
    <row r="74" spans="1:6" x14ac:dyDescent="0.35">
      <c r="A74" s="1" t="s">
        <v>243</v>
      </c>
      <c r="B74" s="1" t="s">
        <v>401</v>
      </c>
      <c r="C74">
        <v>-8.43</v>
      </c>
      <c r="D74">
        <v>116.75877</v>
      </c>
      <c r="E74">
        <v>10</v>
      </c>
      <c r="F74">
        <v>2.34</v>
      </c>
    </row>
    <row r="75" spans="1:6" x14ac:dyDescent="0.35">
      <c r="A75" s="1" t="s">
        <v>243</v>
      </c>
      <c r="B75" s="1" t="s">
        <v>402</v>
      </c>
      <c r="C75">
        <v>-8.43</v>
      </c>
      <c r="D75">
        <v>116.10680000000001</v>
      </c>
      <c r="E75">
        <v>10</v>
      </c>
      <c r="F75">
        <v>2.6</v>
      </c>
    </row>
    <row r="76" spans="1:6" x14ac:dyDescent="0.35">
      <c r="A76" s="1" t="s">
        <v>123</v>
      </c>
      <c r="B76" s="1" t="s">
        <v>473</v>
      </c>
      <c r="C76">
        <v>-8.43</v>
      </c>
      <c r="D76">
        <v>116.01012</v>
      </c>
      <c r="E76">
        <v>10</v>
      </c>
      <c r="F76">
        <v>2.66</v>
      </c>
    </row>
    <row r="77" spans="1:6" x14ac:dyDescent="0.35">
      <c r="A77" s="1" t="s">
        <v>151</v>
      </c>
      <c r="B77" s="1" t="s">
        <v>383</v>
      </c>
      <c r="C77">
        <v>-8.42</v>
      </c>
      <c r="D77">
        <v>116.74702000000001</v>
      </c>
      <c r="E77">
        <v>21.5</v>
      </c>
      <c r="F77">
        <v>3.45</v>
      </c>
    </row>
    <row r="78" spans="1:6" x14ac:dyDescent="0.35">
      <c r="A78" s="1" t="s">
        <v>243</v>
      </c>
      <c r="B78" s="1" t="s">
        <v>404</v>
      </c>
      <c r="C78">
        <v>-8.42</v>
      </c>
      <c r="D78">
        <v>116.20335</v>
      </c>
      <c r="E78">
        <v>12.1</v>
      </c>
      <c r="F78">
        <v>3.38</v>
      </c>
    </row>
    <row r="79" spans="1:6" x14ac:dyDescent="0.35">
      <c r="A79" s="1" t="s">
        <v>118</v>
      </c>
      <c r="B79" s="1" t="s">
        <v>465</v>
      </c>
      <c r="C79">
        <v>-8.42</v>
      </c>
      <c r="D79">
        <v>116.12912</v>
      </c>
      <c r="E79">
        <v>61.4</v>
      </c>
      <c r="F79">
        <v>2.7</v>
      </c>
    </row>
    <row r="80" spans="1:6" x14ac:dyDescent="0.35">
      <c r="A80" s="1" t="s">
        <v>67</v>
      </c>
      <c r="B80" s="1" t="s">
        <v>422</v>
      </c>
      <c r="C80">
        <v>-8.41</v>
      </c>
      <c r="D80">
        <v>116.02598</v>
      </c>
      <c r="E80">
        <v>18.3</v>
      </c>
      <c r="F80">
        <v>2.93</v>
      </c>
    </row>
    <row r="81" spans="1:6" x14ac:dyDescent="0.35">
      <c r="A81" s="1" t="s">
        <v>67</v>
      </c>
      <c r="B81" s="1" t="s">
        <v>422</v>
      </c>
      <c r="C81">
        <v>-8.41</v>
      </c>
      <c r="D81">
        <v>116.02598</v>
      </c>
      <c r="E81">
        <v>18.3</v>
      </c>
      <c r="F81">
        <v>2.93</v>
      </c>
    </row>
    <row r="82" spans="1:6" x14ac:dyDescent="0.35">
      <c r="A82" s="1" t="s">
        <v>135</v>
      </c>
      <c r="B82" s="1" t="s">
        <v>485</v>
      </c>
      <c r="C82">
        <v>-8.41</v>
      </c>
      <c r="D82">
        <v>116.15009999999999</v>
      </c>
      <c r="E82">
        <v>16.8</v>
      </c>
      <c r="F82">
        <v>2.4</v>
      </c>
    </row>
    <row r="83" spans="1:6" x14ac:dyDescent="0.35">
      <c r="A83" s="1" t="s">
        <v>135</v>
      </c>
      <c r="B83" s="1" t="s">
        <v>485</v>
      </c>
      <c r="C83">
        <v>-8.41</v>
      </c>
      <c r="D83">
        <v>116.15009999999999</v>
      </c>
      <c r="E83">
        <v>16.8</v>
      </c>
      <c r="F83">
        <v>2.4</v>
      </c>
    </row>
    <row r="84" spans="1:6" x14ac:dyDescent="0.35">
      <c r="A84" s="1" t="s">
        <v>22</v>
      </c>
      <c r="B84" s="1" t="s">
        <v>380</v>
      </c>
      <c r="C84">
        <v>-8.3800000000000008</v>
      </c>
      <c r="D84">
        <v>116.28661</v>
      </c>
      <c r="E84">
        <v>24.8</v>
      </c>
      <c r="F84">
        <v>2.1800000000000002</v>
      </c>
    </row>
    <row r="85" spans="1:6" x14ac:dyDescent="0.35">
      <c r="A85" s="1" t="s">
        <v>22</v>
      </c>
      <c r="B85" s="1" t="s">
        <v>380</v>
      </c>
      <c r="C85">
        <v>-8.3800000000000008</v>
      </c>
      <c r="D85">
        <v>116.28661</v>
      </c>
      <c r="E85">
        <v>24.8</v>
      </c>
      <c r="F85">
        <v>2.1800000000000002</v>
      </c>
    </row>
    <row r="86" spans="1:6" x14ac:dyDescent="0.35">
      <c r="A86" s="1" t="s">
        <v>243</v>
      </c>
      <c r="B86" s="1" t="s">
        <v>396</v>
      </c>
      <c r="C86">
        <v>-8.3800000000000008</v>
      </c>
      <c r="D86">
        <v>116.08275999999999</v>
      </c>
      <c r="E86">
        <v>12.7</v>
      </c>
      <c r="F86">
        <v>4.3099999999999996</v>
      </c>
    </row>
    <row r="87" spans="1:6" x14ac:dyDescent="0.35">
      <c r="A87" s="1" t="s">
        <v>243</v>
      </c>
      <c r="B87" s="1" t="s">
        <v>398</v>
      </c>
      <c r="C87">
        <v>-8.3800000000000008</v>
      </c>
      <c r="D87">
        <v>116.0026</v>
      </c>
      <c r="E87">
        <v>50.4</v>
      </c>
      <c r="F87">
        <v>2.79</v>
      </c>
    </row>
    <row r="88" spans="1:6" x14ac:dyDescent="0.35">
      <c r="A88" s="1" t="s">
        <v>243</v>
      </c>
      <c r="B88" s="1" t="s">
        <v>398</v>
      </c>
      <c r="C88">
        <v>-8.3800000000000008</v>
      </c>
      <c r="D88">
        <v>116.0026</v>
      </c>
      <c r="E88">
        <v>50.4</v>
      </c>
      <c r="F88">
        <v>2.79</v>
      </c>
    </row>
    <row r="89" spans="1:6" x14ac:dyDescent="0.35">
      <c r="A89" s="1" t="s">
        <v>54</v>
      </c>
      <c r="B89" s="1" t="s">
        <v>418</v>
      </c>
      <c r="C89">
        <v>-8.3800000000000008</v>
      </c>
      <c r="D89">
        <v>115.99827999999999</v>
      </c>
      <c r="E89">
        <v>12.1</v>
      </c>
      <c r="F89">
        <v>2.78</v>
      </c>
    </row>
    <row r="90" spans="1:6" x14ac:dyDescent="0.35">
      <c r="A90" s="1" t="s">
        <v>245</v>
      </c>
      <c r="B90" s="1" t="s">
        <v>495</v>
      </c>
      <c r="C90">
        <v>-8.3800000000000008</v>
      </c>
      <c r="D90">
        <v>116.14086</v>
      </c>
      <c r="E90">
        <v>12.5</v>
      </c>
      <c r="F90">
        <v>2.57</v>
      </c>
    </row>
    <row r="91" spans="1:6" x14ac:dyDescent="0.35">
      <c r="A91" s="1" t="s">
        <v>245</v>
      </c>
      <c r="B91" s="1" t="s">
        <v>495</v>
      </c>
      <c r="C91">
        <v>-8.3800000000000008</v>
      </c>
      <c r="D91">
        <v>116.14086</v>
      </c>
      <c r="E91">
        <v>12.5</v>
      </c>
      <c r="F91">
        <v>2.57</v>
      </c>
    </row>
    <row r="92" spans="1:6" x14ac:dyDescent="0.35">
      <c r="A92" s="1" t="s">
        <v>81</v>
      </c>
      <c r="B92" s="1" t="s">
        <v>435</v>
      </c>
      <c r="C92">
        <v>-8.3699999999999992</v>
      </c>
      <c r="D92">
        <v>116.21554999999999</v>
      </c>
      <c r="E92">
        <v>10</v>
      </c>
      <c r="F92">
        <v>2.46</v>
      </c>
    </row>
    <row r="93" spans="1:6" x14ac:dyDescent="0.35">
      <c r="A93" s="1" t="s">
        <v>81</v>
      </c>
      <c r="B93" s="1" t="s">
        <v>435</v>
      </c>
      <c r="C93">
        <v>-8.3699999999999992</v>
      </c>
      <c r="D93">
        <v>116.21554999999999</v>
      </c>
      <c r="E93">
        <v>10</v>
      </c>
      <c r="F93">
        <v>2.46</v>
      </c>
    </row>
    <row r="94" spans="1:6" x14ac:dyDescent="0.35">
      <c r="A94" s="1" t="s">
        <v>128</v>
      </c>
      <c r="B94" s="1" t="s">
        <v>479</v>
      </c>
      <c r="C94">
        <v>-8.3699999999999992</v>
      </c>
      <c r="D94">
        <v>116.1448</v>
      </c>
      <c r="E94">
        <v>11</v>
      </c>
      <c r="F94">
        <v>2.38</v>
      </c>
    </row>
    <row r="95" spans="1:6" x14ac:dyDescent="0.35">
      <c r="A95" s="1" t="s">
        <v>128</v>
      </c>
      <c r="B95" s="1" t="s">
        <v>478</v>
      </c>
      <c r="C95">
        <v>-8.36</v>
      </c>
      <c r="D95">
        <v>116.00684</v>
      </c>
      <c r="E95">
        <v>13.3</v>
      </c>
      <c r="F95">
        <v>2.27</v>
      </c>
    </row>
    <row r="96" spans="1:6" x14ac:dyDescent="0.35">
      <c r="A96" s="1" t="s">
        <v>135</v>
      </c>
      <c r="B96" s="1" t="s">
        <v>486</v>
      </c>
      <c r="C96">
        <v>-8.36</v>
      </c>
      <c r="D96">
        <v>116.60402000000001</v>
      </c>
      <c r="E96">
        <v>18.3</v>
      </c>
      <c r="F96">
        <v>2.95</v>
      </c>
    </row>
    <row r="97" spans="1:6" x14ac:dyDescent="0.35">
      <c r="A97" s="1" t="s">
        <v>140</v>
      </c>
      <c r="B97" s="1" t="s">
        <v>497</v>
      </c>
      <c r="C97">
        <v>-8.36</v>
      </c>
      <c r="D97">
        <v>116.2235</v>
      </c>
      <c r="E97">
        <v>13</v>
      </c>
      <c r="F97">
        <v>1.98</v>
      </c>
    </row>
    <row r="98" spans="1:6" x14ac:dyDescent="0.35">
      <c r="A98" s="1" t="s">
        <v>140</v>
      </c>
      <c r="B98" s="1" t="s">
        <v>499</v>
      </c>
      <c r="C98">
        <v>-8.36</v>
      </c>
      <c r="D98">
        <v>116.54974</v>
      </c>
      <c r="E98">
        <v>24.2</v>
      </c>
      <c r="F98">
        <v>1.26</v>
      </c>
    </row>
    <row r="99" spans="1:6" x14ac:dyDescent="0.35">
      <c r="A99" s="1" t="s">
        <v>22</v>
      </c>
      <c r="B99" s="1" t="s">
        <v>381</v>
      </c>
      <c r="C99">
        <v>-8.35</v>
      </c>
      <c r="D99">
        <v>116.13274</v>
      </c>
      <c r="E99">
        <v>11.6</v>
      </c>
      <c r="F99">
        <v>3.35</v>
      </c>
    </row>
    <row r="100" spans="1:6" x14ac:dyDescent="0.35">
      <c r="A100" s="1" t="s">
        <v>177</v>
      </c>
      <c r="B100" s="1" t="s">
        <v>440</v>
      </c>
      <c r="C100">
        <v>-8.35</v>
      </c>
      <c r="D100">
        <v>116.77119999999999</v>
      </c>
      <c r="E100">
        <v>12.2</v>
      </c>
      <c r="F100">
        <v>3.11</v>
      </c>
    </row>
    <row r="101" spans="1:6" x14ac:dyDescent="0.35">
      <c r="A101" s="1" t="s">
        <v>135</v>
      </c>
      <c r="B101" s="1" t="s">
        <v>440</v>
      </c>
      <c r="C101">
        <v>-8.35</v>
      </c>
      <c r="D101">
        <v>116.77119999999999</v>
      </c>
      <c r="E101">
        <v>12.2</v>
      </c>
      <c r="F101">
        <v>3.11</v>
      </c>
    </row>
    <row r="102" spans="1:6" x14ac:dyDescent="0.35">
      <c r="A102" s="1" t="s">
        <v>140</v>
      </c>
      <c r="B102" s="1" t="s">
        <v>500</v>
      </c>
      <c r="C102">
        <v>-8.35</v>
      </c>
      <c r="D102">
        <v>116.01118</v>
      </c>
      <c r="E102">
        <v>10</v>
      </c>
      <c r="F102">
        <v>3.26</v>
      </c>
    </row>
    <row r="103" spans="1:6" x14ac:dyDescent="0.35">
      <c r="A103" s="1" t="s">
        <v>38</v>
      </c>
      <c r="B103" s="1" t="s">
        <v>393</v>
      </c>
      <c r="C103">
        <v>-8.34</v>
      </c>
      <c r="D103">
        <v>116.44450000000001</v>
      </c>
      <c r="E103">
        <v>275.8</v>
      </c>
      <c r="F103">
        <v>3.48</v>
      </c>
    </row>
    <row r="104" spans="1:6" x14ac:dyDescent="0.35">
      <c r="A104" s="1" t="s">
        <v>44</v>
      </c>
      <c r="B104" s="1" t="s">
        <v>412</v>
      </c>
      <c r="C104">
        <v>-8.33</v>
      </c>
      <c r="D104">
        <v>116.46532000000001</v>
      </c>
      <c r="E104">
        <v>10</v>
      </c>
      <c r="F104">
        <v>3.53</v>
      </c>
    </row>
    <row r="105" spans="1:6" x14ac:dyDescent="0.35">
      <c r="A105" s="1" t="s">
        <v>137</v>
      </c>
      <c r="B105" s="1" t="s">
        <v>490</v>
      </c>
      <c r="C105">
        <v>-8.33</v>
      </c>
      <c r="D105">
        <v>116.02518000000001</v>
      </c>
      <c r="E105">
        <v>16.5</v>
      </c>
      <c r="F105">
        <v>3.52</v>
      </c>
    </row>
    <row r="106" spans="1:6" x14ac:dyDescent="0.35">
      <c r="A106" s="1" t="s">
        <v>73</v>
      </c>
      <c r="B106" s="1" t="s">
        <v>430</v>
      </c>
      <c r="C106">
        <v>-8.32</v>
      </c>
      <c r="D106">
        <v>116.74702000000001</v>
      </c>
      <c r="E106">
        <v>13.7</v>
      </c>
      <c r="F106">
        <v>2.4500000000000002</v>
      </c>
    </row>
    <row r="107" spans="1:6" x14ac:dyDescent="0.35">
      <c r="A107" s="1" t="s">
        <v>105</v>
      </c>
      <c r="B107" s="1" t="s">
        <v>452</v>
      </c>
      <c r="C107">
        <v>-8.32</v>
      </c>
      <c r="D107">
        <v>116.70854</v>
      </c>
      <c r="E107">
        <v>15.5</v>
      </c>
      <c r="F107">
        <v>1.91</v>
      </c>
    </row>
    <row r="108" spans="1:6" x14ac:dyDescent="0.35">
      <c r="A108" s="1" t="s">
        <v>105</v>
      </c>
      <c r="B108" s="1" t="s">
        <v>452</v>
      </c>
      <c r="C108">
        <v>-8.32</v>
      </c>
      <c r="D108">
        <v>116.70854</v>
      </c>
      <c r="E108">
        <v>15.5</v>
      </c>
      <c r="F108">
        <v>1.91</v>
      </c>
    </row>
    <row r="109" spans="1:6" x14ac:dyDescent="0.35">
      <c r="A109" s="1" t="s">
        <v>448</v>
      </c>
      <c r="B109" s="1" t="s">
        <v>451</v>
      </c>
      <c r="C109">
        <v>-8.31</v>
      </c>
      <c r="D109">
        <v>116.77789</v>
      </c>
      <c r="E109">
        <v>10.9</v>
      </c>
      <c r="F109">
        <v>2.52</v>
      </c>
    </row>
    <row r="110" spans="1:6" x14ac:dyDescent="0.35">
      <c r="A110" s="1" t="s">
        <v>105</v>
      </c>
      <c r="B110" s="1" t="s">
        <v>453</v>
      </c>
      <c r="C110">
        <v>-8.31</v>
      </c>
      <c r="D110">
        <v>116.00605</v>
      </c>
      <c r="E110">
        <v>11.7</v>
      </c>
      <c r="F110">
        <v>2.46</v>
      </c>
    </row>
    <row r="111" spans="1:6" x14ac:dyDescent="0.35">
      <c r="A111" s="1" t="s">
        <v>137</v>
      </c>
      <c r="B111" s="1" t="s">
        <v>491</v>
      </c>
      <c r="C111">
        <v>-8.31</v>
      </c>
      <c r="D111">
        <v>116.00517000000001</v>
      </c>
      <c r="E111">
        <v>11.4</v>
      </c>
      <c r="F111">
        <v>2.61</v>
      </c>
    </row>
    <row r="112" spans="1:6" x14ac:dyDescent="0.35">
      <c r="A112" s="1" t="s">
        <v>140</v>
      </c>
      <c r="B112" s="1" t="s">
        <v>498</v>
      </c>
      <c r="C112">
        <v>-8.31</v>
      </c>
      <c r="D112">
        <v>116.48</v>
      </c>
      <c r="E112">
        <v>10</v>
      </c>
      <c r="F112">
        <v>1.72</v>
      </c>
    </row>
    <row r="113" spans="1:6" x14ac:dyDescent="0.35">
      <c r="A113" s="1" t="s">
        <v>6</v>
      </c>
      <c r="B113" s="1" t="s">
        <v>374</v>
      </c>
      <c r="C113">
        <v>-8.3000000000000007</v>
      </c>
      <c r="D113">
        <v>116.7135</v>
      </c>
      <c r="E113">
        <v>14.6</v>
      </c>
      <c r="F113">
        <v>3.71</v>
      </c>
    </row>
    <row r="114" spans="1:6" x14ac:dyDescent="0.35">
      <c r="A114" s="1" t="s">
        <v>34</v>
      </c>
      <c r="B114" s="1" t="s">
        <v>386</v>
      </c>
      <c r="C114">
        <v>-8.3000000000000007</v>
      </c>
      <c r="D114">
        <v>116.224</v>
      </c>
      <c r="E114">
        <v>10</v>
      </c>
      <c r="F114">
        <v>4.91</v>
      </c>
    </row>
    <row r="115" spans="1:6" x14ac:dyDescent="0.35">
      <c r="A115" s="1" t="s">
        <v>38</v>
      </c>
      <c r="B115" s="1" t="s">
        <v>392</v>
      </c>
      <c r="C115">
        <v>-8.3000000000000007</v>
      </c>
      <c r="D115">
        <v>116.75745000000001</v>
      </c>
      <c r="E115">
        <v>12.8</v>
      </c>
      <c r="F115">
        <v>2.97</v>
      </c>
    </row>
    <row r="116" spans="1:6" x14ac:dyDescent="0.35">
      <c r="A116" s="1" t="s">
        <v>105</v>
      </c>
      <c r="B116" s="1" t="s">
        <v>455</v>
      </c>
      <c r="C116">
        <v>-8.3000000000000007</v>
      </c>
      <c r="D116">
        <v>116.70416</v>
      </c>
      <c r="E116">
        <v>10</v>
      </c>
      <c r="F116">
        <v>2.0499999999999998</v>
      </c>
    </row>
    <row r="117" spans="1:6" x14ac:dyDescent="0.35">
      <c r="A117" s="1" t="s">
        <v>137</v>
      </c>
      <c r="B117" s="1" t="s">
        <v>489</v>
      </c>
      <c r="C117">
        <v>-8.3000000000000007</v>
      </c>
      <c r="D117">
        <v>116.039</v>
      </c>
      <c r="E117">
        <v>13.2</v>
      </c>
      <c r="F117">
        <v>2.8</v>
      </c>
    </row>
    <row r="118" spans="1:6" x14ac:dyDescent="0.35">
      <c r="A118" s="1" t="s">
        <v>137</v>
      </c>
      <c r="B118" s="1" t="s">
        <v>489</v>
      </c>
      <c r="C118">
        <v>-8.3000000000000007</v>
      </c>
      <c r="D118">
        <v>116.039</v>
      </c>
      <c r="E118">
        <v>13.2</v>
      </c>
      <c r="F118">
        <v>2.8</v>
      </c>
    </row>
    <row r="119" spans="1:6" x14ac:dyDescent="0.35">
      <c r="A119" s="1" t="s">
        <v>244</v>
      </c>
      <c r="B119" s="1" t="s">
        <v>427</v>
      </c>
      <c r="C119">
        <v>-8.2899999999999991</v>
      </c>
      <c r="D119">
        <v>116.37317</v>
      </c>
      <c r="E119">
        <v>180.1</v>
      </c>
      <c r="F119">
        <v>2.91</v>
      </c>
    </row>
    <row r="120" spans="1:6" x14ac:dyDescent="0.35">
      <c r="A120" s="1" t="s">
        <v>128</v>
      </c>
      <c r="B120" s="1" t="s">
        <v>477</v>
      </c>
      <c r="C120">
        <v>-8.2899999999999991</v>
      </c>
      <c r="D120">
        <v>116.76143999999999</v>
      </c>
      <c r="E120">
        <v>12.5</v>
      </c>
      <c r="F120">
        <v>2.31</v>
      </c>
    </row>
    <row r="121" spans="1:6" x14ac:dyDescent="0.35">
      <c r="A121" s="1" t="s">
        <v>42</v>
      </c>
      <c r="B121" s="1" t="s">
        <v>407</v>
      </c>
      <c r="C121">
        <v>-8.2799999999999994</v>
      </c>
      <c r="D121">
        <v>116.01812</v>
      </c>
      <c r="E121">
        <v>19.2</v>
      </c>
      <c r="F121">
        <v>2.34</v>
      </c>
    </row>
    <row r="122" spans="1:6" x14ac:dyDescent="0.35">
      <c r="A122" s="1" t="s">
        <v>86</v>
      </c>
      <c r="B122" s="1" t="s">
        <v>437</v>
      </c>
      <c r="C122">
        <v>-8.2799999999999994</v>
      </c>
      <c r="D122">
        <v>116.34988</v>
      </c>
      <c r="E122">
        <v>11</v>
      </c>
      <c r="F122">
        <v>2.85</v>
      </c>
    </row>
    <row r="123" spans="1:6" x14ac:dyDescent="0.35">
      <c r="A123" s="1" t="s">
        <v>111</v>
      </c>
      <c r="B123" s="1" t="s">
        <v>461</v>
      </c>
      <c r="C123">
        <v>-8.2799999999999994</v>
      </c>
      <c r="D123">
        <v>116.43335999999999</v>
      </c>
      <c r="E123">
        <v>10</v>
      </c>
      <c r="F123">
        <v>3.81</v>
      </c>
    </row>
    <row r="124" spans="1:6" x14ac:dyDescent="0.35">
      <c r="A124" s="1" t="s">
        <v>96</v>
      </c>
      <c r="B124" s="1" t="s">
        <v>447</v>
      </c>
      <c r="C124">
        <v>-8.27</v>
      </c>
      <c r="D124">
        <v>116.54716000000001</v>
      </c>
      <c r="E124">
        <v>10.4</v>
      </c>
      <c r="F124">
        <v>3.72</v>
      </c>
    </row>
    <row r="125" spans="1:6" x14ac:dyDescent="0.35">
      <c r="A125" s="1" t="s">
        <v>118</v>
      </c>
      <c r="B125" s="1" t="s">
        <v>464</v>
      </c>
      <c r="C125">
        <v>-8.27</v>
      </c>
      <c r="D125">
        <v>116.18527</v>
      </c>
      <c r="E125">
        <v>10</v>
      </c>
      <c r="F125">
        <v>2.58</v>
      </c>
    </row>
    <row r="126" spans="1:6" x14ac:dyDescent="0.35">
      <c r="A126" s="1" t="s">
        <v>118</v>
      </c>
      <c r="B126" s="1" t="s">
        <v>464</v>
      </c>
      <c r="C126">
        <v>-8.27</v>
      </c>
      <c r="D126">
        <v>116.18527</v>
      </c>
      <c r="E126">
        <v>10</v>
      </c>
      <c r="F126">
        <v>2.58</v>
      </c>
    </row>
    <row r="127" spans="1:6" x14ac:dyDescent="0.35">
      <c r="A127" s="1" t="s">
        <v>6</v>
      </c>
      <c r="B127" s="1" t="s">
        <v>375</v>
      </c>
      <c r="C127">
        <v>-8.26</v>
      </c>
      <c r="D127">
        <v>116.13612999999999</v>
      </c>
      <c r="E127">
        <v>27.4</v>
      </c>
      <c r="F127">
        <v>2.5</v>
      </c>
    </row>
    <row r="128" spans="1:6" x14ac:dyDescent="0.35">
      <c r="A128" s="1" t="s">
        <v>243</v>
      </c>
      <c r="B128" s="1" t="s">
        <v>399</v>
      </c>
      <c r="C128">
        <v>-8.26</v>
      </c>
      <c r="D128">
        <v>116.61492</v>
      </c>
      <c r="E128">
        <v>18.5</v>
      </c>
      <c r="F128">
        <v>2.37</v>
      </c>
    </row>
    <row r="129" spans="1:6" x14ac:dyDescent="0.35">
      <c r="A129" s="1" t="s">
        <v>73</v>
      </c>
      <c r="B129" s="1" t="s">
        <v>431</v>
      </c>
      <c r="C129">
        <v>-8.26</v>
      </c>
      <c r="D129">
        <v>116.70114</v>
      </c>
      <c r="E129">
        <v>12.3</v>
      </c>
      <c r="F129">
        <v>2.44</v>
      </c>
    </row>
    <row r="130" spans="1:6" x14ac:dyDescent="0.35">
      <c r="A130" s="1" t="s">
        <v>105</v>
      </c>
      <c r="B130" s="1" t="s">
        <v>456</v>
      </c>
      <c r="C130">
        <v>-8.26</v>
      </c>
      <c r="D130">
        <v>116.03755</v>
      </c>
      <c r="E130">
        <v>18.899999999999999</v>
      </c>
      <c r="F130">
        <v>4.08</v>
      </c>
    </row>
    <row r="131" spans="1:6" x14ac:dyDescent="0.35">
      <c r="A131" s="1" t="s">
        <v>128</v>
      </c>
      <c r="B131" s="1" t="s">
        <v>476</v>
      </c>
      <c r="C131">
        <v>-8.26</v>
      </c>
      <c r="D131">
        <v>116.75506</v>
      </c>
      <c r="E131">
        <v>14.3</v>
      </c>
      <c r="F131">
        <v>2.38</v>
      </c>
    </row>
    <row r="132" spans="1:6" x14ac:dyDescent="0.35">
      <c r="A132" s="1" t="s">
        <v>137</v>
      </c>
      <c r="B132" s="1" t="s">
        <v>492</v>
      </c>
      <c r="C132">
        <v>-8.25</v>
      </c>
      <c r="D132">
        <v>116.03225999999999</v>
      </c>
      <c r="E132">
        <v>14.7</v>
      </c>
      <c r="F132">
        <v>2.54</v>
      </c>
    </row>
    <row r="133" spans="1:6" x14ac:dyDescent="0.35">
      <c r="A133" s="1" t="s">
        <v>51</v>
      </c>
      <c r="B133" s="1" t="s">
        <v>417</v>
      </c>
      <c r="C133">
        <v>-8.24</v>
      </c>
      <c r="D133">
        <v>116.42858</v>
      </c>
      <c r="E133">
        <v>12.4</v>
      </c>
      <c r="F133">
        <v>2.48</v>
      </c>
    </row>
    <row r="134" spans="1:6" x14ac:dyDescent="0.35">
      <c r="A134" s="1" t="s">
        <v>105</v>
      </c>
      <c r="B134" s="1" t="s">
        <v>457</v>
      </c>
      <c r="C134">
        <v>-8.24</v>
      </c>
      <c r="D134">
        <v>116.20117999999999</v>
      </c>
      <c r="E134">
        <v>14.1</v>
      </c>
      <c r="F134">
        <v>2.6</v>
      </c>
    </row>
    <row r="135" spans="1:6" x14ac:dyDescent="0.35">
      <c r="A135" s="1" t="s">
        <v>105</v>
      </c>
      <c r="B135" s="1" t="s">
        <v>459</v>
      </c>
      <c r="C135">
        <v>-8.24</v>
      </c>
      <c r="D135">
        <v>115.80519</v>
      </c>
      <c r="E135">
        <v>235.7</v>
      </c>
      <c r="F135">
        <v>2.84</v>
      </c>
    </row>
    <row r="136" spans="1:6" x14ac:dyDescent="0.35">
      <c r="A136" s="1" t="s">
        <v>47</v>
      </c>
      <c r="B136" s="1" t="s">
        <v>415</v>
      </c>
      <c r="C136">
        <v>-8.23</v>
      </c>
      <c r="D136">
        <v>116.75394</v>
      </c>
      <c r="E136">
        <v>11.1</v>
      </c>
      <c r="F136">
        <v>2.64</v>
      </c>
    </row>
    <row r="137" spans="1:6" x14ac:dyDescent="0.35">
      <c r="A137" s="1" t="s">
        <v>86</v>
      </c>
      <c r="B137" s="1" t="s">
        <v>436</v>
      </c>
      <c r="C137">
        <v>-8.23</v>
      </c>
      <c r="D137">
        <v>116.38279</v>
      </c>
      <c r="E137">
        <v>21</v>
      </c>
      <c r="F137">
        <v>2.66</v>
      </c>
    </row>
    <row r="138" spans="1:6" x14ac:dyDescent="0.35">
      <c r="A138" s="1" t="s">
        <v>93</v>
      </c>
      <c r="B138" s="1" t="s">
        <v>445</v>
      </c>
      <c r="C138">
        <v>-8.23</v>
      </c>
      <c r="D138">
        <v>115.80155999999999</v>
      </c>
      <c r="E138">
        <v>243.1</v>
      </c>
      <c r="F138">
        <v>3.09</v>
      </c>
    </row>
    <row r="139" spans="1:6" x14ac:dyDescent="0.35">
      <c r="A139" s="1" t="s">
        <v>93</v>
      </c>
      <c r="B139" s="1" t="s">
        <v>445</v>
      </c>
      <c r="C139">
        <v>-8.23</v>
      </c>
      <c r="D139">
        <v>115.80155999999999</v>
      </c>
      <c r="E139">
        <v>243.1</v>
      </c>
      <c r="F139">
        <v>3.09</v>
      </c>
    </row>
    <row r="140" spans="1:6" x14ac:dyDescent="0.35">
      <c r="A140" s="1" t="s">
        <v>38</v>
      </c>
      <c r="B140" s="1" t="s">
        <v>388</v>
      </c>
      <c r="C140">
        <v>-8.2200000000000006</v>
      </c>
      <c r="D140">
        <v>116.45889</v>
      </c>
      <c r="E140">
        <v>12.8</v>
      </c>
      <c r="F140">
        <v>2.4300000000000002</v>
      </c>
    </row>
    <row r="141" spans="1:6" x14ac:dyDescent="0.35">
      <c r="A141" s="1" t="s">
        <v>244</v>
      </c>
      <c r="B141" s="1" t="s">
        <v>429</v>
      </c>
      <c r="C141">
        <v>-8.2200000000000006</v>
      </c>
      <c r="D141">
        <v>116.06985</v>
      </c>
      <c r="E141">
        <v>21.4</v>
      </c>
      <c r="F141">
        <v>2.63</v>
      </c>
    </row>
    <row r="142" spans="1:6" x14ac:dyDescent="0.35">
      <c r="A142" s="1" t="s">
        <v>195</v>
      </c>
      <c r="B142" s="1" t="s">
        <v>467</v>
      </c>
      <c r="C142">
        <v>-8.2200000000000006</v>
      </c>
      <c r="D142">
        <v>116.35077</v>
      </c>
      <c r="E142">
        <v>10</v>
      </c>
      <c r="F142">
        <v>2.6</v>
      </c>
    </row>
    <row r="143" spans="1:6" x14ac:dyDescent="0.35">
      <c r="A143" s="1" t="s">
        <v>47</v>
      </c>
      <c r="B143" s="1" t="s">
        <v>414</v>
      </c>
      <c r="C143">
        <v>-8.2100000000000009</v>
      </c>
      <c r="D143">
        <v>116.46702000000001</v>
      </c>
      <c r="E143">
        <v>12.6</v>
      </c>
      <c r="F143">
        <v>2.44</v>
      </c>
    </row>
    <row r="144" spans="1:6" x14ac:dyDescent="0.35">
      <c r="A144" s="1" t="s">
        <v>71</v>
      </c>
      <c r="B144" s="1" t="s">
        <v>425</v>
      </c>
      <c r="C144">
        <v>-8.2100000000000009</v>
      </c>
      <c r="D144">
        <v>116.46339</v>
      </c>
      <c r="E144">
        <v>11</v>
      </c>
      <c r="F144">
        <v>4.3099999999999996</v>
      </c>
    </row>
    <row r="145" spans="1:6" x14ac:dyDescent="0.35">
      <c r="A145" s="1" t="s">
        <v>91</v>
      </c>
      <c r="B145" s="1" t="s">
        <v>441</v>
      </c>
      <c r="C145">
        <v>-8.2100000000000009</v>
      </c>
      <c r="D145">
        <v>116.78308</v>
      </c>
      <c r="E145">
        <v>10.4</v>
      </c>
      <c r="F145">
        <v>3.16</v>
      </c>
    </row>
    <row r="146" spans="1:6" x14ac:dyDescent="0.35">
      <c r="A146" s="1" t="s">
        <v>71</v>
      </c>
      <c r="B146" s="1" t="s">
        <v>423</v>
      </c>
      <c r="C146">
        <v>-8.1999999999999993</v>
      </c>
      <c r="D146">
        <v>116.46943</v>
      </c>
      <c r="E146">
        <v>13.1</v>
      </c>
      <c r="F146">
        <v>2.96</v>
      </c>
    </row>
    <row r="147" spans="1:6" x14ac:dyDescent="0.35">
      <c r="A147" s="1" t="s">
        <v>118</v>
      </c>
      <c r="B147" s="1" t="s">
        <v>463</v>
      </c>
      <c r="C147">
        <v>-8.1999999999999993</v>
      </c>
      <c r="D147">
        <v>116.37392</v>
      </c>
      <c r="E147">
        <v>10</v>
      </c>
      <c r="F147">
        <v>2.4900000000000002</v>
      </c>
    </row>
    <row r="148" spans="1:6" x14ac:dyDescent="0.35">
      <c r="A148" s="1" t="s">
        <v>118</v>
      </c>
      <c r="B148" s="1" t="s">
        <v>463</v>
      </c>
      <c r="C148">
        <v>-8.1999999999999993</v>
      </c>
      <c r="D148">
        <v>116.37392</v>
      </c>
      <c r="E148">
        <v>10</v>
      </c>
      <c r="F148">
        <v>2.4900000000000002</v>
      </c>
    </row>
    <row r="149" spans="1:6" x14ac:dyDescent="0.35">
      <c r="A149" s="1" t="s">
        <v>195</v>
      </c>
      <c r="B149" s="1" t="s">
        <v>468</v>
      </c>
      <c r="C149">
        <v>-8.1999999999999993</v>
      </c>
      <c r="D149">
        <v>116.38603999999999</v>
      </c>
      <c r="E149">
        <v>10</v>
      </c>
      <c r="F149">
        <v>2.87</v>
      </c>
    </row>
    <row r="150" spans="1:6" x14ac:dyDescent="0.35">
      <c r="A150" s="1" t="s">
        <v>195</v>
      </c>
      <c r="B150" s="1" t="s">
        <v>469</v>
      </c>
      <c r="C150">
        <v>-8.1999999999999993</v>
      </c>
      <c r="D150">
        <v>116.37246</v>
      </c>
      <c r="E150">
        <v>12.7</v>
      </c>
      <c r="F150">
        <v>3.28</v>
      </c>
    </row>
    <row r="151" spans="1:6" x14ac:dyDescent="0.35">
      <c r="A151" s="1" t="s">
        <v>195</v>
      </c>
      <c r="B151" s="1" t="s">
        <v>469</v>
      </c>
      <c r="C151">
        <v>-8.1999999999999993</v>
      </c>
      <c r="D151">
        <v>116.37246</v>
      </c>
      <c r="E151">
        <v>12.7</v>
      </c>
      <c r="F151">
        <v>3.28</v>
      </c>
    </row>
    <row r="152" spans="1:6" x14ac:dyDescent="0.35">
      <c r="A152" s="1" t="s">
        <v>135</v>
      </c>
      <c r="B152" s="1" t="s">
        <v>487</v>
      </c>
      <c r="C152">
        <v>-8.1999999999999993</v>
      </c>
      <c r="D152">
        <v>116.53912</v>
      </c>
      <c r="E152">
        <v>21.4</v>
      </c>
      <c r="F152">
        <v>2.41</v>
      </c>
    </row>
    <row r="153" spans="1:6" x14ac:dyDescent="0.35">
      <c r="A153" s="1" t="s">
        <v>128</v>
      </c>
      <c r="B153" s="1" t="s">
        <v>474</v>
      </c>
      <c r="C153">
        <v>-8.19</v>
      </c>
      <c r="D153">
        <v>116.45984</v>
      </c>
      <c r="E153">
        <v>17.899999999999999</v>
      </c>
      <c r="F153">
        <v>3.18</v>
      </c>
    </row>
    <row r="154" spans="1:6" x14ac:dyDescent="0.35">
      <c r="A154" s="1" t="s">
        <v>137</v>
      </c>
      <c r="B154" s="1" t="s">
        <v>493</v>
      </c>
      <c r="C154">
        <v>-8.19</v>
      </c>
      <c r="D154">
        <v>116.37258</v>
      </c>
      <c r="E154">
        <v>17.5</v>
      </c>
      <c r="F154">
        <v>2.31</v>
      </c>
    </row>
    <row r="155" spans="1:6" x14ac:dyDescent="0.35">
      <c r="A155" s="1" t="s">
        <v>42</v>
      </c>
      <c r="B155" s="1" t="s">
        <v>410</v>
      </c>
      <c r="C155">
        <v>-8.15</v>
      </c>
      <c r="D155">
        <v>116.54053999999999</v>
      </c>
      <c r="E155">
        <v>10</v>
      </c>
      <c r="F155">
        <v>1.97</v>
      </c>
    </row>
    <row r="156" spans="1:6" x14ac:dyDescent="0.35">
      <c r="A156" s="1" t="s">
        <v>38</v>
      </c>
      <c r="B156" s="1" t="s">
        <v>389</v>
      </c>
      <c r="C156">
        <v>-8.09</v>
      </c>
      <c r="D156">
        <v>116.38641</v>
      </c>
      <c r="E156">
        <v>10</v>
      </c>
      <c r="F156">
        <v>1.91</v>
      </c>
    </row>
    <row r="157" spans="1:6" x14ac:dyDescent="0.35">
      <c r="A157" s="1" t="s">
        <v>243</v>
      </c>
      <c r="B157" s="1" t="s">
        <v>400</v>
      </c>
      <c r="C157">
        <v>-8.08</v>
      </c>
      <c r="D157">
        <v>116.67704999999999</v>
      </c>
      <c r="E157">
        <v>21.2</v>
      </c>
      <c r="F157">
        <v>3.02</v>
      </c>
    </row>
    <row r="158" spans="1:6" x14ac:dyDescent="0.35">
      <c r="A158" s="1" t="s">
        <v>135</v>
      </c>
      <c r="B158" s="1" t="s">
        <v>482</v>
      </c>
      <c r="C158">
        <v>-8.08</v>
      </c>
      <c r="D158">
        <v>116.59451</v>
      </c>
      <c r="E158">
        <v>229.1</v>
      </c>
      <c r="F158">
        <v>2.7</v>
      </c>
    </row>
    <row r="159" spans="1:6" x14ac:dyDescent="0.35">
      <c r="A159" s="1" t="s">
        <v>135</v>
      </c>
      <c r="B159" s="1" t="s">
        <v>482</v>
      </c>
      <c r="C159">
        <v>-8.08</v>
      </c>
      <c r="D159">
        <v>116.59451</v>
      </c>
      <c r="E159">
        <v>229.1</v>
      </c>
      <c r="F159">
        <v>2.7</v>
      </c>
    </row>
    <row r="160" spans="1:6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6" x14ac:dyDescent="0.35">
      <c r="A289" s="1"/>
      <c r="B289" s="1"/>
    </row>
    <row r="290" spans="1:6" x14ac:dyDescent="0.35">
      <c r="A290" s="1"/>
      <c r="B290" s="1"/>
    </row>
    <row r="291" spans="1:6" x14ac:dyDescent="0.35">
      <c r="A291" s="1" t="s">
        <v>140</v>
      </c>
      <c r="B291" s="1" t="s">
        <v>7</v>
      </c>
      <c r="C291" t="s">
        <v>8</v>
      </c>
      <c r="D291" t="s">
        <v>9</v>
      </c>
      <c r="E291" t="s">
        <v>10</v>
      </c>
      <c r="F291" t="s">
        <v>11</v>
      </c>
    </row>
    <row r="292" spans="1:6" x14ac:dyDescent="0.35">
      <c r="A292" s="1"/>
      <c r="B292" s="1"/>
    </row>
    <row r="293" spans="1:6" x14ac:dyDescent="0.35">
      <c r="A293" s="1"/>
      <c r="B293" s="1"/>
    </row>
    <row r="294" spans="1:6" x14ac:dyDescent="0.35">
      <c r="A294" s="1"/>
      <c r="B294" s="1"/>
    </row>
    <row r="295" spans="1:6" x14ac:dyDescent="0.35">
      <c r="A295" s="1"/>
      <c r="B295" s="1"/>
    </row>
    <row r="296" spans="1:6" x14ac:dyDescent="0.35">
      <c r="A296" s="1"/>
      <c r="B296" s="1"/>
    </row>
    <row r="297" spans="1:6" x14ac:dyDescent="0.35">
      <c r="A297" s="1"/>
      <c r="B297" s="1"/>
    </row>
    <row r="298" spans="1:6" x14ac:dyDescent="0.35">
      <c r="A298" s="1"/>
      <c r="B298" s="1"/>
    </row>
    <row r="299" spans="1:6" x14ac:dyDescent="0.35">
      <c r="A299" s="1"/>
      <c r="B299" s="1"/>
    </row>
    <row r="300" spans="1:6" x14ac:dyDescent="0.35">
      <c r="A300" s="1"/>
      <c r="B300" s="1"/>
    </row>
    <row r="301" spans="1:6" x14ac:dyDescent="0.35">
      <c r="A301" s="1"/>
      <c r="B301" s="1"/>
    </row>
    <row r="302" spans="1:6" x14ac:dyDescent="0.35">
      <c r="A302" s="1"/>
      <c r="B302" s="1"/>
    </row>
    <row r="303" spans="1:6" x14ac:dyDescent="0.35">
      <c r="A303" s="1"/>
      <c r="B303" s="1"/>
    </row>
    <row r="304" spans="1:6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9998-D5A3-43FE-B168-6D279623EC97}">
  <dimension ref="A1:F501"/>
  <sheetViews>
    <sheetView topLeftCell="A137" workbookViewId="0">
      <selection activeCell="A2" sqref="A2:XFD138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86</v>
      </c>
      <c r="B2" s="1" t="s">
        <v>564</v>
      </c>
      <c r="C2">
        <v>-9.06</v>
      </c>
      <c r="D2">
        <v>115.81164</v>
      </c>
      <c r="E2">
        <v>73.099999999999994</v>
      </c>
      <c r="F2">
        <v>2.35</v>
      </c>
    </row>
    <row r="3" spans="1:6" x14ac:dyDescent="0.35">
      <c r="A3" s="1" t="s">
        <v>245</v>
      </c>
      <c r="B3" s="1" t="s">
        <v>625</v>
      </c>
      <c r="C3">
        <v>-9.06</v>
      </c>
      <c r="D3">
        <v>115.74439</v>
      </c>
      <c r="E3">
        <v>79.599999999999994</v>
      </c>
      <c r="F3">
        <v>2.74</v>
      </c>
    </row>
    <row r="4" spans="1:6" x14ac:dyDescent="0.35">
      <c r="A4" s="1" t="s">
        <v>137</v>
      </c>
      <c r="B4" s="1" t="s">
        <v>617</v>
      </c>
      <c r="C4">
        <v>-9.0299999999999994</v>
      </c>
      <c r="D4">
        <v>116.03242</v>
      </c>
      <c r="E4">
        <v>78.900000000000006</v>
      </c>
      <c r="F4">
        <v>3</v>
      </c>
    </row>
    <row r="5" spans="1:6" x14ac:dyDescent="0.35">
      <c r="A5" s="1" t="s">
        <v>38</v>
      </c>
      <c r="B5" s="1" t="s">
        <v>520</v>
      </c>
      <c r="C5">
        <v>-9</v>
      </c>
      <c r="D5">
        <v>116.53292999999999</v>
      </c>
      <c r="E5">
        <v>10</v>
      </c>
      <c r="F5">
        <v>3.15</v>
      </c>
    </row>
    <row r="6" spans="1:6" x14ac:dyDescent="0.35">
      <c r="A6" s="1" t="s">
        <v>128</v>
      </c>
      <c r="B6" s="1" t="s">
        <v>606</v>
      </c>
      <c r="C6">
        <v>-9</v>
      </c>
      <c r="D6">
        <v>115.90008</v>
      </c>
      <c r="E6">
        <v>150.6</v>
      </c>
      <c r="F6">
        <v>5.2</v>
      </c>
    </row>
    <row r="7" spans="1:6" x14ac:dyDescent="0.35">
      <c r="A7" s="1" t="s">
        <v>96</v>
      </c>
      <c r="B7" s="1" t="s">
        <v>591</v>
      </c>
      <c r="C7">
        <v>-8.94</v>
      </c>
      <c r="D7">
        <v>116.75299</v>
      </c>
      <c r="E7">
        <v>17.3</v>
      </c>
      <c r="F7">
        <v>2.94</v>
      </c>
    </row>
    <row r="8" spans="1:6" x14ac:dyDescent="0.35">
      <c r="A8" s="1" t="s">
        <v>47</v>
      </c>
      <c r="B8" s="1" t="s">
        <v>537</v>
      </c>
      <c r="C8">
        <v>-8.93</v>
      </c>
      <c r="D8">
        <v>115.88625</v>
      </c>
      <c r="E8">
        <v>12.6</v>
      </c>
      <c r="F8">
        <v>2.87</v>
      </c>
    </row>
    <row r="9" spans="1:6" x14ac:dyDescent="0.35">
      <c r="A9" s="1" t="s">
        <v>135</v>
      </c>
      <c r="B9" s="1" t="s">
        <v>612</v>
      </c>
      <c r="C9">
        <v>-8.8800000000000008</v>
      </c>
      <c r="D9">
        <v>116.08401000000001</v>
      </c>
      <c r="E9">
        <v>10</v>
      </c>
      <c r="F9">
        <v>3.24</v>
      </c>
    </row>
    <row r="10" spans="1:6" x14ac:dyDescent="0.35">
      <c r="A10" s="1" t="s">
        <v>593</v>
      </c>
      <c r="B10" s="1" t="s">
        <v>595</v>
      </c>
      <c r="C10">
        <v>-8.8699999999999992</v>
      </c>
      <c r="D10">
        <v>116.03237</v>
      </c>
      <c r="E10">
        <v>97.2</v>
      </c>
      <c r="F10">
        <v>3.35</v>
      </c>
    </row>
    <row r="11" spans="1:6" x14ac:dyDescent="0.35">
      <c r="A11" s="1" t="s">
        <v>593</v>
      </c>
      <c r="B11" s="1" t="s">
        <v>595</v>
      </c>
      <c r="C11">
        <v>-8.8699999999999992</v>
      </c>
      <c r="D11">
        <v>116.03237</v>
      </c>
      <c r="E11">
        <v>97.2</v>
      </c>
      <c r="F11">
        <v>3.35</v>
      </c>
    </row>
    <row r="12" spans="1:6" x14ac:dyDescent="0.35">
      <c r="A12" s="1" t="s">
        <v>128</v>
      </c>
      <c r="B12" s="1" t="s">
        <v>608</v>
      </c>
      <c r="C12">
        <v>-8.86</v>
      </c>
      <c r="D12">
        <v>116.16437999999999</v>
      </c>
      <c r="E12">
        <v>10</v>
      </c>
      <c r="F12">
        <v>2.88</v>
      </c>
    </row>
    <row r="13" spans="1:6" x14ac:dyDescent="0.35">
      <c r="A13" s="1" t="s">
        <v>96</v>
      </c>
      <c r="B13" s="1" t="s">
        <v>592</v>
      </c>
      <c r="C13">
        <v>-8.81</v>
      </c>
      <c r="D13">
        <v>116.60857</v>
      </c>
      <c r="E13">
        <v>25.1</v>
      </c>
      <c r="F13">
        <v>1.65</v>
      </c>
    </row>
    <row r="14" spans="1:6" x14ac:dyDescent="0.35">
      <c r="A14" s="1" t="s">
        <v>96</v>
      </c>
      <c r="B14" s="1" t="s">
        <v>592</v>
      </c>
      <c r="C14">
        <v>-8.81</v>
      </c>
      <c r="D14">
        <v>116.60857</v>
      </c>
      <c r="E14">
        <v>25.1</v>
      </c>
      <c r="F14">
        <v>1.65</v>
      </c>
    </row>
    <row r="15" spans="1:6" x14ac:dyDescent="0.35">
      <c r="A15" s="1" t="s">
        <v>135</v>
      </c>
      <c r="B15" s="1" t="s">
        <v>611</v>
      </c>
      <c r="C15">
        <v>-8.8000000000000007</v>
      </c>
      <c r="D15">
        <v>116.04727</v>
      </c>
      <c r="E15">
        <v>15.9</v>
      </c>
      <c r="F15">
        <v>3.7</v>
      </c>
    </row>
    <row r="16" spans="1:6" x14ac:dyDescent="0.35">
      <c r="A16" s="1" t="s">
        <v>62</v>
      </c>
      <c r="B16" s="1" t="s">
        <v>542</v>
      </c>
      <c r="C16">
        <v>-8.76</v>
      </c>
      <c r="D16">
        <v>116.13522</v>
      </c>
      <c r="E16">
        <v>85.5</v>
      </c>
      <c r="F16">
        <v>2.75</v>
      </c>
    </row>
    <row r="17" spans="1:6" x14ac:dyDescent="0.35">
      <c r="A17" s="1" t="s">
        <v>245</v>
      </c>
      <c r="B17" s="1" t="s">
        <v>624</v>
      </c>
      <c r="C17">
        <v>-8.75</v>
      </c>
      <c r="D17">
        <v>116.06910999999999</v>
      </c>
      <c r="E17">
        <v>87.8</v>
      </c>
      <c r="F17">
        <v>4.2</v>
      </c>
    </row>
    <row r="18" spans="1:6" x14ac:dyDescent="0.35">
      <c r="A18" s="1" t="s">
        <v>62</v>
      </c>
      <c r="B18" s="1" t="s">
        <v>541</v>
      </c>
      <c r="C18">
        <v>-8.74</v>
      </c>
      <c r="D18">
        <v>116.73151</v>
      </c>
      <c r="E18">
        <v>87.5</v>
      </c>
      <c r="F18">
        <v>2.72</v>
      </c>
    </row>
    <row r="19" spans="1:6" x14ac:dyDescent="0.35">
      <c r="A19" s="1" t="s">
        <v>44</v>
      </c>
      <c r="B19" s="1" t="s">
        <v>529</v>
      </c>
      <c r="C19">
        <v>-8.73</v>
      </c>
      <c r="D19">
        <v>116.24388</v>
      </c>
      <c r="E19">
        <v>110.9</v>
      </c>
      <c r="F19">
        <v>3.02</v>
      </c>
    </row>
    <row r="20" spans="1:6" x14ac:dyDescent="0.35">
      <c r="A20" s="1" t="s">
        <v>137</v>
      </c>
      <c r="B20" s="1" t="s">
        <v>622</v>
      </c>
      <c r="C20">
        <v>-8.7100000000000009</v>
      </c>
      <c r="D20">
        <v>116.41422</v>
      </c>
      <c r="E20">
        <v>136.19999999999999</v>
      </c>
      <c r="F20">
        <v>2.6</v>
      </c>
    </row>
    <row r="21" spans="1:6" x14ac:dyDescent="0.35">
      <c r="A21" s="1" t="s">
        <v>6</v>
      </c>
      <c r="B21" s="1" t="s">
        <v>501</v>
      </c>
      <c r="C21">
        <v>-8.69</v>
      </c>
      <c r="D21">
        <v>116.46073</v>
      </c>
      <c r="E21">
        <v>299.2</v>
      </c>
      <c r="F21">
        <v>5.39</v>
      </c>
    </row>
    <row r="22" spans="1:6" x14ac:dyDescent="0.35">
      <c r="A22" s="1" t="s">
        <v>137</v>
      </c>
      <c r="B22" s="1" t="s">
        <v>620</v>
      </c>
      <c r="C22">
        <v>-8.69</v>
      </c>
      <c r="D22">
        <v>116.34074</v>
      </c>
      <c r="E22">
        <v>93.9</v>
      </c>
      <c r="F22">
        <v>2.52</v>
      </c>
    </row>
    <row r="23" spans="1:6" x14ac:dyDescent="0.35">
      <c r="A23" s="1" t="s">
        <v>32</v>
      </c>
      <c r="B23" s="1" t="s">
        <v>507</v>
      </c>
      <c r="C23">
        <v>-8.67</v>
      </c>
      <c r="D23">
        <v>116.24021</v>
      </c>
      <c r="E23">
        <v>55.2</v>
      </c>
      <c r="F23">
        <v>2.74</v>
      </c>
    </row>
    <row r="24" spans="1:6" x14ac:dyDescent="0.35">
      <c r="A24" s="1" t="s">
        <v>244</v>
      </c>
      <c r="B24" s="1" t="s">
        <v>554</v>
      </c>
      <c r="C24">
        <v>-8.67</v>
      </c>
      <c r="D24">
        <v>116.28780999999999</v>
      </c>
      <c r="E24">
        <v>95</v>
      </c>
      <c r="F24">
        <v>2.83</v>
      </c>
    </row>
    <row r="25" spans="1:6" x14ac:dyDescent="0.35">
      <c r="A25" s="1" t="s">
        <v>34</v>
      </c>
      <c r="B25" s="1" t="s">
        <v>518</v>
      </c>
      <c r="C25">
        <v>-8.65</v>
      </c>
      <c r="D25">
        <v>116.29510000000001</v>
      </c>
      <c r="E25">
        <v>10</v>
      </c>
      <c r="F25">
        <v>3</v>
      </c>
    </row>
    <row r="26" spans="1:6" x14ac:dyDescent="0.35">
      <c r="A26" s="1" t="s">
        <v>73</v>
      </c>
      <c r="B26" s="1" t="s">
        <v>558</v>
      </c>
      <c r="C26">
        <v>-8.59</v>
      </c>
      <c r="D26">
        <v>116.33945</v>
      </c>
      <c r="E26">
        <v>90.4</v>
      </c>
      <c r="F26">
        <v>3.02</v>
      </c>
    </row>
    <row r="27" spans="1:6" x14ac:dyDescent="0.35">
      <c r="A27" s="1" t="s">
        <v>177</v>
      </c>
      <c r="B27" s="1" t="s">
        <v>578</v>
      </c>
      <c r="C27">
        <v>-8.59</v>
      </c>
      <c r="D27">
        <v>116.04752000000001</v>
      </c>
      <c r="E27">
        <v>10</v>
      </c>
      <c r="F27">
        <v>2.86</v>
      </c>
    </row>
    <row r="28" spans="1:6" x14ac:dyDescent="0.35">
      <c r="A28" s="1" t="s">
        <v>91</v>
      </c>
      <c r="B28" s="1" t="s">
        <v>581</v>
      </c>
      <c r="C28">
        <v>-8.58</v>
      </c>
      <c r="D28">
        <v>116.27423</v>
      </c>
      <c r="E28">
        <v>86.2</v>
      </c>
      <c r="F28">
        <v>2.65</v>
      </c>
    </row>
    <row r="29" spans="1:6" x14ac:dyDescent="0.35">
      <c r="A29" s="1" t="s">
        <v>137</v>
      </c>
      <c r="B29" s="1" t="s">
        <v>621</v>
      </c>
      <c r="C29">
        <v>-8.58</v>
      </c>
      <c r="D29">
        <v>116.08915</v>
      </c>
      <c r="E29">
        <v>37.9</v>
      </c>
      <c r="F29">
        <v>2.94</v>
      </c>
    </row>
    <row r="30" spans="1:6" x14ac:dyDescent="0.35">
      <c r="A30" s="1" t="s">
        <v>32</v>
      </c>
      <c r="B30" s="1" t="s">
        <v>508</v>
      </c>
      <c r="C30">
        <v>-8.57</v>
      </c>
      <c r="D30">
        <v>116.78578</v>
      </c>
      <c r="E30">
        <v>19.399999999999999</v>
      </c>
      <c r="F30">
        <v>2.2799999999999998</v>
      </c>
    </row>
    <row r="31" spans="1:6" x14ac:dyDescent="0.35">
      <c r="A31" s="1" t="s">
        <v>93</v>
      </c>
      <c r="B31" s="1" t="s">
        <v>586</v>
      </c>
      <c r="C31">
        <v>-8.5500000000000007</v>
      </c>
      <c r="D31">
        <v>115.92184</v>
      </c>
      <c r="E31">
        <v>69.599999999999994</v>
      </c>
      <c r="F31">
        <v>2.69</v>
      </c>
    </row>
    <row r="32" spans="1:6" x14ac:dyDescent="0.35">
      <c r="A32" s="1" t="s">
        <v>42</v>
      </c>
      <c r="B32" s="1" t="s">
        <v>524</v>
      </c>
      <c r="C32">
        <v>-8.5399999999999991</v>
      </c>
      <c r="D32">
        <v>116.02853</v>
      </c>
      <c r="E32">
        <v>10.1</v>
      </c>
      <c r="F32">
        <v>2.15</v>
      </c>
    </row>
    <row r="33" spans="1:6" x14ac:dyDescent="0.35">
      <c r="A33" s="1" t="s">
        <v>81</v>
      </c>
      <c r="B33" s="1" t="s">
        <v>562</v>
      </c>
      <c r="C33">
        <v>-8.5399999999999991</v>
      </c>
      <c r="D33">
        <v>116.02357000000001</v>
      </c>
      <c r="E33">
        <v>10</v>
      </c>
      <c r="F33">
        <v>3.08</v>
      </c>
    </row>
    <row r="34" spans="1:6" x14ac:dyDescent="0.35">
      <c r="A34" s="1" t="s">
        <v>189</v>
      </c>
      <c r="B34" s="1" t="s">
        <v>602</v>
      </c>
      <c r="C34">
        <v>-8.5399999999999991</v>
      </c>
      <c r="D34">
        <v>116.51102</v>
      </c>
      <c r="E34">
        <v>10</v>
      </c>
      <c r="F34">
        <v>2.2000000000000002</v>
      </c>
    </row>
    <row r="35" spans="1:6" x14ac:dyDescent="0.35">
      <c r="A35" s="1" t="s">
        <v>151</v>
      </c>
      <c r="B35" s="1" t="s">
        <v>513</v>
      </c>
      <c r="C35">
        <v>-8.51</v>
      </c>
      <c r="D35">
        <v>115.99026000000001</v>
      </c>
      <c r="E35">
        <v>10</v>
      </c>
      <c r="F35">
        <v>2.78</v>
      </c>
    </row>
    <row r="36" spans="1:6" x14ac:dyDescent="0.35">
      <c r="A36" s="1" t="s">
        <v>140</v>
      </c>
      <c r="B36" s="1" t="s">
        <v>628</v>
      </c>
      <c r="C36">
        <v>-8.5</v>
      </c>
      <c r="D36">
        <v>116.3159</v>
      </c>
      <c r="E36">
        <v>78.3</v>
      </c>
      <c r="F36">
        <v>2.63</v>
      </c>
    </row>
    <row r="37" spans="1:6" x14ac:dyDescent="0.35">
      <c r="A37" s="1" t="s">
        <v>151</v>
      </c>
      <c r="B37" s="1" t="s">
        <v>512</v>
      </c>
      <c r="C37">
        <v>-8.4700000000000006</v>
      </c>
      <c r="D37">
        <v>116.57365</v>
      </c>
      <c r="E37">
        <v>16.600000000000001</v>
      </c>
      <c r="F37">
        <v>3.45</v>
      </c>
    </row>
    <row r="38" spans="1:6" x14ac:dyDescent="0.35">
      <c r="A38" s="1" t="s">
        <v>42</v>
      </c>
      <c r="B38" s="1" t="s">
        <v>525</v>
      </c>
      <c r="C38">
        <v>-8.4700000000000006</v>
      </c>
      <c r="D38">
        <v>116.21778999999999</v>
      </c>
      <c r="E38">
        <v>13.3</v>
      </c>
      <c r="F38">
        <v>4</v>
      </c>
    </row>
    <row r="39" spans="1:6" x14ac:dyDescent="0.35">
      <c r="A39" s="1" t="s">
        <v>135</v>
      </c>
      <c r="B39" s="1" t="s">
        <v>615</v>
      </c>
      <c r="C39">
        <v>-8.4700000000000006</v>
      </c>
      <c r="D39">
        <v>116.04092</v>
      </c>
      <c r="E39">
        <v>11.2</v>
      </c>
      <c r="F39">
        <v>4.0999999999999996</v>
      </c>
    </row>
    <row r="40" spans="1:6" x14ac:dyDescent="0.35">
      <c r="A40" s="1" t="s">
        <v>140</v>
      </c>
      <c r="B40" s="1" t="s">
        <v>627</v>
      </c>
      <c r="C40">
        <v>-8.4700000000000006</v>
      </c>
      <c r="D40">
        <v>116.04701</v>
      </c>
      <c r="E40">
        <v>10</v>
      </c>
      <c r="F40">
        <v>2.4700000000000002</v>
      </c>
    </row>
    <row r="41" spans="1:6" x14ac:dyDescent="0.35">
      <c r="A41" s="1" t="s">
        <v>51</v>
      </c>
      <c r="B41" s="1" t="s">
        <v>538</v>
      </c>
      <c r="C41">
        <v>-8.4600000000000009</v>
      </c>
      <c r="D41">
        <v>116.36527</v>
      </c>
      <c r="E41">
        <v>14.5</v>
      </c>
      <c r="F41">
        <v>2.54</v>
      </c>
    </row>
    <row r="42" spans="1:6" x14ac:dyDescent="0.35">
      <c r="A42" s="1" t="s">
        <v>91</v>
      </c>
      <c r="B42" s="1" t="s">
        <v>582</v>
      </c>
      <c r="C42">
        <v>-8.4600000000000009</v>
      </c>
      <c r="D42">
        <v>115.97601</v>
      </c>
      <c r="E42">
        <v>14.6</v>
      </c>
      <c r="F42">
        <v>3.38</v>
      </c>
    </row>
    <row r="43" spans="1:6" x14ac:dyDescent="0.35">
      <c r="A43" s="1" t="s">
        <v>128</v>
      </c>
      <c r="B43" s="1" t="s">
        <v>607</v>
      </c>
      <c r="C43">
        <v>-8.4600000000000009</v>
      </c>
      <c r="D43">
        <v>116.26156</v>
      </c>
      <c r="E43">
        <v>10</v>
      </c>
      <c r="F43">
        <v>4.3499999999999996</v>
      </c>
    </row>
    <row r="44" spans="1:6" x14ac:dyDescent="0.35">
      <c r="A44" s="1" t="s">
        <v>32</v>
      </c>
      <c r="B44" s="1" t="s">
        <v>506</v>
      </c>
      <c r="C44">
        <v>-8.4499999999999993</v>
      </c>
      <c r="D44">
        <v>116.04555999999999</v>
      </c>
      <c r="E44">
        <v>16.8</v>
      </c>
      <c r="F44">
        <v>2.39</v>
      </c>
    </row>
    <row r="45" spans="1:6" x14ac:dyDescent="0.35">
      <c r="A45" s="1" t="s">
        <v>42</v>
      </c>
      <c r="B45" s="1" t="s">
        <v>528</v>
      </c>
      <c r="C45">
        <v>-8.4499999999999993</v>
      </c>
      <c r="D45">
        <v>115.96056</v>
      </c>
      <c r="E45">
        <v>15.3</v>
      </c>
      <c r="F45">
        <v>2.46</v>
      </c>
    </row>
    <row r="46" spans="1:6" x14ac:dyDescent="0.35">
      <c r="A46" s="1" t="s">
        <v>135</v>
      </c>
      <c r="B46" s="1" t="s">
        <v>616</v>
      </c>
      <c r="C46">
        <v>-8.4499999999999993</v>
      </c>
      <c r="D46">
        <v>115.96995</v>
      </c>
      <c r="E46">
        <v>10</v>
      </c>
      <c r="F46">
        <v>3.39</v>
      </c>
    </row>
    <row r="47" spans="1:6" x14ac:dyDescent="0.35">
      <c r="A47" s="1" t="s">
        <v>244</v>
      </c>
      <c r="B47" s="1" t="s">
        <v>549</v>
      </c>
      <c r="C47">
        <v>-8.44</v>
      </c>
      <c r="D47">
        <v>115.94223</v>
      </c>
      <c r="E47">
        <v>10</v>
      </c>
      <c r="F47">
        <v>3.49</v>
      </c>
    </row>
    <row r="48" spans="1:6" x14ac:dyDescent="0.35">
      <c r="A48" s="1" t="s">
        <v>93</v>
      </c>
      <c r="B48" s="1" t="s">
        <v>584</v>
      </c>
      <c r="C48">
        <v>-8.44</v>
      </c>
      <c r="D48">
        <v>116.26921</v>
      </c>
      <c r="E48">
        <v>78</v>
      </c>
      <c r="F48">
        <v>2.79</v>
      </c>
    </row>
    <row r="49" spans="1:6" x14ac:dyDescent="0.35">
      <c r="A49" s="1" t="s">
        <v>140</v>
      </c>
      <c r="B49" s="1" t="s">
        <v>626</v>
      </c>
      <c r="C49">
        <v>-8.43</v>
      </c>
      <c r="D49">
        <v>115.91674999999999</v>
      </c>
      <c r="E49">
        <v>153.1</v>
      </c>
      <c r="F49">
        <v>2.7</v>
      </c>
    </row>
    <row r="50" spans="1:6" x14ac:dyDescent="0.35">
      <c r="A50" s="1" t="s">
        <v>140</v>
      </c>
      <c r="B50" s="1" t="s">
        <v>626</v>
      </c>
      <c r="C50">
        <v>-8.43</v>
      </c>
      <c r="D50">
        <v>115.91674999999999</v>
      </c>
      <c r="E50">
        <v>153.1</v>
      </c>
      <c r="F50">
        <v>2.7</v>
      </c>
    </row>
    <row r="51" spans="1:6" x14ac:dyDescent="0.35">
      <c r="A51" s="1" t="s">
        <v>38</v>
      </c>
      <c r="B51" s="1" t="s">
        <v>519</v>
      </c>
      <c r="C51">
        <v>-8.41</v>
      </c>
      <c r="D51">
        <v>116.00542</v>
      </c>
      <c r="E51">
        <v>11.8</v>
      </c>
      <c r="F51">
        <v>3.55</v>
      </c>
    </row>
    <row r="52" spans="1:6" x14ac:dyDescent="0.35">
      <c r="A52" s="1" t="s">
        <v>177</v>
      </c>
      <c r="B52" s="1" t="s">
        <v>573</v>
      </c>
      <c r="C52">
        <v>-8.41</v>
      </c>
      <c r="D52">
        <v>115.9455</v>
      </c>
      <c r="E52">
        <v>10.7</v>
      </c>
      <c r="F52">
        <v>3.56</v>
      </c>
    </row>
    <row r="53" spans="1:6" x14ac:dyDescent="0.35">
      <c r="A53" s="1" t="s">
        <v>42</v>
      </c>
      <c r="B53" s="1" t="s">
        <v>526</v>
      </c>
      <c r="C53">
        <v>-8.39</v>
      </c>
      <c r="D53">
        <v>115.98757999999999</v>
      </c>
      <c r="E53">
        <v>10</v>
      </c>
      <c r="F53">
        <v>4.1100000000000003</v>
      </c>
    </row>
    <row r="54" spans="1:6" x14ac:dyDescent="0.35">
      <c r="A54" s="1" t="s">
        <v>73</v>
      </c>
      <c r="B54" s="1" t="s">
        <v>555</v>
      </c>
      <c r="C54">
        <v>-8.39</v>
      </c>
      <c r="D54">
        <v>116.18034</v>
      </c>
      <c r="E54">
        <v>18</v>
      </c>
      <c r="F54">
        <v>3.41</v>
      </c>
    </row>
    <row r="55" spans="1:6" x14ac:dyDescent="0.35">
      <c r="A55" s="1" t="s">
        <v>243</v>
      </c>
      <c r="B55" s="1" t="s">
        <v>521</v>
      </c>
      <c r="C55">
        <v>-8.3800000000000008</v>
      </c>
      <c r="D55">
        <v>116.19484</v>
      </c>
      <c r="E55">
        <v>16.2</v>
      </c>
      <c r="F55">
        <v>3.66</v>
      </c>
    </row>
    <row r="56" spans="1:6" x14ac:dyDescent="0.35">
      <c r="A56" s="1" t="s">
        <v>135</v>
      </c>
      <c r="B56" s="1" t="s">
        <v>613</v>
      </c>
      <c r="C56">
        <v>-8.3800000000000008</v>
      </c>
      <c r="D56">
        <v>116.36201</v>
      </c>
      <c r="E56">
        <v>14.5</v>
      </c>
      <c r="F56">
        <v>2.86</v>
      </c>
    </row>
    <row r="57" spans="1:6" x14ac:dyDescent="0.35">
      <c r="A57" s="1" t="s">
        <v>22</v>
      </c>
      <c r="B57" s="1" t="s">
        <v>503</v>
      </c>
      <c r="C57">
        <v>-8.3699999999999992</v>
      </c>
      <c r="D57">
        <v>115.98026</v>
      </c>
      <c r="E57">
        <v>21.5</v>
      </c>
      <c r="F57">
        <v>2.91</v>
      </c>
    </row>
    <row r="58" spans="1:6" x14ac:dyDescent="0.35">
      <c r="A58" s="1" t="s">
        <v>151</v>
      </c>
      <c r="B58" s="1" t="s">
        <v>516</v>
      </c>
      <c r="C58">
        <v>-8.3699999999999992</v>
      </c>
      <c r="D58">
        <v>116.66638</v>
      </c>
      <c r="E58">
        <v>10</v>
      </c>
      <c r="F58">
        <v>2.2999999999999998</v>
      </c>
    </row>
    <row r="59" spans="1:6" x14ac:dyDescent="0.35">
      <c r="A59" s="1" t="s">
        <v>62</v>
      </c>
      <c r="B59" s="1" t="s">
        <v>539</v>
      </c>
      <c r="C59">
        <v>-8.3699999999999992</v>
      </c>
      <c r="D59">
        <v>116.00793</v>
      </c>
      <c r="E59">
        <v>10</v>
      </c>
      <c r="F59">
        <v>4.04</v>
      </c>
    </row>
    <row r="60" spans="1:6" x14ac:dyDescent="0.35">
      <c r="A60" s="1" t="s">
        <v>22</v>
      </c>
      <c r="B60" s="1" t="s">
        <v>505</v>
      </c>
      <c r="C60">
        <v>-8.36</v>
      </c>
      <c r="D60">
        <v>116.74679999999999</v>
      </c>
      <c r="E60">
        <v>10</v>
      </c>
      <c r="F60">
        <v>2.96</v>
      </c>
    </row>
    <row r="61" spans="1:6" x14ac:dyDescent="0.35">
      <c r="A61" s="1" t="s">
        <v>243</v>
      </c>
      <c r="B61" s="1" t="s">
        <v>522</v>
      </c>
      <c r="C61">
        <v>-8.36</v>
      </c>
      <c r="D61">
        <v>116.02472</v>
      </c>
      <c r="E61">
        <v>14.2</v>
      </c>
      <c r="F61">
        <v>3.08</v>
      </c>
    </row>
    <row r="62" spans="1:6" x14ac:dyDescent="0.35">
      <c r="A62" s="1" t="s">
        <v>243</v>
      </c>
      <c r="B62" s="1" t="s">
        <v>523</v>
      </c>
      <c r="C62">
        <v>-8.36</v>
      </c>
      <c r="D62">
        <v>116.58710000000001</v>
      </c>
      <c r="E62">
        <v>10</v>
      </c>
      <c r="F62">
        <v>4.34</v>
      </c>
    </row>
    <row r="63" spans="1:6" x14ac:dyDescent="0.35">
      <c r="A63" s="1" t="s">
        <v>86</v>
      </c>
      <c r="B63" s="1" t="s">
        <v>566</v>
      </c>
      <c r="C63">
        <v>-8.36</v>
      </c>
      <c r="D63">
        <v>116.09153999999999</v>
      </c>
      <c r="E63">
        <v>10</v>
      </c>
      <c r="F63">
        <v>3.42</v>
      </c>
    </row>
    <row r="64" spans="1:6" x14ac:dyDescent="0.35">
      <c r="A64" s="1" t="s">
        <v>189</v>
      </c>
      <c r="B64" s="1" t="s">
        <v>601</v>
      </c>
      <c r="C64">
        <v>-8.36</v>
      </c>
      <c r="D64">
        <v>116.47490999999999</v>
      </c>
      <c r="E64">
        <v>10</v>
      </c>
      <c r="F64">
        <v>2.2200000000000002</v>
      </c>
    </row>
    <row r="65" spans="1:6" x14ac:dyDescent="0.35">
      <c r="A65" s="1" t="s">
        <v>244</v>
      </c>
      <c r="B65" s="1" t="s">
        <v>548</v>
      </c>
      <c r="C65">
        <v>-8.35</v>
      </c>
      <c r="D65">
        <v>115.97582</v>
      </c>
      <c r="E65">
        <v>10</v>
      </c>
      <c r="F65">
        <v>3.29</v>
      </c>
    </row>
    <row r="66" spans="1:6" x14ac:dyDescent="0.35">
      <c r="A66" s="1" t="s">
        <v>244</v>
      </c>
      <c r="B66" s="1" t="s">
        <v>550</v>
      </c>
      <c r="C66">
        <v>-8.35</v>
      </c>
      <c r="D66">
        <v>116.17044</v>
      </c>
      <c r="E66">
        <v>10.7</v>
      </c>
      <c r="F66">
        <v>3.58</v>
      </c>
    </row>
    <row r="67" spans="1:6" x14ac:dyDescent="0.35">
      <c r="A67" s="1" t="s">
        <v>111</v>
      </c>
      <c r="B67" s="1" t="s">
        <v>600</v>
      </c>
      <c r="C67">
        <v>-8.35</v>
      </c>
      <c r="D67">
        <v>116.05278</v>
      </c>
      <c r="E67">
        <v>10</v>
      </c>
      <c r="F67">
        <v>3.16</v>
      </c>
    </row>
    <row r="68" spans="1:6" x14ac:dyDescent="0.35">
      <c r="A68" s="1" t="s">
        <v>189</v>
      </c>
      <c r="B68" s="1" t="s">
        <v>603</v>
      </c>
      <c r="C68">
        <v>-8.35</v>
      </c>
      <c r="D68">
        <v>116.60375999999999</v>
      </c>
      <c r="E68">
        <v>10</v>
      </c>
      <c r="F68">
        <v>3.84</v>
      </c>
    </row>
    <row r="69" spans="1:6" x14ac:dyDescent="0.35">
      <c r="A69" s="1" t="s">
        <v>86</v>
      </c>
      <c r="B69" s="1" t="s">
        <v>565</v>
      </c>
      <c r="C69">
        <v>-8.34</v>
      </c>
      <c r="D69">
        <v>115.91529</v>
      </c>
      <c r="E69">
        <v>10</v>
      </c>
      <c r="F69">
        <v>3.26</v>
      </c>
    </row>
    <row r="70" spans="1:6" x14ac:dyDescent="0.35">
      <c r="A70" s="1" t="s">
        <v>105</v>
      </c>
      <c r="B70" s="1" t="s">
        <v>597</v>
      </c>
      <c r="C70">
        <v>-8.34</v>
      </c>
      <c r="D70">
        <v>116.10016</v>
      </c>
      <c r="E70">
        <v>13.9</v>
      </c>
      <c r="F70">
        <v>3.94</v>
      </c>
    </row>
    <row r="71" spans="1:6" x14ac:dyDescent="0.35">
      <c r="A71" s="1" t="s">
        <v>42</v>
      </c>
      <c r="B71" s="1" t="s">
        <v>527</v>
      </c>
      <c r="C71">
        <v>-8.33</v>
      </c>
      <c r="D71">
        <v>115.88825</v>
      </c>
      <c r="E71">
        <v>35.799999999999997</v>
      </c>
      <c r="F71">
        <v>2.5099999999999998</v>
      </c>
    </row>
    <row r="72" spans="1:6" x14ac:dyDescent="0.35">
      <c r="A72" s="1" t="s">
        <v>177</v>
      </c>
      <c r="B72" s="1" t="s">
        <v>575</v>
      </c>
      <c r="C72">
        <v>-8.33</v>
      </c>
      <c r="D72">
        <v>115.9995</v>
      </c>
      <c r="E72">
        <v>11</v>
      </c>
      <c r="F72">
        <v>3.07</v>
      </c>
    </row>
    <row r="73" spans="1:6" x14ac:dyDescent="0.35">
      <c r="A73" s="1" t="s">
        <v>96</v>
      </c>
      <c r="B73" s="1" t="s">
        <v>589</v>
      </c>
      <c r="C73">
        <v>-8.33</v>
      </c>
      <c r="D73">
        <v>116.27696</v>
      </c>
      <c r="E73">
        <v>11</v>
      </c>
      <c r="F73">
        <v>4.37</v>
      </c>
    </row>
    <row r="74" spans="1:6" x14ac:dyDescent="0.35">
      <c r="A74" s="1" t="s">
        <v>151</v>
      </c>
      <c r="B74" s="1" t="s">
        <v>514</v>
      </c>
      <c r="C74">
        <v>-8.32</v>
      </c>
      <c r="D74">
        <v>116.11393</v>
      </c>
      <c r="E74">
        <v>19.100000000000001</v>
      </c>
      <c r="F74">
        <v>3.57</v>
      </c>
    </row>
    <row r="75" spans="1:6" x14ac:dyDescent="0.35">
      <c r="A75" s="1" t="s">
        <v>44</v>
      </c>
      <c r="B75" s="1" t="s">
        <v>530</v>
      </c>
      <c r="C75">
        <v>-8.32</v>
      </c>
      <c r="D75">
        <v>115.99854999999999</v>
      </c>
      <c r="E75">
        <v>10</v>
      </c>
      <c r="F75">
        <v>4.18</v>
      </c>
    </row>
    <row r="76" spans="1:6" x14ac:dyDescent="0.35">
      <c r="A76" s="1" t="s">
        <v>244</v>
      </c>
      <c r="B76" s="1" t="s">
        <v>547</v>
      </c>
      <c r="C76">
        <v>-8.32</v>
      </c>
      <c r="D76">
        <v>115.97462</v>
      </c>
      <c r="E76">
        <v>10</v>
      </c>
      <c r="F76">
        <v>3.07</v>
      </c>
    </row>
    <row r="77" spans="1:6" x14ac:dyDescent="0.35">
      <c r="A77" s="1" t="s">
        <v>177</v>
      </c>
      <c r="B77" s="1" t="s">
        <v>572</v>
      </c>
      <c r="C77">
        <v>-8.32</v>
      </c>
      <c r="D77">
        <v>116.01325</v>
      </c>
      <c r="E77">
        <v>10</v>
      </c>
      <c r="F77">
        <v>3.5</v>
      </c>
    </row>
    <row r="78" spans="1:6" x14ac:dyDescent="0.35">
      <c r="A78" s="1" t="s">
        <v>177</v>
      </c>
      <c r="B78" s="1" t="s">
        <v>572</v>
      </c>
      <c r="C78">
        <v>-8.32</v>
      </c>
      <c r="D78">
        <v>116.01325</v>
      </c>
      <c r="E78">
        <v>10</v>
      </c>
      <c r="F78">
        <v>3.46</v>
      </c>
    </row>
    <row r="79" spans="1:6" x14ac:dyDescent="0.35">
      <c r="A79" s="1" t="s">
        <v>91</v>
      </c>
      <c r="B79" s="1" t="s">
        <v>583</v>
      </c>
      <c r="C79">
        <v>-8.32</v>
      </c>
      <c r="D79">
        <v>115.96744</v>
      </c>
      <c r="E79">
        <v>18.8</v>
      </c>
      <c r="F79">
        <v>3.11</v>
      </c>
    </row>
    <row r="80" spans="1:6" x14ac:dyDescent="0.35">
      <c r="A80" s="1" t="s">
        <v>91</v>
      </c>
      <c r="B80" s="1" t="s">
        <v>583</v>
      </c>
      <c r="C80">
        <v>-8.32</v>
      </c>
      <c r="D80">
        <v>115.96744</v>
      </c>
      <c r="E80">
        <v>18.8</v>
      </c>
      <c r="F80">
        <v>3.11</v>
      </c>
    </row>
    <row r="81" spans="1:6" x14ac:dyDescent="0.35">
      <c r="A81" s="1" t="s">
        <v>135</v>
      </c>
      <c r="B81" s="1" t="s">
        <v>609</v>
      </c>
      <c r="C81">
        <v>-8.32</v>
      </c>
      <c r="D81">
        <v>115.97326</v>
      </c>
      <c r="E81">
        <v>10</v>
      </c>
      <c r="F81">
        <v>2.62</v>
      </c>
    </row>
    <row r="82" spans="1:6" x14ac:dyDescent="0.35">
      <c r="A82" s="1" t="s">
        <v>135</v>
      </c>
      <c r="B82" s="1" t="s">
        <v>614</v>
      </c>
      <c r="C82">
        <v>-8.32</v>
      </c>
      <c r="D82">
        <v>116.60838</v>
      </c>
      <c r="E82">
        <v>10</v>
      </c>
      <c r="F82">
        <v>3.24</v>
      </c>
    </row>
    <row r="83" spans="1:6" x14ac:dyDescent="0.35">
      <c r="A83" s="1" t="s">
        <v>244</v>
      </c>
      <c r="B83" s="1" t="s">
        <v>551</v>
      </c>
      <c r="C83">
        <v>-8.31</v>
      </c>
      <c r="D83">
        <v>116.13638</v>
      </c>
      <c r="E83">
        <v>18.399999999999999</v>
      </c>
      <c r="F83">
        <v>3.36</v>
      </c>
    </row>
    <row r="84" spans="1:6" x14ac:dyDescent="0.35">
      <c r="A84" s="1" t="s">
        <v>86</v>
      </c>
      <c r="B84" s="1" t="s">
        <v>563</v>
      </c>
      <c r="C84">
        <v>-8.31</v>
      </c>
      <c r="D84">
        <v>116.03326</v>
      </c>
      <c r="E84">
        <v>10</v>
      </c>
      <c r="F84">
        <v>2.4</v>
      </c>
    </row>
    <row r="85" spans="1:6" x14ac:dyDescent="0.35">
      <c r="A85" s="1" t="s">
        <v>177</v>
      </c>
      <c r="B85" s="1" t="s">
        <v>570</v>
      </c>
      <c r="C85">
        <v>-8.31</v>
      </c>
      <c r="D85">
        <v>115.98314000000001</v>
      </c>
      <c r="E85">
        <v>10</v>
      </c>
      <c r="F85">
        <v>4</v>
      </c>
    </row>
    <row r="86" spans="1:6" x14ac:dyDescent="0.35">
      <c r="A86" s="1" t="s">
        <v>177</v>
      </c>
      <c r="B86" s="1" t="s">
        <v>571</v>
      </c>
      <c r="C86">
        <v>-8.31</v>
      </c>
      <c r="D86">
        <v>115.965</v>
      </c>
      <c r="E86">
        <v>10</v>
      </c>
      <c r="F86">
        <v>3.82</v>
      </c>
    </row>
    <row r="87" spans="1:6" x14ac:dyDescent="0.35">
      <c r="A87" s="1" t="s">
        <v>44</v>
      </c>
      <c r="B87" s="1" t="s">
        <v>532</v>
      </c>
      <c r="C87">
        <v>-8.3000000000000007</v>
      </c>
      <c r="D87">
        <v>115.9932</v>
      </c>
      <c r="E87">
        <v>10</v>
      </c>
      <c r="F87">
        <v>4.4800000000000004</v>
      </c>
    </row>
    <row r="88" spans="1:6" x14ac:dyDescent="0.35">
      <c r="A88" s="1" t="s">
        <v>44</v>
      </c>
      <c r="B88" s="1" t="s">
        <v>532</v>
      </c>
      <c r="C88">
        <v>-8.3000000000000007</v>
      </c>
      <c r="D88">
        <v>115.9932</v>
      </c>
      <c r="E88">
        <v>10</v>
      </c>
      <c r="F88">
        <v>4.42</v>
      </c>
    </row>
    <row r="89" spans="1:6" x14ac:dyDescent="0.35">
      <c r="A89" s="1" t="s">
        <v>111</v>
      </c>
      <c r="B89" s="1" t="s">
        <v>599</v>
      </c>
      <c r="C89">
        <v>-8.3000000000000007</v>
      </c>
      <c r="D89">
        <v>116.17724</v>
      </c>
      <c r="E89">
        <v>11.8</v>
      </c>
      <c r="F89">
        <v>2.93</v>
      </c>
    </row>
    <row r="90" spans="1:6" x14ac:dyDescent="0.35">
      <c r="A90" s="1" t="s">
        <v>73</v>
      </c>
      <c r="B90" s="1" t="s">
        <v>557</v>
      </c>
      <c r="C90">
        <v>-8.2899999999999991</v>
      </c>
      <c r="D90">
        <v>116.7411</v>
      </c>
      <c r="E90">
        <v>10</v>
      </c>
      <c r="F90">
        <v>3.31</v>
      </c>
    </row>
    <row r="91" spans="1:6" x14ac:dyDescent="0.35">
      <c r="A91" s="1" t="s">
        <v>177</v>
      </c>
      <c r="B91" s="1" t="s">
        <v>569</v>
      </c>
      <c r="C91">
        <v>-8.2899999999999991</v>
      </c>
      <c r="D91">
        <v>115.9863</v>
      </c>
      <c r="E91">
        <v>10</v>
      </c>
      <c r="F91">
        <v>4.87</v>
      </c>
    </row>
    <row r="92" spans="1:6" x14ac:dyDescent="0.35">
      <c r="A92" s="1" t="s">
        <v>593</v>
      </c>
      <c r="B92" s="1" t="s">
        <v>594</v>
      </c>
      <c r="C92">
        <v>-8.2899999999999991</v>
      </c>
      <c r="D92">
        <v>116.52679000000001</v>
      </c>
      <c r="E92">
        <v>10.199999999999999</v>
      </c>
      <c r="F92">
        <v>3.79</v>
      </c>
    </row>
    <row r="93" spans="1:6" x14ac:dyDescent="0.35">
      <c r="A93" s="1" t="s">
        <v>62</v>
      </c>
      <c r="B93" s="1" t="s">
        <v>540</v>
      </c>
      <c r="C93">
        <v>-8.2799999999999994</v>
      </c>
      <c r="D93">
        <v>116.02110999999999</v>
      </c>
      <c r="E93">
        <v>10</v>
      </c>
      <c r="F93">
        <v>2.3199999999999998</v>
      </c>
    </row>
    <row r="94" spans="1:6" x14ac:dyDescent="0.35">
      <c r="A94" s="1" t="s">
        <v>244</v>
      </c>
      <c r="B94" s="1" t="s">
        <v>552</v>
      </c>
      <c r="C94">
        <v>-8.2799999999999994</v>
      </c>
      <c r="D94">
        <v>116.05998</v>
      </c>
      <c r="E94">
        <v>10</v>
      </c>
      <c r="F94">
        <v>2.35</v>
      </c>
    </row>
    <row r="95" spans="1:6" x14ac:dyDescent="0.35">
      <c r="A95" s="1" t="s">
        <v>44</v>
      </c>
      <c r="B95" s="1" t="s">
        <v>531</v>
      </c>
      <c r="C95">
        <v>-8.27</v>
      </c>
      <c r="D95">
        <v>116.16746000000001</v>
      </c>
      <c r="E95">
        <v>10</v>
      </c>
      <c r="F95">
        <v>3.81</v>
      </c>
    </row>
    <row r="96" spans="1:6" x14ac:dyDescent="0.35">
      <c r="A96" s="1" t="s">
        <v>67</v>
      </c>
      <c r="B96" s="1" t="s">
        <v>544</v>
      </c>
      <c r="C96">
        <v>-8.27</v>
      </c>
      <c r="D96">
        <v>116.04933</v>
      </c>
      <c r="E96">
        <v>10</v>
      </c>
      <c r="F96">
        <v>4.21</v>
      </c>
    </row>
    <row r="97" spans="1:6" x14ac:dyDescent="0.35">
      <c r="A97" s="1" t="s">
        <v>86</v>
      </c>
      <c r="B97" s="1" t="s">
        <v>568</v>
      </c>
      <c r="C97">
        <v>-8.27</v>
      </c>
      <c r="D97">
        <v>116.01998</v>
      </c>
      <c r="E97">
        <v>13.6</v>
      </c>
      <c r="F97">
        <v>2.4700000000000002</v>
      </c>
    </row>
    <row r="98" spans="1:6" x14ac:dyDescent="0.35">
      <c r="A98" s="1" t="s">
        <v>93</v>
      </c>
      <c r="B98" s="1" t="s">
        <v>585</v>
      </c>
      <c r="C98">
        <v>-8.27</v>
      </c>
      <c r="D98">
        <v>116.30395</v>
      </c>
      <c r="E98">
        <v>165.6</v>
      </c>
      <c r="F98">
        <v>3.38</v>
      </c>
    </row>
    <row r="99" spans="1:6" x14ac:dyDescent="0.35">
      <c r="A99" s="1" t="s">
        <v>105</v>
      </c>
      <c r="B99" s="1" t="s">
        <v>598</v>
      </c>
      <c r="C99">
        <v>-8.27</v>
      </c>
      <c r="D99">
        <v>116.20923999999999</v>
      </c>
      <c r="E99">
        <v>10.199999999999999</v>
      </c>
      <c r="F99">
        <v>2.39</v>
      </c>
    </row>
    <row r="100" spans="1:6" x14ac:dyDescent="0.35">
      <c r="A100" s="1" t="s">
        <v>118</v>
      </c>
      <c r="B100" s="1" t="s">
        <v>604</v>
      </c>
      <c r="C100">
        <v>-8.27</v>
      </c>
      <c r="D100">
        <v>116.02979000000001</v>
      </c>
      <c r="E100">
        <v>14.1</v>
      </c>
      <c r="F100">
        <v>3.4</v>
      </c>
    </row>
    <row r="101" spans="1:6" x14ac:dyDescent="0.35">
      <c r="A101" s="1" t="s">
        <v>6</v>
      </c>
      <c r="B101" s="1" t="s">
        <v>502</v>
      </c>
      <c r="C101">
        <v>-8.26</v>
      </c>
      <c r="D101">
        <v>116.77616999999999</v>
      </c>
      <c r="E101">
        <v>10</v>
      </c>
      <c r="F101">
        <v>2.52</v>
      </c>
    </row>
    <row r="102" spans="1:6" x14ac:dyDescent="0.35">
      <c r="A102" s="1" t="s">
        <v>32</v>
      </c>
      <c r="B102" s="1" t="s">
        <v>509</v>
      </c>
      <c r="C102">
        <v>-8.26</v>
      </c>
      <c r="D102">
        <v>116.09853</v>
      </c>
      <c r="E102">
        <v>36.299999999999997</v>
      </c>
      <c r="F102">
        <v>2.61</v>
      </c>
    </row>
    <row r="103" spans="1:6" x14ac:dyDescent="0.35">
      <c r="A103" s="1" t="s">
        <v>32</v>
      </c>
      <c r="B103" s="1" t="s">
        <v>509</v>
      </c>
      <c r="C103">
        <v>-8.26</v>
      </c>
      <c r="D103">
        <v>116.09853</v>
      </c>
      <c r="E103">
        <v>36.299999999999997</v>
      </c>
      <c r="F103">
        <v>2.61</v>
      </c>
    </row>
    <row r="104" spans="1:6" x14ac:dyDescent="0.35">
      <c r="A104" s="1" t="s">
        <v>151</v>
      </c>
      <c r="B104" s="1" t="s">
        <v>515</v>
      </c>
      <c r="C104">
        <v>-8.26</v>
      </c>
      <c r="D104">
        <v>116.4331</v>
      </c>
      <c r="E104">
        <v>10</v>
      </c>
      <c r="F104">
        <v>2.23</v>
      </c>
    </row>
    <row r="105" spans="1:6" x14ac:dyDescent="0.35">
      <c r="A105" s="1" t="s">
        <v>34</v>
      </c>
      <c r="B105" s="1" t="s">
        <v>517</v>
      </c>
      <c r="C105">
        <v>-8.26</v>
      </c>
      <c r="D105">
        <v>116.75806</v>
      </c>
      <c r="E105">
        <v>10.4</v>
      </c>
      <c r="F105">
        <v>3.63</v>
      </c>
    </row>
    <row r="106" spans="1:6" x14ac:dyDescent="0.35">
      <c r="A106" s="1" t="s">
        <v>44</v>
      </c>
      <c r="B106" s="1" t="s">
        <v>534</v>
      </c>
      <c r="C106">
        <v>-8.26</v>
      </c>
      <c r="D106">
        <v>115.97552</v>
      </c>
      <c r="E106">
        <v>14</v>
      </c>
      <c r="F106">
        <v>2.69</v>
      </c>
    </row>
    <row r="107" spans="1:6" x14ac:dyDescent="0.35">
      <c r="A107" s="1" t="s">
        <v>22</v>
      </c>
      <c r="B107" s="1" t="s">
        <v>504</v>
      </c>
      <c r="C107">
        <v>-8.25</v>
      </c>
      <c r="D107">
        <v>116.62912</v>
      </c>
      <c r="E107">
        <v>10</v>
      </c>
      <c r="F107">
        <v>4.25</v>
      </c>
    </row>
    <row r="108" spans="1:6" x14ac:dyDescent="0.35">
      <c r="A108" s="1" t="s">
        <v>86</v>
      </c>
      <c r="B108" s="1" t="s">
        <v>567</v>
      </c>
      <c r="C108">
        <v>-8.25</v>
      </c>
      <c r="D108">
        <v>116.01416</v>
      </c>
      <c r="E108">
        <v>10.8</v>
      </c>
      <c r="F108">
        <v>4.66</v>
      </c>
    </row>
    <row r="109" spans="1:6" x14ac:dyDescent="0.35">
      <c r="A109" s="1" t="s">
        <v>195</v>
      </c>
      <c r="B109" s="1" t="s">
        <v>605</v>
      </c>
      <c r="C109">
        <v>-8.25</v>
      </c>
      <c r="D109">
        <v>116.01558</v>
      </c>
      <c r="E109">
        <v>16.8</v>
      </c>
      <c r="F109">
        <v>3.45</v>
      </c>
    </row>
    <row r="110" spans="1:6" x14ac:dyDescent="0.35">
      <c r="A110" s="1" t="s">
        <v>73</v>
      </c>
      <c r="B110" s="1" t="s">
        <v>556</v>
      </c>
      <c r="C110">
        <v>-8.24</v>
      </c>
      <c r="D110">
        <v>116.50745000000001</v>
      </c>
      <c r="E110">
        <v>10</v>
      </c>
      <c r="F110">
        <v>2.95</v>
      </c>
    </row>
    <row r="111" spans="1:6" x14ac:dyDescent="0.35">
      <c r="A111" s="1" t="s">
        <v>81</v>
      </c>
      <c r="B111" s="1" t="s">
        <v>560</v>
      </c>
      <c r="C111">
        <v>-8.24</v>
      </c>
      <c r="D111">
        <v>115.97829</v>
      </c>
      <c r="E111">
        <v>10</v>
      </c>
      <c r="F111">
        <v>3.02</v>
      </c>
    </row>
    <row r="112" spans="1:6" x14ac:dyDescent="0.35">
      <c r="A112" s="1" t="s">
        <v>81</v>
      </c>
      <c r="B112" s="1" t="s">
        <v>559</v>
      </c>
      <c r="C112">
        <v>-8.23</v>
      </c>
      <c r="D112">
        <v>116.74342</v>
      </c>
      <c r="E112">
        <v>10</v>
      </c>
      <c r="F112">
        <v>3.95</v>
      </c>
    </row>
    <row r="113" spans="1:6" x14ac:dyDescent="0.35">
      <c r="A113" s="1" t="s">
        <v>81</v>
      </c>
      <c r="B113" s="1" t="s">
        <v>561</v>
      </c>
      <c r="C113">
        <v>-8.23</v>
      </c>
      <c r="D113">
        <v>116.78113</v>
      </c>
      <c r="E113">
        <v>10</v>
      </c>
      <c r="F113">
        <v>4.2300000000000004</v>
      </c>
    </row>
    <row r="114" spans="1:6" x14ac:dyDescent="0.35">
      <c r="A114" s="1" t="s">
        <v>93</v>
      </c>
      <c r="B114" s="1" t="s">
        <v>587</v>
      </c>
      <c r="C114">
        <v>-8.23</v>
      </c>
      <c r="D114">
        <v>116.00570999999999</v>
      </c>
      <c r="E114">
        <v>11.4</v>
      </c>
      <c r="F114">
        <v>3.6</v>
      </c>
    </row>
    <row r="115" spans="1:6" x14ac:dyDescent="0.35">
      <c r="A115" s="1" t="s">
        <v>137</v>
      </c>
      <c r="B115" s="1" t="s">
        <v>623</v>
      </c>
      <c r="C115">
        <v>-8.2200000000000006</v>
      </c>
      <c r="D115">
        <v>116.6134</v>
      </c>
      <c r="E115">
        <v>50.9</v>
      </c>
      <c r="F115">
        <v>2.6</v>
      </c>
    </row>
    <row r="116" spans="1:6" x14ac:dyDescent="0.35">
      <c r="A116" s="1" t="s">
        <v>32</v>
      </c>
      <c r="B116" s="1" t="s">
        <v>511</v>
      </c>
      <c r="C116">
        <v>-8.2100000000000009</v>
      </c>
      <c r="D116">
        <v>116.77540999999999</v>
      </c>
      <c r="E116">
        <v>10</v>
      </c>
      <c r="F116">
        <v>2.29</v>
      </c>
    </row>
    <row r="117" spans="1:6" x14ac:dyDescent="0.35">
      <c r="A117" s="1" t="s">
        <v>32</v>
      </c>
      <c r="B117" s="1" t="s">
        <v>511</v>
      </c>
      <c r="C117">
        <v>-8.2100000000000009</v>
      </c>
      <c r="D117">
        <v>116.77540999999999</v>
      </c>
      <c r="E117">
        <v>10</v>
      </c>
      <c r="F117">
        <v>2.29</v>
      </c>
    </row>
    <row r="118" spans="1:6" x14ac:dyDescent="0.35">
      <c r="A118" s="1" t="s">
        <v>96</v>
      </c>
      <c r="B118" s="1" t="s">
        <v>590</v>
      </c>
      <c r="C118">
        <v>-8.2100000000000009</v>
      </c>
      <c r="D118">
        <v>116.24592</v>
      </c>
      <c r="E118">
        <v>10</v>
      </c>
      <c r="F118">
        <v>2.64</v>
      </c>
    </row>
    <row r="119" spans="1:6" x14ac:dyDescent="0.35">
      <c r="A119" s="1" t="s">
        <v>62</v>
      </c>
      <c r="B119" s="1" t="s">
        <v>543</v>
      </c>
      <c r="C119">
        <v>-8.19</v>
      </c>
      <c r="D119">
        <v>116.06505</v>
      </c>
      <c r="E119">
        <v>10</v>
      </c>
      <c r="F119">
        <v>2.71</v>
      </c>
    </row>
    <row r="120" spans="1:6" x14ac:dyDescent="0.35">
      <c r="A120" s="1" t="s">
        <v>44</v>
      </c>
      <c r="B120" s="1" t="s">
        <v>533</v>
      </c>
      <c r="C120">
        <v>-8.18</v>
      </c>
      <c r="D120">
        <v>115.96304000000001</v>
      </c>
      <c r="E120">
        <v>11.9</v>
      </c>
      <c r="F120">
        <v>3.12</v>
      </c>
    </row>
    <row r="121" spans="1:6" x14ac:dyDescent="0.35">
      <c r="A121" s="1" t="s">
        <v>177</v>
      </c>
      <c r="B121" s="1" t="s">
        <v>579</v>
      </c>
      <c r="C121">
        <v>-8.18</v>
      </c>
      <c r="D121">
        <v>116.37218</v>
      </c>
      <c r="E121">
        <v>20.3</v>
      </c>
      <c r="F121">
        <v>3.19</v>
      </c>
    </row>
    <row r="122" spans="1:6" x14ac:dyDescent="0.35">
      <c r="A122" s="1" t="s">
        <v>93</v>
      </c>
      <c r="B122" s="1" t="s">
        <v>588</v>
      </c>
      <c r="C122">
        <v>-8.18</v>
      </c>
      <c r="D122">
        <v>116.48594</v>
      </c>
      <c r="E122">
        <v>11</v>
      </c>
      <c r="F122">
        <v>3.04</v>
      </c>
    </row>
    <row r="123" spans="1:6" x14ac:dyDescent="0.35">
      <c r="A123" s="1" t="s">
        <v>177</v>
      </c>
      <c r="B123" s="1" t="s">
        <v>577</v>
      </c>
      <c r="C123">
        <v>-8.17</v>
      </c>
      <c r="D123">
        <v>116.01728</v>
      </c>
      <c r="E123">
        <v>10</v>
      </c>
      <c r="F123">
        <v>2.95</v>
      </c>
    </row>
    <row r="124" spans="1:6" x14ac:dyDescent="0.35">
      <c r="A124" s="1" t="s">
        <v>44</v>
      </c>
      <c r="B124" s="1" t="s">
        <v>536</v>
      </c>
      <c r="C124">
        <v>-8.16</v>
      </c>
      <c r="D124">
        <v>115.97524</v>
      </c>
      <c r="E124">
        <v>10</v>
      </c>
      <c r="F124">
        <v>2.48</v>
      </c>
    </row>
    <row r="125" spans="1:6" x14ac:dyDescent="0.35">
      <c r="A125" s="1" t="s">
        <v>244</v>
      </c>
      <c r="B125" s="1" t="s">
        <v>553</v>
      </c>
      <c r="C125">
        <v>-8.16</v>
      </c>
      <c r="D125">
        <v>115.99432</v>
      </c>
      <c r="E125">
        <v>252.2</v>
      </c>
      <c r="F125">
        <v>2.78</v>
      </c>
    </row>
    <row r="126" spans="1:6" x14ac:dyDescent="0.35">
      <c r="A126" s="1" t="s">
        <v>137</v>
      </c>
      <c r="B126" s="1" t="s">
        <v>619</v>
      </c>
      <c r="C126">
        <v>-8.15</v>
      </c>
      <c r="D126">
        <v>116.19853000000001</v>
      </c>
      <c r="E126">
        <v>58.4</v>
      </c>
      <c r="F126">
        <v>2.91</v>
      </c>
    </row>
    <row r="127" spans="1:6" x14ac:dyDescent="0.35">
      <c r="A127" s="1" t="s">
        <v>137</v>
      </c>
      <c r="B127" s="1" t="s">
        <v>619</v>
      </c>
      <c r="C127">
        <v>-8.15</v>
      </c>
      <c r="D127">
        <v>116.19853000000001</v>
      </c>
      <c r="E127">
        <v>58.4</v>
      </c>
      <c r="F127">
        <v>2.91</v>
      </c>
    </row>
    <row r="128" spans="1:6" x14ac:dyDescent="0.35">
      <c r="A128" s="1" t="s">
        <v>67</v>
      </c>
      <c r="B128" s="1" t="s">
        <v>545</v>
      </c>
      <c r="C128">
        <v>-8.1199999999999992</v>
      </c>
      <c r="D128">
        <v>116.44371</v>
      </c>
      <c r="E128">
        <v>11.7</v>
      </c>
      <c r="F128">
        <v>3.55</v>
      </c>
    </row>
    <row r="129" spans="1:6" x14ac:dyDescent="0.35">
      <c r="A129" s="1" t="s">
        <v>177</v>
      </c>
      <c r="B129" s="1" t="s">
        <v>576</v>
      </c>
      <c r="C129">
        <v>-8.1199999999999992</v>
      </c>
      <c r="D129">
        <v>116.23245</v>
      </c>
      <c r="E129">
        <v>14.5</v>
      </c>
      <c r="F129">
        <v>2.89</v>
      </c>
    </row>
    <row r="130" spans="1:6" x14ac:dyDescent="0.35">
      <c r="A130" s="1" t="s">
        <v>135</v>
      </c>
      <c r="B130" s="1" t="s">
        <v>610</v>
      </c>
      <c r="C130">
        <v>-8.1199999999999992</v>
      </c>
      <c r="D130">
        <v>115.95739</v>
      </c>
      <c r="E130">
        <v>10.7</v>
      </c>
      <c r="F130">
        <v>3.35</v>
      </c>
    </row>
    <row r="131" spans="1:6" x14ac:dyDescent="0.35">
      <c r="A131" s="1" t="s">
        <v>177</v>
      </c>
      <c r="B131" s="1" t="s">
        <v>580</v>
      </c>
      <c r="C131">
        <v>-8.11</v>
      </c>
      <c r="D131">
        <v>116.33884</v>
      </c>
      <c r="E131">
        <v>46.6</v>
      </c>
      <c r="F131">
        <v>3.13</v>
      </c>
    </row>
    <row r="132" spans="1:6" x14ac:dyDescent="0.35">
      <c r="A132" s="1" t="s">
        <v>101</v>
      </c>
      <c r="B132" s="1" t="s">
        <v>596</v>
      </c>
      <c r="C132">
        <v>-8.11</v>
      </c>
      <c r="D132">
        <v>116.00772000000001</v>
      </c>
      <c r="E132">
        <v>258.2</v>
      </c>
      <c r="F132">
        <v>3.4</v>
      </c>
    </row>
    <row r="133" spans="1:6" x14ac:dyDescent="0.35">
      <c r="A133" s="1" t="s">
        <v>101</v>
      </c>
      <c r="B133" s="1" t="s">
        <v>596</v>
      </c>
      <c r="C133">
        <v>-8.11</v>
      </c>
      <c r="D133">
        <v>116.00772000000001</v>
      </c>
      <c r="E133">
        <v>258.2</v>
      </c>
      <c r="F133">
        <v>3.4</v>
      </c>
    </row>
    <row r="134" spans="1:6" x14ac:dyDescent="0.35">
      <c r="A134" s="1" t="s">
        <v>177</v>
      </c>
      <c r="B134" s="1" t="s">
        <v>574</v>
      </c>
      <c r="C134">
        <v>-8.1</v>
      </c>
      <c r="D134">
        <v>116.21742999999999</v>
      </c>
      <c r="E134">
        <v>10</v>
      </c>
      <c r="F134">
        <v>3.1</v>
      </c>
    </row>
    <row r="135" spans="1:6" x14ac:dyDescent="0.35">
      <c r="A135" s="1" t="s">
        <v>244</v>
      </c>
      <c r="B135" s="1" t="s">
        <v>546</v>
      </c>
      <c r="C135">
        <v>-8.09</v>
      </c>
      <c r="D135">
        <v>116.04684</v>
      </c>
      <c r="E135">
        <v>10</v>
      </c>
      <c r="F135">
        <v>2.1800000000000002</v>
      </c>
    </row>
    <row r="136" spans="1:6" x14ac:dyDescent="0.35">
      <c r="A136" s="1" t="s">
        <v>137</v>
      </c>
      <c r="B136" s="1" t="s">
        <v>618</v>
      </c>
      <c r="C136">
        <v>-8.01</v>
      </c>
      <c r="D136">
        <v>116.02217</v>
      </c>
      <c r="E136">
        <v>114.4</v>
      </c>
      <c r="F136">
        <v>2.9</v>
      </c>
    </row>
    <row r="137" spans="1:6" x14ac:dyDescent="0.35">
      <c r="A137" s="1" t="s">
        <v>32</v>
      </c>
      <c r="B137" s="1" t="s">
        <v>510</v>
      </c>
      <c r="C137">
        <v>-7.98</v>
      </c>
      <c r="D137">
        <v>115.98475000000001</v>
      </c>
      <c r="E137">
        <v>161.5</v>
      </c>
      <c r="F137">
        <v>3.57</v>
      </c>
    </row>
    <row r="138" spans="1:6" x14ac:dyDescent="0.35">
      <c r="A138" s="1" t="s">
        <v>44</v>
      </c>
      <c r="B138" s="1" t="s">
        <v>535</v>
      </c>
      <c r="C138">
        <v>-7.94</v>
      </c>
      <c r="D138">
        <v>116.03812000000001</v>
      </c>
      <c r="E138">
        <v>13.9</v>
      </c>
      <c r="F138">
        <v>2.7</v>
      </c>
    </row>
    <row r="139" spans="1:6" x14ac:dyDescent="0.35">
      <c r="A139" s="1"/>
      <c r="B139" s="1"/>
    </row>
    <row r="140" spans="1:6" x14ac:dyDescent="0.35">
      <c r="A140" s="1"/>
      <c r="B140" s="1"/>
    </row>
    <row r="141" spans="1:6" x14ac:dyDescent="0.35">
      <c r="A141" s="1"/>
      <c r="B141" s="1"/>
    </row>
    <row r="142" spans="1:6" x14ac:dyDescent="0.35">
      <c r="A142" s="1"/>
      <c r="B142" s="1"/>
    </row>
    <row r="143" spans="1:6" x14ac:dyDescent="0.35">
      <c r="A143" s="1"/>
      <c r="B143" s="1"/>
    </row>
    <row r="144" spans="1:6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6" x14ac:dyDescent="0.35">
      <c r="A257" s="1"/>
      <c r="B257" s="1"/>
    </row>
    <row r="258" spans="1:6" x14ac:dyDescent="0.35">
      <c r="A258" s="1"/>
      <c r="B258" s="1"/>
    </row>
    <row r="259" spans="1:6" x14ac:dyDescent="0.35">
      <c r="A259" s="1"/>
      <c r="B259" s="1"/>
    </row>
    <row r="260" spans="1:6" x14ac:dyDescent="0.35">
      <c r="A260" s="1"/>
      <c r="B260" s="1"/>
    </row>
    <row r="261" spans="1:6" x14ac:dyDescent="0.35">
      <c r="A261" s="1"/>
      <c r="B261" s="1"/>
    </row>
    <row r="262" spans="1:6" x14ac:dyDescent="0.35">
      <c r="A262" s="1"/>
      <c r="B262" s="1"/>
    </row>
    <row r="263" spans="1:6" x14ac:dyDescent="0.35">
      <c r="A263" s="1"/>
      <c r="B263" s="1"/>
    </row>
    <row r="264" spans="1:6" x14ac:dyDescent="0.35">
      <c r="A264" s="1"/>
      <c r="B264" s="1"/>
    </row>
    <row r="265" spans="1:6" x14ac:dyDescent="0.35">
      <c r="A265" s="1"/>
      <c r="B265" s="1"/>
    </row>
    <row r="266" spans="1:6" x14ac:dyDescent="0.35">
      <c r="A266" s="1"/>
      <c r="B266" s="1"/>
    </row>
    <row r="267" spans="1:6" x14ac:dyDescent="0.35">
      <c r="A267" s="1"/>
      <c r="B267" s="1"/>
    </row>
    <row r="268" spans="1:6" x14ac:dyDescent="0.35">
      <c r="A268" s="1"/>
      <c r="B268" s="1"/>
    </row>
    <row r="269" spans="1:6" x14ac:dyDescent="0.35">
      <c r="A269" s="1"/>
      <c r="B269" s="1"/>
    </row>
    <row r="270" spans="1:6" x14ac:dyDescent="0.35">
      <c r="A270" s="1" t="s">
        <v>140</v>
      </c>
      <c r="B270" s="1" t="s">
        <v>7</v>
      </c>
      <c r="C270" t="s">
        <v>8</v>
      </c>
      <c r="D270" t="s">
        <v>9</v>
      </c>
      <c r="E270" t="s">
        <v>10</v>
      </c>
      <c r="F270" t="s">
        <v>11</v>
      </c>
    </row>
    <row r="271" spans="1:6" x14ac:dyDescent="0.35">
      <c r="A271" s="1"/>
      <c r="B271" s="1"/>
    </row>
    <row r="272" spans="1:6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702C-3992-4D9E-8E19-5B19031789A6}">
  <dimension ref="A1:F306"/>
  <sheetViews>
    <sheetView topLeftCell="A191" workbookViewId="0">
      <selection activeCell="A2" sqref="A2:XFD207"/>
    </sheetView>
  </sheetViews>
  <sheetFormatPr defaultRowHeight="14.5" x14ac:dyDescent="0.35"/>
  <cols>
    <col min="1" max="1" width="35.2695312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34</v>
      </c>
      <c r="B2" s="1" t="s">
        <v>645</v>
      </c>
      <c r="C2">
        <v>-9.18</v>
      </c>
      <c r="D2">
        <v>116.72121</v>
      </c>
      <c r="E2">
        <v>56.6</v>
      </c>
      <c r="F2">
        <v>2.57</v>
      </c>
    </row>
    <row r="3" spans="1:6" x14ac:dyDescent="0.35">
      <c r="A3" s="1" t="s">
        <v>151</v>
      </c>
      <c r="B3" s="1" t="s">
        <v>641</v>
      </c>
      <c r="C3">
        <v>-9.16</v>
      </c>
      <c r="D3">
        <v>116.69548</v>
      </c>
      <c r="E3">
        <v>17.7</v>
      </c>
      <c r="F3">
        <v>2.65</v>
      </c>
    </row>
    <row r="4" spans="1:6" x14ac:dyDescent="0.35">
      <c r="A4" s="1" t="s">
        <v>118</v>
      </c>
      <c r="B4" s="1" t="s">
        <v>806</v>
      </c>
      <c r="C4">
        <v>-9.14</v>
      </c>
      <c r="D4">
        <v>116.09814</v>
      </c>
      <c r="E4">
        <v>36.9</v>
      </c>
      <c r="F4">
        <v>2.81</v>
      </c>
    </row>
    <row r="5" spans="1:6" x14ac:dyDescent="0.35">
      <c r="A5" s="1" t="s">
        <v>34</v>
      </c>
      <c r="B5" s="1" t="s">
        <v>652</v>
      </c>
      <c r="C5">
        <v>-9.08</v>
      </c>
      <c r="D5">
        <v>116.63467</v>
      </c>
      <c r="E5">
        <v>15.7</v>
      </c>
      <c r="F5">
        <v>2.74</v>
      </c>
    </row>
    <row r="6" spans="1:6" x14ac:dyDescent="0.35">
      <c r="A6" s="1" t="s">
        <v>189</v>
      </c>
      <c r="B6" s="1" t="s">
        <v>786</v>
      </c>
      <c r="C6">
        <v>-9.08</v>
      </c>
      <c r="D6">
        <v>116.20554</v>
      </c>
      <c r="E6">
        <v>71.900000000000006</v>
      </c>
      <c r="F6">
        <v>2.93</v>
      </c>
    </row>
    <row r="7" spans="1:6" x14ac:dyDescent="0.35">
      <c r="A7" s="1" t="s">
        <v>128</v>
      </c>
      <c r="B7" s="1" t="s">
        <v>833</v>
      </c>
      <c r="C7">
        <v>-9.08</v>
      </c>
      <c r="D7">
        <v>116.57375999999999</v>
      </c>
      <c r="E7">
        <v>22.6</v>
      </c>
      <c r="F7">
        <v>3.11</v>
      </c>
    </row>
    <row r="8" spans="1:6" x14ac:dyDescent="0.35">
      <c r="A8" s="1" t="s">
        <v>42</v>
      </c>
      <c r="B8" s="1" t="s">
        <v>676</v>
      </c>
      <c r="C8">
        <v>-9.07</v>
      </c>
      <c r="D8">
        <v>116.05126</v>
      </c>
      <c r="E8">
        <v>40.9</v>
      </c>
      <c r="F8">
        <v>2.81</v>
      </c>
    </row>
    <row r="9" spans="1:6" x14ac:dyDescent="0.35">
      <c r="A9" s="1" t="s">
        <v>34</v>
      </c>
      <c r="B9" s="1" t="s">
        <v>665</v>
      </c>
      <c r="C9">
        <v>-9.06</v>
      </c>
      <c r="D9">
        <v>116.59296000000001</v>
      </c>
      <c r="E9">
        <v>10</v>
      </c>
      <c r="F9">
        <v>2.76</v>
      </c>
    </row>
    <row r="10" spans="1:6" x14ac:dyDescent="0.35">
      <c r="A10" s="1" t="s">
        <v>42</v>
      </c>
      <c r="B10" s="1" t="s">
        <v>670</v>
      </c>
      <c r="C10">
        <v>-9.0299999999999994</v>
      </c>
      <c r="D10">
        <v>116.51303</v>
      </c>
      <c r="E10">
        <v>25.6</v>
      </c>
      <c r="F10">
        <v>2.21</v>
      </c>
    </row>
    <row r="11" spans="1:6" x14ac:dyDescent="0.35">
      <c r="A11" s="1" t="s">
        <v>244</v>
      </c>
      <c r="B11" s="1" t="s">
        <v>680</v>
      </c>
      <c r="C11">
        <v>-9.02</v>
      </c>
      <c r="D11">
        <v>116.57992</v>
      </c>
      <c r="E11">
        <v>10</v>
      </c>
      <c r="F11">
        <v>3.9</v>
      </c>
    </row>
    <row r="12" spans="1:6" x14ac:dyDescent="0.35">
      <c r="A12" s="1" t="s">
        <v>151</v>
      </c>
      <c r="B12" s="1" t="s">
        <v>635</v>
      </c>
      <c r="C12">
        <v>-9.01</v>
      </c>
      <c r="D12">
        <v>116.62397</v>
      </c>
      <c r="E12">
        <v>16.3</v>
      </c>
      <c r="F12">
        <v>2.78</v>
      </c>
    </row>
    <row r="13" spans="1:6" x14ac:dyDescent="0.35">
      <c r="A13" s="1" t="s">
        <v>86</v>
      </c>
      <c r="B13" s="1" t="s">
        <v>780</v>
      </c>
      <c r="C13">
        <v>-9.01</v>
      </c>
      <c r="D13">
        <v>116.08784</v>
      </c>
      <c r="E13">
        <v>24.2</v>
      </c>
      <c r="F13">
        <v>2.54</v>
      </c>
    </row>
    <row r="14" spans="1:6" x14ac:dyDescent="0.35">
      <c r="A14" s="1" t="s">
        <v>151</v>
      </c>
      <c r="B14" s="1" t="s">
        <v>630</v>
      </c>
      <c r="C14">
        <v>-8.99</v>
      </c>
      <c r="D14">
        <v>116.59765</v>
      </c>
      <c r="E14">
        <v>23.1</v>
      </c>
      <c r="F14">
        <v>1.96</v>
      </c>
    </row>
    <row r="15" spans="1:6" x14ac:dyDescent="0.35">
      <c r="A15" s="1" t="s">
        <v>244</v>
      </c>
      <c r="B15" s="1" t="s">
        <v>687</v>
      </c>
      <c r="C15">
        <v>-8.99</v>
      </c>
      <c r="D15">
        <v>116.50773</v>
      </c>
      <c r="E15">
        <v>10</v>
      </c>
      <c r="F15">
        <v>2.29</v>
      </c>
    </row>
    <row r="16" spans="1:6" x14ac:dyDescent="0.35">
      <c r="A16" s="1" t="s">
        <v>128</v>
      </c>
      <c r="B16" s="1" t="s">
        <v>812</v>
      </c>
      <c r="C16">
        <v>-8.9700000000000006</v>
      </c>
      <c r="D16">
        <v>116.00879999999999</v>
      </c>
      <c r="E16">
        <v>38.6</v>
      </c>
      <c r="F16">
        <v>3</v>
      </c>
    </row>
    <row r="17" spans="1:6" x14ac:dyDescent="0.35">
      <c r="A17" s="1" t="s">
        <v>128</v>
      </c>
      <c r="B17" s="1" t="s">
        <v>817</v>
      </c>
      <c r="C17">
        <v>-8.9700000000000006</v>
      </c>
      <c r="D17">
        <v>116.47426</v>
      </c>
      <c r="E17">
        <v>27.3</v>
      </c>
      <c r="F17">
        <v>2.64</v>
      </c>
    </row>
    <row r="18" spans="1:6" x14ac:dyDescent="0.35">
      <c r="A18" s="1" t="s">
        <v>189</v>
      </c>
      <c r="B18" s="1" t="s">
        <v>789</v>
      </c>
      <c r="C18">
        <v>-8.9600000000000009</v>
      </c>
      <c r="D18">
        <v>116.24315</v>
      </c>
      <c r="E18">
        <v>27.6</v>
      </c>
      <c r="F18">
        <v>2.25</v>
      </c>
    </row>
    <row r="19" spans="1:6" x14ac:dyDescent="0.35">
      <c r="A19" s="1" t="s">
        <v>244</v>
      </c>
      <c r="B19" s="1" t="s">
        <v>689</v>
      </c>
      <c r="C19">
        <v>-8.9499999999999993</v>
      </c>
      <c r="D19">
        <v>116.43444</v>
      </c>
      <c r="E19">
        <v>30.2</v>
      </c>
      <c r="F19">
        <v>2.5299999999999998</v>
      </c>
    </row>
    <row r="20" spans="1:6" x14ac:dyDescent="0.35">
      <c r="A20" s="1" t="s">
        <v>244</v>
      </c>
      <c r="B20" s="1" t="s">
        <v>686</v>
      </c>
      <c r="C20">
        <v>-8.94</v>
      </c>
      <c r="D20">
        <v>116.55238</v>
      </c>
      <c r="E20">
        <v>21.6</v>
      </c>
      <c r="F20">
        <v>2.91</v>
      </c>
    </row>
    <row r="21" spans="1:6" x14ac:dyDescent="0.35">
      <c r="A21" s="1" t="s">
        <v>189</v>
      </c>
      <c r="B21" s="1" t="s">
        <v>787</v>
      </c>
      <c r="C21">
        <v>-8.94</v>
      </c>
      <c r="D21">
        <v>116.29624</v>
      </c>
      <c r="E21">
        <v>33.700000000000003</v>
      </c>
      <c r="F21">
        <v>2.34</v>
      </c>
    </row>
    <row r="22" spans="1:6" x14ac:dyDescent="0.35">
      <c r="A22" s="1" t="s">
        <v>118</v>
      </c>
      <c r="B22" s="1" t="s">
        <v>802</v>
      </c>
      <c r="C22">
        <v>-8.93</v>
      </c>
      <c r="D22">
        <v>116.61736000000001</v>
      </c>
      <c r="E22">
        <v>13.6</v>
      </c>
      <c r="F22">
        <v>2.98</v>
      </c>
    </row>
    <row r="23" spans="1:6" x14ac:dyDescent="0.35">
      <c r="A23" s="1" t="s">
        <v>151</v>
      </c>
      <c r="B23" s="1" t="s">
        <v>639</v>
      </c>
      <c r="C23">
        <v>-8.92</v>
      </c>
      <c r="D23">
        <v>116.16718</v>
      </c>
      <c r="E23">
        <v>71.099999999999994</v>
      </c>
      <c r="F23">
        <v>2.58</v>
      </c>
    </row>
    <row r="24" spans="1:6" x14ac:dyDescent="0.35">
      <c r="A24" s="1" t="s">
        <v>86</v>
      </c>
      <c r="B24" s="1" t="s">
        <v>714</v>
      </c>
      <c r="C24">
        <v>-8.92</v>
      </c>
      <c r="D24">
        <v>116.45793999999999</v>
      </c>
      <c r="E24">
        <v>25.5</v>
      </c>
      <c r="F24">
        <v>2.14</v>
      </c>
    </row>
    <row r="25" spans="1:6" x14ac:dyDescent="0.35">
      <c r="A25" s="1" t="s">
        <v>128</v>
      </c>
      <c r="B25" s="1" t="s">
        <v>816</v>
      </c>
      <c r="C25">
        <v>-8.92</v>
      </c>
      <c r="D25">
        <v>116.52370999999999</v>
      </c>
      <c r="E25">
        <v>24.3</v>
      </c>
      <c r="F25">
        <v>2.31</v>
      </c>
    </row>
    <row r="26" spans="1:6" x14ac:dyDescent="0.35">
      <c r="A26" s="1" t="s">
        <v>73</v>
      </c>
      <c r="B26" s="1" t="s">
        <v>706</v>
      </c>
      <c r="C26">
        <v>-8.91</v>
      </c>
      <c r="D26">
        <v>116.55240999999999</v>
      </c>
      <c r="E26">
        <v>19.899999999999999</v>
      </c>
      <c r="F26">
        <v>2.8</v>
      </c>
    </row>
    <row r="27" spans="1:6" x14ac:dyDescent="0.35">
      <c r="A27" s="1" t="s">
        <v>118</v>
      </c>
      <c r="B27" s="1" t="s">
        <v>804</v>
      </c>
      <c r="C27">
        <v>-8.91</v>
      </c>
      <c r="D27">
        <v>116.77187000000001</v>
      </c>
      <c r="E27">
        <v>73.900000000000006</v>
      </c>
      <c r="F27">
        <v>3.66</v>
      </c>
    </row>
    <row r="28" spans="1:6" x14ac:dyDescent="0.35">
      <c r="A28" s="1" t="s">
        <v>42</v>
      </c>
      <c r="B28" s="1" t="s">
        <v>669</v>
      </c>
      <c r="C28">
        <v>-8.89</v>
      </c>
      <c r="D28">
        <v>116.62409</v>
      </c>
      <c r="E28">
        <v>27.3</v>
      </c>
      <c r="F28">
        <v>1.71</v>
      </c>
    </row>
    <row r="29" spans="1:6" x14ac:dyDescent="0.35">
      <c r="A29" s="1" t="s">
        <v>189</v>
      </c>
      <c r="B29" s="1" t="s">
        <v>792</v>
      </c>
      <c r="C29">
        <v>-8.8800000000000008</v>
      </c>
      <c r="D29">
        <v>116.35399</v>
      </c>
      <c r="E29">
        <v>18.600000000000001</v>
      </c>
      <c r="F29">
        <v>2.21</v>
      </c>
    </row>
    <row r="30" spans="1:6" x14ac:dyDescent="0.35">
      <c r="A30" s="1" t="s">
        <v>189</v>
      </c>
      <c r="B30" s="1" t="s">
        <v>795</v>
      </c>
      <c r="C30">
        <v>-8.8699999999999992</v>
      </c>
      <c r="D30">
        <v>116.0444</v>
      </c>
      <c r="E30">
        <v>90.4</v>
      </c>
      <c r="F30">
        <v>3.04</v>
      </c>
    </row>
    <row r="31" spans="1:6" x14ac:dyDescent="0.35">
      <c r="A31" s="1" t="s">
        <v>189</v>
      </c>
      <c r="B31" s="1" t="s">
        <v>798</v>
      </c>
      <c r="C31">
        <v>-8.8699999999999992</v>
      </c>
      <c r="D31">
        <v>116.67345</v>
      </c>
      <c r="E31">
        <v>11.8</v>
      </c>
      <c r="F31">
        <v>2.78</v>
      </c>
    </row>
    <row r="32" spans="1:6" x14ac:dyDescent="0.35">
      <c r="A32" s="1" t="s">
        <v>34</v>
      </c>
      <c r="B32" s="1" t="s">
        <v>654</v>
      </c>
      <c r="C32">
        <v>-8.86</v>
      </c>
      <c r="D32">
        <v>116.78603</v>
      </c>
      <c r="E32">
        <v>34.9</v>
      </c>
      <c r="F32">
        <v>2.08</v>
      </c>
    </row>
    <row r="33" spans="1:6" x14ac:dyDescent="0.35">
      <c r="A33" s="1" t="s">
        <v>189</v>
      </c>
      <c r="B33" s="1" t="s">
        <v>793</v>
      </c>
      <c r="C33">
        <v>-8.85</v>
      </c>
      <c r="D33">
        <v>116.34225000000001</v>
      </c>
      <c r="E33">
        <v>20.3</v>
      </c>
      <c r="F33">
        <v>2.14</v>
      </c>
    </row>
    <row r="34" spans="1:6" x14ac:dyDescent="0.35">
      <c r="A34" s="1" t="s">
        <v>128</v>
      </c>
      <c r="B34" s="1" t="s">
        <v>831</v>
      </c>
      <c r="C34">
        <v>-8.85</v>
      </c>
      <c r="D34">
        <v>116.75691</v>
      </c>
      <c r="E34">
        <v>39.299999999999997</v>
      </c>
      <c r="F34">
        <v>3.41</v>
      </c>
    </row>
    <row r="35" spans="1:6" x14ac:dyDescent="0.35">
      <c r="A35" s="1" t="s">
        <v>244</v>
      </c>
      <c r="B35" s="1" t="s">
        <v>685</v>
      </c>
      <c r="C35">
        <v>-8.84</v>
      </c>
      <c r="D35">
        <v>116.59774</v>
      </c>
      <c r="E35">
        <v>19.2</v>
      </c>
      <c r="F35">
        <v>2.44</v>
      </c>
    </row>
    <row r="36" spans="1:6" x14ac:dyDescent="0.35">
      <c r="A36" s="1" t="s">
        <v>189</v>
      </c>
      <c r="B36" s="1" t="s">
        <v>794</v>
      </c>
      <c r="C36">
        <v>-8.83</v>
      </c>
      <c r="D36">
        <v>116.53955999999999</v>
      </c>
      <c r="E36">
        <v>22.1</v>
      </c>
      <c r="F36">
        <v>2.83</v>
      </c>
    </row>
    <row r="37" spans="1:6" x14ac:dyDescent="0.35">
      <c r="A37" s="1" t="s">
        <v>128</v>
      </c>
      <c r="B37" s="1" t="s">
        <v>813</v>
      </c>
      <c r="C37">
        <v>-8.82</v>
      </c>
      <c r="D37">
        <v>116.62656</v>
      </c>
      <c r="E37">
        <v>26.9</v>
      </c>
      <c r="F37">
        <v>2.44</v>
      </c>
    </row>
    <row r="38" spans="1:6" x14ac:dyDescent="0.35">
      <c r="A38" s="1" t="s">
        <v>151</v>
      </c>
      <c r="B38" s="1" t="s">
        <v>632</v>
      </c>
      <c r="C38">
        <v>-8.81</v>
      </c>
      <c r="D38">
        <v>115.94919</v>
      </c>
      <c r="E38">
        <v>10</v>
      </c>
      <c r="F38">
        <v>3.51</v>
      </c>
    </row>
    <row r="39" spans="1:6" x14ac:dyDescent="0.35">
      <c r="A39" s="1" t="s">
        <v>244</v>
      </c>
      <c r="B39" s="1" t="s">
        <v>678</v>
      </c>
      <c r="C39">
        <v>-8.8000000000000007</v>
      </c>
      <c r="D39">
        <v>116.15733</v>
      </c>
      <c r="E39">
        <v>10</v>
      </c>
      <c r="F39">
        <v>2.34</v>
      </c>
    </row>
    <row r="40" spans="1:6" x14ac:dyDescent="0.35">
      <c r="A40" s="1" t="s">
        <v>86</v>
      </c>
      <c r="B40" s="1" t="s">
        <v>774</v>
      </c>
      <c r="C40">
        <v>-8.74</v>
      </c>
      <c r="D40">
        <v>116.39082000000001</v>
      </c>
      <c r="E40">
        <v>10</v>
      </c>
      <c r="F40">
        <v>2.4900000000000002</v>
      </c>
    </row>
    <row r="41" spans="1:6" x14ac:dyDescent="0.35">
      <c r="A41" s="1" t="s">
        <v>86</v>
      </c>
      <c r="B41" s="1" t="s">
        <v>709</v>
      </c>
      <c r="C41">
        <v>-8.6999999999999993</v>
      </c>
      <c r="D41">
        <v>116.05033</v>
      </c>
      <c r="E41">
        <v>10.6</v>
      </c>
      <c r="F41">
        <v>2.63</v>
      </c>
    </row>
    <row r="42" spans="1:6" x14ac:dyDescent="0.35">
      <c r="A42" s="1" t="s">
        <v>244</v>
      </c>
      <c r="B42" s="1" t="s">
        <v>679</v>
      </c>
      <c r="C42">
        <v>-8.69</v>
      </c>
      <c r="D42">
        <v>116.01643</v>
      </c>
      <c r="E42">
        <v>89.1</v>
      </c>
      <c r="F42">
        <v>3.02</v>
      </c>
    </row>
    <row r="43" spans="1:6" x14ac:dyDescent="0.35">
      <c r="A43" s="1" t="s">
        <v>86</v>
      </c>
      <c r="B43" s="1" t="s">
        <v>775</v>
      </c>
      <c r="C43">
        <v>-8.67</v>
      </c>
      <c r="D43">
        <v>116.42242</v>
      </c>
      <c r="E43">
        <v>11.9</v>
      </c>
      <c r="F43">
        <v>2.5499999999999998</v>
      </c>
    </row>
    <row r="44" spans="1:6" x14ac:dyDescent="0.35">
      <c r="A44" s="1" t="s">
        <v>86</v>
      </c>
      <c r="B44" s="1" t="s">
        <v>779</v>
      </c>
      <c r="C44">
        <v>-8.6300000000000008</v>
      </c>
      <c r="D44">
        <v>116.45681</v>
      </c>
      <c r="E44">
        <v>11.8</v>
      </c>
      <c r="F44">
        <v>2.27</v>
      </c>
    </row>
    <row r="45" spans="1:6" x14ac:dyDescent="0.35">
      <c r="A45" s="1" t="s">
        <v>128</v>
      </c>
      <c r="B45" s="1" t="s">
        <v>814</v>
      </c>
      <c r="C45">
        <v>-8.6300000000000008</v>
      </c>
      <c r="D45">
        <v>116.06702</v>
      </c>
      <c r="E45">
        <v>12.2</v>
      </c>
      <c r="F45">
        <v>2.2000000000000002</v>
      </c>
    </row>
    <row r="46" spans="1:6" x14ac:dyDescent="0.35">
      <c r="A46" s="1" t="s">
        <v>151</v>
      </c>
      <c r="B46" s="1" t="s">
        <v>636</v>
      </c>
      <c r="C46">
        <v>-8.61</v>
      </c>
      <c r="D46">
        <v>116.31546</v>
      </c>
      <c r="E46">
        <v>10</v>
      </c>
      <c r="F46">
        <v>3.14</v>
      </c>
    </row>
    <row r="47" spans="1:6" x14ac:dyDescent="0.35">
      <c r="A47" s="1" t="s">
        <v>118</v>
      </c>
      <c r="B47" s="1" t="s">
        <v>799</v>
      </c>
      <c r="C47">
        <v>-8.61</v>
      </c>
      <c r="D47">
        <v>116.27853</v>
      </c>
      <c r="E47">
        <v>22.1</v>
      </c>
      <c r="F47">
        <v>2.64</v>
      </c>
    </row>
    <row r="48" spans="1:6" x14ac:dyDescent="0.35">
      <c r="A48" s="1" t="s">
        <v>86</v>
      </c>
      <c r="B48" s="1" t="s">
        <v>781</v>
      </c>
      <c r="C48">
        <v>-8.6</v>
      </c>
      <c r="D48">
        <v>116.41378</v>
      </c>
      <c r="E48">
        <v>16.399999999999999</v>
      </c>
      <c r="F48">
        <v>2.2200000000000002</v>
      </c>
    </row>
    <row r="49" spans="1:6" x14ac:dyDescent="0.35">
      <c r="A49" s="1" t="s">
        <v>128</v>
      </c>
      <c r="B49" s="1" t="s">
        <v>819</v>
      </c>
      <c r="C49">
        <v>-8.6</v>
      </c>
      <c r="D49">
        <v>116.09863</v>
      </c>
      <c r="E49">
        <v>10</v>
      </c>
      <c r="F49">
        <v>2.58</v>
      </c>
    </row>
    <row r="50" spans="1:6" x14ac:dyDescent="0.35">
      <c r="A50" s="1" t="s">
        <v>86</v>
      </c>
      <c r="B50" s="1" t="s">
        <v>716</v>
      </c>
      <c r="C50">
        <v>-8.59</v>
      </c>
      <c r="D50">
        <v>116.69499</v>
      </c>
      <c r="E50">
        <v>11.4</v>
      </c>
      <c r="F50">
        <v>2.8</v>
      </c>
    </row>
    <row r="51" spans="1:6" x14ac:dyDescent="0.35">
      <c r="A51" s="1" t="s">
        <v>118</v>
      </c>
      <c r="B51" s="1" t="s">
        <v>807</v>
      </c>
      <c r="C51">
        <v>-8.59</v>
      </c>
      <c r="D51">
        <v>116.32214999999999</v>
      </c>
      <c r="E51">
        <v>10</v>
      </c>
      <c r="F51">
        <v>2.75</v>
      </c>
    </row>
    <row r="52" spans="1:6" x14ac:dyDescent="0.35">
      <c r="A52" s="1" t="s">
        <v>86</v>
      </c>
      <c r="B52" s="1" t="s">
        <v>749</v>
      </c>
      <c r="C52">
        <v>-8.57</v>
      </c>
      <c r="D52">
        <v>116.47047000000001</v>
      </c>
      <c r="E52">
        <v>10</v>
      </c>
      <c r="F52">
        <v>2.15</v>
      </c>
    </row>
    <row r="53" spans="1:6" x14ac:dyDescent="0.35">
      <c r="A53" s="1" t="s">
        <v>86</v>
      </c>
      <c r="B53" s="1" t="s">
        <v>762</v>
      </c>
      <c r="C53">
        <v>-8.57</v>
      </c>
      <c r="D53">
        <v>116.45569999999999</v>
      </c>
      <c r="E53">
        <v>11.7</v>
      </c>
      <c r="F53">
        <v>2.2999999999999998</v>
      </c>
    </row>
    <row r="54" spans="1:6" x14ac:dyDescent="0.35">
      <c r="A54" s="1" t="s">
        <v>86</v>
      </c>
      <c r="B54" s="1" t="s">
        <v>728</v>
      </c>
      <c r="C54">
        <v>-8.5500000000000007</v>
      </c>
      <c r="D54">
        <v>116.47387999999999</v>
      </c>
      <c r="E54">
        <v>12.4</v>
      </c>
      <c r="F54">
        <v>2.54</v>
      </c>
    </row>
    <row r="55" spans="1:6" x14ac:dyDescent="0.35">
      <c r="A55" s="1" t="s">
        <v>86</v>
      </c>
      <c r="B55" s="1" t="s">
        <v>744</v>
      </c>
      <c r="C55">
        <v>-8.5500000000000007</v>
      </c>
      <c r="D55">
        <v>116.48254</v>
      </c>
      <c r="E55">
        <v>10</v>
      </c>
      <c r="F55">
        <v>2.36</v>
      </c>
    </row>
    <row r="56" spans="1:6" x14ac:dyDescent="0.35">
      <c r="A56" s="1" t="s">
        <v>118</v>
      </c>
      <c r="B56" s="1" t="s">
        <v>801</v>
      </c>
      <c r="C56">
        <v>-8.5500000000000007</v>
      </c>
      <c r="D56">
        <v>116.00857999999999</v>
      </c>
      <c r="E56">
        <v>10</v>
      </c>
      <c r="F56">
        <v>2.06</v>
      </c>
    </row>
    <row r="57" spans="1:6" x14ac:dyDescent="0.35">
      <c r="A57" s="1" t="s">
        <v>73</v>
      </c>
      <c r="B57" s="1" t="s">
        <v>702</v>
      </c>
      <c r="C57">
        <v>-8.5399999999999991</v>
      </c>
      <c r="D57">
        <v>116.35852</v>
      </c>
      <c r="E57">
        <v>14.5</v>
      </c>
      <c r="F57">
        <v>2.41</v>
      </c>
    </row>
    <row r="58" spans="1:6" x14ac:dyDescent="0.35">
      <c r="A58" s="1" t="s">
        <v>86</v>
      </c>
      <c r="B58" s="1" t="s">
        <v>739</v>
      </c>
      <c r="C58">
        <v>-8.5399999999999991</v>
      </c>
      <c r="D58">
        <v>116.48819</v>
      </c>
      <c r="E58">
        <v>10</v>
      </c>
      <c r="F58">
        <v>2.52</v>
      </c>
    </row>
    <row r="59" spans="1:6" x14ac:dyDescent="0.35">
      <c r="A59" s="1" t="s">
        <v>86</v>
      </c>
      <c r="B59" s="1" t="s">
        <v>748</v>
      </c>
      <c r="C59">
        <v>-8.5299999999999994</v>
      </c>
      <c r="D59">
        <v>116.4825</v>
      </c>
      <c r="E59">
        <v>10</v>
      </c>
      <c r="F59">
        <v>2.31</v>
      </c>
    </row>
    <row r="60" spans="1:6" x14ac:dyDescent="0.35">
      <c r="A60" s="1" t="s">
        <v>86</v>
      </c>
      <c r="B60" s="1" t="s">
        <v>757</v>
      </c>
      <c r="C60">
        <v>-8.52</v>
      </c>
      <c r="D60">
        <v>116.49065</v>
      </c>
      <c r="E60">
        <v>10</v>
      </c>
      <c r="F60">
        <v>1.97</v>
      </c>
    </row>
    <row r="61" spans="1:6" x14ac:dyDescent="0.35">
      <c r="A61" s="1" t="s">
        <v>86</v>
      </c>
      <c r="B61" s="1" t="s">
        <v>777</v>
      </c>
      <c r="C61">
        <v>-8.52</v>
      </c>
      <c r="D61">
        <v>116.49154</v>
      </c>
      <c r="E61">
        <v>10</v>
      </c>
      <c r="F61">
        <v>2.14</v>
      </c>
    </row>
    <row r="62" spans="1:6" x14ac:dyDescent="0.35">
      <c r="A62" s="1" t="s">
        <v>86</v>
      </c>
      <c r="B62" s="1" t="s">
        <v>778</v>
      </c>
      <c r="C62">
        <v>-8.52</v>
      </c>
      <c r="D62">
        <v>116.50685</v>
      </c>
      <c r="E62">
        <v>13.6</v>
      </c>
      <c r="F62">
        <v>2.88</v>
      </c>
    </row>
    <row r="63" spans="1:6" x14ac:dyDescent="0.35">
      <c r="A63" s="1" t="s">
        <v>86</v>
      </c>
      <c r="B63" s="1" t="s">
        <v>738</v>
      </c>
      <c r="C63">
        <v>-8.51</v>
      </c>
      <c r="D63">
        <v>116.50565</v>
      </c>
      <c r="E63">
        <v>10.7</v>
      </c>
      <c r="F63">
        <v>2.89</v>
      </c>
    </row>
    <row r="64" spans="1:6" x14ac:dyDescent="0.35">
      <c r="A64" s="1" t="s">
        <v>86</v>
      </c>
      <c r="B64" s="1" t="s">
        <v>755</v>
      </c>
      <c r="C64">
        <v>-8.51</v>
      </c>
      <c r="D64">
        <v>116.56986000000001</v>
      </c>
      <c r="E64">
        <v>10</v>
      </c>
      <c r="F64">
        <v>2.04</v>
      </c>
    </row>
    <row r="65" spans="1:6" x14ac:dyDescent="0.35">
      <c r="A65" s="1" t="s">
        <v>128</v>
      </c>
      <c r="B65" s="1" t="s">
        <v>821</v>
      </c>
      <c r="C65">
        <v>-8.51</v>
      </c>
      <c r="D65">
        <v>116.04837999999999</v>
      </c>
      <c r="E65">
        <v>11.5</v>
      </c>
      <c r="F65">
        <v>2.5299999999999998</v>
      </c>
    </row>
    <row r="66" spans="1:6" x14ac:dyDescent="0.35">
      <c r="A66" s="1" t="s">
        <v>86</v>
      </c>
      <c r="B66" s="1" t="s">
        <v>740</v>
      </c>
      <c r="C66">
        <v>-8.5</v>
      </c>
      <c r="D66">
        <v>116.49435</v>
      </c>
      <c r="E66">
        <v>10</v>
      </c>
      <c r="F66">
        <v>1.99</v>
      </c>
    </row>
    <row r="67" spans="1:6" x14ac:dyDescent="0.35">
      <c r="A67" s="1" t="s">
        <v>86</v>
      </c>
      <c r="B67" s="1" t="s">
        <v>735</v>
      </c>
      <c r="C67">
        <v>-8.49</v>
      </c>
      <c r="D67">
        <v>116.50628</v>
      </c>
      <c r="E67">
        <v>10</v>
      </c>
      <c r="F67">
        <v>2.4500000000000002</v>
      </c>
    </row>
    <row r="68" spans="1:6" x14ac:dyDescent="0.35">
      <c r="A68" s="1" t="s">
        <v>86</v>
      </c>
      <c r="B68" s="1" t="s">
        <v>736</v>
      </c>
      <c r="C68">
        <v>-8.49</v>
      </c>
      <c r="D68">
        <v>116.52195</v>
      </c>
      <c r="E68">
        <v>10</v>
      </c>
      <c r="F68">
        <v>1.79</v>
      </c>
    </row>
    <row r="69" spans="1:6" x14ac:dyDescent="0.35">
      <c r="A69" s="1" t="s">
        <v>86</v>
      </c>
      <c r="B69" s="1" t="s">
        <v>746</v>
      </c>
      <c r="C69">
        <v>-8.49</v>
      </c>
      <c r="D69">
        <v>116.50287</v>
      </c>
      <c r="E69">
        <v>10</v>
      </c>
      <c r="F69">
        <v>2.02</v>
      </c>
    </row>
    <row r="70" spans="1:6" x14ac:dyDescent="0.35">
      <c r="A70" s="1" t="s">
        <v>189</v>
      </c>
      <c r="B70" s="1" t="s">
        <v>782</v>
      </c>
      <c r="C70">
        <v>-8.49</v>
      </c>
      <c r="D70">
        <v>116.65882999999999</v>
      </c>
      <c r="E70">
        <v>13.6</v>
      </c>
      <c r="F70">
        <v>2.15</v>
      </c>
    </row>
    <row r="71" spans="1:6" x14ac:dyDescent="0.35">
      <c r="A71" s="1" t="s">
        <v>86</v>
      </c>
      <c r="B71" s="1" t="s">
        <v>725</v>
      </c>
      <c r="C71">
        <v>-8.48</v>
      </c>
      <c r="D71">
        <v>116.51324</v>
      </c>
      <c r="E71">
        <v>11.7</v>
      </c>
      <c r="F71">
        <v>2.38</v>
      </c>
    </row>
    <row r="72" spans="1:6" x14ac:dyDescent="0.35">
      <c r="A72" s="1" t="s">
        <v>86</v>
      </c>
      <c r="B72" s="1" t="s">
        <v>743</v>
      </c>
      <c r="C72">
        <v>-8.48</v>
      </c>
      <c r="D72">
        <v>116.54873000000001</v>
      </c>
      <c r="E72">
        <v>10</v>
      </c>
      <c r="F72">
        <v>2.2799999999999998</v>
      </c>
    </row>
    <row r="73" spans="1:6" x14ac:dyDescent="0.35">
      <c r="A73" s="1" t="s">
        <v>86</v>
      </c>
      <c r="B73" s="1" t="s">
        <v>745</v>
      </c>
      <c r="C73">
        <v>-8.48</v>
      </c>
      <c r="D73">
        <v>116.53469</v>
      </c>
      <c r="E73">
        <v>10</v>
      </c>
      <c r="F73">
        <v>1.82</v>
      </c>
    </row>
    <row r="74" spans="1:6" x14ac:dyDescent="0.35">
      <c r="A74" s="1" t="s">
        <v>86</v>
      </c>
      <c r="B74" s="1" t="s">
        <v>770</v>
      </c>
      <c r="C74">
        <v>-8.48</v>
      </c>
      <c r="D74">
        <v>116.53122999999999</v>
      </c>
      <c r="E74">
        <v>10</v>
      </c>
      <c r="F74">
        <v>2.76</v>
      </c>
    </row>
    <row r="75" spans="1:6" x14ac:dyDescent="0.35">
      <c r="A75" s="1" t="s">
        <v>244</v>
      </c>
      <c r="B75" s="1" t="s">
        <v>690</v>
      </c>
      <c r="C75">
        <v>-8.4700000000000006</v>
      </c>
      <c r="D75">
        <v>116.53189</v>
      </c>
      <c r="E75">
        <v>13</v>
      </c>
      <c r="F75">
        <v>2.38</v>
      </c>
    </row>
    <row r="76" spans="1:6" x14ac:dyDescent="0.35">
      <c r="A76" s="1" t="s">
        <v>73</v>
      </c>
      <c r="B76" s="1" t="s">
        <v>705</v>
      </c>
      <c r="C76">
        <v>-8.4700000000000006</v>
      </c>
      <c r="D76">
        <v>116.43751</v>
      </c>
      <c r="E76">
        <v>10</v>
      </c>
      <c r="F76">
        <v>2.41</v>
      </c>
    </row>
    <row r="77" spans="1:6" x14ac:dyDescent="0.35">
      <c r="A77" s="1" t="s">
        <v>86</v>
      </c>
      <c r="B77" s="1" t="s">
        <v>712</v>
      </c>
      <c r="C77">
        <v>-8.4700000000000006</v>
      </c>
      <c r="D77">
        <v>115.95972</v>
      </c>
      <c r="E77">
        <v>10</v>
      </c>
      <c r="F77">
        <v>2.5</v>
      </c>
    </row>
    <row r="78" spans="1:6" x14ac:dyDescent="0.35">
      <c r="A78" s="1" t="s">
        <v>86</v>
      </c>
      <c r="B78" s="1" t="s">
        <v>761</v>
      </c>
      <c r="C78">
        <v>-8.4700000000000006</v>
      </c>
      <c r="D78">
        <v>116.51774</v>
      </c>
      <c r="E78">
        <v>10</v>
      </c>
      <c r="F78">
        <v>1.94</v>
      </c>
    </row>
    <row r="79" spans="1:6" x14ac:dyDescent="0.35">
      <c r="A79" s="1" t="s">
        <v>42</v>
      </c>
      <c r="B79" s="1" t="s">
        <v>673</v>
      </c>
      <c r="C79">
        <v>-8.4600000000000009</v>
      </c>
      <c r="D79">
        <v>116.06149000000001</v>
      </c>
      <c r="E79">
        <v>17.5</v>
      </c>
      <c r="F79">
        <v>2.68</v>
      </c>
    </row>
    <row r="80" spans="1:6" x14ac:dyDescent="0.35">
      <c r="A80" s="1" t="s">
        <v>86</v>
      </c>
      <c r="B80" s="1" t="s">
        <v>719</v>
      </c>
      <c r="C80">
        <v>-8.4600000000000009</v>
      </c>
      <c r="D80">
        <v>116.56001999999999</v>
      </c>
      <c r="E80">
        <v>17.8</v>
      </c>
      <c r="F80">
        <v>5.4</v>
      </c>
    </row>
    <row r="81" spans="1:6" x14ac:dyDescent="0.35">
      <c r="A81" s="1" t="s">
        <v>86</v>
      </c>
      <c r="B81" s="1" t="s">
        <v>722</v>
      </c>
      <c r="C81">
        <v>-8.4600000000000009</v>
      </c>
      <c r="D81">
        <v>116.51257</v>
      </c>
      <c r="E81">
        <v>10</v>
      </c>
      <c r="F81">
        <v>3.3</v>
      </c>
    </row>
    <row r="82" spans="1:6" x14ac:dyDescent="0.35">
      <c r="A82" s="1" t="s">
        <v>86</v>
      </c>
      <c r="B82" s="1" t="s">
        <v>734</v>
      </c>
      <c r="C82">
        <v>-8.4600000000000009</v>
      </c>
      <c r="D82">
        <v>116.50705000000001</v>
      </c>
      <c r="E82">
        <v>10</v>
      </c>
      <c r="F82">
        <v>2.19</v>
      </c>
    </row>
    <row r="83" spans="1:6" x14ac:dyDescent="0.35">
      <c r="A83" s="1" t="s">
        <v>73</v>
      </c>
      <c r="B83" s="1" t="s">
        <v>707</v>
      </c>
      <c r="C83">
        <v>-8.4499999999999993</v>
      </c>
      <c r="D83">
        <v>116.51304</v>
      </c>
      <c r="E83">
        <v>14.3</v>
      </c>
      <c r="F83">
        <v>3.12</v>
      </c>
    </row>
    <row r="84" spans="1:6" x14ac:dyDescent="0.35">
      <c r="A84" s="1" t="s">
        <v>86</v>
      </c>
      <c r="B84" s="1" t="s">
        <v>708</v>
      </c>
      <c r="C84">
        <v>-8.4499999999999993</v>
      </c>
      <c r="D84">
        <v>116.75139</v>
      </c>
      <c r="E84">
        <v>10</v>
      </c>
      <c r="F84">
        <v>2.83</v>
      </c>
    </row>
    <row r="85" spans="1:6" x14ac:dyDescent="0.35">
      <c r="A85" s="1" t="s">
        <v>86</v>
      </c>
      <c r="B85" s="1" t="s">
        <v>737</v>
      </c>
      <c r="C85">
        <v>-8.4499999999999993</v>
      </c>
      <c r="D85">
        <v>116.52372</v>
      </c>
      <c r="E85">
        <v>10</v>
      </c>
      <c r="F85">
        <v>2.36</v>
      </c>
    </row>
    <row r="86" spans="1:6" x14ac:dyDescent="0.35">
      <c r="A86" s="1" t="s">
        <v>86</v>
      </c>
      <c r="B86" s="1" t="s">
        <v>741</v>
      </c>
      <c r="C86">
        <v>-8.4499999999999993</v>
      </c>
      <c r="D86">
        <v>116.52912000000001</v>
      </c>
      <c r="E86">
        <v>10</v>
      </c>
      <c r="F86">
        <v>1.64</v>
      </c>
    </row>
    <row r="87" spans="1:6" x14ac:dyDescent="0.35">
      <c r="A87" s="1" t="s">
        <v>86</v>
      </c>
      <c r="B87" s="1" t="s">
        <v>742</v>
      </c>
      <c r="C87">
        <v>-8.4499999999999993</v>
      </c>
      <c r="D87">
        <v>116.51849</v>
      </c>
      <c r="E87">
        <v>10</v>
      </c>
      <c r="F87">
        <v>1.85</v>
      </c>
    </row>
    <row r="88" spans="1:6" x14ac:dyDescent="0.35">
      <c r="A88" s="1" t="s">
        <v>86</v>
      </c>
      <c r="B88" s="1" t="s">
        <v>760</v>
      </c>
      <c r="C88">
        <v>-8.4499999999999993</v>
      </c>
      <c r="D88">
        <v>116.52294999999999</v>
      </c>
      <c r="E88">
        <v>10</v>
      </c>
      <c r="F88">
        <v>2.1</v>
      </c>
    </row>
    <row r="89" spans="1:6" x14ac:dyDescent="0.35">
      <c r="A89" s="1" t="s">
        <v>86</v>
      </c>
      <c r="B89" s="1" t="s">
        <v>763</v>
      </c>
      <c r="C89">
        <v>-8.4499999999999993</v>
      </c>
      <c r="D89">
        <v>116.54331000000001</v>
      </c>
      <c r="E89">
        <v>10</v>
      </c>
      <c r="F89">
        <v>2.09</v>
      </c>
    </row>
    <row r="90" spans="1:6" x14ac:dyDescent="0.35">
      <c r="A90" s="1" t="s">
        <v>86</v>
      </c>
      <c r="B90" s="1" t="s">
        <v>776</v>
      </c>
      <c r="C90">
        <v>-8.4499999999999993</v>
      </c>
      <c r="D90">
        <v>116.17816000000001</v>
      </c>
      <c r="E90">
        <v>22.2</v>
      </c>
      <c r="F90">
        <v>2.11</v>
      </c>
    </row>
    <row r="91" spans="1:6" x14ac:dyDescent="0.35">
      <c r="A91" s="1" t="s">
        <v>151</v>
      </c>
      <c r="B91" s="1" t="s">
        <v>634</v>
      </c>
      <c r="C91">
        <v>-8.44</v>
      </c>
      <c r="D91">
        <v>116.53328999999999</v>
      </c>
      <c r="E91">
        <v>10.199999999999999</v>
      </c>
      <c r="F91">
        <v>2.29</v>
      </c>
    </row>
    <row r="92" spans="1:6" x14ac:dyDescent="0.35">
      <c r="A92" s="1" t="s">
        <v>42</v>
      </c>
      <c r="B92" s="1" t="s">
        <v>671</v>
      </c>
      <c r="C92">
        <v>-8.44</v>
      </c>
      <c r="D92">
        <v>115.99799</v>
      </c>
      <c r="E92">
        <v>10</v>
      </c>
      <c r="F92">
        <v>2.4900000000000002</v>
      </c>
    </row>
    <row r="93" spans="1:6" x14ac:dyDescent="0.35">
      <c r="A93" s="1" t="s">
        <v>86</v>
      </c>
      <c r="B93" s="1" t="s">
        <v>720</v>
      </c>
      <c r="C93">
        <v>-8.44</v>
      </c>
      <c r="D93">
        <v>116.49139</v>
      </c>
      <c r="E93">
        <v>10</v>
      </c>
      <c r="F93">
        <v>5.09</v>
      </c>
    </row>
    <row r="94" spans="1:6" x14ac:dyDescent="0.35">
      <c r="A94" s="1" t="s">
        <v>86</v>
      </c>
      <c r="B94" s="1" t="s">
        <v>723</v>
      </c>
      <c r="C94">
        <v>-8.44</v>
      </c>
      <c r="D94">
        <v>116.52779</v>
      </c>
      <c r="E94">
        <v>10</v>
      </c>
      <c r="F94">
        <v>2.62</v>
      </c>
    </row>
    <row r="95" spans="1:6" x14ac:dyDescent="0.35">
      <c r="A95" s="1" t="s">
        <v>86</v>
      </c>
      <c r="B95" s="1" t="s">
        <v>724</v>
      </c>
      <c r="C95">
        <v>-8.44</v>
      </c>
      <c r="D95">
        <v>116.54773</v>
      </c>
      <c r="E95">
        <v>10</v>
      </c>
      <c r="F95">
        <v>2.77</v>
      </c>
    </row>
    <row r="96" spans="1:6" x14ac:dyDescent="0.35">
      <c r="A96" s="1" t="s">
        <v>86</v>
      </c>
      <c r="B96" s="1" t="s">
        <v>726</v>
      </c>
      <c r="C96">
        <v>-8.44</v>
      </c>
      <c r="D96">
        <v>116.52323</v>
      </c>
      <c r="E96">
        <v>10</v>
      </c>
      <c r="F96">
        <v>2.25</v>
      </c>
    </row>
    <row r="97" spans="1:6" x14ac:dyDescent="0.35">
      <c r="A97" s="1" t="s">
        <v>86</v>
      </c>
      <c r="B97" s="1" t="s">
        <v>731</v>
      </c>
      <c r="C97">
        <v>-8.44</v>
      </c>
      <c r="D97">
        <v>116.51936000000001</v>
      </c>
      <c r="E97">
        <v>10</v>
      </c>
      <c r="F97">
        <v>2.08</v>
      </c>
    </row>
    <row r="98" spans="1:6" x14ac:dyDescent="0.35">
      <c r="A98" s="1" t="s">
        <v>86</v>
      </c>
      <c r="B98" s="1" t="s">
        <v>733</v>
      </c>
      <c r="C98">
        <v>-8.44</v>
      </c>
      <c r="D98">
        <v>116.51339</v>
      </c>
      <c r="E98">
        <v>10</v>
      </c>
      <c r="F98">
        <v>2.69</v>
      </c>
    </row>
    <row r="99" spans="1:6" x14ac:dyDescent="0.35">
      <c r="A99" s="1" t="s">
        <v>86</v>
      </c>
      <c r="B99" s="1" t="s">
        <v>750</v>
      </c>
      <c r="C99">
        <v>-8.44</v>
      </c>
      <c r="D99">
        <v>116.51900000000001</v>
      </c>
      <c r="E99">
        <v>10</v>
      </c>
      <c r="F99">
        <v>1.96</v>
      </c>
    </row>
    <row r="100" spans="1:6" x14ac:dyDescent="0.35">
      <c r="A100" s="1" t="s">
        <v>86</v>
      </c>
      <c r="B100" s="1" t="s">
        <v>751</v>
      </c>
      <c r="C100">
        <v>-8.44</v>
      </c>
      <c r="D100">
        <v>116.53666</v>
      </c>
      <c r="E100">
        <v>10</v>
      </c>
      <c r="F100">
        <v>1.68</v>
      </c>
    </row>
    <row r="101" spans="1:6" x14ac:dyDescent="0.35">
      <c r="A101" s="1" t="s">
        <v>86</v>
      </c>
      <c r="B101" s="1" t="s">
        <v>765</v>
      </c>
      <c r="C101">
        <v>-8.44</v>
      </c>
      <c r="D101">
        <v>116.51357</v>
      </c>
      <c r="E101">
        <v>10</v>
      </c>
      <c r="F101">
        <v>2.46</v>
      </c>
    </row>
    <row r="102" spans="1:6" x14ac:dyDescent="0.35">
      <c r="A102" s="1" t="s">
        <v>86</v>
      </c>
      <c r="B102" s="1" t="s">
        <v>729</v>
      </c>
      <c r="C102">
        <v>-8.43</v>
      </c>
      <c r="D102">
        <v>116.53237</v>
      </c>
      <c r="E102">
        <v>10</v>
      </c>
      <c r="F102">
        <v>2.1800000000000002</v>
      </c>
    </row>
    <row r="103" spans="1:6" x14ac:dyDescent="0.35">
      <c r="A103" s="1" t="s">
        <v>86</v>
      </c>
      <c r="B103" s="1" t="s">
        <v>730</v>
      </c>
      <c r="C103">
        <v>-8.43</v>
      </c>
      <c r="D103">
        <v>116.52763</v>
      </c>
      <c r="E103">
        <v>10</v>
      </c>
      <c r="F103">
        <v>2.17</v>
      </c>
    </row>
    <row r="104" spans="1:6" x14ac:dyDescent="0.35">
      <c r="A104" s="1" t="s">
        <v>73</v>
      </c>
      <c r="B104" s="1" t="s">
        <v>701</v>
      </c>
      <c r="C104">
        <v>-8.42</v>
      </c>
      <c r="D104">
        <v>116.63728999999999</v>
      </c>
      <c r="E104">
        <v>10</v>
      </c>
      <c r="F104">
        <v>2.2799999999999998</v>
      </c>
    </row>
    <row r="105" spans="1:6" x14ac:dyDescent="0.35">
      <c r="A105" s="1" t="s">
        <v>86</v>
      </c>
      <c r="B105" s="1" t="s">
        <v>732</v>
      </c>
      <c r="C105">
        <v>-8.42</v>
      </c>
      <c r="D105">
        <v>116.53082000000001</v>
      </c>
      <c r="E105">
        <v>10</v>
      </c>
      <c r="F105">
        <v>2.66</v>
      </c>
    </row>
    <row r="106" spans="1:6" x14ac:dyDescent="0.35">
      <c r="A106" s="1" t="s">
        <v>189</v>
      </c>
      <c r="B106" s="1" t="s">
        <v>796</v>
      </c>
      <c r="C106">
        <v>-8.42</v>
      </c>
      <c r="D106">
        <v>115.96929</v>
      </c>
      <c r="E106">
        <v>16.5</v>
      </c>
      <c r="F106">
        <v>2.66</v>
      </c>
    </row>
    <row r="107" spans="1:6" x14ac:dyDescent="0.35">
      <c r="A107" s="1" t="s">
        <v>34</v>
      </c>
      <c r="B107" s="1" t="s">
        <v>643</v>
      </c>
      <c r="C107">
        <v>-8.41</v>
      </c>
      <c r="D107">
        <v>116.54237999999999</v>
      </c>
      <c r="E107">
        <v>10.5</v>
      </c>
      <c r="F107">
        <v>3</v>
      </c>
    </row>
    <row r="108" spans="1:6" x14ac:dyDescent="0.35">
      <c r="A108" s="1" t="s">
        <v>73</v>
      </c>
      <c r="B108" s="1" t="s">
        <v>693</v>
      </c>
      <c r="C108">
        <v>-8.41</v>
      </c>
      <c r="D108">
        <v>116.54598</v>
      </c>
      <c r="E108">
        <v>10</v>
      </c>
      <c r="F108">
        <v>2.15</v>
      </c>
    </row>
    <row r="109" spans="1:6" x14ac:dyDescent="0.35">
      <c r="A109" s="1" t="s">
        <v>86</v>
      </c>
      <c r="B109" s="1" t="s">
        <v>752</v>
      </c>
      <c r="C109">
        <v>-8.41</v>
      </c>
      <c r="D109">
        <v>116.55792</v>
      </c>
      <c r="E109">
        <v>15.1</v>
      </c>
      <c r="F109">
        <v>3.13</v>
      </c>
    </row>
    <row r="110" spans="1:6" x14ac:dyDescent="0.35">
      <c r="A110" s="1" t="s">
        <v>189</v>
      </c>
      <c r="B110" s="1" t="s">
        <v>791</v>
      </c>
      <c r="C110">
        <v>-8.41</v>
      </c>
      <c r="D110">
        <v>116.53489999999999</v>
      </c>
      <c r="E110">
        <v>18.899999999999999</v>
      </c>
      <c r="F110">
        <v>3.35</v>
      </c>
    </row>
    <row r="111" spans="1:6" x14ac:dyDescent="0.35">
      <c r="A111" s="1" t="s">
        <v>151</v>
      </c>
      <c r="B111" s="1" t="s">
        <v>629</v>
      </c>
      <c r="C111">
        <v>-8.4</v>
      </c>
      <c r="D111">
        <v>116.76339</v>
      </c>
      <c r="E111">
        <v>10</v>
      </c>
      <c r="F111">
        <v>2.21</v>
      </c>
    </row>
    <row r="112" spans="1:6" x14ac:dyDescent="0.35">
      <c r="A112" s="1" t="s">
        <v>34</v>
      </c>
      <c r="B112" s="1" t="s">
        <v>661</v>
      </c>
      <c r="C112">
        <v>-8.4</v>
      </c>
      <c r="D112">
        <v>116.73206</v>
      </c>
      <c r="E112">
        <v>10</v>
      </c>
      <c r="F112">
        <v>3.02</v>
      </c>
    </row>
    <row r="113" spans="1:6" x14ac:dyDescent="0.35">
      <c r="A113" s="1" t="s">
        <v>128</v>
      </c>
      <c r="B113" s="1" t="s">
        <v>826</v>
      </c>
      <c r="C113">
        <v>-8.4</v>
      </c>
      <c r="D113">
        <v>116.52844</v>
      </c>
      <c r="E113">
        <v>10</v>
      </c>
      <c r="F113">
        <v>3.24</v>
      </c>
    </row>
    <row r="114" spans="1:6" x14ac:dyDescent="0.35">
      <c r="A114" s="1" t="s">
        <v>86</v>
      </c>
      <c r="B114" s="1" t="s">
        <v>754</v>
      </c>
      <c r="C114">
        <v>-8.39</v>
      </c>
      <c r="D114">
        <v>116.54958000000001</v>
      </c>
      <c r="E114">
        <v>10</v>
      </c>
      <c r="F114">
        <v>2.2400000000000002</v>
      </c>
    </row>
    <row r="115" spans="1:6" x14ac:dyDescent="0.35">
      <c r="A115" s="1" t="s">
        <v>86</v>
      </c>
      <c r="B115" s="1" t="s">
        <v>756</v>
      </c>
      <c r="C115">
        <v>-8.39</v>
      </c>
      <c r="D115">
        <v>116.52058</v>
      </c>
      <c r="E115">
        <v>10</v>
      </c>
      <c r="F115">
        <v>2.63</v>
      </c>
    </row>
    <row r="116" spans="1:6" x14ac:dyDescent="0.35">
      <c r="A116" s="1" t="s">
        <v>86</v>
      </c>
      <c r="B116" s="1" t="s">
        <v>768</v>
      </c>
      <c r="C116">
        <v>-8.39</v>
      </c>
      <c r="D116">
        <v>116.54416999999999</v>
      </c>
      <c r="E116">
        <v>10</v>
      </c>
      <c r="F116">
        <v>2.88</v>
      </c>
    </row>
    <row r="117" spans="1:6" x14ac:dyDescent="0.35">
      <c r="A117" s="1" t="s">
        <v>86</v>
      </c>
      <c r="B117" s="1" t="s">
        <v>771</v>
      </c>
      <c r="C117">
        <v>-8.39</v>
      </c>
      <c r="D117">
        <v>116.53824</v>
      </c>
      <c r="E117">
        <v>10</v>
      </c>
      <c r="F117">
        <v>2.63</v>
      </c>
    </row>
    <row r="118" spans="1:6" x14ac:dyDescent="0.35">
      <c r="A118" s="1" t="s">
        <v>73</v>
      </c>
      <c r="B118" s="1" t="s">
        <v>704</v>
      </c>
      <c r="C118">
        <v>-8.3800000000000008</v>
      </c>
      <c r="D118">
        <v>116.71732</v>
      </c>
      <c r="E118">
        <v>10</v>
      </c>
      <c r="F118">
        <v>2.41</v>
      </c>
    </row>
    <row r="119" spans="1:6" x14ac:dyDescent="0.35">
      <c r="A119" s="1" t="s">
        <v>86</v>
      </c>
      <c r="B119" s="1" t="s">
        <v>766</v>
      </c>
      <c r="C119">
        <v>-8.3800000000000008</v>
      </c>
      <c r="D119">
        <v>116.1981</v>
      </c>
      <c r="E119">
        <v>10</v>
      </c>
      <c r="F119">
        <v>2.14</v>
      </c>
    </row>
    <row r="120" spans="1:6" x14ac:dyDescent="0.35">
      <c r="A120" s="1" t="s">
        <v>128</v>
      </c>
      <c r="B120" s="1" t="s">
        <v>818</v>
      </c>
      <c r="C120">
        <v>-8.3800000000000008</v>
      </c>
      <c r="D120">
        <v>116.71254999999999</v>
      </c>
      <c r="E120">
        <v>10</v>
      </c>
      <c r="F120">
        <v>2.4300000000000002</v>
      </c>
    </row>
    <row r="121" spans="1:6" x14ac:dyDescent="0.35">
      <c r="A121" s="1" t="s">
        <v>244</v>
      </c>
      <c r="B121" s="1" t="s">
        <v>688</v>
      </c>
      <c r="C121">
        <v>-8.3699999999999992</v>
      </c>
      <c r="D121">
        <v>116.21672</v>
      </c>
      <c r="E121">
        <v>10</v>
      </c>
      <c r="F121">
        <v>2.17</v>
      </c>
    </row>
    <row r="122" spans="1:6" x14ac:dyDescent="0.35">
      <c r="A122" s="1" t="s">
        <v>86</v>
      </c>
      <c r="B122" s="1" t="s">
        <v>767</v>
      </c>
      <c r="C122">
        <v>-8.3699999999999992</v>
      </c>
      <c r="D122">
        <v>116.53133</v>
      </c>
      <c r="E122">
        <v>10</v>
      </c>
      <c r="F122">
        <v>3.42</v>
      </c>
    </row>
    <row r="123" spans="1:6" x14ac:dyDescent="0.35">
      <c r="A123" s="1" t="s">
        <v>118</v>
      </c>
      <c r="B123" s="1" t="s">
        <v>800</v>
      </c>
      <c r="C123">
        <v>-8.3699999999999992</v>
      </c>
      <c r="D123">
        <v>116.70975</v>
      </c>
      <c r="E123">
        <v>10</v>
      </c>
      <c r="F123">
        <v>2.69</v>
      </c>
    </row>
    <row r="124" spans="1:6" x14ac:dyDescent="0.35">
      <c r="A124" s="1" t="s">
        <v>151</v>
      </c>
      <c r="B124" s="1" t="s">
        <v>640</v>
      </c>
      <c r="C124">
        <v>-8.36</v>
      </c>
      <c r="D124">
        <v>116.67334</v>
      </c>
      <c r="E124">
        <v>10</v>
      </c>
      <c r="F124">
        <v>2.44</v>
      </c>
    </row>
    <row r="125" spans="1:6" x14ac:dyDescent="0.35">
      <c r="A125" s="1" t="s">
        <v>42</v>
      </c>
      <c r="B125" s="1" t="s">
        <v>672</v>
      </c>
      <c r="C125">
        <v>-8.36</v>
      </c>
      <c r="D125">
        <v>116.70343</v>
      </c>
      <c r="E125">
        <v>10</v>
      </c>
      <c r="F125">
        <v>2.79</v>
      </c>
    </row>
    <row r="126" spans="1:6" x14ac:dyDescent="0.35">
      <c r="A126" s="1" t="s">
        <v>42</v>
      </c>
      <c r="B126" s="1" t="s">
        <v>675</v>
      </c>
      <c r="C126">
        <v>-8.36</v>
      </c>
      <c r="D126">
        <v>116.55161</v>
      </c>
      <c r="E126">
        <v>10</v>
      </c>
      <c r="F126">
        <v>3.43</v>
      </c>
    </row>
    <row r="127" spans="1:6" x14ac:dyDescent="0.35">
      <c r="A127" s="1" t="s">
        <v>244</v>
      </c>
      <c r="B127" s="1" t="s">
        <v>684</v>
      </c>
      <c r="C127">
        <v>-8.36</v>
      </c>
      <c r="D127">
        <v>116.72275999999999</v>
      </c>
      <c r="E127">
        <v>10</v>
      </c>
      <c r="F127">
        <v>3.12</v>
      </c>
    </row>
    <row r="128" spans="1:6" x14ac:dyDescent="0.35">
      <c r="A128" s="1" t="s">
        <v>86</v>
      </c>
      <c r="B128" s="1" t="s">
        <v>758</v>
      </c>
      <c r="C128">
        <v>-8.36</v>
      </c>
      <c r="D128">
        <v>116.54815000000001</v>
      </c>
      <c r="E128">
        <v>10</v>
      </c>
      <c r="F128">
        <v>4.0199999999999996</v>
      </c>
    </row>
    <row r="129" spans="1:6" x14ac:dyDescent="0.35">
      <c r="A129" s="1" t="s">
        <v>86</v>
      </c>
      <c r="B129" s="1" t="s">
        <v>773</v>
      </c>
      <c r="C129">
        <v>-8.36</v>
      </c>
      <c r="D129">
        <v>116.56895</v>
      </c>
      <c r="E129">
        <v>10</v>
      </c>
      <c r="F129">
        <v>2.99</v>
      </c>
    </row>
    <row r="130" spans="1:6" x14ac:dyDescent="0.35">
      <c r="A130" s="1" t="s">
        <v>151</v>
      </c>
      <c r="B130" s="1" t="s">
        <v>631</v>
      </c>
      <c r="C130">
        <v>-8.35</v>
      </c>
      <c r="D130">
        <v>116.69523</v>
      </c>
      <c r="E130">
        <v>10</v>
      </c>
      <c r="F130">
        <v>2.65</v>
      </c>
    </row>
    <row r="131" spans="1:6" x14ac:dyDescent="0.35">
      <c r="A131" s="1" t="s">
        <v>244</v>
      </c>
      <c r="B131" s="1" t="s">
        <v>677</v>
      </c>
      <c r="C131">
        <v>-8.35</v>
      </c>
      <c r="D131">
        <v>115.98528</v>
      </c>
      <c r="E131">
        <v>10</v>
      </c>
      <c r="F131">
        <v>3.1</v>
      </c>
    </row>
    <row r="132" spans="1:6" x14ac:dyDescent="0.35">
      <c r="A132" s="1" t="s">
        <v>73</v>
      </c>
      <c r="B132" s="1" t="s">
        <v>692</v>
      </c>
      <c r="C132">
        <v>-8.35</v>
      </c>
      <c r="D132">
        <v>116.56824</v>
      </c>
      <c r="E132">
        <v>10</v>
      </c>
      <c r="F132">
        <v>1.98</v>
      </c>
    </row>
    <row r="133" spans="1:6" x14ac:dyDescent="0.35">
      <c r="A133" s="1" t="s">
        <v>86</v>
      </c>
      <c r="B133" s="1" t="s">
        <v>713</v>
      </c>
      <c r="C133">
        <v>-8.35</v>
      </c>
      <c r="D133">
        <v>116.09402</v>
      </c>
      <c r="E133">
        <v>15.3</v>
      </c>
      <c r="F133">
        <v>2.77</v>
      </c>
    </row>
    <row r="134" spans="1:6" x14ac:dyDescent="0.35">
      <c r="A134" s="1" t="s">
        <v>34</v>
      </c>
      <c r="B134" s="1" t="s">
        <v>656</v>
      </c>
      <c r="C134">
        <v>-8.34</v>
      </c>
      <c r="D134">
        <v>116.09479</v>
      </c>
      <c r="E134">
        <v>16.600000000000001</v>
      </c>
      <c r="F134">
        <v>2.5</v>
      </c>
    </row>
    <row r="135" spans="1:6" x14ac:dyDescent="0.35">
      <c r="A135" s="1" t="s">
        <v>73</v>
      </c>
      <c r="B135" s="1" t="s">
        <v>700</v>
      </c>
      <c r="C135">
        <v>-8.34</v>
      </c>
      <c r="D135">
        <v>116.60384000000001</v>
      </c>
      <c r="E135">
        <v>10</v>
      </c>
      <c r="F135">
        <v>2.2599999999999998</v>
      </c>
    </row>
    <row r="136" spans="1:6" x14ac:dyDescent="0.35">
      <c r="A136" s="1" t="s">
        <v>73</v>
      </c>
      <c r="B136" s="1" t="s">
        <v>703</v>
      </c>
      <c r="C136">
        <v>-8.34</v>
      </c>
      <c r="D136">
        <v>116.70483</v>
      </c>
      <c r="E136">
        <v>10</v>
      </c>
      <c r="F136">
        <v>3.42</v>
      </c>
    </row>
    <row r="137" spans="1:6" x14ac:dyDescent="0.35">
      <c r="A137" s="1" t="s">
        <v>86</v>
      </c>
      <c r="B137" s="1" t="s">
        <v>753</v>
      </c>
      <c r="C137">
        <v>-8.34</v>
      </c>
      <c r="D137">
        <v>116.56567</v>
      </c>
      <c r="E137">
        <v>10</v>
      </c>
      <c r="F137">
        <v>3.71</v>
      </c>
    </row>
    <row r="138" spans="1:6" x14ac:dyDescent="0.35">
      <c r="A138" s="1" t="s">
        <v>86</v>
      </c>
      <c r="B138" s="1" t="s">
        <v>759</v>
      </c>
      <c r="C138">
        <v>-8.34</v>
      </c>
      <c r="D138">
        <v>116.54934</v>
      </c>
      <c r="E138">
        <v>10</v>
      </c>
      <c r="F138">
        <v>3.63</v>
      </c>
    </row>
    <row r="139" spans="1:6" x14ac:dyDescent="0.35">
      <c r="A139" s="1" t="s">
        <v>189</v>
      </c>
      <c r="B139" s="1" t="s">
        <v>788</v>
      </c>
      <c r="C139">
        <v>-8.34</v>
      </c>
      <c r="D139">
        <v>116.68888</v>
      </c>
      <c r="E139">
        <v>10.5</v>
      </c>
      <c r="F139">
        <v>2.67</v>
      </c>
    </row>
    <row r="140" spans="1:6" x14ac:dyDescent="0.35">
      <c r="A140" s="1" t="s">
        <v>189</v>
      </c>
      <c r="B140" s="1" t="s">
        <v>797</v>
      </c>
      <c r="C140">
        <v>-8.34</v>
      </c>
      <c r="D140">
        <v>116.03431999999999</v>
      </c>
      <c r="E140">
        <v>13.1</v>
      </c>
      <c r="F140">
        <v>2.89</v>
      </c>
    </row>
    <row r="141" spans="1:6" x14ac:dyDescent="0.35">
      <c r="A141" s="1" t="s">
        <v>118</v>
      </c>
      <c r="B141" s="1" t="s">
        <v>805</v>
      </c>
      <c r="C141">
        <v>-8.34</v>
      </c>
      <c r="D141">
        <v>116.74412</v>
      </c>
      <c r="E141">
        <v>10</v>
      </c>
      <c r="F141">
        <v>2.34</v>
      </c>
    </row>
    <row r="142" spans="1:6" x14ac:dyDescent="0.35">
      <c r="A142" s="1" t="s">
        <v>86</v>
      </c>
      <c r="B142" s="1" t="s">
        <v>727</v>
      </c>
      <c r="C142">
        <v>-8.33</v>
      </c>
      <c r="D142">
        <v>116.5219</v>
      </c>
      <c r="E142">
        <v>13.7</v>
      </c>
      <c r="F142">
        <v>2.2599999999999998</v>
      </c>
    </row>
    <row r="143" spans="1:6" x14ac:dyDescent="0.35">
      <c r="A143" s="1" t="s">
        <v>189</v>
      </c>
      <c r="B143" s="1" t="s">
        <v>785</v>
      </c>
      <c r="C143">
        <v>-8.33</v>
      </c>
      <c r="D143">
        <v>116.02771</v>
      </c>
      <c r="E143">
        <v>11.4</v>
      </c>
      <c r="F143">
        <v>2.2400000000000002</v>
      </c>
    </row>
    <row r="144" spans="1:6" x14ac:dyDescent="0.35">
      <c r="A144" s="1" t="s">
        <v>34</v>
      </c>
      <c r="B144" s="1" t="s">
        <v>648</v>
      </c>
      <c r="C144">
        <v>-8.32</v>
      </c>
      <c r="D144">
        <v>116.02983</v>
      </c>
      <c r="E144">
        <v>10</v>
      </c>
      <c r="F144">
        <v>3.7</v>
      </c>
    </row>
    <row r="145" spans="1:6" x14ac:dyDescent="0.35">
      <c r="A145" s="1" t="s">
        <v>151</v>
      </c>
      <c r="B145" s="1" t="s">
        <v>633</v>
      </c>
      <c r="C145">
        <v>-8.31</v>
      </c>
      <c r="D145">
        <v>116.69798</v>
      </c>
      <c r="E145">
        <v>10</v>
      </c>
      <c r="F145">
        <v>2.14</v>
      </c>
    </row>
    <row r="146" spans="1:6" x14ac:dyDescent="0.35">
      <c r="A146" s="1" t="s">
        <v>34</v>
      </c>
      <c r="B146" s="1" t="s">
        <v>662</v>
      </c>
      <c r="C146">
        <v>-8.31</v>
      </c>
      <c r="D146">
        <v>116.76751</v>
      </c>
      <c r="E146">
        <v>10</v>
      </c>
      <c r="F146">
        <v>3.23</v>
      </c>
    </row>
    <row r="147" spans="1:6" x14ac:dyDescent="0.35">
      <c r="A147" s="1" t="s">
        <v>244</v>
      </c>
      <c r="B147" s="1" t="s">
        <v>682</v>
      </c>
      <c r="C147">
        <v>-8.31</v>
      </c>
      <c r="D147">
        <v>116.07201999999999</v>
      </c>
      <c r="E147">
        <v>10</v>
      </c>
      <c r="F147">
        <v>2.87</v>
      </c>
    </row>
    <row r="148" spans="1:6" x14ac:dyDescent="0.35">
      <c r="A148" s="1" t="s">
        <v>86</v>
      </c>
      <c r="B148" s="1" t="s">
        <v>721</v>
      </c>
      <c r="C148">
        <v>-8.31</v>
      </c>
      <c r="D148">
        <v>116.59008</v>
      </c>
      <c r="E148">
        <v>10</v>
      </c>
      <c r="F148">
        <v>4.82</v>
      </c>
    </row>
    <row r="149" spans="1:6" x14ac:dyDescent="0.35">
      <c r="A149" s="1" t="s">
        <v>86</v>
      </c>
      <c r="B149" s="1" t="s">
        <v>769</v>
      </c>
      <c r="C149">
        <v>-8.31</v>
      </c>
      <c r="D149">
        <v>116.50285</v>
      </c>
      <c r="E149">
        <v>10</v>
      </c>
      <c r="F149">
        <v>3.2</v>
      </c>
    </row>
    <row r="150" spans="1:6" x14ac:dyDescent="0.35">
      <c r="A150" s="1" t="s">
        <v>189</v>
      </c>
      <c r="B150" s="1" t="s">
        <v>783</v>
      </c>
      <c r="C150">
        <v>-8.31</v>
      </c>
      <c r="D150">
        <v>116.03406</v>
      </c>
      <c r="E150">
        <v>10</v>
      </c>
      <c r="F150">
        <v>2.4</v>
      </c>
    </row>
    <row r="151" spans="1:6" x14ac:dyDescent="0.35">
      <c r="A151" s="1" t="s">
        <v>189</v>
      </c>
      <c r="B151" s="1" t="s">
        <v>784</v>
      </c>
      <c r="C151">
        <v>-8.31</v>
      </c>
      <c r="D151">
        <v>116.02231</v>
      </c>
      <c r="E151">
        <v>10</v>
      </c>
      <c r="F151">
        <v>2.0499999999999998</v>
      </c>
    </row>
    <row r="152" spans="1:6" x14ac:dyDescent="0.35">
      <c r="A152" s="1" t="s">
        <v>151</v>
      </c>
      <c r="B152" s="1" t="s">
        <v>637</v>
      </c>
      <c r="C152">
        <v>-8.3000000000000007</v>
      </c>
      <c r="D152">
        <v>116.60536999999999</v>
      </c>
      <c r="E152">
        <v>10</v>
      </c>
      <c r="F152">
        <v>3.69</v>
      </c>
    </row>
    <row r="153" spans="1:6" x14ac:dyDescent="0.35">
      <c r="A153" s="1" t="s">
        <v>34</v>
      </c>
      <c r="B153" s="1" t="s">
        <v>653</v>
      </c>
      <c r="C153">
        <v>-8.3000000000000007</v>
      </c>
      <c r="D153">
        <v>116.12806999999999</v>
      </c>
      <c r="E153">
        <v>14.5</v>
      </c>
      <c r="F153">
        <v>3.85</v>
      </c>
    </row>
    <row r="154" spans="1:6" x14ac:dyDescent="0.35">
      <c r="A154" s="1" t="s">
        <v>34</v>
      </c>
      <c r="B154" s="1" t="s">
        <v>658</v>
      </c>
      <c r="C154">
        <v>-8.3000000000000007</v>
      </c>
      <c r="D154">
        <v>116.75397</v>
      </c>
      <c r="E154">
        <v>10</v>
      </c>
      <c r="F154">
        <v>2.5</v>
      </c>
    </row>
    <row r="155" spans="1:6" x14ac:dyDescent="0.35">
      <c r="A155" s="1" t="s">
        <v>34</v>
      </c>
      <c r="B155" s="1" t="s">
        <v>659</v>
      </c>
      <c r="C155">
        <v>-8.3000000000000007</v>
      </c>
      <c r="D155">
        <v>116.44212</v>
      </c>
      <c r="E155">
        <v>13.4</v>
      </c>
      <c r="F155">
        <v>3.6</v>
      </c>
    </row>
    <row r="156" spans="1:6" x14ac:dyDescent="0.35">
      <c r="A156" s="1" t="s">
        <v>73</v>
      </c>
      <c r="B156" s="1" t="s">
        <v>691</v>
      </c>
      <c r="C156">
        <v>-8.3000000000000007</v>
      </c>
      <c r="D156">
        <v>116.54340999999999</v>
      </c>
      <c r="E156">
        <v>15.4</v>
      </c>
      <c r="F156">
        <v>3.01</v>
      </c>
    </row>
    <row r="157" spans="1:6" x14ac:dyDescent="0.35">
      <c r="A157" s="1" t="s">
        <v>73</v>
      </c>
      <c r="B157" s="1" t="s">
        <v>694</v>
      </c>
      <c r="C157">
        <v>-8.3000000000000007</v>
      </c>
      <c r="D157">
        <v>116.56798999999999</v>
      </c>
      <c r="E157">
        <v>10</v>
      </c>
      <c r="F157">
        <v>2.41</v>
      </c>
    </row>
    <row r="158" spans="1:6" x14ac:dyDescent="0.35">
      <c r="A158" s="1" t="s">
        <v>73</v>
      </c>
      <c r="B158" s="1" t="s">
        <v>697</v>
      </c>
      <c r="C158">
        <v>-8.3000000000000007</v>
      </c>
      <c r="D158">
        <v>116.09065</v>
      </c>
      <c r="E158">
        <v>10</v>
      </c>
      <c r="F158">
        <v>2.13</v>
      </c>
    </row>
    <row r="159" spans="1:6" x14ac:dyDescent="0.35">
      <c r="A159" s="1" t="s">
        <v>128</v>
      </c>
      <c r="B159" s="1" t="s">
        <v>809</v>
      </c>
      <c r="C159">
        <v>-8.3000000000000007</v>
      </c>
      <c r="D159">
        <v>116.02169000000001</v>
      </c>
      <c r="E159">
        <v>10</v>
      </c>
      <c r="F159">
        <v>2.2599999999999998</v>
      </c>
    </row>
    <row r="160" spans="1:6" x14ac:dyDescent="0.35">
      <c r="A160" s="1" t="s">
        <v>128</v>
      </c>
      <c r="B160" s="1" t="s">
        <v>823</v>
      </c>
      <c r="C160">
        <v>-8.3000000000000007</v>
      </c>
      <c r="D160">
        <v>116.23465</v>
      </c>
      <c r="E160">
        <v>10</v>
      </c>
      <c r="F160">
        <v>2.2999999999999998</v>
      </c>
    </row>
    <row r="161" spans="1:6" x14ac:dyDescent="0.35">
      <c r="A161" s="1" t="s">
        <v>128</v>
      </c>
      <c r="B161" s="1" t="s">
        <v>825</v>
      </c>
      <c r="C161">
        <v>-8.3000000000000007</v>
      </c>
      <c r="D161">
        <v>116.54971</v>
      </c>
      <c r="E161">
        <v>10</v>
      </c>
      <c r="F161">
        <v>3.23</v>
      </c>
    </row>
    <row r="162" spans="1:6" x14ac:dyDescent="0.35">
      <c r="A162" s="1" t="s">
        <v>34</v>
      </c>
      <c r="B162" s="1" t="s">
        <v>644</v>
      </c>
      <c r="C162">
        <v>-8.2899999999999991</v>
      </c>
      <c r="D162">
        <v>116.76091</v>
      </c>
      <c r="E162">
        <v>10</v>
      </c>
      <c r="F162">
        <v>3.02</v>
      </c>
    </row>
    <row r="163" spans="1:6" x14ac:dyDescent="0.35">
      <c r="A163" s="1" t="s">
        <v>34</v>
      </c>
      <c r="B163" s="1" t="s">
        <v>663</v>
      </c>
      <c r="C163">
        <v>-8.2899999999999991</v>
      </c>
      <c r="D163">
        <v>116.11417</v>
      </c>
      <c r="E163">
        <v>10</v>
      </c>
      <c r="F163">
        <v>2.46</v>
      </c>
    </row>
    <row r="164" spans="1:6" x14ac:dyDescent="0.35">
      <c r="A164" s="1" t="s">
        <v>86</v>
      </c>
      <c r="B164" s="1" t="s">
        <v>747</v>
      </c>
      <c r="C164">
        <v>-8.2899999999999991</v>
      </c>
      <c r="D164">
        <v>116.26353</v>
      </c>
      <c r="E164">
        <v>11.4</v>
      </c>
      <c r="F164">
        <v>2.4900000000000002</v>
      </c>
    </row>
    <row r="165" spans="1:6" x14ac:dyDescent="0.35">
      <c r="A165" s="1" t="s">
        <v>189</v>
      </c>
      <c r="B165" s="1" t="s">
        <v>790</v>
      </c>
      <c r="C165">
        <v>-8.2899999999999991</v>
      </c>
      <c r="D165">
        <v>116.56689</v>
      </c>
      <c r="E165">
        <v>14.4</v>
      </c>
      <c r="F165">
        <v>2.91</v>
      </c>
    </row>
    <row r="166" spans="1:6" x14ac:dyDescent="0.35">
      <c r="A166" s="1" t="s">
        <v>128</v>
      </c>
      <c r="B166" s="1" t="s">
        <v>808</v>
      </c>
      <c r="C166">
        <v>-8.2899999999999991</v>
      </c>
      <c r="D166">
        <v>116.72816</v>
      </c>
      <c r="E166">
        <v>10</v>
      </c>
      <c r="F166">
        <v>3.67</v>
      </c>
    </row>
    <row r="167" spans="1:6" x14ac:dyDescent="0.35">
      <c r="A167" s="1" t="s">
        <v>34</v>
      </c>
      <c r="B167" s="1" t="s">
        <v>642</v>
      </c>
      <c r="C167">
        <v>-8.2799999999999994</v>
      </c>
      <c r="D167">
        <v>116.42202</v>
      </c>
      <c r="E167">
        <v>10</v>
      </c>
      <c r="F167">
        <v>2.09</v>
      </c>
    </row>
    <row r="168" spans="1:6" x14ac:dyDescent="0.35">
      <c r="A168" s="1" t="s">
        <v>34</v>
      </c>
      <c r="B168" s="1" t="s">
        <v>647</v>
      </c>
      <c r="C168">
        <v>-8.2799999999999994</v>
      </c>
      <c r="D168">
        <v>116.59751</v>
      </c>
      <c r="E168">
        <v>15.7</v>
      </c>
      <c r="F168">
        <v>3.19</v>
      </c>
    </row>
    <row r="169" spans="1:6" x14ac:dyDescent="0.35">
      <c r="A169" s="1" t="s">
        <v>34</v>
      </c>
      <c r="B169" s="1" t="s">
        <v>666</v>
      </c>
      <c r="C169">
        <v>-8.2799999999999994</v>
      </c>
      <c r="D169">
        <v>116.01546</v>
      </c>
      <c r="E169">
        <v>10</v>
      </c>
      <c r="F169">
        <v>2.3199999999999998</v>
      </c>
    </row>
    <row r="170" spans="1:6" x14ac:dyDescent="0.35">
      <c r="A170" s="1" t="s">
        <v>151</v>
      </c>
      <c r="B170" s="1" t="s">
        <v>638</v>
      </c>
      <c r="C170">
        <v>-8.27</v>
      </c>
      <c r="D170">
        <v>116.70173</v>
      </c>
      <c r="E170">
        <v>10</v>
      </c>
      <c r="F170">
        <v>2.84</v>
      </c>
    </row>
    <row r="171" spans="1:6" x14ac:dyDescent="0.35">
      <c r="A171" s="1" t="s">
        <v>42</v>
      </c>
      <c r="B171" s="1" t="s">
        <v>674</v>
      </c>
      <c r="C171">
        <v>-8.27</v>
      </c>
      <c r="D171">
        <v>116.78238</v>
      </c>
      <c r="E171">
        <v>10</v>
      </c>
      <c r="F171">
        <v>2.96</v>
      </c>
    </row>
    <row r="172" spans="1:6" x14ac:dyDescent="0.35">
      <c r="A172" s="1" t="s">
        <v>86</v>
      </c>
      <c r="B172" s="1" t="s">
        <v>764</v>
      </c>
      <c r="C172">
        <v>-8.27</v>
      </c>
      <c r="D172">
        <v>116.02003000000001</v>
      </c>
      <c r="E172">
        <v>10</v>
      </c>
      <c r="F172">
        <v>2.08</v>
      </c>
    </row>
    <row r="173" spans="1:6" x14ac:dyDescent="0.35">
      <c r="A173" s="1" t="s">
        <v>128</v>
      </c>
      <c r="B173" s="1" t="s">
        <v>815</v>
      </c>
      <c r="C173">
        <v>-8.27</v>
      </c>
      <c r="D173">
        <v>115.82008999999999</v>
      </c>
      <c r="E173">
        <v>21</v>
      </c>
      <c r="F173">
        <v>3.64</v>
      </c>
    </row>
    <row r="174" spans="1:6" x14ac:dyDescent="0.35">
      <c r="A174" s="1" t="s">
        <v>128</v>
      </c>
      <c r="B174" s="1" t="s">
        <v>815</v>
      </c>
      <c r="C174">
        <v>-8.27</v>
      </c>
      <c r="D174">
        <v>115.82008999999999</v>
      </c>
      <c r="E174">
        <v>21</v>
      </c>
      <c r="F174">
        <v>3.64</v>
      </c>
    </row>
    <row r="175" spans="1:6" x14ac:dyDescent="0.35">
      <c r="A175" s="1" t="s">
        <v>73</v>
      </c>
      <c r="B175" s="1" t="s">
        <v>696</v>
      </c>
      <c r="C175">
        <v>-8.26</v>
      </c>
      <c r="D175">
        <v>116.0775</v>
      </c>
      <c r="E175">
        <v>10</v>
      </c>
      <c r="F175">
        <v>1.98</v>
      </c>
    </row>
    <row r="176" spans="1:6" x14ac:dyDescent="0.35">
      <c r="A176" s="1" t="s">
        <v>73</v>
      </c>
      <c r="B176" s="1" t="s">
        <v>699</v>
      </c>
      <c r="C176">
        <v>-8.26</v>
      </c>
      <c r="D176">
        <v>116.24997</v>
      </c>
      <c r="E176">
        <v>10.1</v>
      </c>
      <c r="F176">
        <v>3.1</v>
      </c>
    </row>
    <row r="177" spans="1:6" x14ac:dyDescent="0.35">
      <c r="A177" s="1" t="s">
        <v>128</v>
      </c>
      <c r="B177" s="1" t="s">
        <v>824</v>
      </c>
      <c r="C177">
        <v>-8.26</v>
      </c>
      <c r="D177">
        <v>116.06724</v>
      </c>
      <c r="E177">
        <v>10</v>
      </c>
      <c r="F177">
        <v>2.61</v>
      </c>
    </row>
    <row r="178" spans="1:6" x14ac:dyDescent="0.35">
      <c r="A178" s="1" t="s">
        <v>34</v>
      </c>
      <c r="B178" s="1" t="s">
        <v>657</v>
      </c>
      <c r="C178">
        <v>-8.25</v>
      </c>
      <c r="D178">
        <v>116.02930000000001</v>
      </c>
      <c r="E178">
        <v>10</v>
      </c>
      <c r="F178">
        <v>3.92</v>
      </c>
    </row>
    <row r="179" spans="1:6" x14ac:dyDescent="0.35">
      <c r="A179" s="1" t="s">
        <v>34</v>
      </c>
      <c r="B179" s="1" t="s">
        <v>646</v>
      </c>
      <c r="C179">
        <v>-8.24</v>
      </c>
      <c r="D179">
        <v>116.75796</v>
      </c>
      <c r="E179">
        <v>10</v>
      </c>
      <c r="F179">
        <v>2.78</v>
      </c>
    </row>
    <row r="180" spans="1:6" x14ac:dyDescent="0.35">
      <c r="A180" s="1" t="s">
        <v>128</v>
      </c>
      <c r="B180" s="1" t="s">
        <v>822</v>
      </c>
      <c r="C180">
        <v>-8.24</v>
      </c>
      <c r="D180">
        <v>116.47756</v>
      </c>
      <c r="E180">
        <v>13.7</v>
      </c>
      <c r="F180">
        <v>2.77</v>
      </c>
    </row>
    <row r="181" spans="1:6" x14ac:dyDescent="0.35">
      <c r="A181" s="1" t="s">
        <v>34</v>
      </c>
      <c r="B181" s="1" t="s">
        <v>650</v>
      </c>
      <c r="C181">
        <v>-8.23</v>
      </c>
      <c r="D181">
        <v>116.75395</v>
      </c>
      <c r="E181">
        <v>10</v>
      </c>
      <c r="F181">
        <v>3.09</v>
      </c>
    </row>
    <row r="182" spans="1:6" x14ac:dyDescent="0.35">
      <c r="A182" s="1" t="s">
        <v>86</v>
      </c>
      <c r="B182" s="1" t="s">
        <v>711</v>
      </c>
      <c r="C182">
        <v>-8.23</v>
      </c>
      <c r="D182">
        <v>116.06779</v>
      </c>
      <c r="E182">
        <v>10</v>
      </c>
      <c r="F182">
        <v>2.23</v>
      </c>
    </row>
    <row r="183" spans="1:6" x14ac:dyDescent="0.35">
      <c r="A183" s="1" t="s">
        <v>86</v>
      </c>
      <c r="B183" s="1" t="s">
        <v>715</v>
      </c>
      <c r="C183">
        <v>-8.2200000000000006</v>
      </c>
      <c r="D183">
        <v>116.27459</v>
      </c>
      <c r="E183">
        <v>10</v>
      </c>
      <c r="F183">
        <v>3.02</v>
      </c>
    </row>
    <row r="184" spans="1:6" x14ac:dyDescent="0.35">
      <c r="A184" s="1" t="s">
        <v>118</v>
      </c>
      <c r="B184" s="1" t="s">
        <v>803</v>
      </c>
      <c r="C184">
        <v>-8.2200000000000006</v>
      </c>
      <c r="D184">
        <v>116.20927</v>
      </c>
      <c r="E184">
        <v>10</v>
      </c>
      <c r="F184">
        <v>3</v>
      </c>
    </row>
    <row r="185" spans="1:6" x14ac:dyDescent="0.35">
      <c r="A185" s="1" t="s">
        <v>128</v>
      </c>
      <c r="B185" s="1" t="s">
        <v>811</v>
      </c>
      <c r="C185">
        <v>-8.2200000000000006</v>
      </c>
      <c r="D185">
        <v>116.21369</v>
      </c>
      <c r="E185">
        <v>12</v>
      </c>
      <c r="F185">
        <v>2.91</v>
      </c>
    </row>
    <row r="186" spans="1:6" x14ac:dyDescent="0.35">
      <c r="A186" s="1" t="s">
        <v>128</v>
      </c>
      <c r="B186" s="1" t="s">
        <v>830</v>
      </c>
      <c r="C186">
        <v>-8.2200000000000006</v>
      </c>
      <c r="D186">
        <v>116.28745000000001</v>
      </c>
      <c r="E186">
        <v>13.3</v>
      </c>
      <c r="F186">
        <v>3.13</v>
      </c>
    </row>
    <row r="187" spans="1:6" x14ac:dyDescent="0.35">
      <c r="A187" s="1" t="s">
        <v>73</v>
      </c>
      <c r="B187" s="1" t="s">
        <v>698</v>
      </c>
      <c r="C187">
        <v>-8.2100000000000009</v>
      </c>
      <c r="D187">
        <v>116.18526</v>
      </c>
      <c r="E187">
        <v>10</v>
      </c>
      <c r="F187">
        <v>2.29</v>
      </c>
    </row>
    <row r="188" spans="1:6" x14ac:dyDescent="0.35">
      <c r="A188" s="1" t="s">
        <v>86</v>
      </c>
      <c r="B188" s="1" t="s">
        <v>710</v>
      </c>
      <c r="C188">
        <v>-8.2100000000000009</v>
      </c>
      <c r="D188">
        <v>116.05618</v>
      </c>
      <c r="E188">
        <v>10</v>
      </c>
      <c r="F188">
        <v>2.29</v>
      </c>
    </row>
    <row r="189" spans="1:6" x14ac:dyDescent="0.35">
      <c r="A189" s="1" t="s">
        <v>34</v>
      </c>
      <c r="B189" s="1" t="s">
        <v>655</v>
      </c>
      <c r="C189">
        <v>-8.1999999999999993</v>
      </c>
      <c r="D189">
        <v>116.16343999999999</v>
      </c>
      <c r="E189">
        <v>10.1</v>
      </c>
      <c r="F189">
        <v>3.83</v>
      </c>
    </row>
    <row r="190" spans="1:6" x14ac:dyDescent="0.35">
      <c r="A190" s="1" t="s">
        <v>42</v>
      </c>
      <c r="B190" s="1" t="s">
        <v>668</v>
      </c>
      <c r="C190">
        <v>-8.1999999999999993</v>
      </c>
      <c r="D190">
        <v>116.3175</v>
      </c>
      <c r="E190">
        <v>10</v>
      </c>
      <c r="F190">
        <v>2.83</v>
      </c>
    </row>
    <row r="191" spans="1:6" x14ac:dyDescent="0.35">
      <c r="A191" s="1" t="s">
        <v>86</v>
      </c>
      <c r="B191" s="1" t="s">
        <v>718</v>
      </c>
      <c r="C191">
        <v>-8.1999999999999993</v>
      </c>
      <c r="D191">
        <v>116.71404</v>
      </c>
      <c r="E191">
        <v>10</v>
      </c>
      <c r="F191">
        <v>2.97</v>
      </c>
    </row>
    <row r="192" spans="1:6" x14ac:dyDescent="0.35">
      <c r="A192" s="1" t="s">
        <v>34</v>
      </c>
      <c r="B192" s="1" t="s">
        <v>649</v>
      </c>
      <c r="C192">
        <v>-8.19</v>
      </c>
      <c r="D192">
        <v>116.35732</v>
      </c>
      <c r="E192">
        <v>10</v>
      </c>
      <c r="F192">
        <v>2.64</v>
      </c>
    </row>
    <row r="193" spans="1:6" x14ac:dyDescent="0.35">
      <c r="A193" s="1" t="s">
        <v>34</v>
      </c>
      <c r="B193" s="1" t="s">
        <v>667</v>
      </c>
      <c r="C193">
        <v>-8.19</v>
      </c>
      <c r="D193">
        <v>116.3403</v>
      </c>
      <c r="E193">
        <v>14</v>
      </c>
      <c r="F193">
        <v>2.61</v>
      </c>
    </row>
    <row r="194" spans="1:6" x14ac:dyDescent="0.35">
      <c r="A194" s="1" t="s">
        <v>86</v>
      </c>
      <c r="B194" s="1" t="s">
        <v>772</v>
      </c>
      <c r="C194">
        <v>-8.19</v>
      </c>
      <c r="D194">
        <v>116.27145</v>
      </c>
      <c r="E194">
        <v>10</v>
      </c>
      <c r="F194">
        <v>3.21</v>
      </c>
    </row>
    <row r="195" spans="1:6" x14ac:dyDescent="0.35">
      <c r="A195" s="1" t="s">
        <v>128</v>
      </c>
      <c r="B195" s="1" t="s">
        <v>828</v>
      </c>
      <c r="C195">
        <v>-8.19</v>
      </c>
      <c r="D195">
        <v>116.26536</v>
      </c>
      <c r="E195">
        <v>10</v>
      </c>
      <c r="F195">
        <v>2.87</v>
      </c>
    </row>
    <row r="196" spans="1:6" x14ac:dyDescent="0.35">
      <c r="A196" s="1" t="s">
        <v>128</v>
      </c>
      <c r="B196" s="1" t="s">
        <v>829</v>
      </c>
      <c r="C196">
        <v>-8.19</v>
      </c>
      <c r="D196">
        <v>116.71383</v>
      </c>
      <c r="E196">
        <v>10</v>
      </c>
      <c r="F196">
        <v>3.09</v>
      </c>
    </row>
    <row r="197" spans="1:6" x14ac:dyDescent="0.35">
      <c r="A197" s="1" t="s">
        <v>86</v>
      </c>
      <c r="B197" s="1" t="s">
        <v>717</v>
      </c>
      <c r="C197">
        <v>-8.18</v>
      </c>
      <c r="D197">
        <v>116.45715</v>
      </c>
      <c r="E197">
        <v>10</v>
      </c>
      <c r="F197">
        <v>4</v>
      </c>
    </row>
    <row r="198" spans="1:6" x14ac:dyDescent="0.35">
      <c r="A198" s="1" t="s">
        <v>128</v>
      </c>
      <c r="B198" s="1" t="s">
        <v>827</v>
      </c>
      <c r="C198">
        <v>-8.18</v>
      </c>
      <c r="D198">
        <v>116.29095</v>
      </c>
      <c r="E198">
        <v>10</v>
      </c>
      <c r="F198">
        <v>3.45</v>
      </c>
    </row>
    <row r="199" spans="1:6" x14ac:dyDescent="0.35">
      <c r="A199" s="1" t="s">
        <v>128</v>
      </c>
      <c r="B199" s="1" t="s">
        <v>832</v>
      </c>
      <c r="C199">
        <v>-8.18</v>
      </c>
      <c r="D199">
        <v>116.42677</v>
      </c>
      <c r="E199">
        <v>10</v>
      </c>
      <c r="F199">
        <v>3.23</v>
      </c>
    </row>
    <row r="200" spans="1:6" x14ac:dyDescent="0.35">
      <c r="A200" s="1" t="s">
        <v>244</v>
      </c>
      <c r="B200" s="1" t="s">
        <v>683</v>
      </c>
      <c r="C200">
        <v>-8.17</v>
      </c>
      <c r="D200">
        <v>116.00487</v>
      </c>
      <c r="E200">
        <v>10.5</v>
      </c>
      <c r="F200">
        <v>3.05</v>
      </c>
    </row>
    <row r="201" spans="1:6" x14ac:dyDescent="0.35">
      <c r="A201" s="1" t="s">
        <v>34</v>
      </c>
      <c r="B201" s="1" t="s">
        <v>651</v>
      </c>
      <c r="C201">
        <v>-8.16</v>
      </c>
      <c r="D201">
        <v>116.78922</v>
      </c>
      <c r="E201">
        <v>10</v>
      </c>
      <c r="F201">
        <v>3.31</v>
      </c>
    </row>
    <row r="202" spans="1:6" x14ac:dyDescent="0.35">
      <c r="A202" s="1" t="s">
        <v>73</v>
      </c>
      <c r="B202" s="1" t="s">
        <v>695</v>
      </c>
      <c r="C202">
        <v>-8.16</v>
      </c>
      <c r="D202">
        <v>116.37692</v>
      </c>
      <c r="E202">
        <v>10</v>
      </c>
      <c r="F202">
        <v>1.97</v>
      </c>
    </row>
    <row r="203" spans="1:6" x14ac:dyDescent="0.35">
      <c r="A203" s="1" t="s">
        <v>128</v>
      </c>
      <c r="B203" s="1" t="s">
        <v>820</v>
      </c>
      <c r="C203">
        <v>-8.15</v>
      </c>
      <c r="D203">
        <v>115.80586</v>
      </c>
      <c r="E203">
        <v>119.4</v>
      </c>
      <c r="F203">
        <v>2.79</v>
      </c>
    </row>
    <row r="204" spans="1:6" x14ac:dyDescent="0.35">
      <c r="A204" s="1" t="s">
        <v>34</v>
      </c>
      <c r="B204" s="1" t="s">
        <v>664</v>
      </c>
      <c r="C204">
        <v>-8.14</v>
      </c>
      <c r="D204">
        <v>116.34531</v>
      </c>
      <c r="E204">
        <v>10</v>
      </c>
      <c r="F204">
        <v>2.78</v>
      </c>
    </row>
    <row r="205" spans="1:6" x14ac:dyDescent="0.35">
      <c r="A205" s="1" t="s">
        <v>128</v>
      </c>
      <c r="B205" s="1" t="s">
        <v>810</v>
      </c>
      <c r="C205">
        <v>-8.11</v>
      </c>
      <c r="D205">
        <v>116.37832</v>
      </c>
      <c r="E205">
        <v>24.1</v>
      </c>
      <c r="F205">
        <v>2.64</v>
      </c>
    </row>
    <row r="206" spans="1:6" x14ac:dyDescent="0.35">
      <c r="A206" s="1" t="s">
        <v>34</v>
      </c>
      <c r="B206" s="1" t="s">
        <v>660</v>
      </c>
      <c r="C206">
        <v>-8.07</v>
      </c>
      <c r="D206">
        <v>116.23544</v>
      </c>
      <c r="E206">
        <v>10</v>
      </c>
      <c r="F206">
        <v>2.4700000000000002</v>
      </c>
    </row>
    <row r="207" spans="1:6" x14ac:dyDescent="0.35">
      <c r="A207" s="1" t="s">
        <v>244</v>
      </c>
      <c r="B207" s="1" t="s">
        <v>681</v>
      </c>
      <c r="C207">
        <v>-7.95</v>
      </c>
      <c r="D207">
        <v>116.71523000000001</v>
      </c>
      <c r="E207">
        <v>10</v>
      </c>
      <c r="F207">
        <v>2.84</v>
      </c>
    </row>
    <row r="208" spans="1:6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6" x14ac:dyDescent="0.35">
      <c r="A241" s="1"/>
      <c r="B241" s="1"/>
    </row>
    <row r="242" spans="1:6" x14ac:dyDescent="0.35">
      <c r="A242" s="1"/>
      <c r="B242" s="1"/>
    </row>
    <row r="243" spans="1:6" x14ac:dyDescent="0.35">
      <c r="A243" s="1" t="s">
        <v>128</v>
      </c>
      <c r="B243" s="1" t="s">
        <v>7</v>
      </c>
      <c r="C243" t="s">
        <v>8</v>
      </c>
      <c r="D243" t="s">
        <v>9</v>
      </c>
      <c r="E243" t="s">
        <v>10</v>
      </c>
      <c r="F243" t="s">
        <v>11</v>
      </c>
    </row>
    <row r="244" spans="1:6" x14ac:dyDescent="0.35">
      <c r="A244" s="1"/>
      <c r="B244" s="1"/>
    </row>
    <row r="245" spans="1:6" x14ac:dyDescent="0.35">
      <c r="A245" s="1"/>
      <c r="B245" s="1"/>
    </row>
    <row r="246" spans="1:6" x14ac:dyDescent="0.35">
      <c r="A246" s="1"/>
      <c r="B246" s="1"/>
    </row>
    <row r="247" spans="1:6" x14ac:dyDescent="0.35">
      <c r="A247" s="1"/>
      <c r="B247" s="1"/>
    </row>
    <row r="248" spans="1:6" x14ac:dyDescent="0.35">
      <c r="A248" s="1"/>
      <c r="B248" s="1"/>
    </row>
    <row r="249" spans="1:6" x14ac:dyDescent="0.35">
      <c r="A249" s="1"/>
      <c r="B249" s="1"/>
    </row>
    <row r="250" spans="1:6" x14ac:dyDescent="0.35">
      <c r="A250" s="1"/>
      <c r="B250" s="1"/>
    </row>
    <row r="251" spans="1:6" x14ac:dyDescent="0.35">
      <c r="A251" s="1"/>
      <c r="B251" s="1"/>
    </row>
    <row r="252" spans="1:6" x14ac:dyDescent="0.35">
      <c r="A252" s="1"/>
      <c r="B252" s="1"/>
    </row>
    <row r="253" spans="1:6" x14ac:dyDescent="0.35">
      <c r="A253" s="1"/>
      <c r="B253" s="1"/>
    </row>
    <row r="254" spans="1:6" x14ac:dyDescent="0.35">
      <c r="A254" s="1"/>
      <c r="B254" s="1"/>
    </row>
    <row r="255" spans="1:6" x14ac:dyDescent="0.35">
      <c r="A255" s="1"/>
      <c r="B255" s="1"/>
    </row>
    <row r="256" spans="1:6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5F4D-FBB0-4864-8A97-C64904CEB113}">
  <dimension ref="A1:F2302"/>
  <sheetViews>
    <sheetView topLeftCell="A1950" workbookViewId="0">
      <selection activeCell="A2" sqref="A2:XFD1961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195</v>
      </c>
      <c r="B2" s="1" t="s">
        <v>2618</v>
      </c>
      <c r="C2">
        <v>-9.15</v>
      </c>
      <c r="D2">
        <v>115.97225</v>
      </c>
      <c r="E2">
        <v>10</v>
      </c>
      <c r="F2">
        <v>3.45</v>
      </c>
    </row>
    <row r="3" spans="1:6" x14ac:dyDescent="0.35">
      <c r="A3" s="1" t="s">
        <v>195</v>
      </c>
      <c r="B3" s="1" t="s">
        <v>2705</v>
      </c>
      <c r="C3">
        <v>-9.15</v>
      </c>
      <c r="D3">
        <v>116.10146</v>
      </c>
      <c r="E3">
        <v>29.9</v>
      </c>
      <c r="F3">
        <v>2.63</v>
      </c>
    </row>
    <row r="4" spans="1:6" x14ac:dyDescent="0.35">
      <c r="A4" s="1" t="s">
        <v>123</v>
      </c>
      <c r="B4" s="1" t="s">
        <v>2726</v>
      </c>
      <c r="C4">
        <v>-9.15</v>
      </c>
      <c r="D4">
        <v>116.08660999999999</v>
      </c>
      <c r="E4">
        <v>32.1</v>
      </c>
      <c r="F4">
        <v>2.73</v>
      </c>
    </row>
    <row r="5" spans="1:6" x14ac:dyDescent="0.35">
      <c r="A5" s="1" t="s">
        <v>6</v>
      </c>
      <c r="B5" s="1" t="s">
        <v>1298</v>
      </c>
      <c r="C5">
        <v>-9.1300000000000008</v>
      </c>
      <c r="D5">
        <v>116.61655</v>
      </c>
      <c r="E5">
        <v>10</v>
      </c>
      <c r="F5">
        <v>2.92</v>
      </c>
    </row>
    <row r="6" spans="1:6" x14ac:dyDescent="0.35">
      <c r="A6" s="1" t="s">
        <v>1595</v>
      </c>
      <c r="B6" s="1" t="s">
        <v>1597</v>
      </c>
      <c r="C6">
        <v>-9.1199999999999992</v>
      </c>
      <c r="D6">
        <v>116.32474999999999</v>
      </c>
      <c r="E6">
        <v>56.1</v>
      </c>
      <c r="F6">
        <v>3.01</v>
      </c>
    </row>
    <row r="7" spans="1:6" x14ac:dyDescent="0.35">
      <c r="A7" s="1" t="s">
        <v>243</v>
      </c>
      <c r="B7" s="1" t="s">
        <v>1500</v>
      </c>
      <c r="C7">
        <v>-9.11</v>
      </c>
      <c r="D7">
        <v>116.01282999999999</v>
      </c>
      <c r="E7">
        <v>37.799999999999997</v>
      </c>
      <c r="F7">
        <v>2.6</v>
      </c>
    </row>
    <row r="8" spans="1:6" x14ac:dyDescent="0.35">
      <c r="A8" s="1" t="s">
        <v>62</v>
      </c>
      <c r="B8" s="1" t="s">
        <v>1754</v>
      </c>
      <c r="C8">
        <v>-9.11</v>
      </c>
      <c r="D8">
        <v>116.24069</v>
      </c>
      <c r="E8">
        <v>26.8</v>
      </c>
      <c r="F8">
        <v>2.85</v>
      </c>
    </row>
    <row r="9" spans="1:6" x14ac:dyDescent="0.35">
      <c r="A9" s="1" t="s">
        <v>54</v>
      </c>
      <c r="B9" s="1" t="s">
        <v>1555</v>
      </c>
      <c r="C9">
        <v>-9.09</v>
      </c>
      <c r="D9">
        <v>116.46917999999999</v>
      </c>
      <c r="E9">
        <v>10</v>
      </c>
      <c r="F9">
        <v>3.28</v>
      </c>
    </row>
    <row r="10" spans="1:6" x14ac:dyDescent="0.35">
      <c r="A10" s="1" t="s">
        <v>79</v>
      </c>
      <c r="B10" s="1" t="s">
        <v>2083</v>
      </c>
      <c r="C10">
        <v>-9.09</v>
      </c>
      <c r="D10">
        <v>116.18324</v>
      </c>
      <c r="E10">
        <v>74.8</v>
      </c>
      <c r="F10">
        <v>3.79</v>
      </c>
    </row>
    <row r="11" spans="1:6" x14ac:dyDescent="0.35">
      <c r="A11" s="1" t="s">
        <v>6</v>
      </c>
      <c r="B11" s="1" t="s">
        <v>894</v>
      </c>
      <c r="C11">
        <v>-9.08</v>
      </c>
      <c r="D11">
        <v>116.28400000000001</v>
      </c>
      <c r="E11">
        <v>19.399999999999999</v>
      </c>
      <c r="F11">
        <v>2.73</v>
      </c>
    </row>
    <row r="12" spans="1:6" x14ac:dyDescent="0.35">
      <c r="A12" s="1" t="s">
        <v>101</v>
      </c>
      <c r="B12" s="1" t="s">
        <v>2213</v>
      </c>
      <c r="C12">
        <v>-9.08</v>
      </c>
      <c r="D12">
        <v>116.59593</v>
      </c>
      <c r="E12">
        <v>34.799999999999997</v>
      </c>
      <c r="F12">
        <v>3.16</v>
      </c>
    </row>
    <row r="13" spans="1:6" x14ac:dyDescent="0.35">
      <c r="A13" s="1" t="s">
        <v>62</v>
      </c>
      <c r="B13" s="1" t="s">
        <v>1818</v>
      </c>
      <c r="C13">
        <v>-9.07</v>
      </c>
      <c r="D13">
        <v>115.95789000000001</v>
      </c>
      <c r="E13">
        <v>17</v>
      </c>
      <c r="F13">
        <v>2.9</v>
      </c>
    </row>
    <row r="14" spans="1:6" x14ac:dyDescent="0.35">
      <c r="A14" s="1" t="s">
        <v>62</v>
      </c>
      <c r="B14" s="1" t="s">
        <v>1983</v>
      </c>
      <c r="C14">
        <v>-9.07</v>
      </c>
      <c r="D14">
        <v>116.45344</v>
      </c>
      <c r="E14">
        <v>10</v>
      </c>
      <c r="F14">
        <v>2.92</v>
      </c>
    </row>
    <row r="15" spans="1:6" x14ac:dyDescent="0.35">
      <c r="A15" s="1" t="s">
        <v>62</v>
      </c>
      <c r="B15" s="1" t="s">
        <v>2017</v>
      </c>
      <c r="C15">
        <v>-9.07</v>
      </c>
      <c r="D15">
        <v>116.57995</v>
      </c>
      <c r="E15">
        <v>10</v>
      </c>
      <c r="F15">
        <v>2.65</v>
      </c>
    </row>
    <row r="16" spans="1:6" x14ac:dyDescent="0.35">
      <c r="A16" s="1" t="s">
        <v>6</v>
      </c>
      <c r="B16" s="1" t="s">
        <v>1167</v>
      </c>
      <c r="C16">
        <v>-9.06</v>
      </c>
      <c r="D16">
        <v>116.06368999999999</v>
      </c>
      <c r="E16">
        <v>24.7</v>
      </c>
      <c r="F16">
        <v>3.02</v>
      </c>
    </row>
    <row r="17" spans="1:6" x14ac:dyDescent="0.35">
      <c r="A17" s="1" t="s">
        <v>6</v>
      </c>
      <c r="B17" s="1" t="s">
        <v>1278</v>
      </c>
      <c r="C17">
        <v>-9.06</v>
      </c>
      <c r="D17">
        <v>116.52253</v>
      </c>
      <c r="E17">
        <v>10</v>
      </c>
      <c r="F17">
        <v>3.04</v>
      </c>
    </row>
    <row r="18" spans="1:6" x14ac:dyDescent="0.35">
      <c r="A18" s="1" t="s">
        <v>54</v>
      </c>
      <c r="B18" s="1" t="s">
        <v>1554</v>
      </c>
      <c r="C18">
        <v>-9.06</v>
      </c>
      <c r="D18">
        <v>116.60415999999999</v>
      </c>
      <c r="E18">
        <v>24.7</v>
      </c>
      <c r="F18">
        <v>3.12</v>
      </c>
    </row>
    <row r="19" spans="1:6" x14ac:dyDescent="0.35">
      <c r="A19" s="1" t="s">
        <v>6</v>
      </c>
      <c r="B19" s="1" t="s">
        <v>1312</v>
      </c>
      <c r="C19">
        <v>-9.0500000000000007</v>
      </c>
      <c r="D19">
        <v>115.90372000000001</v>
      </c>
      <c r="E19">
        <v>10</v>
      </c>
      <c r="F19">
        <v>2.6</v>
      </c>
    </row>
    <row r="20" spans="1:6" x14ac:dyDescent="0.35">
      <c r="A20" s="1" t="s">
        <v>93</v>
      </c>
      <c r="B20" s="1" t="s">
        <v>2105</v>
      </c>
      <c r="C20">
        <v>-9.0500000000000007</v>
      </c>
      <c r="D20">
        <v>115.82925</v>
      </c>
      <c r="E20">
        <v>112.8</v>
      </c>
      <c r="F20">
        <v>3.55</v>
      </c>
    </row>
    <row r="21" spans="1:6" x14ac:dyDescent="0.35">
      <c r="A21" s="1" t="s">
        <v>6</v>
      </c>
      <c r="B21" s="1" t="s">
        <v>957</v>
      </c>
      <c r="C21">
        <v>-9.0399999999999991</v>
      </c>
      <c r="D21">
        <v>116.48211999999999</v>
      </c>
      <c r="E21">
        <v>33.6</v>
      </c>
      <c r="F21">
        <v>2.75</v>
      </c>
    </row>
    <row r="22" spans="1:6" x14ac:dyDescent="0.35">
      <c r="A22" s="1" t="s">
        <v>6</v>
      </c>
      <c r="B22" s="1" t="s">
        <v>996</v>
      </c>
      <c r="C22">
        <v>-9.0399999999999991</v>
      </c>
      <c r="D22">
        <v>116.0497</v>
      </c>
      <c r="E22">
        <v>10</v>
      </c>
      <c r="F22">
        <v>4.5</v>
      </c>
    </row>
    <row r="23" spans="1:6" x14ac:dyDescent="0.35">
      <c r="A23" s="1" t="s">
        <v>62</v>
      </c>
      <c r="B23" s="1" t="s">
        <v>1886</v>
      </c>
      <c r="C23">
        <v>-9.0399999999999991</v>
      </c>
      <c r="D23">
        <v>116.34285</v>
      </c>
      <c r="E23">
        <v>14.8</v>
      </c>
      <c r="F23">
        <v>3.17</v>
      </c>
    </row>
    <row r="24" spans="1:6" x14ac:dyDescent="0.35">
      <c r="A24" s="1" t="s">
        <v>101</v>
      </c>
      <c r="B24" s="1" t="s">
        <v>2344</v>
      </c>
      <c r="C24">
        <v>-9.0399999999999991</v>
      </c>
      <c r="D24">
        <v>116.67055999999999</v>
      </c>
      <c r="E24">
        <v>10</v>
      </c>
      <c r="F24">
        <v>2.8</v>
      </c>
    </row>
    <row r="25" spans="1:6" x14ac:dyDescent="0.35">
      <c r="A25" s="1" t="s">
        <v>111</v>
      </c>
      <c r="B25" s="1" t="s">
        <v>2371</v>
      </c>
      <c r="C25">
        <v>-9.0399999999999991</v>
      </c>
      <c r="D25">
        <v>116.17267</v>
      </c>
      <c r="E25">
        <v>64.900000000000006</v>
      </c>
      <c r="F25">
        <v>3.22</v>
      </c>
    </row>
    <row r="26" spans="1:6" x14ac:dyDescent="0.35">
      <c r="A26" s="1" t="s">
        <v>6</v>
      </c>
      <c r="B26" s="1" t="s">
        <v>1201</v>
      </c>
      <c r="C26">
        <v>-9.0299999999999994</v>
      </c>
      <c r="D26">
        <v>116.01130000000001</v>
      </c>
      <c r="E26">
        <v>21.6</v>
      </c>
      <c r="F26">
        <v>3.38</v>
      </c>
    </row>
    <row r="27" spans="1:6" x14ac:dyDescent="0.35">
      <c r="A27" s="1" t="s">
        <v>6</v>
      </c>
      <c r="B27" s="1" t="s">
        <v>1269</v>
      </c>
      <c r="C27">
        <v>-9.0299999999999994</v>
      </c>
      <c r="D27">
        <v>115.95374</v>
      </c>
      <c r="E27">
        <v>28.5</v>
      </c>
      <c r="F27">
        <v>3.18</v>
      </c>
    </row>
    <row r="28" spans="1:6" x14ac:dyDescent="0.35">
      <c r="A28" s="1" t="s">
        <v>195</v>
      </c>
      <c r="B28" s="1" t="s">
        <v>2573</v>
      </c>
      <c r="C28">
        <v>-9.0299999999999994</v>
      </c>
      <c r="D28">
        <v>115.83231000000001</v>
      </c>
      <c r="E28">
        <v>10</v>
      </c>
      <c r="F28">
        <v>2.79</v>
      </c>
    </row>
    <row r="29" spans="1:6" x14ac:dyDescent="0.35">
      <c r="A29" s="1" t="s">
        <v>6</v>
      </c>
      <c r="B29" s="1" t="s">
        <v>896</v>
      </c>
      <c r="C29">
        <v>-9.02</v>
      </c>
      <c r="D29">
        <v>116.24299000000001</v>
      </c>
      <c r="E29">
        <v>10</v>
      </c>
      <c r="F29">
        <v>2.57</v>
      </c>
    </row>
    <row r="30" spans="1:6" x14ac:dyDescent="0.35">
      <c r="A30" s="1" t="s">
        <v>62</v>
      </c>
      <c r="B30" s="1" t="s">
        <v>1998</v>
      </c>
      <c r="C30">
        <v>-9.02</v>
      </c>
      <c r="D30">
        <v>116.63589</v>
      </c>
      <c r="E30">
        <v>21.4</v>
      </c>
      <c r="F30">
        <v>2.62</v>
      </c>
    </row>
    <row r="31" spans="1:6" x14ac:dyDescent="0.35">
      <c r="A31" s="1" t="s">
        <v>6</v>
      </c>
      <c r="B31" s="1" t="s">
        <v>1302</v>
      </c>
      <c r="C31">
        <v>-9.01</v>
      </c>
      <c r="D31">
        <v>116.20657</v>
      </c>
      <c r="E31">
        <v>10.4</v>
      </c>
      <c r="F31">
        <v>3.15</v>
      </c>
    </row>
    <row r="32" spans="1:6" x14ac:dyDescent="0.35">
      <c r="A32" s="1" t="s">
        <v>62</v>
      </c>
      <c r="B32" s="1" t="s">
        <v>1714</v>
      </c>
      <c r="C32">
        <v>-9.01</v>
      </c>
      <c r="D32">
        <v>116.35514000000001</v>
      </c>
      <c r="E32">
        <v>23.9</v>
      </c>
      <c r="F32">
        <v>3.19</v>
      </c>
    </row>
    <row r="33" spans="1:6" x14ac:dyDescent="0.35">
      <c r="A33" s="1" t="s">
        <v>62</v>
      </c>
      <c r="B33" s="1" t="s">
        <v>2053</v>
      </c>
      <c r="C33">
        <v>-9.01</v>
      </c>
      <c r="D33">
        <v>116.7619</v>
      </c>
      <c r="E33">
        <v>28.6</v>
      </c>
      <c r="F33">
        <v>2.61</v>
      </c>
    </row>
    <row r="34" spans="1:6" x14ac:dyDescent="0.35">
      <c r="A34" s="1" t="s">
        <v>101</v>
      </c>
      <c r="B34" s="1" t="s">
        <v>2175</v>
      </c>
      <c r="C34">
        <v>-9.01</v>
      </c>
      <c r="D34">
        <v>116.77209000000001</v>
      </c>
      <c r="E34">
        <v>24.6</v>
      </c>
      <c r="F34">
        <v>3.32</v>
      </c>
    </row>
    <row r="35" spans="1:6" x14ac:dyDescent="0.35">
      <c r="A35" s="1" t="s">
        <v>101</v>
      </c>
      <c r="B35" s="1" t="s">
        <v>2184</v>
      </c>
      <c r="C35">
        <v>-9.01</v>
      </c>
      <c r="D35">
        <v>116.60834</v>
      </c>
      <c r="E35">
        <v>35.1</v>
      </c>
      <c r="F35">
        <v>2.83</v>
      </c>
    </row>
    <row r="36" spans="1:6" x14ac:dyDescent="0.35">
      <c r="A36" s="1" t="s">
        <v>101</v>
      </c>
      <c r="B36" s="1" t="s">
        <v>2276</v>
      </c>
      <c r="C36">
        <v>-9.01</v>
      </c>
      <c r="D36">
        <v>116.74354</v>
      </c>
      <c r="E36">
        <v>27.5</v>
      </c>
      <c r="F36">
        <v>2.5</v>
      </c>
    </row>
    <row r="37" spans="1:6" x14ac:dyDescent="0.35">
      <c r="A37" s="1" t="s">
        <v>101</v>
      </c>
      <c r="B37" s="1" t="s">
        <v>2302</v>
      </c>
      <c r="C37">
        <v>-9.01</v>
      </c>
      <c r="D37">
        <v>116.72745</v>
      </c>
      <c r="E37">
        <v>21.3</v>
      </c>
      <c r="F37">
        <v>2.63</v>
      </c>
    </row>
    <row r="38" spans="1:6" x14ac:dyDescent="0.35">
      <c r="A38" s="1" t="s">
        <v>195</v>
      </c>
      <c r="B38" s="1" t="s">
        <v>2659</v>
      </c>
      <c r="C38">
        <v>-9.01</v>
      </c>
      <c r="D38">
        <v>116.35482</v>
      </c>
      <c r="E38">
        <v>19.3</v>
      </c>
      <c r="F38">
        <v>2.78</v>
      </c>
    </row>
    <row r="39" spans="1:6" x14ac:dyDescent="0.35">
      <c r="A39" s="1" t="s">
        <v>6</v>
      </c>
      <c r="B39" s="1" t="s">
        <v>908</v>
      </c>
      <c r="C39">
        <v>-9</v>
      </c>
      <c r="D39">
        <v>116.39079</v>
      </c>
      <c r="E39">
        <v>13.6</v>
      </c>
      <c r="F39">
        <v>2.39</v>
      </c>
    </row>
    <row r="40" spans="1:6" x14ac:dyDescent="0.35">
      <c r="A40" s="1" t="s">
        <v>6</v>
      </c>
      <c r="B40" s="1" t="s">
        <v>926</v>
      </c>
      <c r="C40">
        <v>-9</v>
      </c>
      <c r="D40">
        <v>116.32810000000001</v>
      </c>
      <c r="E40">
        <v>10</v>
      </c>
      <c r="F40">
        <v>2.27</v>
      </c>
    </row>
    <row r="41" spans="1:6" x14ac:dyDescent="0.35">
      <c r="A41" s="1" t="s">
        <v>91</v>
      </c>
      <c r="B41" s="1" t="s">
        <v>2101</v>
      </c>
      <c r="C41">
        <v>-9</v>
      </c>
      <c r="D41">
        <v>115.8943</v>
      </c>
      <c r="E41">
        <v>14</v>
      </c>
      <c r="F41">
        <v>2.78</v>
      </c>
    </row>
    <row r="42" spans="1:6" x14ac:dyDescent="0.35">
      <c r="A42" s="1" t="s">
        <v>101</v>
      </c>
      <c r="B42" s="1" t="s">
        <v>2173</v>
      </c>
      <c r="C42">
        <v>-9</v>
      </c>
      <c r="D42">
        <v>116.55721</v>
      </c>
      <c r="E42">
        <v>24.2</v>
      </c>
      <c r="F42">
        <v>3.24</v>
      </c>
    </row>
    <row r="43" spans="1:6" x14ac:dyDescent="0.35">
      <c r="A43" s="1" t="s">
        <v>101</v>
      </c>
      <c r="B43" s="1" t="s">
        <v>2308</v>
      </c>
      <c r="C43">
        <v>-9</v>
      </c>
      <c r="D43">
        <v>116.75961</v>
      </c>
      <c r="E43">
        <v>18.3</v>
      </c>
      <c r="F43">
        <v>2.83</v>
      </c>
    </row>
    <row r="44" spans="1:6" x14ac:dyDescent="0.35">
      <c r="A44" s="1" t="s">
        <v>195</v>
      </c>
      <c r="B44" s="1" t="s">
        <v>2683</v>
      </c>
      <c r="C44">
        <v>-9</v>
      </c>
      <c r="D44">
        <v>116.24921999999999</v>
      </c>
      <c r="E44">
        <v>10</v>
      </c>
      <c r="F44">
        <v>2.74</v>
      </c>
    </row>
    <row r="45" spans="1:6" x14ac:dyDescent="0.35">
      <c r="A45" s="1" t="s">
        <v>140</v>
      </c>
      <c r="B45" s="1" t="s">
        <v>2779</v>
      </c>
      <c r="C45">
        <v>-9</v>
      </c>
      <c r="D45">
        <v>116.09889</v>
      </c>
      <c r="E45">
        <v>66.7</v>
      </c>
      <c r="F45">
        <v>4.13</v>
      </c>
    </row>
    <row r="46" spans="1:6" x14ac:dyDescent="0.35">
      <c r="A46" s="1" t="s">
        <v>62</v>
      </c>
      <c r="B46" s="1" t="s">
        <v>1949</v>
      </c>
      <c r="C46">
        <v>-8.99</v>
      </c>
      <c r="D46">
        <v>116.61205</v>
      </c>
      <c r="E46">
        <v>16.600000000000001</v>
      </c>
      <c r="F46">
        <v>2.57</v>
      </c>
    </row>
    <row r="47" spans="1:6" x14ac:dyDescent="0.35">
      <c r="A47" s="1" t="s">
        <v>62</v>
      </c>
      <c r="B47" s="1" t="s">
        <v>2051</v>
      </c>
      <c r="C47">
        <v>-8.99</v>
      </c>
      <c r="D47">
        <v>116.7792</v>
      </c>
      <c r="E47">
        <v>27.1</v>
      </c>
      <c r="F47">
        <v>2.73</v>
      </c>
    </row>
    <row r="48" spans="1:6" x14ac:dyDescent="0.35">
      <c r="A48" s="1" t="s">
        <v>101</v>
      </c>
      <c r="B48" s="1" t="s">
        <v>2277</v>
      </c>
      <c r="C48">
        <v>-8.99</v>
      </c>
      <c r="D48">
        <v>116.35419</v>
      </c>
      <c r="E48">
        <v>18.899999999999999</v>
      </c>
      <c r="F48">
        <v>2.31</v>
      </c>
    </row>
    <row r="49" spans="1:6" x14ac:dyDescent="0.35">
      <c r="A49" s="1" t="s">
        <v>195</v>
      </c>
      <c r="B49" s="1" t="s">
        <v>2479</v>
      </c>
      <c r="C49">
        <v>-8.99</v>
      </c>
      <c r="D49">
        <v>116.3141</v>
      </c>
      <c r="E49">
        <v>12.2</v>
      </c>
      <c r="F49">
        <v>2.84</v>
      </c>
    </row>
    <row r="50" spans="1:6" x14ac:dyDescent="0.35">
      <c r="A50" s="1" t="s">
        <v>6</v>
      </c>
      <c r="B50" s="1" t="s">
        <v>892</v>
      </c>
      <c r="C50">
        <v>-8.98</v>
      </c>
      <c r="D50">
        <v>116.35408</v>
      </c>
      <c r="E50">
        <v>12.9</v>
      </c>
      <c r="F50">
        <v>2.5499999999999998</v>
      </c>
    </row>
    <row r="51" spans="1:6" x14ac:dyDescent="0.35">
      <c r="A51" s="1" t="s">
        <v>195</v>
      </c>
      <c r="B51" s="1" t="s">
        <v>2519</v>
      </c>
      <c r="C51">
        <v>-8.98</v>
      </c>
      <c r="D51">
        <v>116.0776</v>
      </c>
      <c r="E51">
        <v>22.1</v>
      </c>
      <c r="F51">
        <v>3.04</v>
      </c>
    </row>
    <row r="52" spans="1:6" x14ac:dyDescent="0.35">
      <c r="A52" s="1" t="s">
        <v>6</v>
      </c>
      <c r="B52" s="1" t="s">
        <v>1134</v>
      </c>
      <c r="C52">
        <v>-8.9700000000000006</v>
      </c>
      <c r="D52">
        <v>116.26679</v>
      </c>
      <c r="E52">
        <v>21.2</v>
      </c>
      <c r="F52">
        <v>3.04</v>
      </c>
    </row>
    <row r="53" spans="1:6" x14ac:dyDescent="0.35">
      <c r="A53" s="1" t="s">
        <v>6</v>
      </c>
      <c r="B53" s="1" t="s">
        <v>1152</v>
      </c>
      <c r="C53">
        <v>-8.9700000000000006</v>
      </c>
      <c r="D53">
        <v>115.85850000000001</v>
      </c>
      <c r="E53">
        <v>10</v>
      </c>
      <c r="F53">
        <v>2.98</v>
      </c>
    </row>
    <row r="54" spans="1:6" x14ac:dyDescent="0.35">
      <c r="A54" s="1" t="s">
        <v>6</v>
      </c>
      <c r="B54" s="1" t="s">
        <v>1442</v>
      </c>
      <c r="C54">
        <v>-8.9700000000000006</v>
      </c>
      <c r="D54">
        <v>116.1391</v>
      </c>
      <c r="E54">
        <v>46.8</v>
      </c>
      <c r="F54">
        <v>2.68</v>
      </c>
    </row>
    <row r="55" spans="1:6" x14ac:dyDescent="0.35">
      <c r="A55" s="1" t="s">
        <v>6</v>
      </c>
      <c r="B55" s="1" t="s">
        <v>1455</v>
      </c>
      <c r="C55">
        <v>-8.9700000000000006</v>
      </c>
      <c r="D55">
        <v>116.14046</v>
      </c>
      <c r="E55">
        <v>12.4</v>
      </c>
      <c r="F55">
        <v>2.21</v>
      </c>
    </row>
    <row r="56" spans="1:6" x14ac:dyDescent="0.35">
      <c r="A56" s="1" t="s">
        <v>62</v>
      </c>
      <c r="B56" s="1" t="s">
        <v>1835</v>
      </c>
      <c r="C56">
        <v>-8.9700000000000006</v>
      </c>
      <c r="D56">
        <v>116.24554000000001</v>
      </c>
      <c r="E56">
        <v>10</v>
      </c>
      <c r="F56">
        <v>2.75</v>
      </c>
    </row>
    <row r="57" spans="1:6" x14ac:dyDescent="0.35">
      <c r="A57" s="1" t="s">
        <v>62</v>
      </c>
      <c r="B57" s="1" t="s">
        <v>1862</v>
      </c>
      <c r="C57">
        <v>-8.9700000000000006</v>
      </c>
      <c r="D57">
        <v>116.30074999999999</v>
      </c>
      <c r="E57">
        <v>32.299999999999997</v>
      </c>
      <c r="F57">
        <v>3.66</v>
      </c>
    </row>
    <row r="58" spans="1:6" x14ac:dyDescent="0.35">
      <c r="A58" s="1" t="s">
        <v>62</v>
      </c>
      <c r="B58" s="1" t="s">
        <v>1977</v>
      </c>
      <c r="C58">
        <v>-8.9700000000000006</v>
      </c>
      <c r="D58">
        <v>116.78138</v>
      </c>
      <c r="E58">
        <v>25.5</v>
      </c>
      <c r="F58">
        <v>2.5499999999999998</v>
      </c>
    </row>
    <row r="59" spans="1:6" x14ac:dyDescent="0.35">
      <c r="A59" s="1" t="s">
        <v>101</v>
      </c>
      <c r="B59" s="1" t="s">
        <v>2196</v>
      </c>
      <c r="C59">
        <v>-8.9700000000000006</v>
      </c>
      <c r="D59">
        <v>116.77489</v>
      </c>
      <c r="E59">
        <v>22.1</v>
      </c>
      <c r="F59">
        <v>2.09</v>
      </c>
    </row>
    <row r="60" spans="1:6" x14ac:dyDescent="0.35">
      <c r="A60" s="1" t="s">
        <v>101</v>
      </c>
      <c r="B60" s="1" t="s">
        <v>2291</v>
      </c>
      <c r="C60">
        <v>-8.9700000000000006</v>
      </c>
      <c r="D60">
        <v>116.56641</v>
      </c>
      <c r="E60">
        <v>31</v>
      </c>
      <c r="F60">
        <v>2.37</v>
      </c>
    </row>
    <row r="61" spans="1:6" x14ac:dyDescent="0.35">
      <c r="A61" s="1" t="s">
        <v>101</v>
      </c>
      <c r="B61" s="1" t="s">
        <v>2304</v>
      </c>
      <c r="C61">
        <v>-8.9700000000000006</v>
      </c>
      <c r="D61">
        <v>116.18993</v>
      </c>
      <c r="E61">
        <v>10</v>
      </c>
      <c r="F61">
        <v>3.1</v>
      </c>
    </row>
    <row r="62" spans="1:6" x14ac:dyDescent="0.35">
      <c r="A62" s="1" t="s">
        <v>101</v>
      </c>
      <c r="B62" s="1" t="s">
        <v>2351</v>
      </c>
      <c r="C62">
        <v>-8.9700000000000006</v>
      </c>
      <c r="D62">
        <v>116.62566</v>
      </c>
      <c r="E62">
        <v>27.9</v>
      </c>
      <c r="F62">
        <v>2.9</v>
      </c>
    </row>
    <row r="63" spans="1:6" x14ac:dyDescent="0.35">
      <c r="A63" s="1" t="s">
        <v>6</v>
      </c>
      <c r="B63" s="1" t="s">
        <v>1044</v>
      </c>
      <c r="C63">
        <v>-8.9600000000000009</v>
      </c>
      <c r="D63">
        <v>116.42431999999999</v>
      </c>
      <c r="E63">
        <v>10</v>
      </c>
      <c r="F63">
        <v>2.59</v>
      </c>
    </row>
    <row r="64" spans="1:6" x14ac:dyDescent="0.35">
      <c r="A64" s="1" t="s">
        <v>6</v>
      </c>
      <c r="B64" s="1" t="s">
        <v>1222</v>
      </c>
      <c r="C64">
        <v>-8.9600000000000009</v>
      </c>
      <c r="D64">
        <v>116.04492</v>
      </c>
      <c r="E64">
        <v>24.7</v>
      </c>
      <c r="F64">
        <v>3.02</v>
      </c>
    </row>
    <row r="65" spans="1:6" x14ac:dyDescent="0.35">
      <c r="A65" s="1" t="s">
        <v>62</v>
      </c>
      <c r="B65" s="1" t="s">
        <v>1978</v>
      </c>
      <c r="C65">
        <v>-8.9600000000000009</v>
      </c>
      <c r="D65">
        <v>116.71393999999999</v>
      </c>
      <c r="E65">
        <v>30.7</v>
      </c>
      <c r="F65">
        <v>2.65</v>
      </c>
    </row>
    <row r="66" spans="1:6" x14ac:dyDescent="0.35">
      <c r="A66" s="1" t="s">
        <v>62</v>
      </c>
      <c r="B66" s="1" t="s">
        <v>1992</v>
      </c>
      <c r="C66">
        <v>-8.9600000000000009</v>
      </c>
      <c r="D66">
        <v>116.72221999999999</v>
      </c>
      <c r="E66">
        <v>16.2</v>
      </c>
      <c r="F66">
        <v>2.62</v>
      </c>
    </row>
    <row r="67" spans="1:6" x14ac:dyDescent="0.35">
      <c r="A67" s="1" t="s">
        <v>101</v>
      </c>
      <c r="B67" s="1" t="s">
        <v>2195</v>
      </c>
      <c r="C67">
        <v>-8.9600000000000009</v>
      </c>
      <c r="D67">
        <v>116.56767000000001</v>
      </c>
      <c r="E67">
        <v>11.2</v>
      </c>
      <c r="F67">
        <v>2.64</v>
      </c>
    </row>
    <row r="68" spans="1:6" x14ac:dyDescent="0.35">
      <c r="A68" s="1" t="s">
        <v>101</v>
      </c>
      <c r="B68" s="1" t="s">
        <v>2296</v>
      </c>
      <c r="C68">
        <v>-8.9600000000000009</v>
      </c>
      <c r="D68">
        <v>116.04025</v>
      </c>
      <c r="E68">
        <v>14.1</v>
      </c>
      <c r="F68">
        <v>3.28</v>
      </c>
    </row>
    <row r="69" spans="1:6" x14ac:dyDescent="0.35">
      <c r="A69" s="1" t="s">
        <v>6</v>
      </c>
      <c r="B69" s="1" t="s">
        <v>1136</v>
      </c>
      <c r="C69">
        <v>-8.9499999999999993</v>
      </c>
      <c r="D69">
        <v>115.99263999999999</v>
      </c>
      <c r="E69">
        <v>20.5</v>
      </c>
      <c r="F69">
        <v>3.07</v>
      </c>
    </row>
    <row r="70" spans="1:6" x14ac:dyDescent="0.35">
      <c r="A70" s="1" t="s">
        <v>6</v>
      </c>
      <c r="B70" s="1" t="s">
        <v>1268</v>
      </c>
      <c r="C70">
        <v>-8.9499999999999993</v>
      </c>
      <c r="D70">
        <v>116.04791</v>
      </c>
      <c r="E70">
        <v>31</v>
      </c>
      <c r="F70">
        <v>3</v>
      </c>
    </row>
    <row r="71" spans="1:6" x14ac:dyDescent="0.35">
      <c r="A71" s="1" t="s">
        <v>51</v>
      </c>
      <c r="B71" s="1" t="s">
        <v>1529</v>
      </c>
      <c r="C71">
        <v>-8.9499999999999993</v>
      </c>
      <c r="D71">
        <v>116.42534999999999</v>
      </c>
      <c r="E71">
        <v>27.5</v>
      </c>
      <c r="F71">
        <v>2.15</v>
      </c>
    </row>
    <row r="72" spans="1:6" x14ac:dyDescent="0.35">
      <c r="A72" s="1" t="s">
        <v>62</v>
      </c>
      <c r="B72" s="1" t="s">
        <v>1713</v>
      </c>
      <c r="C72">
        <v>-8.9499999999999993</v>
      </c>
      <c r="D72">
        <v>116.04375</v>
      </c>
      <c r="E72">
        <v>10.7</v>
      </c>
      <c r="F72">
        <v>2.99</v>
      </c>
    </row>
    <row r="73" spans="1:6" x14ac:dyDescent="0.35">
      <c r="A73" s="1" t="s">
        <v>62</v>
      </c>
      <c r="B73" s="1" t="s">
        <v>2063</v>
      </c>
      <c r="C73">
        <v>-8.9499999999999993</v>
      </c>
      <c r="D73">
        <v>116.7646</v>
      </c>
      <c r="E73">
        <v>27.1</v>
      </c>
      <c r="F73">
        <v>2.99</v>
      </c>
    </row>
    <row r="74" spans="1:6" x14ac:dyDescent="0.35">
      <c r="A74" s="1" t="s">
        <v>111</v>
      </c>
      <c r="B74" s="1" t="s">
        <v>2372</v>
      </c>
      <c r="C74">
        <v>-8.9499999999999993</v>
      </c>
      <c r="D74">
        <v>116.17213</v>
      </c>
      <c r="E74">
        <v>68.099999999999994</v>
      </c>
      <c r="F74">
        <v>2.7</v>
      </c>
    </row>
    <row r="75" spans="1:6" x14ac:dyDescent="0.35">
      <c r="A75" s="1" t="s">
        <v>6</v>
      </c>
      <c r="B75" s="1" t="s">
        <v>912</v>
      </c>
      <c r="C75">
        <v>-8.94</v>
      </c>
      <c r="D75">
        <v>116.45389</v>
      </c>
      <c r="E75">
        <v>25.3</v>
      </c>
      <c r="F75">
        <v>2.13</v>
      </c>
    </row>
    <row r="76" spans="1:6" x14ac:dyDescent="0.35">
      <c r="A76" s="1" t="s">
        <v>6</v>
      </c>
      <c r="B76" s="1" t="s">
        <v>975</v>
      </c>
      <c r="C76">
        <v>-8.94</v>
      </c>
      <c r="D76">
        <v>116.36454000000001</v>
      </c>
      <c r="E76">
        <v>22.3</v>
      </c>
      <c r="F76">
        <v>2.91</v>
      </c>
    </row>
    <row r="77" spans="1:6" x14ac:dyDescent="0.35">
      <c r="A77" s="1" t="s">
        <v>6</v>
      </c>
      <c r="B77" s="1" t="s">
        <v>1279</v>
      </c>
      <c r="C77">
        <v>-8.94</v>
      </c>
      <c r="D77">
        <v>116.50397</v>
      </c>
      <c r="E77">
        <v>17.2</v>
      </c>
      <c r="F77">
        <v>2.88</v>
      </c>
    </row>
    <row r="78" spans="1:6" x14ac:dyDescent="0.35">
      <c r="A78" s="1" t="s">
        <v>62</v>
      </c>
      <c r="B78" s="1" t="s">
        <v>1999</v>
      </c>
      <c r="C78">
        <v>-8.94</v>
      </c>
      <c r="D78">
        <v>116.52593</v>
      </c>
      <c r="E78">
        <v>30.7</v>
      </c>
      <c r="F78">
        <v>2.61</v>
      </c>
    </row>
    <row r="79" spans="1:6" x14ac:dyDescent="0.35">
      <c r="A79" s="1" t="s">
        <v>62</v>
      </c>
      <c r="B79" s="1" t="s">
        <v>2011</v>
      </c>
      <c r="C79">
        <v>-8.94</v>
      </c>
      <c r="D79">
        <v>116.72333999999999</v>
      </c>
      <c r="E79">
        <v>22.3</v>
      </c>
      <c r="F79">
        <v>2.54</v>
      </c>
    </row>
    <row r="80" spans="1:6" x14ac:dyDescent="0.35">
      <c r="A80" s="1" t="s">
        <v>101</v>
      </c>
      <c r="B80" s="1" t="s">
        <v>2192</v>
      </c>
      <c r="C80">
        <v>-8.94</v>
      </c>
      <c r="D80">
        <v>116.63087</v>
      </c>
      <c r="E80">
        <v>21.1</v>
      </c>
      <c r="F80">
        <v>2.75</v>
      </c>
    </row>
    <row r="81" spans="1:6" x14ac:dyDescent="0.35">
      <c r="A81" s="1" t="s">
        <v>111</v>
      </c>
      <c r="B81" s="1" t="s">
        <v>2394</v>
      </c>
      <c r="C81">
        <v>-8.94</v>
      </c>
      <c r="D81">
        <v>116.12735000000001</v>
      </c>
      <c r="E81">
        <v>72.400000000000006</v>
      </c>
      <c r="F81">
        <v>3.09</v>
      </c>
    </row>
    <row r="82" spans="1:6" x14ac:dyDescent="0.35">
      <c r="A82" s="1" t="s">
        <v>189</v>
      </c>
      <c r="B82" s="1" t="s">
        <v>2396</v>
      </c>
      <c r="C82">
        <v>-8.94</v>
      </c>
      <c r="D82">
        <v>116.13093000000001</v>
      </c>
      <c r="E82">
        <v>71.2</v>
      </c>
      <c r="F82">
        <v>2.78</v>
      </c>
    </row>
    <row r="83" spans="1:6" x14ac:dyDescent="0.35">
      <c r="A83" s="1" t="s">
        <v>195</v>
      </c>
      <c r="B83" s="1" t="s">
        <v>2722</v>
      </c>
      <c r="C83">
        <v>-8.94</v>
      </c>
      <c r="D83">
        <v>116.00032</v>
      </c>
      <c r="E83">
        <v>10</v>
      </c>
      <c r="F83">
        <v>2.66</v>
      </c>
    </row>
    <row r="84" spans="1:6" x14ac:dyDescent="0.35">
      <c r="A84" s="1" t="s">
        <v>6</v>
      </c>
      <c r="B84" s="1" t="s">
        <v>959</v>
      </c>
      <c r="C84">
        <v>-8.93</v>
      </c>
      <c r="D84">
        <v>116.41982</v>
      </c>
      <c r="E84">
        <v>14.1</v>
      </c>
      <c r="F84">
        <v>2.65</v>
      </c>
    </row>
    <row r="85" spans="1:6" x14ac:dyDescent="0.35">
      <c r="A85" s="1" t="s">
        <v>54</v>
      </c>
      <c r="B85" s="1" t="s">
        <v>1547</v>
      </c>
      <c r="C85">
        <v>-8.93</v>
      </c>
      <c r="D85">
        <v>116.15116</v>
      </c>
      <c r="E85">
        <v>10</v>
      </c>
      <c r="F85">
        <v>2.73</v>
      </c>
    </row>
    <row r="86" spans="1:6" x14ac:dyDescent="0.35">
      <c r="A86" s="1" t="s">
        <v>62</v>
      </c>
      <c r="B86" s="1" t="s">
        <v>1805</v>
      </c>
      <c r="C86">
        <v>-8.93</v>
      </c>
      <c r="D86">
        <v>116.14239999999999</v>
      </c>
      <c r="E86">
        <v>14.8</v>
      </c>
      <c r="F86">
        <v>2.94</v>
      </c>
    </row>
    <row r="87" spans="1:6" x14ac:dyDescent="0.35">
      <c r="A87" s="1" t="s">
        <v>62</v>
      </c>
      <c r="B87" s="1" t="s">
        <v>2009</v>
      </c>
      <c r="C87">
        <v>-8.93</v>
      </c>
      <c r="D87">
        <v>116.74970999999999</v>
      </c>
      <c r="E87">
        <v>26.2</v>
      </c>
      <c r="F87">
        <v>3.35</v>
      </c>
    </row>
    <row r="88" spans="1:6" x14ac:dyDescent="0.35">
      <c r="A88" s="1" t="s">
        <v>62</v>
      </c>
      <c r="B88" s="1" t="s">
        <v>2021</v>
      </c>
      <c r="C88">
        <v>-8.93</v>
      </c>
      <c r="D88">
        <v>116.52744</v>
      </c>
      <c r="E88">
        <v>19.3</v>
      </c>
      <c r="F88">
        <v>3.04</v>
      </c>
    </row>
    <row r="89" spans="1:6" x14ac:dyDescent="0.35">
      <c r="A89" s="1" t="s">
        <v>195</v>
      </c>
      <c r="B89" s="1" t="s">
        <v>2499</v>
      </c>
      <c r="C89">
        <v>-8.93</v>
      </c>
      <c r="D89">
        <v>116.19054</v>
      </c>
      <c r="E89">
        <v>10</v>
      </c>
      <c r="F89">
        <v>2.86</v>
      </c>
    </row>
    <row r="90" spans="1:6" x14ac:dyDescent="0.35">
      <c r="A90" s="1" t="s">
        <v>195</v>
      </c>
      <c r="B90" s="1" t="s">
        <v>2587</v>
      </c>
      <c r="C90">
        <v>-8.93</v>
      </c>
      <c r="D90">
        <v>116.34909</v>
      </c>
      <c r="E90">
        <v>13.9</v>
      </c>
      <c r="F90">
        <v>3.12</v>
      </c>
    </row>
    <row r="91" spans="1:6" x14ac:dyDescent="0.35">
      <c r="A91" s="1" t="s">
        <v>195</v>
      </c>
      <c r="B91" s="1" t="s">
        <v>2592</v>
      </c>
      <c r="C91">
        <v>-8.93</v>
      </c>
      <c r="D91">
        <v>116.31393</v>
      </c>
      <c r="E91">
        <v>10</v>
      </c>
      <c r="F91">
        <v>2.7</v>
      </c>
    </row>
    <row r="92" spans="1:6" x14ac:dyDescent="0.35">
      <c r="A92" s="1" t="s">
        <v>195</v>
      </c>
      <c r="B92" s="1" t="s">
        <v>2593</v>
      </c>
      <c r="C92">
        <v>-8.93</v>
      </c>
      <c r="D92">
        <v>116.38544</v>
      </c>
      <c r="E92">
        <v>10</v>
      </c>
      <c r="F92">
        <v>2.5499999999999998</v>
      </c>
    </row>
    <row r="93" spans="1:6" x14ac:dyDescent="0.35">
      <c r="A93" s="1" t="s">
        <v>195</v>
      </c>
      <c r="B93" s="1" t="s">
        <v>2597</v>
      </c>
      <c r="C93">
        <v>-8.93</v>
      </c>
      <c r="D93">
        <v>116.4374</v>
      </c>
      <c r="E93">
        <v>10</v>
      </c>
      <c r="F93">
        <v>2.4700000000000002</v>
      </c>
    </row>
    <row r="94" spans="1:6" x14ac:dyDescent="0.35">
      <c r="A94" s="1" t="s">
        <v>195</v>
      </c>
      <c r="B94" s="1" t="s">
        <v>2645</v>
      </c>
      <c r="C94">
        <v>-8.93</v>
      </c>
      <c r="D94">
        <v>116.15947</v>
      </c>
      <c r="E94">
        <v>13.7</v>
      </c>
      <c r="F94">
        <v>2.78</v>
      </c>
    </row>
    <row r="95" spans="1:6" x14ac:dyDescent="0.35">
      <c r="A95" s="1" t="s">
        <v>6</v>
      </c>
      <c r="B95" s="1" t="s">
        <v>903</v>
      </c>
      <c r="C95">
        <v>-8.92</v>
      </c>
      <c r="D95">
        <v>116.26372000000001</v>
      </c>
      <c r="E95">
        <v>12.7</v>
      </c>
      <c r="F95">
        <v>2.41</v>
      </c>
    </row>
    <row r="96" spans="1:6" x14ac:dyDescent="0.35">
      <c r="A96" s="1" t="s">
        <v>6</v>
      </c>
      <c r="B96" s="1" t="s">
        <v>1272</v>
      </c>
      <c r="C96">
        <v>-8.92</v>
      </c>
      <c r="D96">
        <v>116.11973999999999</v>
      </c>
      <c r="E96">
        <v>30.7</v>
      </c>
      <c r="F96">
        <v>2.93</v>
      </c>
    </row>
    <row r="97" spans="1:6" x14ac:dyDescent="0.35">
      <c r="A97" s="1" t="s">
        <v>6</v>
      </c>
      <c r="B97" s="1" t="s">
        <v>1415</v>
      </c>
      <c r="C97">
        <v>-8.92</v>
      </c>
      <c r="D97">
        <v>116.40862</v>
      </c>
      <c r="E97">
        <v>10</v>
      </c>
      <c r="F97">
        <v>2.52</v>
      </c>
    </row>
    <row r="98" spans="1:6" x14ac:dyDescent="0.35">
      <c r="A98" s="1" t="s">
        <v>101</v>
      </c>
      <c r="B98" s="1" t="s">
        <v>2237</v>
      </c>
      <c r="C98">
        <v>-8.92</v>
      </c>
      <c r="D98">
        <v>116.07948</v>
      </c>
      <c r="E98">
        <v>11.4</v>
      </c>
      <c r="F98">
        <v>2.84</v>
      </c>
    </row>
    <row r="99" spans="1:6" x14ac:dyDescent="0.35">
      <c r="A99" s="1" t="s">
        <v>128</v>
      </c>
      <c r="B99" s="1" t="s">
        <v>2727</v>
      </c>
      <c r="C99">
        <v>-8.92</v>
      </c>
      <c r="D99">
        <v>116.18813</v>
      </c>
      <c r="E99">
        <v>86.3</v>
      </c>
      <c r="F99">
        <v>3.19</v>
      </c>
    </row>
    <row r="100" spans="1:6" x14ac:dyDescent="0.35">
      <c r="A100" s="1" t="s">
        <v>128</v>
      </c>
      <c r="B100" s="1" t="s">
        <v>2728</v>
      </c>
      <c r="C100">
        <v>-8.92</v>
      </c>
      <c r="D100">
        <v>116.24133</v>
      </c>
      <c r="E100">
        <v>79.900000000000006</v>
      </c>
      <c r="F100">
        <v>2.39</v>
      </c>
    </row>
    <row r="101" spans="1:6" x14ac:dyDescent="0.35">
      <c r="A101" s="1" t="s">
        <v>6</v>
      </c>
      <c r="B101" s="1" t="s">
        <v>871</v>
      </c>
      <c r="C101">
        <v>-8.91</v>
      </c>
      <c r="D101">
        <v>116.44103</v>
      </c>
      <c r="E101">
        <v>13.9</v>
      </c>
      <c r="F101">
        <v>2.63</v>
      </c>
    </row>
    <row r="102" spans="1:6" x14ac:dyDescent="0.35">
      <c r="A102" s="1" t="s">
        <v>6</v>
      </c>
      <c r="B102" s="1" t="s">
        <v>1166</v>
      </c>
      <c r="C102">
        <v>-8.91</v>
      </c>
      <c r="D102">
        <v>115.97257999999999</v>
      </c>
      <c r="E102">
        <v>74.7</v>
      </c>
      <c r="F102">
        <v>3.03</v>
      </c>
    </row>
    <row r="103" spans="1:6" x14ac:dyDescent="0.35">
      <c r="A103" s="1" t="s">
        <v>62</v>
      </c>
      <c r="B103" s="1" t="s">
        <v>1952</v>
      </c>
      <c r="C103">
        <v>-8.91</v>
      </c>
      <c r="D103">
        <v>116.56811</v>
      </c>
      <c r="E103">
        <v>16.600000000000001</v>
      </c>
      <c r="F103">
        <v>2.88</v>
      </c>
    </row>
    <row r="104" spans="1:6" x14ac:dyDescent="0.35">
      <c r="A104" s="1" t="s">
        <v>62</v>
      </c>
      <c r="B104" s="1" t="s">
        <v>1988</v>
      </c>
      <c r="C104">
        <v>-8.91</v>
      </c>
      <c r="D104">
        <v>116.58477000000001</v>
      </c>
      <c r="E104">
        <v>29.7</v>
      </c>
      <c r="F104">
        <v>2.44</v>
      </c>
    </row>
    <row r="105" spans="1:6" x14ac:dyDescent="0.35">
      <c r="A105" s="1" t="s">
        <v>62</v>
      </c>
      <c r="B105" s="1" t="s">
        <v>2018</v>
      </c>
      <c r="C105">
        <v>-8.91</v>
      </c>
      <c r="D105">
        <v>116.65367000000001</v>
      </c>
      <c r="E105">
        <v>27.8</v>
      </c>
      <c r="F105">
        <v>2.98</v>
      </c>
    </row>
    <row r="106" spans="1:6" x14ac:dyDescent="0.35">
      <c r="A106" s="1" t="s">
        <v>62</v>
      </c>
      <c r="B106" s="1" t="s">
        <v>2022</v>
      </c>
      <c r="C106">
        <v>-8.91</v>
      </c>
      <c r="D106">
        <v>116.65521</v>
      </c>
      <c r="E106">
        <v>15.6</v>
      </c>
      <c r="F106">
        <v>3.34</v>
      </c>
    </row>
    <row r="107" spans="1:6" x14ac:dyDescent="0.35">
      <c r="A107" s="1" t="s">
        <v>62</v>
      </c>
      <c r="B107" s="1" t="s">
        <v>2030</v>
      </c>
      <c r="C107">
        <v>-8.91</v>
      </c>
      <c r="D107">
        <v>116.33881</v>
      </c>
      <c r="E107">
        <v>25.6</v>
      </c>
      <c r="F107">
        <v>2.85</v>
      </c>
    </row>
    <row r="108" spans="1:6" x14ac:dyDescent="0.35">
      <c r="A108" s="1" t="s">
        <v>195</v>
      </c>
      <c r="B108" s="1" t="s">
        <v>2586</v>
      </c>
      <c r="C108">
        <v>-8.91</v>
      </c>
      <c r="D108">
        <v>116.37447</v>
      </c>
      <c r="E108">
        <v>22.5</v>
      </c>
      <c r="F108">
        <v>2.81</v>
      </c>
    </row>
    <row r="109" spans="1:6" x14ac:dyDescent="0.35">
      <c r="A109" s="1" t="s">
        <v>195</v>
      </c>
      <c r="B109" s="1" t="s">
        <v>2658</v>
      </c>
      <c r="C109">
        <v>-8.91</v>
      </c>
      <c r="D109">
        <v>116.44904</v>
      </c>
      <c r="E109">
        <v>21</v>
      </c>
      <c r="F109">
        <v>3.13</v>
      </c>
    </row>
    <row r="110" spans="1:6" x14ac:dyDescent="0.35">
      <c r="A110" s="1" t="s">
        <v>195</v>
      </c>
      <c r="B110" s="1" t="s">
        <v>2686</v>
      </c>
      <c r="C110">
        <v>-8.91</v>
      </c>
      <c r="D110">
        <v>116.34354</v>
      </c>
      <c r="E110">
        <v>14.7</v>
      </c>
      <c r="F110">
        <v>2.71</v>
      </c>
    </row>
    <row r="111" spans="1:6" x14ac:dyDescent="0.35">
      <c r="A111" s="1" t="s">
        <v>195</v>
      </c>
      <c r="B111" s="1" t="s">
        <v>2693</v>
      </c>
      <c r="C111">
        <v>-8.91</v>
      </c>
      <c r="D111">
        <v>116.44474</v>
      </c>
      <c r="E111">
        <v>19.100000000000001</v>
      </c>
      <c r="F111">
        <v>2.81</v>
      </c>
    </row>
    <row r="112" spans="1:6" x14ac:dyDescent="0.35">
      <c r="A112" s="1" t="s">
        <v>6</v>
      </c>
      <c r="B112" s="1" t="s">
        <v>875</v>
      </c>
      <c r="C112">
        <v>-8.9</v>
      </c>
      <c r="D112">
        <v>116.26621</v>
      </c>
      <c r="E112">
        <v>10</v>
      </c>
      <c r="F112">
        <v>2.79</v>
      </c>
    </row>
    <row r="113" spans="1:6" x14ac:dyDescent="0.35">
      <c r="A113" s="1" t="s">
        <v>6</v>
      </c>
      <c r="B113" s="1" t="s">
        <v>1160</v>
      </c>
      <c r="C113">
        <v>-8.9</v>
      </c>
      <c r="D113">
        <v>116.02272000000001</v>
      </c>
      <c r="E113">
        <v>10</v>
      </c>
      <c r="F113">
        <v>3</v>
      </c>
    </row>
    <row r="114" spans="1:6" x14ac:dyDescent="0.35">
      <c r="A114" s="1" t="s">
        <v>62</v>
      </c>
      <c r="B114" s="1" t="s">
        <v>1631</v>
      </c>
      <c r="C114">
        <v>-8.9</v>
      </c>
      <c r="D114">
        <v>116.22792</v>
      </c>
      <c r="E114">
        <v>10.199999999999999</v>
      </c>
      <c r="F114">
        <v>2.78</v>
      </c>
    </row>
    <row r="115" spans="1:6" x14ac:dyDescent="0.35">
      <c r="A115" s="1" t="s">
        <v>195</v>
      </c>
      <c r="B115" s="1" t="s">
        <v>2488</v>
      </c>
      <c r="C115">
        <v>-8.9</v>
      </c>
      <c r="D115">
        <v>116.26257</v>
      </c>
      <c r="E115">
        <v>12.7</v>
      </c>
      <c r="F115">
        <v>2.74</v>
      </c>
    </row>
    <row r="116" spans="1:6" x14ac:dyDescent="0.35">
      <c r="A116" s="1" t="s">
        <v>195</v>
      </c>
      <c r="B116" s="1" t="s">
        <v>2646</v>
      </c>
      <c r="C116">
        <v>-8.9</v>
      </c>
      <c r="D116">
        <v>116.08638999999999</v>
      </c>
      <c r="E116">
        <v>10</v>
      </c>
      <c r="F116">
        <v>2.77</v>
      </c>
    </row>
    <row r="117" spans="1:6" x14ac:dyDescent="0.35">
      <c r="A117" s="1" t="s">
        <v>6</v>
      </c>
      <c r="B117" s="1" t="s">
        <v>860</v>
      </c>
      <c r="C117">
        <v>-8.89</v>
      </c>
      <c r="D117">
        <v>116.43862</v>
      </c>
      <c r="E117">
        <v>21.4</v>
      </c>
      <c r="F117">
        <v>2.1800000000000002</v>
      </c>
    </row>
    <row r="118" spans="1:6" x14ac:dyDescent="0.35">
      <c r="A118" s="1" t="s">
        <v>6</v>
      </c>
      <c r="B118" s="1" t="s">
        <v>927</v>
      </c>
      <c r="C118">
        <v>-8.89</v>
      </c>
      <c r="D118">
        <v>116.37738</v>
      </c>
      <c r="E118">
        <v>26.2</v>
      </c>
      <c r="F118">
        <v>2.5</v>
      </c>
    </row>
    <row r="119" spans="1:6" x14ac:dyDescent="0.35">
      <c r="A119" s="1" t="s">
        <v>6</v>
      </c>
      <c r="B119" s="1" t="s">
        <v>970</v>
      </c>
      <c r="C119">
        <v>-8.89</v>
      </c>
      <c r="D119">
        <v>116.32535</v>
      </c>
      <c r="E119">
        <v>25.4</v>
      </c>
      <c r="F119">
        <v>2.34</v>
      </c>
    </row>
    <row r="120" spans="1:6" x14ac:dyDescent="0.35">
      <c r="A120" s="1" t="s">
        <v>6</v>
      </c>
      <c r="B120" s="1" t="s">
        <v>978</v>
      </c>
      <c r="C120">
        <v>-8.89</v>
      </c>
      <c r="D120">
        <v>116.39377</v>
      </c>
      <c r="E120">
        <v>18.3</v>
      </c>
      <c r="F120">
        <v>2.73</v>
      </c>
    </row>
    <row r="121" spans="1:6" x14ac:dyDescent="0.35">
      <c r="A121" s="1" t="s">
        <v>6</v>
      </c>
      <c r="B121" s="1" t="s">
        <v>980</v>
      </c>
      <c r="C121">
        <v>-8.89</v>
      </c>
      <c r="D121">
        <v>116.19447</v>
      </c>
      <c r="E121">
        <v>31.1</v>
      </c>
      <c r="F121">
        <v>2.4700000000000002</v>
      </c>
    </row>
    <row r="122" spans="1:6" x14ac:dyDescent="0.35">
      <c r="A122" s="1" t="s">
        <v>6</v>
      </c>
      <c r="B122" s="1" t="s">
        <v>1401</v>
      </c>
      <c r="C122">
        <v>-8.89</v>
      </c>
      <c r="D122">
        <v>116.20018</v>
      </c>
      <c r="E122">
        <v>10</v>
      </c>
      <c r="F122">
        <v>2.44</v>
      </c>
    </row>
    <row r="123" spans="1:6" x14ac:dyDescent="0.35">
      <c r="A123" s="1" t="s">
        <v>6</v>
      </c>
      <c r="B123" s="1" t="s">
        <v>1463</v>
      </c>
      <c r="C123">
        <v>-8.89</v>
      </c>
      <c r="D123">
        <v>116.46165999999999</v>
      </c>
      <c r="E123">
        <v>21.2</v>
      </c>
      <c r="F123">
        <v>2.5299999999999998</v>
      </c>
    </row>
    <row r="124" spans="1:6" x14ac:dyDescent="0.35">
      <c r="A124" s="1" t="s">
        <v>195</v>
      </c>
      <c r="B124" s="1" t="s">
        <v>2630</v>
      </c>
      <c r="C124">
        <v>-8.89</v>
      </c>
      <c r="D124">
        <v>116.36346</v>
      </c>
      <c r="E124">
        <v>10</v>
      </c>
      <c r="F124">
        <v>2.97</v>
      </c>
    </row>
    <row r="125" spans="1:6" x14ac:dyDescent="0.35">
      <c r="A125" s="1" t="s">
        <v>195</v>
      </c>
      <c r="B125" s="1" t="s">
        <v>2652</v>
      </c>
      <c r="C125">
        <v>-8.89</v>
      </c>
      <c r="D125">
        <v>116.33686</v>
      </c>
      <c r="E125">
        <v>10</v>
      </c>
      <c r="F125">
        <v>2.91</v>
      </c>
    </row>
    <row r="126" spans="1:6" x14ac:dyDescent="0.35">
      <c r="A126" s="1" t="s">
        <v>195</v>
      </c>
      <c r="B126" s="1" t="s">
        <v>2672</v>
      </c>
      <c r="C126">
        <v>-8.89</v>
      </c>
      <c r="D126">
        <v>116.298</v>
      </c>
      <c r="E126">
        <v>11.7</v>
      </c>
      <c r="F126">
        <v>2.72</v>
      </c>
    </row>
    <row r="127" spans="1:6" x14ac:dyDescent="0.35">
      <c r="A127" s="1" t="s">
        <v>6</v>
      </c>
      <c r="B127" s="1" t="s">
        <v>851</v>
      </c>
      <c r="C127">
        <v>-8.8800000000000008</v>
      </c>
      <c r="D127">
        <v>116.41285999999999</v>
      </c>
      <c r="E127">
        <v>17.600000000000001</v>
      </c>
      <c r="F127">
        <v>2.2799999999999998</v>
      </c>
    </row>
    <row r="128" spans="1:6" x14ac:dyDescent="0.35">
      <c r="A128" s="1" t="s">
        <v>6</v>
      </c>
      <c r="B128" s="1" t="s">
        <v>867</v>
      </c>
      <c r="C128">
        <v>-8.8800000000000008</v>
      </c>
      <c r="D128">
        <v>116.46168</v>
      </c>
      <c r="E128">
        <v>18.5</v>
      </c>
      <c r="F128">
        <v>2.3199999999999998</v>
      </c>
    </row>
    <row r="129" spans="1:6" x14ac:dyDescent="0.35">
      <c r="A129" s="1" t="s">
        <v>6</v>
      </c>
      <c r="B129" s="1" t="s">
        <v>909</v>
      </c>
      <c r="C129">
        <v>-8.8800000000000008</v>
      </c>
      <c r="D129">
        <v>116.46697</v>
      </c>
      <c r="E129">
        <v>15.5</v>
      </c>
      <c r="F129">
        <v>2.06</v>
      </c>
    </row>
    <row r="130" spans="1:6" x14ac:dyDescent="0.35">
      <c r="A130" s="1" t="s">
        <v>6</v>
      </c>
      <c r="B130" s="1" t="s">
        <v>1138</v>
      </c>
      <c r="C130">
        <v>-8.8800000000000008</v>
      </c>
      <c r="D130">
        <v>116.31921</v>
      </c>
      <c r="E130">
        <v>10</v>
      </c>
      <c r="F130">
        <v>2.4900000000000002</v>
      </c>
    </row>
    <row r="131" spans="1:6" x14ac:dyDescent="0.35">
      <c r="A131" s="1" t="s">
        <v>6</v>
      </c>
      <c r="B131" s="1" t="s">
        <v>1431</v>
      </c>
      <c r="C131">
        <v>-8.8800000000000008</v>
      </c>
      <c r="D131">
        <v>116.41540999999999</v>
      </c>
      <c r="E131">
        <v>14</v>
      </c>
      <c r="F131">
        <v>2.89</v>
      </c>
    </row>
    <row r="132" spans="1:6" x14ac:dyDescent="0.35">
      <c r="A132" s="1" t="s">
        <v>6</v>
      </c>
      <c r="B132" s="1" t="s">
        <v>1451</v>
      </c>
      <c r="C132">
        <v>-8.8800000000000008</v>
      </c>
      <c r="D132">
        <v>116.22489</v>
      </c>
      <c r="E132">
        <v>10</v>
      </c>
      <c r="F132">
        <v>2.7</v>
      </c>
    </row>
    <row r="133" spans="1:6" x14ac:dyDescent="0.35">
      <c r="A133" s="1" t="s">
        <v>54</v>
      </c>
      <c r="B133" s="1" t="s">
        <v>1542</v>
      </c>
      <c r="C133">
        <v>-8.8800000000000008</v>
      </c>
      <c r="D133">
        <v>116.14182</v>
      </c>
      <c r="E133">
        <v>15.3</v>
      </c>
      <c r="F133">
        <v>2.86</v>
      </c>
    </row>
    <row r="134" spans="1:6" x14ac:dyDescent="0.35">
      <c r="A134" s="1" t="s">
        <v>62</v>
      </c>
      <c r="B134" s="1" t="s">
        <v>1834</v>
      </c>
      <c r="C134">
        <v>-8.8800000000000008</v>
      </c>
      <c r="D134">
        <v>116.39525</v>
      </c>
      <c r="E134">
        <v>29.2</v>
      </c>
      <c r="F134">
        <v>2.17</v>
      </c>
    </row>
    <row r="135" spans="1:6" x14ac:dyDescent="0.35">
      <c r="A135" s="1" t="s">
        <v>62</v>
      </c>
      <c r="B135" s="1" t="s">
        <v>1979</v>
      </c>
      <c r="C135">
        <v>-8.8800000000000008</v>
      </c>
      <c r="D135">
        <v>116.60436</v>
      </c>
      <c r="E135">
        <v>17.5</v>
      </c>
      <c r="F135">
        <v>2.79</v>
      </c>
    </row>
    <row r="136" spans="1:6" x14ac:dyDescent="0.35">
      <c r="A136" s="1" t="s">
        <v>62</v>
      </c>
      <c r="B136" s="1" t="s">
        <v>1987</v>
      </c>
      <c r="C136">
        <v>-8.8800000000000008</v>
      </c>
      <c r="D136">
        <v>116.56784</v>
      </c>
      <c r="E136">
        <v>20.3</v>
      </c>
      <c r="F136">
        <v>3.04</v>
      </c>
    </row>
    <row r="137" spans="1:6" x14ac:dyDescent="0.35">
      <c r="A137" s="1" t="s">
        <v>195</v>
      </c>
      <c r="B137" s="1" t="s">
        <v>2430</v>
      </c>
      <c r="C137">
        <v>-8.8800000000000008</v>
      </c>
      <c r="D137">
        <v>116.28498</v>
      </c>
      <c r="E137">
        <v>10</v>
      </c>
      <c r="F137">
        <v>3.25</v>
      </c>
    </row>
    <row r="138" spans="1:6" x14ac:dyDescent="0.35">
      <c r="A138" s="1" t="s">
        <v>195</v>
      </c>
      <c r="B138" s="1" t="s">
        <v>2486</v>
      </c>
      <c r="C138">
        <v>-8.8800000000000008</v>
      </c>
      <c r="D138">
        <v>116.26719</v>
      </c>
      <c r="E138">
        <v>10</v>
      </c>
      <c r="F138">
        <v>2.94</v>
      </c>
    </row>
    <row r="139" spans="1:6" x14ac:dyDescent="0.35">
      <c r="A139" s="1" t="s">
        <v>195</v>
      </c>
      <c r="B139" s="1" t="s">
        <v>2514</v>
      </c>
      <c r="C139">
        <v>-8.8800000000000008</v>
      </c>
      <c r="D139">
        <v>116.22114000000001</v>
      </c>
      <c r="E139">
        <v>14.9</v>
      </c>
      <c r="F139">
        <v>3.14</v>
      </c>
    </row>
    <row r="140" spans="1:6" x14ac:dyDescent="0.35">
      <c r="A140" s="1" t="s">
        <v>195</v>
      </c>
      <c r="B140" s="1" t="s">
        <v>2583</v>
      </c>
      <c r="C140">
        <v>-8.8800000000000008</v>
      </c>
      <c r="D140">
        <v>116.26703999999999</v>
      </c>
      <c r="E140">
        <v>10.4</v>
      </c>
      <c r="F140">
        <v>3.56</v>
      </c>
    </row>
    <row r="141" spans="1:6" x14ac:dyDescent="0.35">
      <c r="A141" s="1" t="s">
        <v>195</v>
      </c>
      <c r="B141" s="1" t="s">
        <v>2636</v>
      </c>
      <c r="C141">
        <v>-8.8800000000000008</v>
      </c>
      <c r="D141">
        <v>116.35889</v>
      </c>
      <c r="E141">
        <v>14</v>
      </c>
      <c r="F141">
        <v>3.54</v>
      </c>
    </row>
    <row r="142" spans="1:6" x14ac:dyDescent="0.35">
      <c r="A142" s="1" t="s">
        <v>6</v>
      </c>
      <c r="B142" s="1" t="s">
        <v>850</v>
      </c>
      <c r="C142">
        <v>-8.8699999999999992</v>
      </c>
      <c r="D142">
        <v>116.42362</v>
      </c>
      <c r="E142">
        <v>23.2</v>
      </c>
      <c r="F142">
        <v>2.16</v>
      </c>
    </row>
    <row r="143" spans="1:6" x14ac:dyDescent="0.35">
      <c r="A143" s="1" t="s">
        <v>6</v>
      </c>
      <c r="B143" s="1" t="s">
        <v>941</v>
      </c>
      <c r="C143">
        <v>-8.8699999999999992</v>
      </c>
      <c r="D143">
        <v>116.43094000000001</v>
      </c>
      <c r="E143">
        <v>18.8</v>
      </c>
      <c r="F143">
        <v>2.38</v>
      </c>
    </row>
    <row r="144" spans="1:6" x14ac:dyDescent="0.35">
      <c r="A144" s="1" t="s">
        <v>6</v>
      </c>
      <c r="B144" s="1" t="s">
        <v>1259</v>
      </c>
      <c r="C144">
        <v>-8.8699999999999992</v>
      </c>
      <c r="D144">
        <v>116.42883</v>
      </c>
      <c r="E144">
        <v>22.3</v>
      </c>
      <c r="F144">
        <v>2.89</v>
      </c>
    </row>
    <row r="145" spans="1:6" x14ac:dyDescent="0.35">
      <c r="A145" s="1" t="s">
        <v>6</v>
      </c>
      <c r="B145" s="1" t="s">
        <v>1303</v>
      </c>
      <c r="C145">
        <v>-8.8699999999999992</v>
      </c>
      <c r="D145">
        <v>116.07664</v>
      </c>
      <c r="E145">
        <v>10.5</v>
      </c>
      <c r="F145">
        <v>2.94</v>
      </c>
    </row>
    <row r="146" spans="1:6" x14ac:dyDescent="0.35">
      <c r="A146" s="1" t="s">
        <v>6</v>
      </c>
      <c r="B146" s="1" t="s">
        <v>1372</v>
      </c>
      <c r="C146">
        <v>-8.8699999999999992</v>
      </c>
      <c r="D146">
        <v>116.15987</v>
      </c>
      <c r="E146">
        <v>10</v>
      </c>
      <c r="F146">
        <v>2.54</v>
      </c>
    </row>
    <row r="147" spans="1:6" x14ac:dyDescent="0.35">
      <c r="A147" s="1" t="s">
        <v>62</v>
      </c>
      <c r="B147" s="1" t="s">
        <v>2000</v>
      </c>
      <c r="C147">
        <v>-8.8699999999999992</v>
      </c>
      <c r="D147">
        <v>116.75409000000001</v>
      </c>
      <c r="E147">
        <v>25.1</v>
      </c>
      <c r="F147">
        <v>2.3199999999999998</v>
      </c>
    </row>
    <row r="148" spans="1:6" x14ac:dyDescent="0.35">
      <c r="A148" s="1" t="s">
        <v>62</v>
      </c>
      <c r="B148" s="1" t="s">
        <v>2003</v>
      </c>
      <c r="C148">
        <v>-8.8699999999999992</v>
      </c>
      <c r="D148">
        <v>116.60719</v>
      </c>
      <c r="E148">
        <v>27.2</v>
      </c>
      <c r="F148">
        <v>2.56</v>
      </c>
    </row>
    <row r="149" spans="1:6" x14ac:dyDescent="0.35">
      <c r="A149" s="1" t="s">
        <v>195</v>
      </c>
      <c r="B149" s="1" t="s">
        <v>2404</v>
      </c>
      <c r="C149">
        <v>-8.8699999999999992</v>
      </c>
      <c r="D149">
        <v>116.23645</v>
      </c>
      <c r="E149">
        <v>10</v>
      </c>
      <c r="F149">
        <v>3.35</v>
      </c>
    </row>
    <row r="150" spans="1:6" x14ac:dyDescent="0.35">
      <c r="A150" s="1" t="s">
        <v>195</v>
      </c>
      <c r="B150" s="1" t="s">
        <v>2444</v>
      </c>
      <c r="C150">
        <v>-8.8699999999999992</v>
      </c>
      <c r="D150">
        <v>116.27273</v>
      </c>
      <c r="E150">
        <v>12</v>
      </c>
      <c r="F150">
        <v>2.72</v>
      </c>
    </row>
    <row r="151" spans="1:6" x14ac:dyDescent="0.35">
      <c r="A151" s="1" t="s">
        <v>195</v>
      </c>
      <c r="B151" s="1" t="s">
        <v>2457</v>
      </c>
      <c r="C151">
        <v>-8.8699999999999992</v>
      </c>
      <c r="D151">
        <v>116.15309999999999</v>
      </c>
      <c r="E151">
        <v>10</v>
      </c>
      <c r="F151">
        <v>2.98</v>
      </c>
    </row>
    <row r="152" spans="1:6" x14ac:dyDescent="0.35">
      <c r="A152" s="1" t="s">
        <v>195</v>
      </c>
      <c r="B152" s="1" t="s">
        <v>2589</v>
      </c>
      <c r="C152">
        <v>-8.8699999999999992</v>
      </c>
      <c r="D152">
        <v>116.27773999999999</v>
      </c>
      <c r="E152">
        <v>11.2</v>
      </c>
      <c r="F152">
        <v>2.88</v>
      </c>
    </row>
    <row r="153" spans="1:6" x14ac:dyDescent="0.35">
      <c r="A153" s="1" t="s">
        <v>195</v>
      </c>
      <c r="B153" s="1" t="s">
        <v>2599</v>
      </c>
      <c r="C153">
        <v>-8.8699999999999992</v>
      </c>
      <c r="D153">
        <v>116.35569</v>
      </c>
      <c r="E153">
        <v>10</v>
      </c>
      <c r="F153">
        <v>2.75</v>
      </c>
    </row>
    <row r="154" spans="1:6" x14ac:dyDescent="0.35">
      <c r="A154" s="1" t="s">
        <v>195</v>
      </c>
      <c r="B154" s="1" t="s">
        <v>2682</v>
      </c>
      <c r="C154">
        <v>-8.8699999999999992</v>
      </c>
      <c r="D154">
        <v>116.12824000000001</v>
      </c>
      <c r="E154">
        <v>10</v>
      </c>
      <c r="F154">
        <v>2.48</v>
      </c>
    </row>
    <row r="155" spans="1:6" x14ac:dyDescent="0.35">
      <c r="A155" s="1" t="s">
        <v>6</v>
      </c>
      <c r="B155" s="1" t="s">
        <v>835</v>
      </c>
      <c r="C155">
        <v>-8.86</v>
      </c>
      <c r="D155">
        <v>116.2561</v>
      </c>
      <c r="E155">
        <v>10.3</v>
      </c>
      <c r="F155">
        <v>2.68</v>
      </c>
    </row>
    <row r="156" spans="1:6" x14ac:dyDescent="0.35">
      <c r="A156" s="1" t="s">
        <v>6</v>
      </c>
      <c r="B156" s="1" t="s">
        <v>841</v>
      </c>
      <c r="C156">
        <v>-8.86</v>
      </c>
      <c r="D156">
        <v>116.24029</v>
      </c>
      <c r="E156">
        <v>14.1</v>
      </c>
      <c r="F156">
        <v>2.5099999999999998</v>
      </c>
    </row>
    <row r="157" spans="1:6" x14ac:dyDescent="0.35">
      <c r="A157" s="1" t="s">
        <v>6</v>
      </c>
      <c r="B157" s="1" t="s">
        <v>1295</v>
      </c>
      <c r="C157">
        <v>-8.86</v>
      </c>
      <c r="D157">
        <v>116.50313</v>
      </c>
      <c r="E157">
        <v>10</v>
      </c>
      <c r="F157">
        <v>2.87</v>
      </c>
    </row>
    <row r="158" spans="1:6" x14ac:dyDescent="0.35">
      <c r="A158" s="1" t="s">
        <v>51</v>
      </c>
      <c r="B158" s="1" t="s">
        <v>1528</v>
      </c>
      <c r="C158">
        <v>-8.86</v>
      </c>
      <c r="D158">
        <v>116.48849</v>
      </c>
      <c r="E158">
        <v>26.7</v>
      </c>
      <c r="F158">
        <v>2.71</v>
      </c>
    </row>
    <row r="159" spans="1:6" x14ac:dyDescent="0.35">
      <c r="A159" s="1" t="s">
        <v>62</v>
      </c>
      <c r="B159" s="1" t="s">
        <v>1725</v>
      </c>
      <c r="C159">
        <v>-8.86</v>
      </c>
      <c r="D159">
        <v>116.39239999999999</v>
      </c>
      <c r="E159">
        <v>10</v>
      </c>
      <c r="F159">
        <v>1.86</v>
      </c>
    </row>
    <row r="160" spans="1:6" x14ac:dyDescent="0.35">
      <c r="A160" s="1" t="s">
        <v>62</v>
      </c>
      <c r="B160" s="1" t="s">
        <v>1783</v>
      </c>
      <c r="C160">
        <v>-8.86</v>
      </c>
      <c r="D160">
        <v>116.13151000000001</v>
      </c>
      <c r="E160">
        <v>13.7</v>
      </c>
      <c r="F160">
        <v>2.36</v>
      </c>
    </row>
    <row r="161" spans="1:6" x14ac:dyDescent="0.35">
      <c r="A161" s="1" t="s">
        <v>62</v>
      </c>
      <c r="B161" s="1" t="s">
        <v>1982</v>
      </c>
      <c r="C161">
        <v>-8.86</v>
      </c>
      <c r="D161">
        <v>116.41627</v>
      </c>
      <c r="E161">
        <v>24.3</v>
      </c>
      <c r="F161">
        <v>3.21</v>
      </c>
    </row>
    <row r="162" spans="1:6" x14ac:dyDescent="0.35">
      <c r="A162" s="1" t="s">
        <v>101</v>
      </c>
      <c r="B162" s="1" t="s">
        <v>2186</v>
      </c>
      <c r="C162">
        <v>-8.86</v>
      </c>
      <c r="D162">
        <v>116.48650000000001</v>
      </c>
      <c r="E162">
        <v>24</v>
      </c>
      <c r="F162">
        <v>3</v>
      </c>
    </row>
    <row r="163" spans="1:6" x14ac:dyDescent="0.35">
      <c r="A163" s="1" t="s">
        <v>195</v>
      </c>
      <c r="B163" s="1" t="s">
        <v>2441</v>
      </c>
      <c r="C163">
        <v>-8.86</v>
      </c>
      <c r="D163">
        <v>116.22868</v>
      </c>
      <c r="E163">
        <v>15.5</v>
      </c>
      <c r="F163">
        <v>3.71</v>
      </c>
    </row>
    <row r="164" spans="1:6" x14ac:dyDescent="0.35">
      <c r="A164" s="1" t="s">
        <v>195</v>
      </c>
      <c r="B164" s="1" t="s">
        <v>2478</v>
      </c>
      <c r="C164">
        <v>-8.86</v>
      </c>
      <c r="D164">
        <v>116.28175</v>
      </c>
      <c r="E164">
        <v>10</v>
      </c>
      <c r="F164">
        <v>2.98</v>
      </c>
    </row>
    <row r="165" spans="1:6" x14ac:dyDescent="0.35">
      <c r="A165" s="1" t="s">
        <v>195</v>
      </c>
      <c r="B165" s="1" t="s">
        <v>2481</v>
      </c>
      <c r="C165">
        <v>-8.86</v>
      </c>
      <c r="D165">
        <v>116.36606999999999</v>
      </c>
      <c r="E165">
        <v>17.899999999999999</v>
      </c>
      <c r="F165">
        <v>3.3</v>
      </c>
    </row>
    <row r="166" spans="1:6" x14ac:dyDescent="0.35">
      <c r="A166" s="1" t="s">
        <v>195</v>
      </c>
      <c r="B166" s="1" t="s">
        <v>2497</v>
      </c>
      <c r="C166">
        <v>-8.86</v>
      </c>
      <c r="D166">
        <v>116.28279999999999</v>
      </c>
      <c r="E166">
        <v>32.1</v>
      </c>
      <c r="F166">
        <v>3.62</v>
      </c>
    </row>
    <row r="167" spans="1:6" x14ac:dyDescent="0.35">
      <c r="A167" s="1" t="s">
        <v>195</v>
      </c>
      <c r="B167" s="1" t="s">
        <v>2512</v>
      </c>
      <c r="C167">
        <v>-8.86</v>
      </c>
      <c r="D167">
        <v>116.25559</v>
      </c>
      <c r="E167">
        <v>10</v>
      </c>
      <c r="F167">
        <v>2.67</v>
      </c>
    </row>
    <row r="168" spans="1:6" x14ac:dyDescent="0.35">
      <c r="A168" s="1" t="s">
        <v>195</v>
      </c>
      <c r="B168" s="1" t="s">
        <v>2538</v>
      </c>
      <c r="C168">
        <v>-8.86</v>
      </c>
      <c r="D168">
        <v>116.25286</v>
      </c>
      <c r="E168">
        <v>10</v>
      </c>
      <c r="F168">
        <v>2.4</v>
      </c>
    </row>
    <row r="169" spans="1:6" x14ac:dyDescent="0.35">
      <c r="A169" s="1" t="s">
        <v>195</v>
      </c>
      <c r="B169" s="1" t="s">
        <v>2549</v>
      </c>
      <c r="C169">
        <v>-8.86</v>
      </c>
      <c r="D169">
        <v>116.26478</v>
      </c>
      <c r="E169">
        <v>11</v>
      </c>
      <c r="F169">
        <v>2.5499999999999998</v>
      </c>
    </row>
    <row r="170" spans="1:6" x14ac:dyDescent="0.35">
      <c r="A170" s="1" t="s">
        <v>195</v>
      </c>
      <c r="B170" s="1" t="s">
        <v>2579</v>
      </c>
      <c r="C170">
        <v>-8.86</v>
      </c>
      <c r="D170">
        <v>116.27869</v>
      </c>
      <c r="E170">
        <v>12.6</v>
      </c>
      <c r="F170">
        <v>2.4300000000000002</v>
      </c>
    </row>
    <row r="171" spans="1:6" x14ac:dyDescent="0.35">
      <c r="A171" s="1" t="s">
        <v>195</v>
      </c>
      <c r="B171" s="1" t="s">
        <v>2588</v>
      </c>
      <c r="C171">
        <v>-8.86</v>
      </c>
      <c r="D171">
        <v>116.42892000000001</v>
      </c>
      <c r="E171">
        <v>12.6</v>
      </c>
      <c r="F171">
        <v>2.5499999999999998</v>
      </c>
    </row>
    <row r="172" spans="1:6" x14ac:dyDescent="0.35">
      <c r="A172" s="1" t="s">
        <v>195</v>
      </c>
      <c r="B172" s="1" t="s">
        <v>2628</v>
      </c>
      <c r="C172">
        <v>-8.86</v>
      </c>
      <c r="D172">
        <v>116.35802</v>
      </c>
      <c r="E172">
        <v>10</v>
      </c>
      <c r="F172">
        <v>2.92</v>
      </c>
    </row>
    <row r="173" spans="1:6" x14ac:dyDescent="0.35">
      <c r="A173" s="1" t="s">
        <v>195</v>
      </c>
      <c r="B173" s="1" t="s">
        <v>2634</v>
      </c>
      <c r="C173">
        <v>-8.86</v>
      </c>
      <c r="D173">
        <v>116.20183</v>
      </c>
      <c r="E173">
        <v>10</v>
      </c>
      <c r="F173">
        <v>2.79</v>
      </c>
    </row>
    <row r="174" spans="1:6" x14ac:dyDescent="0.35">
      <c r="A174" s="1" t="s">
        <v>195</v>
      </c>
      <c r="B174" s="1" t="s">
        <v>2649</v>
      </c>
      <c r="C174">
        <v>-8.86</v>
      </c>
      <c r="D174">
        <v>116.35071000000001</v>
      </c>
      <c r="E174">
        <v>10</v>
      </c>
      <c r="F174">
        <v>2.73</v>
      </c>
    </row>
    <row r="175" spans="1:6" x14ac:dyDescent="0.35">
      <c r="A175" s="1" t="s">
        <v>6</v>
      </c>
      <c r="B175" s="1" t="s">
        <v>881</v>
      </c>
      <c r="C175">
        <v>-8.85</v>
      </c>
      <c r="D175">
        <v>116.39230999999999</v>
      </c>
      <c r="E175">
        <v>22.8</v>
      </c>
      <c r="F175">
        <v>2.2599999999999998</v>
      </c>
    </row>
    <row r="176" spans="1:6" x14ac:dyDescent="0.35">
      <c r="A176" s="1" t="s">
        <v>6</v>
      </c>
      <c r="B176" s="1" t="s">
        <v>893</v>
      </c>
      <c r="C176">
        <v>-8.85</v>
      </c>
      <c r="D176">
        <v>116.45213</v>
      </c>
      <c r="E176">
        <v>19.600000000000001</v>
      </c>
      <c r="F176">
        <v>2.4900000000000002</v>
      </c>
    </row>
    <row r="177" spans="1:6" x14ac:dyDescent="0.35">
      <c r="A177" s="1" t="s">
        <v>6</v>
      </c>
      <c r="B177" s="1" t="s">
        <v>917</v>
      </c>
      <c r="C177">
        <v>-8.85</v>
      </c>
      <c r="D177">
        <v>116.7154</v>
      </c>
      <c r="E177">
        <v>15.4</v>
      </c>
      <c r="F177">
        <v>1.95</v>
      </c>
    </row>
    <row r="178" spans="1:6" x14ac:dyDescent="0.35">
      <c r="A178" s="1" t="s">
        <v>6</v>
      </c>
      <c r="B178" s="1" t="s">
        <v>939</v>
      </c>
      <c r="C178">
        <v>-8.85</v>
      </c>
      <c r="D178">
        <v>116.45232</v>
      </c>
      <c r="E178">
        <v>21.8</v>
      </c>
      <c r="F178">
        <v>2.2400000000000002</v>
      </c>
    </row>
    <row r="179" spans="1:6" x14ac:dyDescent="0.35">
      <c r="A179" s="1" t="s">
        <v>6</v>
      </c>
      <c r="B179" s="1" t="s">
        <v>954</v>
      </c>
      <c r="C179">
        <v>-8.85</v>
      </c>
      <c r="D179">
        <v>116.41048000000001</v>
      </c>
      <c r="E179">
        <v>10</v>
      </c>
      <c r="F179">
        <v>2.62</v>
      </c>
    </row>
    <row r="180" spans="1:6" x14ac:dyDescent="0.35">
      <c r="A180" s="1" t="s">
        <v>6</v>
      </c>
      <c r="B180" s="1" t="s">
        <v>1292</v>
      </c>
      <c r="C180">
        <v>-8.85</v>
      </c>
      <c r="D180">
        <v>116.05031</v>
      </c>
      <c r="E180">
        <v>19.8</v>
      </c>
      <c r="F180">
        <v>2.82</v>
      </c>
    </row>
    <row r="181" spans="1:6" x14ac:dyDescent="0.35">
      <c r="A181" s="1" t="s">
        <v>62</v>
      </c>
      <c r="B181" s="1" t="s">
        <v>1634</v>
      </c>
      <c r="C181">
        <v>-8.85</v>
      </c>
      <c r="D181">
        <v>116.20008</v>
      </c>
      <c r="E181">
        <v>10</v>
      </c>
      <c r="F181">
        <v>3.25</v>
      </c>
    </row>
    <row r="182" spans="1:6" x14ac:dyDescent="0.35">
      <c r="A182" s="1" t="s">
        <v>62</v>
      </c>
      <c r="B182" s="1" t="s">
        <v>1822</v>
      </c>
      <c r="C182">
        <v>-8.85</v>
      </c>
      <c r="D182">
        <v>116.26981000000001</v>
      </c>
      <c r="E182">
        <v>18.8</v>
      </c>
      <c r="F182">
        <v>2.73</v>
      </c>
    </row>
    <row r="183" spans="1:6" x14ac:dyDescent="0.35">
      <c r="A183" s="1" t="s">
        <v>62</v>
      </c>
      <c r="B183" s="1" t="s">
        <v>2004</v>
      </c>
      <c r="C183">
        <v>-8.85</v>
      </c>
      <c r="D183">
        <v>116.55665999999999</v>
      </c>
      <c r="E183">
        <v>16.600000000000001</v>
      </c>
      <c r="F183">
        <v>2.5099999999999998</v>
      </c>
    </row>
    <row r="184" spans="1:6" x14ac:dyDescent="0.35">
      <c r="A184" s="1" t="s">
        <v>62</v>
      </c>
      <c r="B184" s="1" t="s">
        <v>2007</v>
      </c>
      <c r="C184">
        <v>-8.85</v>
      </c>
      <c r="D184">
        <v>116.78076</v>
      </c>
      <c r="E184">
        <v>29.3</v>
      </c>
      <c r="F184">
        <v>3.03</v>
      </c>
    </row>
    <row r="185" spans="1:6" x14ac:dyDescent="0.35">
      <c r="A185" s="1" t="s">
        <v>96</v>
      </c>
      <c r="B185" s="1" t="s">
        <v>2154</v>
      </c>
      <c r="C185">
        <v>-8.85</v>
      </c>
      <c r="D185">
        <v>116.61252</v>
      </c>
      <c r="E185">
        <v>11.3</v>
      </c>
      <c r="F185">
        <v>2.93</v>
      </c>
    </row>
    <row r="186" spans="1:6" x14ac:dyDescent="0.35">
      <c r="A186" s="1" t="s">
        <v>101</v>
      </c>
      <c r="B186" s="1" t="s">
        <v>2205</v>
      </c>
      <c r="C186">
        <v>-8.85</v>
      </c>
      <c r="D186">
        <v>116.53023</v>
      </c>
      <c r="E186">
        <v>33.200000000000003</v>
      </c>
      <c r="F186">
        <v>2.84</v>
      </c>
    </row>
    <row r="187" spans="1:6" x14ac:dyDescent="0.35">
      <c r="A187" s="1" t="s">
        <v>195</v>
      </c>
      <c r="B187" s="1" t="s">
        <v>2431</v>
      </c>
      <c r="C187">
        <v>-8.85</v>
      </c>
      <c r="D187">
        <v>116.29655</v>
      </c>
      <c r="E187">
        <v>10</v>
      </c>
      <c r="F187">
        <v>2.84</v>
      </c>
    </row>
    <row r="188" spans="1:6" x14ac:dyDescent="0.35">
      <c r="A188" s="1" t="s">
        <v>195</v>
      </c>
      <c r="B188" s="1" t="s">
        <v>2475</v>
      </c>
      <c r="C188">
        <v>-8.85</v>
      </c>
      <c r="D188">
        <v>116.27229</v>
      </c>
      <c r="E188">
        <v>10</v>
      </c>
      <c r="F188">
        <v>2.36</v>
      </c>
    </row>
    <row r="189" spans="1:6" x14ac:dyDescent="0.35">
      <c r="A189" s="1" t="s">
        <v>195</v>
      </c>
      <c r="B189" s="1" t="s">
        <v>2532</v>
      </c>
      <c r="C189">
        <v>-8.85</v>
      </c>
      <c r="D189">
        <v>116.28222</v>
      </c>
      <c r="E189">
        <v>10</v>
      </c>
      <c r="F189">
        <v>2.56</v>
      </c>
    </row>
    <row r="190" spans="1:6" x14ac:dyDescent="0.35">
      <c r="A190" s="1" t="s">
        <v>195</v>
      </c>
      <c r="B190" s="1" t="s">
        <v>2547</v>
      </c>
      <c r="C190">
        <v>-8.85</v>
      </c>
      <c r="D190">
        <v>116.26743999999999</v>
      </c>
      <c r="E190">
        <v>10</v>
      </c>
      <c r="F190">
        <v>3.46</v>
      </c>
    </row>
    <row r="191" spans="1:6" x14ac:dyDescent="0.35">
      <c r="A191" s="1" t="s">
        <v>195</v>
      </c>
      <c r="B191" s="1" t="s">
        <v>2578</v>
      </c>
      <c r="C191">
        <v>-8.85</v>
      </c>
      <c r="D191">
        <v>116.2817</v>
      </c>
      <c r="E191">
        <v>10</v>
      </c>
      <c r="F191">
        <v>2.57</v>
      </c>
    </row>
    <row r="192" spans="1:6" x14ac:dyDescent="0.35">
      <c r="A192" s="1" t="s">
        <v>195</v>
      </c>
      <c r="B192" s="1" t="s">
        <v>2603</v>
      </c>
      <c r="C192">
        <v>-8.85</v>
      </c>
      <c r="D192">
        <v>116.29040999999999</v>
      </c>
      <c r="E192">
        <v>10.9</v>
      </c>
      <c r="F192">
        <v>3.22</v>
      </c>
    </row>
    <row r="193" spans="1:6" x14ac:dyDescent="0.35">
      <c r="A193" s="1" t="s">
        <v>195</v>
      </c>
      <c r="B193" s="1" t="s">
        <v>2696</v>
      </c>
      <c r="C193">
        <v>-8.85</v>
      </c>
      <c r="D193">
        <v>116.34244</v>
      </c>
      <c r="E193">
        <v>14.8</v>
      </c>
      <c r="F193">
        <v>2.77</v>
      </c>
    </row>
    <row r="194" spans="1:6" x14ac:dyDescent="0.35">
      <c r="A194" s="1" t="s">
        <v>195</v>
      </c>
      <c r="B194" s="1" t="s">
        <v>2711</v>
      </c>
      <c r="C194">
        <v>-8.85</v>
      </c>
      <c r="D194">
        <v>116.39525</v>
      </c>
      <c r="E194">
        <v>22.6</v>
      </c>
      <c r="F194">
        <v>2.54</v>
      </c>
    </row>
    <row r="195" spans="1:6" x14ac:dyDescent="0.35">
      <c r="A195" s="1" t="s">
        <v>140</v>
      </c>
      <c r="B195" s="1" t="s">
        <v>2787</v>
      </c>
      <c r="C195">
        <v>-8.85</v>
      </c>
      <c r="D195">
        <v>116.57397</v>
      </c>
      <c r="E195">
        <v>20.6</v>
      </c>
      <c r="F195">
        <v>2.92</v>
      </c>
    </row>
    <row r="196" spans="1:6" x14ac:dyDescent="0.35">
      <c r="A196" s="1" t="s">
        <v>6</v>
      </c>
      <c r="B196" s="1" t="s">
        <v>858</v>
      </c>
      <c r="C196">
        <v>-8.84</v>
      </c>
      <c r="D196">
        <v>116.45666</v>
      </c>
      <c r="E196">
        <v>23.1</v>
      </c>
      <c r="F196">
        <v>2.74</v>
      </c>
    </row>
    <row r="197" spans="1:6" x14ac:dyDescent="0.35">
      <c r="A197" s="1" t="s">
        <v>6</v>
      </c>
      <c r="B197" s="1" t="s">
        <v>872</v>
      </c>
      <c r="C197">
        <v>-8.84</v>
      </c>
      <c r="D197">
        <v>116.45587999999999</v>
      </c>
      <c r="E197">
        <v>21.6</v>
      </c>
      <c r="F197">
        <v>2.66</v>
      </c>
    </row>
    <row r="198" spans="1:6" x14ac:dyDescent="0.35">
      <c r="A198" s="1" t="s">
        <v>6</v>
      </c>
      <c r="B198" s="1" t="s">
        <v>922</v>
      </c>
      <c r="C198">
        <v>-8.84</v>
      </c>
      <c r="D198">
        <v>116.44105</v>
      </c>
      <c r="E198">
        <v>12.7</v>
      </c>
      <c r="F198">
        <v>2.25</v>
      </c>
    </row>
    <row r="199" spans="1:6" x14ac:dyDescent="0.35">
      <c r="A199" s="1" t="s">
        <v>6</v>
      </c>
      <c r="B199" s="1" t="s">
        <v>1230</v>
      </c>
      <c r="C199">
        <v>-8.84</v>
      </c>
      <c r="D199">
        <v>116.05157</v>
      </c>
      <c r="E199">
        <v>23.1</v>
      </c>
      <c r="F199">
        <v>3.02</v>
      </c>
    </row>
    <row r="200" spans="1:6" x14ac:dyDescent="0.35">
      <c r="A200" s="1" t="s">
        <v>62</v>
      </c>
      <c r="B200" s="1" t="s">
        <v>1643</v>
      </c>
      <c r="C200">
        <v>-8.84</v>
      </c>
      <c r="D200">
        <v>116.21286000000001</v>
      </c>
      <c r="E200">
        <v>11.4</v>
      </c>
      <c r="F200">
        <v>2.7</v>
      </c>
    </row>
    <row r="201" spans="1:6" x14ac:dyDescent="0.35">
      <c r="A201" s="1" t="s">
        <v>62</v>
      </c>
      <c r="B201" s="1" t="s">
        <v>1648</v>
      </c>
      <c r="C201">
        <v>-8.84</v>
      </c>
      <c r="D201">
        <v>116.33392000000001</v>
      </c>
      <c r="E201">
        <v>15.6</v>
      </c>
      <c r="F201">
        <v>2.75</v>
      </c>
    </row>
    <row r="202" spans="1:6" x14ac:dyDescent="0.35">
      <c r="A202" s="1" t="s">
        <v>62</v>
      </c>
      <c r="B202" s="1" t="s">
        <v>1897</v>
      </c>
      <c r="C202">
        <v>-8.84</v>
      </c>
      <c r="D202">
        <v>116.51593</v>
      </c>
      <c r="E202">
        <v>17.100000000000001</v>
      </c>
      <c r="F202">
        <v>3.13</v>
      </c>
    </row>
    <row r="203" spans="1:6" x14ac:dyDescent="0.35">
      <c r="A203" s="1" t="s">
        <v>62</v>
      </c>
      <c r="B203" s="1" t="s">
        <v>1954</v>
      </c>
      <c r="C203">
        <v>-8.84</v>
      </c>
      <c r="D203">
        <v>116.69574</v>
      </c>
      <c r="E203">
        <v>32.799999999999997</v>
      </c>
      <c r="F203">
        <v>2.69</v>
      </c>
    </row>
    <row r="204" spans="1:6" x14ac:dyDescent="0.35">
      <c r="A204" s="1" t="s">
        <v>62</v>
      </c>
      <c r="B204" s="1" t="s">
        <v>1981</v>
      </c>
      <c r="C204">
        <v>-8.84</v>
      </c>
      <c r="D204">
        <v>116.54405</v>
      </c>
      <c r="E204">
        <v>22.6</v>
      </c>
      <c r="F204">
        <v>3.2</v>
      </c>
    </row>
    <row r="205" spans="1:6" x14ac:dyDescent="0.35">
      <c r="A205" s="1" t="s">
        <v>62</v>
      </c>
      <c r="B205" s="1" t="s">
        <v>2059</v>
      </c>
      <c r="C205">
        <v>-8.84</v>
      </c>
      <c r="D205">
        <v>116.64062</v>
      </c>
      <c r="E205">
        <v>27.5</v>
      </c>
      <c r="F205">
        <v>2.57</v>
      </c>
    </row>
    <row r="206" spans="1:6" x14ac:dyDescent="0.35">
      <c r="A206" s="1" t="s">
        <v>86</v>
      </c>
      <c r="B206" s="1" t="s">
        <v>2084</v>
      </c>
      <c r="C206">
        <v>-8.84</v>
      </c>
      <c r="D206">
        <v>116.04478</v>
      </c>
      <c r="E206">
        <v>91.7</v>
      </c>
      <c r="F206">
        <v>4.38</v>
      </c>
    </row>
    <row r="207" spans="1:6" x14ac:dyDescent="0.35">
      <c r="A207" s="1" t="s">
        <v>96</v>
      </c>
      <c r="B207" s="1" t="s">
        <v>2131</v>
      </c>
      <c r="C207">
        <v>-8.84</v>
      </c>
      <c r="D207">
        <v>116.00967</v>
      </c>
      <c r="E207">
        <v>21.3</v>
      </c>
      <c r="F207">
        <v>2.99</v>
      </c>
    </row>
    <row r="208" spans="1:6" x14ac:dyDescent="0.35">
      <c r="A208" s="1" t="s">
        <v>101</v>
      </c>
      <c r="B208" s="1" t="s">
        <v>2185</v>
      </c>
      <c r="C208">
        <v>-8.84</v>
      </c>
      <c r="D208">
        <v>116.73618</v>
      </c>
      <c r="E208">
        <v>30.4</v>
      </c>
      <c r="F208">
        <v>3.08</v>
      </c>
    </row>
    <row r="209" spans="1:6" x14ac:dyDescent="0.35">
      <c r="A209" s="1" t="s">
        <v>101</v>
      </c>
      <c r="B209" s="1" t="s">
        <v>2273</v>
      </c>
      <c r="C209">
        <v>-8.84</v>
      </c>
      <c r="D209">
        <v>116.62617</v>
      </c>
      <c r="E209">
        <v>27.2</v>
      </c>
      <c r="F209">
        <v>2.46</v>
      </c>
    </row>
    <row r="210" spans="1:6" x14ac:dyDescent="0.35">
      <c r="A210" s="1" t="s">
        <v>101</v>
      </c>
      <c r="B210" s="1" t="s">
        <v>2300</v>
      </c>
      <c r="C210">
        <v>-8.84</v>
      </c>
      <c r="D210">
        <v>116.51318999999999</v>
      </c>
      <c r="E210">
        <v>10.7</v>
      </c>
      <c r="F210">
        <v>3</v>
      </c>
    </row>
    <row r="211" spans="1:6" x14ac:dyDescent="0.35">
      <c r="A211" s="1" t="s">
        <v>195</v>
      </c>
      <c r="B211" s="1" t="s">
        <v>2451</v>
      </c>
      <c r="C211">
        <v>-8.84</v>
      </c>
      <c r="D211">
        <v>116.22857</v>
      </c>
      <c r="E211">
        <v>15.2</v>
      </c>
      <c r="F211">
        <v>3.02</v>
      </c>
    </row>
    <row r="212" spans="1:6" x14ac:dyDescent="0.35">
      <c r="A212" s="1" t="s">
        <v>195</v>
      </c>
      <c r="B212" s="1" t="s">
        <v>2565</v>
      </c>
      <c r="C212">
        <v>-8.84</v>
      </c>
      <c r="D212">
        <v>116.28404999999999</v>
      </c>
      <c r="E212">
        <v>10.1</v>
      </c>
      <c r="F212">
        <v>2.3199999999999998</v>
      </c>
    </row>
    <row r="213" spans="1:6" x14ac:dyDescent="0.35">
      <c r="A213" s="1" t="s">
        <v>195</v>
      </c>
      <c r="B213" s="1" t="s">
        <v>2611</v>
      </c>
      <c r="C213">
        <v>-8.84</v>
      </c>
      <c r="D213">
        <v>116.36806</v>
      </c>
      <c r="E213">
        <v>22.8</v>
      </c>
      <c r="F213">
        <v>2.64</v>
      </c>
    </row>
    <row r="214" spans="1:6" x14ac:dyDescent="0.35">
      <c r="A214" s="1" t="s">
        <v>195</v>
      </c>
      <c r="B214" s="1" t="s">
        <v>2657</v>
      </c>
      <c r="C214">
        <v>-8.84</v>
      </c>
      <c r="D214">
        <v>116.26015</v>
      </c>
      <c r="E214">
        <v>12.5</v>
      </c>
      <c r="F214">
        <v>3.01</v>
      </c>
    </row>
    <row r="215" spans="1:6" x14ac:dyDescent="0.35">
      <c r="A215" s="1" t="s">
        <v>195</v>
      </c>
      <c r="B215" s="1" t="s">
        <v>2689</v>
      </c>
      <c r="C215">
        <v>-8.84</v>
      </c>
      <c r="D215">
        <v>116.28006000000001</v>
      </c>
      <c r="E215">
        <v>10</v>
      </c>
      <c r="F215">
        <v>2.74</v>
      </c>
    </row>
    <row r="216" spans="1:6" x14ac:dyDescent="0.35">
      <c r="A216" s="1" t="s">
        <v>195</v>
      </c>
      <c r="B216" s="1" t="s">
        <v>2719</v>
      </c>
      <c r="C216">
        <v>-8.84</v>
      </c>
      <c r="D216">
        <v>116.26052</v>
      </c>
      <c r="E216">
        <v>12.4</v>
      </c>
      <c r="F216">
        <v>2.19</v>
      </c>
    </row>
    <row r="217" spans="1:6" x14ac:dyDescent="0.35">
      <c r="A217" s="1" t="s">
        <v>6</v>
      </c>
      <c r="B217" s="1" t="s">
        <v>856</v>
      </c>
      <c r="C217">
        <v>-8.83</v>
      </c>
      <c r="D217">
        <v>116.44790999999999</v>
      </c>
      <c r="E217">
        <v>21.2</v>
      </c>
      <c r="F217">
        <v>2.2799999999999998</v>
      </c>
    </row>
    <row r="218" spans="1:6" x14ac:dyDescent="0.35">
      <c r="A218" s="1" t="s">
        <v>6</v>
      </c>
      <c r="B218" s="1" t="s">
        <v>874</v>
      </c>
      <c r="C218">
        <v>-8.83</v>
      </c>
      <c r="D218">
        <v>116.30919</v>
      </c>
      <c r="E218">
        <v>10</v>
      </c>
      <c r="F218">
        <v>2.7</v>
      </c>
    </row>
    <row r="219" spans="1:6" x14ac:dyDescent="0.35">
      <c r="A219" s="1" t="s">
        <v>6</v>
      </c>
      <c r="B219" s="1" t="s">
        <v>882</v>
      </c>
      <c r="C219">
        <v>-8.83</v>
      </c>
      <c r="D219">
        <v>116.29405</v>
      </c>
      <c r="E219">
        <v>13.3</v>
      </c>
      <c r="F219">
        <v>2.5299999999999998</v>
      </c>
    </row>
    <row r="220" spans="1:6" x14ac:dyDescent="0.35">
      <c r="A220" s="1" t="s">
        <v>62</v>
      </c>
      <c r="B220" s="1" t="s">
        <v>1994</v>
      </c>
      <c r="C220">
        <v>-8.83</v>
      </c>
      <c r="D220">
        <v>116.73521</v>
      </c>
      <c r="E220">
        <v>20.7</v>
      </c>
      <c r="F220">
        <v>2.97</v>
      </c>
    </row>
    <row r="221" spans="1:6" x14ac:dyDescent="0.35">
      <c r="A221" s="1" t="s">
        <v>62</v>
      </c>
      <c r="B221" s="1" t="s">
        <v>1995</v>
      </c>
      <c r="C221">
        <v>-8.83</v>
      </c>
      <c r="D221">
        <v>116.28927</v>
      </c>
      <c r="E221">
        <v>10</v>
      </c>
      <c r="F221">
        <v>2.84</v>
      </c>
    </row>
    <row r="222" spans="1:6" x14ac:dyDescent="0.35">
      <c r="A222" s="1" t="s">
        <v>62</v>
      </c>
      <c r="B222" s="1" t="s">
        <v>1996</v>
      </c>
      <c r="C222">
        <v>-8.83</v>
      </c>
      <c r="D222">
        <v>116.52544</v>
      </c>
      <c r="E222">
        <v>21.8</v>
      </c>
      <c r="F222">
        <v>1.85</v>
      </c>
    </row>
    <row r="223" spans="1:6" x14ac:dyDescent="0.35">
      <c r="A223" s="1" t="s">
        <v>195</v>
      </c>
      <c r="B223" s="1" t="s">
        <v>2476</v>
      </c>
      <c r="C223">
        <v>-8.83</v>
      </c>
      <c r="D223">
        <v>116.35136</v>
      </c>
      <c r="E223">
        <v>18.899999999999999</v>
      </c>
      <c r="F223">
        <v>2.2799999999999998</v>
      </c>
    </row>
    <row r="224" spans="1:6" x14ac:dyDescent="0.35">
      <c r="A224" s="1" t="s">
        <v>195</v>
      </c>
      <c r="B224" s="1" t="s">
        <v>2540</v>
      </c>
      <c r="C224">
        <v>-8.83</v>
      </c>
      <c r="D224">
        <v>116.29656</v>
      </c>
      <c r="E224">
        <v>10</v>
      </c>
      <c r="F224">
        <v>2.97</v>
      </c>
    </row>
    <row r="225" spans="1:6" x14ac:dyDescent="0.35">
      <c r="A225" s="1" t="s">
        <v>195</v>
      </c>
      <c r="B225" s="1" t="s">
        <v>2568</v>
      </c>
      <c r="C225">
        <v>-8.83</v>
      </c>
      <c r="D225">
        <v>116.26336999999999</v>
      </c>
      <c r="E225">
        <v>10</v>
      </c>
      <c r="F225">
        <v>2.48</v>
      </c>
    </row>
    <row r="226" spans="1:6" x14ac:dyDescent="0.35">
      <c r="A226" s="1" t="s">
        <v>195</v>
      </c>
      <c r="B226" s="1" t="s">
        <v>2653</v>
      </c>
      <c r="C226">
        <v>-8.83</v>
      </c>
      <c r="D226">
        <v>116.32723</v>
      </c>
      <c r="E226">
        <v>13.3</v>
      </c>
      <c r="F226">
        <v>3.09</v>
      </c>
    </row>
    <row r="227" spans="1:6" x14ac:dyDescent="0.35">
      <c r="A227" s="1" t="s">
        <v>195</v>
      </c>
      <c r="B227" s="1" t="s">
        <v>2665</v>
      </c>
      <c r="C227">
        <v>-8.83</v>
      </c>
      <c r="D227">
        <v>116.27267000000001</v>
      </c>
      <c r="E227">
        <v>10</v>
      </c>
      <c r="F227">
        <v>2.68</v>
      </c>
    </row>
    <row r="228" spans="1:6" x14ac:dyDescent="0.35">
      <c r="A228" s="1" t="s">
        <v>6</v>
      </c>
      <c r="B228" s="1" t="s">
        <v>848</v>
      </c>
      <c r="C228">
        <v>-8.82</v>
      </c>
      <c r="D228">
        <v>116.36861</v>
      </c>
      <c r="E228">
        <v>18.100000000000001</v>
      </c>
      <c r="F228">
        <v>2.37</v>
      </c>
    </row>
    <row r="229" spans="1:6" x14ac:dyDescent="0.35">
      <c r="A229" s="1" t="s">
        <v>6</v>
      </c>
      <c r="B229" s="1" t="s">
        <v>901</v>
      </c>
      <c r="C229">
        <v>-8.82</v>
      </c>
      <c r="D229">
        <v>116.23727</v>
      </c>
      <c r="E229">
        <v>14.3</v>
      </c>
      <c r="F229">
        <v>2.5299999999999998</v>
      </c>
    </row>
    <row r="230" spans="1:6" x14ac:dyDescent="0.35">
      <c r="A230" s="1" t="s">
        <v>6</v>
      </c>
      <c r="B230" s="1" t="s">
        <v>934</v>
      </c>
      <c r="C230">
        <v>-8.82</v>
      </c>
      <c r="D230">
        <v>116.30119000000001</v>
      </c>
      <c r="E230">
        <v>10.5</v>
      </c>
      <c r="F230">
        <v>2.46</v>
      </c>
    </row>
    <row r="231" spans="1:6" x14ac:dyDescent="0.35">
      <c r="A231" s="1" t="s">
        <v>6</v>
      </c>
      <c r="B231" s="1" t="s">
        <v>956</v>
      </c>
      <c r="C231">
        <v>-8.82</v>
      </c>
      <c r="D231">
        <v>116.42355000000001</v>
      </c>
      <c r="E231">
        <v>12.6</v>
      </c>
      <c r="F231">
        <v>2.72</v>
      </c>
    </row>
    <row r="232" spans="1:6" x14ac:dyDescent="0.35">
      <c r="A232" s="1" t="s">
        <v>6</v>
      </c>
      <c r="B232" s="1" t="s">
        <v>1146</v>
      </c>
      <c r="C232">
        <v>-8.82</v>
      </c>
      <c r="D232">
        <v>116.04224000000001</v>
      </c>
      <c r="E232">
        <v>10</v>
      </c>
      <c r="F232">
        <v>3.02</v>
      </c>
    </row>
    <row r="233" spans="1:6" x14ac:dyDescent="0.35">
      <c r="A233" s="1" t="s">
        <v>6</v>
      </c>
      <c r="B233" s="1" t="s">
        <v>1177</v>
      </c>
      <c r="C233">
        <v>-8.82</v>
      </c>
      <c r="D233">
        <v>116.04557</v>
      </c>
      <c r="E233">
        <v>16.7</v>
      </c>
      <c r="F233">
        <v>2.94</v>
      </c>
    </row>
    <row r="234" spans="1:6" x14ac:dyDescent="0.35">
      <c r="A234" s="1" t="s">
        <v>62</v>
      </c>
      <c r="B234" s="1" t="s">
        <v>1819</v>
      </c>
      <c r="C234">
        <v>-8.82</v>
      </c>
      <c r="D234">
        <v>116.20265999999999</v>
      </c>
      <c r="E234">
        <v>10</v>
      </c>
      <c r="F234">
        <v>2.72</v>
      </c>
    </row>
    <row r="235" spans="1:6" x14ac:dyDescent="0.35">
      <c r="A235" s="1" t="s">
        <v>62</v>
      </c>
      <c r="B235" s="1" t="s">
        <v>1989</v>
      </c>
      <c r="C235">
        <v>-8.82</v>
      </c>
      <c r="D235">
        <v>116.74625</v>
      </c>
      <c r="E235">
        <v>31.4</v>
      </c>
      <c r="F235">
        <v>2.75</v>
      </c>
    </row>
    <row r="236" spans="1:6" x14ac:dyDescent="0.35">
      <c r="A236" s="1" t="s">
        <v>62</v>
      </c>
      <c r="B236" s="1" t="s">
        <v>2005</v>
      </c>
      <c r="C236">
        <v>-8.82</v>
      </c>
      <c r="D236">
        <v>116.74473999999999</v>
      </c>
      <c r="E236">
        <v>23.5</v>
      </c>
      <c r="F236">
        <v>2.77</v>
      </c>
    </row>
    <row r="237" spans="1:6" x14ac:dyDescent="0.35">
      <c r="A237" s="1" t="s">
        <v>62</v>
      </c>
      <c r="B237" s="1" t="s">
        <v>2035</v>
      </c>
      <c r="C237">
        <v>-8.82</v>
      </c>
      <c r="D237">
        <v>116.7411</v>
      </c>
      <c r="E237">
        <v>28.8</v>
      </c>
      <c r="F237">
        <v>3</v>
      </c>
    </row>
    <row r="238" spans="1:6" x14ac:dyDescent="0.35">
      <c r="A238" s="1" t="s">
        <v>62</v>
      </c>
      <c r="B238" s="1" t="s">
        <v>2056</v>
      </c>
      <c r="C238">
        <v>-8.82</v>
      </c>
      <c r="D238">
        <v>116.70186</v>
      </c>
      <c r="E238">
        <v>19.5</v>
      </c>
      <c r="F238">
        <v>2.61</v>
      </c>
    </row>
    <row r="239" spans="1:6" x14ac:dyDescent="0.35">
      <c r="A239" s="1" t="s">
        <v>101</v>
      </c>
      <c r="B239" s="1" t="s">
        <v>2279</v>
      </c>
      <c r="C239">
        <v>-8.82</v>
      </c>
      <c r="D239">
        <v>116.57207</v>
      </c>
      <c r="E239">
        <v>11.8</v>
      </c>
      <c r="F239">
        <v>3.07</v>
      </c>
    </row>
    <row r="240" spans="1:6" x14ac:dyDescent="0.35">
      <c r="A240" s="1" t="s">
        <v>101</v>
      </c>
      <c r="B240" s="1" t="s">
        <v>2281</v>
      </c>
      <c r="C240">
        <v>-8.82</v>
      </c>
      <c r="D240">
        <v>116.7021</v>
      </c>
      <c r="E240">
        <v>21.7</v>
      </c>
      <c r="F240">
        <v>2.5099999999999998</v>
      </c>
    </row>
    <row r="241" spans="1:6" x14ac:dyDescent="0.35">
      <c r="A241" s="1" t="s">
        <v>195</v>
      </c>
      <c r="B241" s="1" t="s">
        <v>2450</v>
      </c>
      <c r="C241">
        <v>-8.82</v>
      </c>
      <c r="D241">
        <v>116.23558</v>
      </c>
      <c r="E241">
        <v>16.100000000000001</v>
      </c>
      <c r="F241">
        <v>2.77</v>
      </c>
    </row>
    <row r="242" spans="1:6" x14ac:dyDescent="0.35">
      <c r="A242" s="1" t="s">
        <v>195</v>
      </c>
      <c r="B242" s="1" t="s">
        <v>2518</v>
      </c>
      <c r="C242">
        <v>-8.82</v>
      </c>
      <c r="D242">
        <v>116.26791</v>
      </c>
      <c r="E242">
        <v>24.6</v>
      </c>
      <c r="F242">
        <v>3</v>
      </c>
    </row>
    <row r="243" spans="1:6" x14ac:dyDescent="0.35">
      <c r="A243" s="1" t="s">
        <v>195</v>
      </c>
      <c r="B243" s="1" t="s">
        <v>2530</v>
      </c>
      <c r="C243">
        <v>-8.82</v>
      </c>
      <c r="D243">
        <v>116.28145000000001</v>
      </c>
      <c r="E243">
        <v>10.3</v>
      </c>
      <c r="F243">
        <v>2.7</v>
      </c>
    </row>
    <row r="244" spans="1:6" x14ac:dyDescent="0.35">
      <c r="A244" s="1" t="s">
        <v>195</v>
      </c>
      <c r="B244" s="1" t="s">
        <v>2542</v>
      </c>
      <c r="C244">
        <v>-8.82</v>
      </c>
      <c r="D244">
        <v>116.28249</v>
      </c>
      <c r="E244">
        <v>10</v>
      </c>
      <c r="F244">
        <v>2.38</v>
      </c>
    </row>
    <row r="245" spans="1:6" x14ac:dyDescent="0.35">
      <c r="A245" s="1" t="s">
        <v>195</v>
      </c>
      <c r="B245" s="1" t="s">
        <v>2550</v>
      </c>
      <c r="C245">
        <v>-8.82</v>
      </c>
      <c r="D245">
        <v>116.21725000000001</v>
      </c>
      <c r="E245">
        <v>14.3</v>
      </c>
      <c r="F245">
        <v>2.48</v>
      </c>
    </row>
    <row r="246" spans="1:6" x14ac:dyDescent="0.35">
      <c r="A246" s="1" t="s">
        <v>195</v>
      </c>
      <c r="B246" s="1" t="s">
        <v>2555</v>
      </c>
      <c r="C246">
        <v>-8.82</v>
      </c>
      <c r="D246">
        <v>116.2711</v>
      </c>
      <c r="E246">
        <v>11.1</v>
      </c>
      <c r="F246">
        <v>2.52</v>
      </c>
    </row>
    <row r="247" spans="1:6" x14ac:dyDescent="0.35">
      <c r="A247" s="1" t="s">
        <v>195</v>
      </c>
      <c r="B247" s="1" t="s">
        <v>2556</v>
      </c>
      <c r="C247">
        <v>-8.82</v>
      </c>
      <c r="D247">
        <v>116.33651999999999</v>
      </c>
      <c r="E247">
        <v>12.7</v>
      </c>
      <c r="F247">
        <v>2.42</v>
      </c>
    </row>
    <row r="248" spans="1:6" x14ac:dyDescent="0.35">
      <c r="A248" s="1" t="s">
        <v>195</v>
      </c>
      <c r="B248" s="1" t="s">
        <v>2557</v>
      </c>
      <c r="C248">
        <v>-8.82</v>
      </c>
      <c r="D248">
        <v>116.28143</v>
      </c>
      <c r="E248">
        <v>10</v>
      </c>
      <c r="F248">
        <v>2.4</v>
      </c>
    </row>
    <row r="249" spans="1:6" x14ac:dyDescent="0.35">
      <c r="A249" s="1" t="s">
        <v>195</v>
      </c>
      <c r="B249" s="1" t="s">
        <v>2584</v>
      </c>
      <c r="C249">
        <v>-8.82</v>
      </c>
      <c r="D249">
        <v>116.30307999999999</v>
      </c>
      <c r="E249">
        <v>10</v>
      </c>
      <c r="F249">
        <v>2.73</v>
      </c>
    </row>
    <row r="250" spans="1:6" x14ac:dyDescent="0.35">
      <c r="A250" s="1" t="s">
        <v>195</v>
      </c>
      <c r="B250" s="1" t="s">
        <v>2602</v>
      </c>
      <c r="C250">
        <v>-8.82</v>
      </c>
      <c r="D250">
        <v>116.29674</v>
      </c>
      <c r="E250">
        <v>10</v>
      </c>
      <c r="F250">
        <v>2.82</v>
      </c>
    </row>
    <row r="251" spans="1:6" x14ac:dyDescent="0.35">
      <c r="A251" s="1" t="s">
        <v>195</v>
      </c>
      <c r="B251" s="1" t="s">
        <v>2610</v>
      </c>
      <c r="C251">
        <v>-8.82</v>
      </c>
      <c r="D251">
        <v>116.37972000000001</v>
      </c>
      <c r="E251">
        <v>14.4</v>
      </c>
      <c r="F251">
        <v>2.76</v>
      </c>
    </row>
    <row r="252" spans="1:6" x14ac:dyDescent="0.35">
      <c r="A252" s="1" t="s">
        <v>195</v>
      </c>
      <c r="B252" s="1" t="s">
        <v>2660</v>
      </c>
      <c r="C252">
        <v>-8.82</v>
      </c>
      <c r="D252">
        <v>116.26891000000001</v>
      </c>
      <c r="E252">
        <v>12.7</v>
      </c>
      <c r="F252">
        <v>2.83</v>
      </c>
    </row>
    <row r="253" spans="1:6" x14ac:dyDescent="0.35">
      <c r="A253" s="1" t="s">
        <v>6</v>
      </c>
      <c r="B253" s="1" t="s">
        <v>870</v>
      </c>
      <c r="C253">
        <v>-8.81</v>
      </c>
      <c r="D253">
        <v>116.27785</v>
      </c>
      <c r="E253">
        <v>10</v>
      </c>
      <c r="F253">
        <v>2.52</v>
      </c>
    </row>
    <row r="254" spans="1:6" x14ac:dyDescent="0.35">
      <c r="A254" s="1" t="s">
        <v>6</v>
      </c>
      <c r="B254" s="1" t="s">
        <v>885</v>
      </c>
      <c r="C254">
        <v>-8.81</v>
      </c>
      <c r="D254">
        <v>116.30513999999999</v>
      </c>
      <c r="E254">
        <v>12.6</v>
      </c>
      <c r="F254">
        <v>2.5499999999999998</v>
      </c>
    </row>
    <row r="255" spans="1:6" x14ac:dyDescent="0.35">
      <c r="A255" s="1" t="s">
        <v>6</v>
      </c>
      <c r="B255" s="1" t="s">
        <v>911</v>
      </c>
      <c r="C255">
        <v>-8.81</v>
      </c>
      <c r="D255">
        <v>116.36324</v>
      </c>
      <c r="E255">
        <v>20.9</v>
      </c>
      <c r="F255">
        <v>2.16</v>
      </c>
    </row>
    <row r="256" spans="1:6" x14ac:dyDescent="0.35">
      <c r="A256" s="1" t="s">
        <v>6</v>
      </c>
      <c r="B256" s="1" t="s">
        <v>1256</v>
      </c>
      <c r="C256">
        <v>-8.81</v>
      </c>
      <c r="D256">
        <v>115.99802</v>
      </c>
      <c r="E256">
        <v>10</v>
      </c>
      <c r="F256">
        <v>2.41</v>
      </c>
    </row>
    <row r="257" spans="1:6" x14ac:dyDescent="0.35">
      <c r="A257" s="1" t="s">
        <v>62</v>
      </c>
      <c r="B257" s="1" t="s">
        <v>1975</v>
      </c>
      <c r="C257">
        <v>-8.81</v>
      </c>
      <c r="D257">
        <v>116.6126</v>
      </c>
      <c r="E257">
        <v>16.600000000000001</v>
      </c>
      <c r="F257">
        <v>3.26</v>
      </c>
    </row>
    <row r="258" spans="1:6" x14ac:dyDescent="0.35">
      <c r="A258" s="1" t="s">
        <v>62</v>
      </c>
      <c r="B258" s="1" t="s">
        <v>1993</v>
      </c>
      <c r="C258">
        <v>-8.81</v>
      </c>
      <c r="D258">
        <v>116.5311</v>
      </c>
      <c r="E258">
        <v>23.3</v>
      </c>
      <c r="F258">
        <v>2.36</v>
      </c>
    </row>
    <row r="259" spans="1:6" x14ac:dyDescent="0.35">
      <c r="A259" s="1" t="s">
        <v>62</v>
      </c>
      <c r="B259" s="1" t="s">
        <v>2012</v>
      </c>
      <c r="C259">
        <v>-8.81</v>
      </c>
      <c r="D259">
        <v>116.49934</v>
      </c>
      <c r="E259">
        <v>31.8</v>
      </c>
      <c r="F259">
        <v>2.67</v>
      </c>
    </row>
    <row r="260" spans="1:6" x14ac:dyDescent="0.35">
      <c r="A260" s="1" t="s">
        <v>101</v>
      </c>
      <c r="B260" s="1" t="s">
        <v>2305</v>
      </c>
      <c r="C260">
        <v>-8.81</v>
      </c>
      <c r="D260">
        <v>116.23569000000001</v>
      </c>
      <c r="E260">
        <v>12.4</v>
      </c>
      <c r="F260">
        <v>2.73</v>
      </c>
    </row>
    <row r="261" spans="1:6" x14ac:dyDescent="0.35">
      <c r="A261" s="1" t="s">
        <v>118</v>
      </c>
      <c r="B261" s="1" t="s">
        <v>2397</v>
      </c>
      <c r="C261">
        <v>-8.81</v>
      </c>
      <c r="D261">
        <v>116.02605</v>
      </c>
      <c r="E261">
        <v>99.8</v>
      </c>
      <c r="F261">
        <v>3.35</v>
      </c>
    </row>
    <row r="262" spans="1:6" x14ac:dyDescent="0.35">
      <c r="A262" s="1" t="s">
        <v>195</v>
      </c>
      <c r="B262" s="1" t="s">
        <v>2491</v>
      </c>
      <c r="C262">
        <v>-8.81</v>
      </c>
      <c r="D262">
        <v>116.28697</v>
      </c>
      <c r="E262">
        <v>10.6</v>
      </c>
      <c r="F262">
        <v>3.07</v>
      </c>
    </row>
    <row r="263" spans="1:6" x14ac:dyDescent="0.35">
      <c r="A263" s="1" t="s">
        <v>195</v>
      </c>
      <c r="B263" s="1" t="s">
        <v>2505</v>
      </c>
      <c r="C263">
        <v>-8.81</v>
      </c>
      <c r="D263">
        <v>116.28973999999999</v>
      </c>
      <c r="E263">
        <v>11.8</v>
      </c>
      <c r="F263">
        <v>3.08</v>
      </c>
    </row>
    <row r="264" spans="1:6" x14ac:dyDescent="0.35">
      <c r="A264" s="1" t="s">
        <v>195</v>
      </c>
      <c r="B264" s="1" t="s">
        <v>2508</v>
      </c>
      <c r="C264">
        <v>-8.81</v>
      </c>
      <c r="D264">
        <v>116.37403</v>
      </c>
      <c r="E264">
        <v>28.1</v>
      </c>
      <c r="F264">
        <v>3.34</v>
      </c>
    </row>
    <row r="265" spans="1:6" x14ac:dyDescent="0.35">
      <c r="A265" s="1" t="s">
        <v>195</v>
      </c>
      <c r="B265" s="1" t="s">
        <v>2516</v>
      </c>
      <c r="C265">
        <v>-8.81</v>
      </c>
      <c r="D265">
        <v>116.30962</v>
      </c>
      <c r="E265">
        <v>10</v>
      </c>
      <c r="F265">
        <v>2.62</v>
      </c>
    </row>
    <row r="266" spans="1:6" x14ac:dyDescent="0.35">
      <c r="A266" s="1" t="s">
        <v>195</v>
      </c>
      <c r="B266" s="1" t="s">
        <v>2575</v>
      </c>
      <c r="C266">
        <v>-8.81</v>
      </c>
      <c r="D266">
        <v>116.40439000000001</v>
      </c>
      <c r="E266">
        <v>16.899999999999999</v>
      </c>
      <c r="F266">
        <v>2.59</v>
      </c>
    </row>
    <row r="267" spans="1:6" x14ac:dyDescent="0.35">
      <c r="A267" s="1" t="s">
        <v>195</v>
      </c>
      <c r="B267" s="1" t="s">
        <v>2590</v>
      </c>
      <c r="C267">
        <v>-8.81</v>
      </c>
      <c r="D267">
        <v>116.27564</v>
      </c>
      <c r="E267">
        <v>10</v>
      </c>
      <c r="F267">
        <v>2.72</v>
      </c>
    </row>
    <row r="268" spans="1:6" x14ac:dyDescent="0.35">
      <c r="A268" s="1" t="s">
        <v>195</v>
      </c>
      <c r="B268" s="1" t="s">
        <v>2606</v>
      </c>
      <c r="C268">
        <v>-8.81</v>
      </c>
      <c r="D268">
        <v>116.54312</v>
      </c>
      <c r="E268">
        <v>14.8</v>
      </c>
      <c r="F268">
        <v>2.5499999999999998</v>
      </c>
    </row>
    <row r="269" spans="1:6" x14ac:dyDescent="0.35">
      <c r="A269" s="1" t="s">
        <v>195</v>
      </c>
      <c r="B269" s="1" t="s">
        <v>2631</v>
      </c>
      <c r="C269">
        <v>-8.81</v>
      </c>
      <c r="D269">
        <v>116.29319</v>
      </c>
      <c r="E269">
        <v>10</v>
      </c>
      <c r="F269">
        <v>3.48</v>
      </c>
    </row>
    <row r="270" spans="1:6" x14ac:dyDescent="0.35">
      <c r="A270" s="1" t="s">
        <v>6</v>
      </c>
      <c r="B270" s="1" t="s">
        <v>862</v>
      </c>
      <c r="C270">
        <v>-8.8000000000000007</v>
      </c>
      <c r="D270">
        <v>116.4922</v>
      </c>
      <c r="E270">
        <v>29.7</v>
      </c>
      <c r="F270">
        <v>2.5499999999999998</v>
      </c>
    </row>
    <row r="271" spans="1:6" x14ac:dyDescent="0.35">
      <c r="A271" s="1" t="s">
        <v>6</v>
      </c>
      <c r="B271" s="1" t="s">
        <v>947</v>
      </c>
      <c r="C271">
        <v>-8.8000000000000007</v>
      </c>
      <c r="D271">
        <v>116.37406</v>
      </c>
      <c r="E271">
        <v>21.5</v>
      </c>
      <c r="F271">
        <v>2.41</v>
      </c>
    </row>
    <row r="272" spans="1:6" x14ac:dyDescent="0.35">
      <c r="A272" s="1" t="s">
        <v>6</v>
      </c>
      <c r="B272" s="1" t="s">
        <v>973</v>
      </c>
      <c r="C272">
        <v>-8.8000000000000007</v>
      </c>
      <c r="D272">
        <v>116.37006</v>
      </c>
      <c r="E272">
        <v>18.899999999999999</v>
      </c>
      <c r="F272">
        <v>2.71</v>
      </c>
    </row>
    <row r="273" spans="1:6" x14ac:dyDescent="0.35">
      <c r="A273" s="1" t="s">
        <v>62</v>
      </c>
      <c r="B273" s="1" t="s">
        <v>1847</v>
      </c>
      <c r="C273">
        <v>-8.8000000000000007</v>
      </c>
      <c r="D273">
        <v>116.47241</v>
      </c>
      <c r="E273">
        <v>23.5</v>
      </c>
      <c r="F273">
        <v>2.5499999999999998</v>
      </c>
    </row>
    <row r="274" spans="1:6" x14ac:dyDescent="0.35">
      <c r="A274" s="1" t="s">
        <v>62</v>
      </c>
      <c r="B274" s="1" t="s">
        <v>1907</v>
      </c>
      <c r="C274">
        <v>-8.8000000000000007</v>
      </c>
      <c r="D274">
        <v>116.49156000000001</v>
      </c>
      <c r="E274">
        <v>10</v>
      </c>
      <c r="F274">
        <v>2.65</v>
      </c>
    </row>
    <row r="275" spans="1:6" x14ac:dyDescent="0.35">
      <c r="A275" s="1" t="s">
        <v>62</v>
      </c>
      <c r="B275" s="1" t="s">
        <v>1933</v>
      </c>
      <c r="C275">
        <v>-8.8000000000000007</v>
      </c>
      <c r="D275">
        <v>116.26303</v>
      </c>
      <c r="E275">
        <v>11.3</v>
      </c>
      <c r="F275">
        <v>2.7</v>
      </c>
    </row>
    <row r="276" spans="1:6" x14ac:dyDescent="0.35">
      <c r="A276" s="1" t="s">
        <v>62</v>
      </c>
      <c r="B276" s="1" t="s">
        <v>1955</v>
      </c>
      <c r="C276">
        <v>-8.8000000000000007</v>
      </c>
      <c r="D276">
        <v>116.55222000000001</v>
      </c>
      <c r="E276">
        <v>29.5</v>
      </c>
      <c r="F276">
        <v>2.95</v>
      </c>
    </row>
    <row r="277" spans="1:6" x14ac:dyDescent="0.35">
      <c r="A277" s="1" t="s">
        <v>62</v>
      </c>
      <c r="B277" s="1" t="s">
        <v>2023</v>
      </c>
      <c r="C277">
        <v>-8.8000000000000007</v>
      </c>
      <c r="D277">
        <v>116.52786999999999</v>
      </c>
      <c r="E277">
        <v>29.9</v>
      </c>
      <c r="F277">
        <v>2.7</v>
      </c>
    </row>
    <row r="278" spans="1:6" x14ac:dyDescent="0.35">
      <c r="A278" s="1" t="s">
        <v>96</v>
      </c>
      <c r="B278" s="1" t="s">
        <v>2128</v>
      </c>
      <c r="C278">
        <v>-8.8000000000000007</v>
      </c>
      <c r="D278">
        <v>116.25673</v>
      </c>
      <c r="E278">
        <v>14</v>
      </c>
      <c r="F278">
        <v>2.57</v>
      </c>
    </row>
    <row r="279" spans="1:6" x14ac:dyDescent="0.35">
      <c r="A279" s="1" t="s">
        <v>101</v>
      </c>
      <c r="B279" s="1" t="s">
        <v>2306</v>
      </c>
      <c r="C279">
        <v>-8.8000000000000007</v>
      </c>
      <c r="D279">
        <v>116.25681</v>
      </c>
      <c r="E279">
        <v>10.4</v>
      </c>
      <c r="F279">
        <v>3.14</v>
      </c>
    </row>
    <row r="280" spans="1:6" x14ac:dyDescent="0.35">
      <c r="A280" s="1" t="s">
        <v>195</v>
      </c>
      <c r="B280" s="1" t="s">
        <v>2433</v>
      </c>
      <c r="C280">
        <v>-8.8000000000000007</v>
      </c>
      <c r="D280">
        <v>116.31753</v>
      </c>
      <c r="E280">
        <v>10</v>
      </c>
      <c r="F280">
        <v>3.06</v>
      </c>
    </row>
    <row r="281" spans="1:6" x14ac:dyDescent="0.35">
      <c r="A281" s="1" t="s">
        <v>195</v>
      </c>
      <c r="B281" s="1" t="s">
        <v>2492</v>
      </c>
      <c r="C281">
        <v>-8.8000000000000007</v>
      </c>
      <c r="D281">
        <v>116.34113000000001</v>
      </c>
      <c r="E281">
        <v>10</v>
      </c>
      <c r="F281">
        <v>2.46</v>
      </c>
    </row>
    <row r="282" spans="1:6" x14ac:dyDescent="0.35">
      <c r="A282" s="1" t="s">
        <v>195</v>
      </c>
      <c r="B282" s="1" t="s">
        <v>2504</v>
      </c>
      <c r="C282">
        <v>-8.8000000000000007</v>
      </c>
      <c r="D282">
        <v>116.31638</v>
      </c>
      <c r="E282">
        <v>13.3</v>
      </c>
      <c r="F282">
        <v>2.89</v>
      </c>
    </row>
    <row r="283" spans="1:6" x14ac:dyDescent="0.35">
      <c r="A283" s="1" t="s">
        <v>195</v>
      </c>
      <c r="B283" s="1" t="s">
        <v>2529</v>
      </c>
      <c r="C283">
        <v>-8.8000000000000007</v>
      </c>
      <c r="D283">
        <v>116.23634</v>
      </c>
      <c r="E283">
        <v>10</v>
      </c>
      <c r="F283">
        <v>2.5099999999999998</v>
      </c>
    </row>
    <row r="284" spans="1:6" x14ac:dyDescent="0.35">
      <c r="A284" s="1" t="s">
        <v>195</v>
      </c>
      <c r="B284" s="1" t="s">
        <v>2562</v>
      </c>
      <c r="C284">
        <v>-8.8000000000000007</v>
      </c>
      <c r="D284">
        <v>116.31189999999999</v>
      </c>
      <c r="E284">
        <v>10</v>
      </c>
      <c r="F284">
        <v>2.38</v>
      </c>
    </row>
    <row r="285" spans="1:6" x14ac:dyDescent="0.35">
      <c r="A285" s="1" t="s">
        <v>195</v>
      </c>
      <c r="B285" s="1" t="s">
        <v>2566</v>
      </c>
      <c r="C285">
        <v>-8.8000000000000007</v>
      </c>
      <c r="D285">
        <v>116.26694000000001</v>
      </c>
      <c r="E285">
        <v>10</v>
      </c>
      <c r="F285">
        <v>2.35</v>
      </c>
    </row>
    <row r="286" spans="1:6" x14ac:dyDescent="0.35">
      <c r="A286" s="1" t="s">
        <v>195</v>
      </c>
      <c r="B286" s="1" t="s">
        <v>2570</v>
      </c>
      <c r="C286">
        <v>-8.8000000000000007</v>
      </c>
      <c r="D286">
        <v>116.22355</v>
      </c>
      <c r="E286">
        <v>10</v>
      </c>
      <c r="F286">
        <v>2.4700000000000002</v>
      </c>
    </row>
    <row r="287" spans="1:6" x14ac:dyDescent="0.35">
      <c r="A287" s="1" t="s">
        <v>195</v>
      </c>
      <c r="B287" s="1" t="s">
        <v>2571</v>
      </c>
      <c r="C287">
        <v>-8.8000000000000007</v>
      </c>
      <c r="D287">
        <v>116.30913</v>
      </c>
      <c r="E287">
        <v>10</v>
      </c>
      <c r="F287">
        <v>2.54</v>
      </c>
    </row>
    <row r="288" spans="1:6" x14ac:dyDescent="0.35">
      <c r="A288" s="1" t="s">
        <v>195</v>
      </c>
      <c r="B288" s="1" t="s">
        <v>2577</v>
      </c>
      <c r="C288">
        <v>-8.8000000000000007</v>
      </c>
      <c r="D288">
        <v>116.268</v>
      </c>
      <c r="E288">
        <v>10</v>
      </c>
      <c r="F288">
        <v>2.77</v>
      </c>
    </row>
    <row r="289" spans="1:6" x14ac:dyDescent="0.35">
      <c r="A289" s="1" t="s">
        <v>195</v>
      </c>
      <c r="B289" s="1" t="s">
        <v>2633</v>
      </c>
      <c r="C289">
        <v>-8.8000000000000007</v>
      </c>
      <c r="D289">
        <v>116.32777</v>
      </c>
      <c r="E289">
        <v>10.9</v>
      </c>
      <c r="F289">
        <v>3.15</v>
      </c>
    </row>
    <row r="290" spans="1:6" x14ac:dyDescent="0.35">
      <c r="A290" s="1" t="s">
        <v>195</v>
      </c>
      <c r="B290" s="1" t="s">
        <v>2685</v>
      </c>
      <c r="C290">
        <v>-8.8000000000000007</v>
      </c>
      <c r="D290">
        <v>116.29065</v>
      </c>
      <c r="E290">
        <v>10.4</v>
      </c>
      <c r="F290">
        <v>2.33</v>
      </c>
    </row>
    <row r="291" spans="1:6" x14ac:dyDescent="0.35">
      <c r="A291" s="1" t="s">
        <v>195</v>
      </c>
      <c r="B291" s="1" t="s">
        <v>2724</v>
      </c>
      <c r="C291">
        <v>-8.8000000000000007</v>
      </c>
      <c r="D291">
        <v>116.48536</v>
      </c>
      <c r="E291">
        <v>16.3</v>
      </c>
      <c r="F291">
        <v>3.1</v>
      </c>
    </row>
    <row r="292" spans="1:6" x14ac:dyDescent="0.35">
      <c r="A292" s="1" t="s">
        <v>6</v>
      </c>
      <c r="B292" s="1" t="s">
        <v>878</v>
      </c>
      <c r="C292">
        <v>-8.7899999999999991</v>
      </c>
      <c r="D292">
        <v>116.48813</v>
      </c>
      <c r="E292">
        <v>21.8</v>
      </c>
      <c r="F292">
        <v>2.12</v>
      </c>
    </row>
    <row r="293" spans="1:6" x14ac:dyDescent="0.35">
      <c r="A293" s="1" t="s">
        <v>6</v>
      </c>
      <c r="B293" s="1" t="s">
        <v>916</v>
      </c>
      <c r="C293">
        <v>-8.7899999999999991</v>
      </c>
      <c r="D293">
        <v>116.74797</v>
      </c>
      <c r="E293">
        <v>25.7</v>
      </c>
      <c r="F293">
        <v>2.0099999999999998</v>
      </c>
    </row>
    <row r="294" spans="1:6" x14ac:dyDescent="0.35">
      <c r="A294" s="1" t="s">
        <v>6</v>
      </c>
      <c r="B294" s="1" t="s">
        <v>925</v>
      </c>
      <c r="C294">
        <v>-8.7899999999999991</v>
      </c>
      <c r="D294">
        <v>116.38733999999999</v>
      </c>
      <c r="E294">
        <v>20.7</v>
      </c>
      <c r="F294">
        <v>2.46</v>
      </c>
    </row>
    <row r="295" spans="1:6" x14ac:dyDescent="0.35">
      <c r="A295" s="1" t="s">
        <v>6</v>
      </c>
      <c r="B295" s="1" t="s">
        <v>948</v>
      </c>
      <c r="C295">
        <v>-8.7899999999999991</v>
      </c>
      <c r="D295">
        <v>116.4408</v>
      </c>
      <c r="E295">
        <v>19</v>
      </c>
      <c r="F295">
        <v>2.67</v>
      </c>
    </row>
    <row r="296" spans="1:6" x14ac:dyDescent="0.35">
      <c r="A296" s="1" t="s">
        <v>6</v>
      </c>
      <c r="B296" s="1" t="s">
        <v>961</v>
      </c>
      <c r="C296">
        <v>-8.7899999999999991</v>
      </c>
      <c r="D296">
        <v>116.40324</v>
      </c>
      <c r="E296">
        <v>14.3</v>
      </c>
      <c r="F296">
        <v>2.5499999999999998</v>
      </c>
    </row>
    <row r="297" spans="1:6" x14ac:dyDescent="0.35">
      <c r="A297" s="1" t="s">
        <v>6</v>
      </c>
      <c r="B297" s="1" t="s">
        <v>1221</v>
      </c>
      <c r="C297">
        <v>-8.7899999999999991</v>
      </c>
      <c r="D297">
        <v>116.10494</v>
      </c>
      <c r="E297">
        <v>14.5</v>
      </c>
      <c r="F297">
        <v>2.91</v>
      </c>
    </row>
    <row r="298" spans="1:6" x14ac:dyDescent="0.35">
      <c r="A298" s="1" t="s">
        <v>6</v>
      </c>
      <c r="B298" s="1" t="s">
        <v>1260</v>
      </c>
      <c r="C298">
        <v>-8.7899999999999991</v>
      </c>
      <c r="D298">
        <v>116.00794</v>
      </c>
      <c r="E298">
        <v>27.6</v>
      </c>
      <c r="F298">
        <v>2.34</v>
      </c>
    </row>
    <row r="299" spans="1:6" x14ac:dyDescent="0.35">
      <c r="A299" s="1" t="s">
        <v>6</v>
      </c>
      <c r="B299" s="1" t="s">
        <v>1305</v>
      </c>
      <c r="C299">
        <v>-8.7899999999999991</v>
      </c>
      <c r="D299">
        <v>115.96526</v>
      </c>
      <c r="E299">
        <v>10</v>
      </c>
      <c r="F299">
        <v>2.85</v>
      </c>
    </row>
    <row r="300" spans="1:6" x14ac:dyDescent="0.35">
      <c r="A300" s="1" t="s">
        <v>6</v>
      </c>
      <c r="B300" s="1" t="s">
        <v>1380</v>
      </c>
      <c r="C300">
        <v>-8.7899999999999991</v>
      </c>
      <c r="D300">
        <v>115.93326999999999</v>
      </c>
      <c r="E300">
        <v>10</v>
      </c>
      <c r="F300">
        <v>2.34</v>
      </c>
    </row>
    <row r="301" spans="1:6" x14ac:dyDescent="0.35">
      <c r="A301" s="1" t="s">
        <v>62</v>
      </c>
      <c r="B301" s="1" t="s">
        <v>1843</v>
      </c>
      <c r="C301">
        <v>-8.7899999999999991</v>
      </c>
      <c r="D301">
        <v>116.26882999999999</v>
      </c>
      <c r="E301">
        <v>11.9</v>
      </c>
      <c r="F301">
        <v>3.05</v>
      </c>
    </row>
    <row r="302" spans="1:6" x14ac:dyDescent="0.35">
      <c r="A302" s="1" t="s">
        <v>62</v>
      </c>
      <c r="B302" s="1" t="s">
        <v>2024</v>
      </c>
      <c r="C302">
        <v>-8.7899999999999991</v>
      </c>
      <c r="D302">
        <v>116.71615</v>
      </c>
      <c r="E302">
        <v>32.799999999999997</v>
      </c>
      <c r="F302">
        <v>2.37</v>
      </c>
    </row>
    <row r="303" spans="1:6" x14ac:dyDescent="0.35">
      <c r="A303" s="1" t="s">
        <v>195</v>
      </c>
      <c r="B303" s="1" t="s">
        <v>2423</v>
      </c>
      <c r="C303">
        <v>-8.7899999999999991</v>
      </c>
      <c r="D303">
        <v>116.28286</v>
      </c>
      <c r="E303">
        <v>11.6</v>
      </c>
      <c r="F303">
        <v>2.92</v>
      </c>
    </row>
    <row r="304" spans="1:6" x14ac:dyDescent="0.35">
      <c r="A304" s="1" t="s">
        <v>195</v>
      </c>
      <c r="B304" s="1" t="s">
        <v>2452</v>
      </c>
      <c r="C304">
        <v>-8.7899999999999991</v>
      </c>
      <c r="D304">
        <v>116.22057</v>
      </c>
      <c r="E304">
        <v>23.6</v>
      </c>
      <c r="F304">
        <v>3.01</v>
      </c>
    </row>
    <row r="305" spans="1:6" x14ac:dyDescent="0.35">
      <c r="A305" s="1" t="s">
        <v>195</v>
      </c>
      <c r="B305" s="1" t="s">
        <v>2483</v>
      </c>
      <c r="C305">
        <v>-8.7899999999999991</v>
      </c>
      <c r="D305">
        <v>116.30846</v>
      </c>
      <c r="E305">
        <v>10</v>
      </c>
      <c r="F305">
        <v>2.56</v>
      </c>
    </row>
    <row r="306" spans="1:6" x14ac:dyDescent="0.35">
      <c r="A306" s="1" t="s">
        <v>195</v>
      </c>
      <c r="B306" s="1" t="s">
        <v>2494</v>
      </c>
      <c r="C306">
        <v>-8.7899999999999991</v>
      </c>
      <c r="D306">
        <v>116.29198</v>
      </c>
      <c r="E306">
        <v>10</v>
      </c>
      <c r="F306">
        <v>2.48</v>
      </c>
    </row>
    <row r="307" spans="1:6" x14ac:dyDescent="0.35">
      <c r="A307" s="1" t="s">
        <v>195</v>
      </c>
      <c r="B307" s="1" t="s">
        <v>2520</v>
      </c>
      <c r="C307">
        <v>-8.7899999999999991</v>
      </c>
      <c r="D307">
        <v>116.30916000000001</v>
      </c>
      <c r="E307">
        <v>10</v>
      </c>
      <c r="F307">
        <v>2.5099999999999998</v>
      </c>
    </row>
    <row r="308" spans="1:6" x14ac:dyDescent="0.35">
      <c r="A308" s="1" t="s">
        <v>195</v>
      </c>
      <c r="B308" s="1" t="s">
        <v>2560</v>
      </c>
      <c r="C308">
        <v>-8.7899999999999991</v>
      </c>
      <c r="D308">
        <v>116.30627</v>
      </c>
      <c r="E308">
        <v>10</v>
      </c>
      <c r="F308">
        <v>2.33</v>
      </c>
    </row>
    <row r="309" spans="1:6" x14ac:dyDescent="0.35">
      <c r="A309" s="1" t="s">
        <v>195</v>
      </c>
      <c r="B309" s="1" t="s">
        <v>2600</v>
      </c>
      <c r="C309">
        <v>-8.7899999999999991</v>
      </c>
      <c r="D309">
        <v>116.4915</v>
      </c>
      <c r="E309">
        <v>16.100000000000001</v>
      </c>
      <c r="F309">
        <v>2.84</v>
      </c>
    </row>
    <row r="310" spans="1:6" x14ac:dyDescent="0.35">
      <c r="A310" s="1" t="s">
        <v>195</v>
      </c>
      <c r="B310" s="1" t="s">
        <v>2663</v>
      </c>
      <c r="C310">
        <v>-8.7899999999999991</v>
      </c>
      <c r="D310">
        <v>116.28966</v>
      </c>
      <c r="E310">
        <v>10</v>
      </c>
      <c r="F310">
        <v>2.93</v>
      </c>
    </row>
    <row r="311" spans="1:6" x14ac:dyDescent="0.35">
      <c r="A311" s="1" t="s">
        <v>195</v>
      </c>
      <c r="B311" s="1" t="s">
        <v>2717</v>
      </c>
      <c r="C311">
        <v>-8.7899999999999991</v>
      </c>
      <c r="D311">
        <v>116.27139</v>
      </c>
      <c r="E311">
        <v>10</v>
      </c>
      <c r="F311">
        <v>2.2200000000000002</v>
      </c>
    </row>
    <row r="312" spans="1:6" x14ac:dyDescent="0.35">
      <c r="A312" s="1" t="s">
        <v>6</v>
      </c>
      <c r="B312" s="1" t="s">
        <v>842</v>
      </c>
      <c r="C312">
        <v>-8.7799999999999994</v>
      </c>
      <c r="D312">
        <v>116.39085</v>
      </c>
      <c r="E312">
        <v>14.9</v>
      </c>
      <c r="F312">
        <v>2.85</v>
      </c>
    </row>
    <row r="313" spans="1:6" x14ac:dyDescent="0.35">
      <c r="A313" s="1" t="s">
        <v>6</v>
      </c>
      <c r="B313" s="1" t="s">
        <v>865</v>
      </c>
      <c r="C313">
        <v>-8.7799999999999994</v>
      </c>
      <c r="D313">
        <v>116.47022</v>
      </c>
      <c r="E313">
        <v>23.6</v>
      </c>
      <c r="F313">
        <v>2.65</v>
      </c>
    </row>
    <row r="314" spans="1:6" x14ac:dyDescent="0.35">
      <c r="A314" s="1" t="s">
        <v>6</v>
      </c>
      <c r="B314" s="1" t="s">
        <v>883</v>
      </c>
      <c r="C314">
        <v>-8.7799999999999994</v>
      </c>
      <c r="D314">
        <v>116.33698</v>
      </c>
      <c r="E314">
        <v>10.6</v>
      </c>
      <c r="F314">
        <v>2.34</v>
      </c>
    </row>
    <row r="315" spans="1:6" x14ac:dyDescent="0.35">
      <c r="A315" s="1" t="s">
        <v>6</v>
      </c>
      <c r="B315" s="1" t="s">
        <v>884</v>
      </c>
      <c r="C315">
        <v>-8.7799999999999994</v>
      </c>
      <c r="D315">
        <v>116.31586</v>
      </c>
      <c r="E315">
        <v>14.4</v>
      </c>
      <c r="F315">
        <v>2.4700000000000002</v>
      </c>
    </row>
    <row r="316" spans="1:6" x14ac:dyDescent="0.35">
      <c r="A316" s="1" t="s">
        <v>6</v>
      </c>
      <c r="B316" s="1" t="s">
        <v>915</v>
      </c>
      <c r="C316">
        <v>-8.7799999999999994</v>
      </c>
      <c r="D316">
        <v>116.72326</v>
      </c>
      <c r="E316">
        <v>17.8</v>
      </c>
      <c r="F316">
        <v>1.85</v>
      </c>
    </row>
    <row r="317" spans="1:6" x14ac:dyDescent="0.35">
      <c r="A317" s="1" t="s">
        <v>6</v>
      </c>
      <c r="B317" s="1" t="s">
        <v>921</v>
      </c>
      <c r="C317">
        <v>-8.7799999999999994</v>
      </c>
      <c r="D317">
        <v>116.26224000000001</v>
      </c>
      <c r="E317">
        <v>17.2</v>
      </c>
      <c r="F317">
        <v>2.2000000000000002</v>
      </c>
    </row>
    <row r="318" spans="1:6" x14ac:dyDescent="0.35">
      <c r="A318" s="1" t="s">
        <v>6</v>
      </c>
      <c r="B318" s="1" t="s">
        <v>928</v>
      </c>
      <c r="C318">
        <v>-8.7799999999999994</v>
      </c>
      <c r="D318">
        <v>116.42251</v>
      </c>
      <c r="E318">
        <v>19.8</v>
      </c>
      <c r="F318">
        <v>2.2400000000000002</v>
      </c>
    </row>
    <row r="319" spans="1:6" x14ac:dyDescent="0.35">
      <c r="A319" s="1" t="s">
        <v>6</v>
      </c>
      <c r="B319" s="1" t="s">
        <v>931</v>
      </c>
      <c r="C319">
        <v>-8.7799999999999994</v>
      </c>
      <c r="D319">
        <v>116.37863</v>
      </c>
      <c r="E319">
        <v>18.100000000000001</v>
      </c>
      <c r="F319">
        <v>2.41</v>
      </c>
    </row>
    <row r="320" spans="1:6" x14ac:dyDescent="0.35">
      <c r="A320" s="1" t="s">
        <v>6</v>
      </c>
      <c r="B320" s="1" t="s">
        <v>952</v>
      </c>
      <c r="C320">
        <v>-8.7799999999999994</v>
      </c>
      <c r="D320">
        <v>116.39534</v>
      </c>
      <c r="E320">
        <v>18.7</v>
      </c>
      <c r="F320">
        <v>2.36</v>
      </c>
    </row>
    <row r="321" spans="1:6" x14ac:dyDescent="0.35">
      <c r="A321" s="1" t="s">
        <v>6</v>
      </c>
      <c r="B321" s="1" t="s">
        <v>1147</v>
      </c>
      <c r="C321">
        <v>-8.7799999999999994</v>
      </c>
      <c r="D321">
        <v>116.07432</v>
      </c>
      <c r="E321">
        <v>11.1</v>
      </c>
      <c r="F321">
        <v>3.18</v>
      </c>
    </row>
    <row r="322" spans="1:6" x14ac:dyDescent="0.35">
      <c r="A322" s="1" t="s">
        <v>6</v>
      </c>
      <c r="B322" s="1" t="s">
        <v>1161</v>
      </c>
      <c r="C322">
        <v>-8.7799999999999994</v>
      </c>
      <c r="D322">
        <v>116.01254</v>
      </c>
      <c r="E322">
        <v>10.7</v>
      </c>
      <c r="F322">
        <v>3.11</v>
      </c>
    </row>
    <row r="323" spans="1:6" x14ac:dyDescent="0.35">
      <c r="A323" s="1" t="s">
        <v>6</v>
      </c>
      <c r="B323" s="1" t="s">
        <v>1345</v>
      </c>
      <c r="C323">
        <v>-8.7799999999999994</v>
      </c>
      <c r="D323">
        <v>116.22023</v>
      </c>
      <c r="E323">
        <v>15.2</v>
      </c>
      <c r="F323">
        <v>2.74</v>
      </c>
    </row>
    <row r="324" spans="1:6" x14ac:dyDescent="0.35">
      <c r="A324" s="1" t="s">
        <v>38</v>
      </c>
      <c r="B324" s="1" t="s">
        <v>1499</v>
      </c>
      <c r="C324">
        <v>-8.7799999999999994</v>
      </c>
      <c r="D324">
        <v>116.22669999999999</v>
      </c>
      <c r="E324">
        <v>81.900000000000006</v>
      </c>
      <c r="F324">
        <v>2.8</v>
      </c>
    </row>
    <row r="325" spans="1:6" x14ac:dyDescent="0.35">
      <c r="A325" s="1" t="s">
        <v>62</v>
      </c>
      <c r="B325" s="1" t="s">
        <v>1769</v>
      </c>
      <c r="C325">
        <v>-8.7799999999999994</v>
      </c>
      <c r="D325">
        <v>116.40437</v>
      </c>
      <c r="E325">
        <v>16.399999999999999</v>
      </c>
      <c r="F325">
        <v>2.92</v>
      </c>
    </row>
    <row r="326" spans="1:6" x14ac:dyDescent="0.35">
      <c r="A326" s="1" t="s">
        <v>62</v>
      </c>
      <c r="B326" s="1" t="s">
        <v>1863</v>
      </c>
      <c r="C326">
        <v>-8.7799999999999994</v>
      </c>
      <c r="D326">
        <v>116.24105</v>
      </c>
      <c r="E326">
        <v>25.1</v>
      </c>
      <c r="F326">
        <v>3.78</v>
      </c>
    </row>
    <row r="327" spans="1:6" x14ac:dyDescent="0.35">
      <c r="A327" s="1" t="s">
        <v>71</v>
      </c>
      <c r="B327" s="1" t="s">
        <v>2066</v>
      </c>
      <c r="C327">
        <v>-8.7799999999999994</v>
      </c>
      <c r="D327">
        <v>116.64512999999999</v>
      </c>
      <c r="E327">
        <v>74.400000000000006</v>
      </c>
      <c r="F327">
        <v>3.02</v>
      </c>
    </row>
    <row r="328" spans="1:6" x14ac:dyDescent="0.35">
      <c r="A328" s="1" t="s">
        <v>101</v>
      </c>
      <c r="B328" s="1" t="s">
        <v>2176</v>
      </c>
      <c r="C328">
        <v>-8.7799999999999994</v>
      </c>
      <c r="D328">
        <v>116.19849000000001</v>
      </c>
      <c r="E328">
        <v>11.7</v>
      </c>
      <c r="F328">
        <v>2.63</v>
      </c>
    </row>
    <row r="329" spans="1:6" x14ac:dyDescent="0.35">
      <c r="A329" s="1" t="s">
        <v>101</v>
      </c>
      <c r="B329" s="1" t="s">
        <v>2271</v>
      </c>
      <c r="C329">
        <v>-8.7799999999999994</v>
      </c>
      <c r="D329">
        <v>116.17804</v>
      </c>
      <c r="E329">
        <v>10</v>
      </c>
      <c r="F329">
        <v>3.11</v>
      </c>
    </row>
    <row r="330" spans="1:6" x14ac:dyDescent="0.35">
      <c r="A330" s="1" t="s">
        <v>101</v>
      </c>
      <c r="B330" s="1" t="s">
        <v>2294</v>
      </c>
      <c r="C330">
        <v>-8.7799999999999994</v>
      </c>
      <c r="D330">
        <v>116.59511999999999</v>
      </c>
      <c r="E330">
        <v>29.6</v>
      </c>
      <c r="F330">
        <v>2.9</v>
      </c>
    </row>
    <row r="331" spans="1:6" x14ac:dyDescent="0.35">
      <c r="A331" s="1" t="s">
        <v>195</v>
      </c>
      <c r="B331" s="1" t="s">
        <v>2434</v>
      </c>
      <c r="C331">
        <v>-8.7799999999999994</v>
      </c>
      <c r="D331">
        <v>116.29964</v>
      </c>
      <c r="E331">
        <v>18.2</v>
      </c>
      <c r="F331">
        <v>2.71</v>
      </c>
    </row>
    <row r="332" spans="1:6" x14ac:dyDescent="0.35">
      <c r="A332" s="1" t="s">
        <v>195</v>
      </c>
      <c r="B332" s="1" t="s">
        <v>2468</v>
      </c>
      <c r="C332">
        <v>-8.7799999999999994</v>
      </c>
      <c r="D332">
        <v>116.32413</v>
      </c>
      <c r="E332">
        <v>15</v>
      </c>
      <c r="F332">
        <v>2.72</v>
      </c>
    </row>
    <row r="333" spans="1:6" x14ac:dyDescent="0.35">
      <c r="A333" s="1" t="s">
        <v>195</v>
      </c>
      <c r="B333" s="1" t="s">
        <v>2533</v>
      </c>
      <c r="C333">
        <v>-8.7799999999999994</v>
      </c>
      <c r="D333">
        <v>116.36116</v>
      </c>
      <c r="E333">
        <v>10.199999999999999</v>
      </c>
      <c r="F333">
        <v>2.5499999999999998</v>
      </c>
    </row>
    <row r="334" spans="1:6" x14ac:dyDescent="0.35">
      <c r="A334" s="1" t="s">
        <v>195</v>
      </c>
      <c r="B334" s="1" t="s">
        <v>2537</v>
      </c>
      <c r="C334">
        <v>-8.7799999999999994</v>
      </c>
      <c r="D334">
        <v>116.39926</v>
      </c>
      <c r="E334">
        <v>20.2</v>
      </c>
      <c r="F334">
        <v>2.42</v>
      </c>
    </row>
    <row r="335" spans="1:6" x14ac:dyDescent="0.35">
      <c r="A335" s="1" t="s">
        <v>195</v>
      </c>
      <c r="B335" s="1" t="s">
        <v>2545</v>
      </c>
      <c r="C335">
        <v>-8.7799999999999994</v>
      </c>
      <c r="D335">
        <v>116.28561000000001</v>
      </c>
      <c r="E335">
        <v>10</v>
      </c>
      <c r="F335">
        <v>2.77</v>
      </c>
    </row>
    <row r="336" spans="1:6" x14ac:dyDescent="0.35">
      <c r="A336" s="1" t="s">
        <v>195</v>
      </c>
      <c r="B336" s="1" t="s">
        <v>2551</v>
      </c>
      <c r="C336">
        <v>-8.7799999999999994</v>
      </c>
      <c r="D336">
        <v>116.29801999999999</v>
      </c>
      <c r="E336">
        <v>10</v>
      </c>
      <c r="F336">
        <v>2.38</v>
      </c>
    </row>
    <row r="337" spans="1:6" x14ac:dyDescent="0.35">
      <c r="A337" s="1" t="s">
        <v>195</v>
      </c>
      <c r="B337" s="1" t="s">
        <v>2596</v>
      </c>
      <c r="C337">
        <v>-8.7799999999999994</v>
      </c>
      <c r="D337">
        <v>116.29272</v>
      </c>
      <c r="E337">
        <v>10</v>
      </c>
      <c r="F337">
        <v>2.4700000000000002</v>
      </c>
    </row>
    <row r="338" spans="1:6" x14ac:dyDescent="0.35">
      <c r="A338" s="1" t="s">
        <v>195</v>
      </c>
      <c r="B338" s="1" t="s">
        <v>2601</v>
      </c>
      <c r="C338">
        <v>-8.7799999999999994</v>
      </c>
      <c r="D338">
        <v>116.31964000000001</v>
      </c>
      <c r="E338">
        <v>10</v>
      </c>
      <c r="F338">
        <v>2.86</v>
      </c>
    </row>
    <row r="339" spans="1:6" x14ac:dyDescent="0.35">
      <c r="A339" s="1" t="s">
        <v>195</v>
      </c>
      <c r="B339" s="1" t="s">
        <v>2639</v>
      </c>
      <c r="C339">
        <v>-8.7799999999999994</v>
      </c>
      <c r="D339">
        <v>116.28511</v>
      </c>
      <c r="E339">
        <v>12.5</v>
      </c>
      <c r="F339">
        <v>3.58</v>
      </c>
    </row>
    <row r="340" spans="1:6" x14ac:dyDescent="0.35">
      <c r="A340" s="1" t="s">
        <v>195</v>
      </c>
      <c r="B340" s="1" t="s">
        <v>2679</v>
      </c>
      <c r="C340">
        <v>-8.7799999999999994</v>
      </c>
      <c r="D340">
        <v>116.31532</v>
      </c>
      <c r="E340">
        <v>10</v>
      </c>
      <c r="F340">
        <v>2.59</v>
      </c>
    </row>
    <row r="341" spans="1:6" x14ac:dyDescent="0.35">
      <c r="A341" s="1" t="s">
        <v>195</v>
      </c>
      <c r="B341" s="1" t="s">
        <v>2709</v>
      </c>
      <c r="C341">
        <v>-8.7799999999999994</v>
      </c>
      <c r="D341">
        <v>116.27367</v>
      </c>
      <c r="E341">
        <v>11.2</v>
      </c>
      <c r="F341">
        <v>2.2400000000000002</v>
      </c>
    </row>
    <row r="342" spans="1:6" x14ac:dyDescent="0.35">
      <c r="A342" s="1" t="s">
        <v>6</v>
      </c>
      <c r="B342" s="1" t="s">
        <v>929</v>
      </c>
      <c r="C342">
        <v>-8.77</v>
      </c>
      <c r="D342">
        <v>116.39913</v>
      </c>
      <c r="E342">
        <v>25</v>
      </c>
      <c r="F342">
        <v>2.13</v>
      </c>
    </row>
    <row r="343" spans="1:6" x14ac:dyDescent="0.35">
      <c r="A343" s="1" t="s">
        <v>6</v>
      </c>
      <c r="B343" s="1" t="s">
        <v>964</v>
      </c>
      <c r="C343">
        <v>-8.77</v>
      </c>
      <c r="D343">
        <v>116.30594000000001</v>
      </c>
      <c r="E343">
        <v>12.3</v>
      </c>
      <c r="F343">
        <v>2.4</v>
      </c>
    </row>
    <row r="344" spans="1:6" x14ac:dyDescent="0.35">
      <c r="A344" s="1" t="s">
        <v>6</v>
      </c>
      <c r="B344" s="1" t="s">
        <v>976</v>
      </c>
      <c r="C344">
        <v>-8.77</v>
      </c>
      <c r="D344">
        <v>116.2711</v>
      </c>
      <c r="E344">
        <v>14.8</v>
      </c>
      <c r="F344">
        <v>2.27</v>
      </c>
    </row>
    <row r="345" spans="1:6" x14ac:dyDescent="0.35">
      <c r="A345" s="1" t="s">
        <v>6</v>
      </c>
      <c r="B345" s="1" t="s">
        <v>1257</v>
      </c>
      <c r="C345">
        <v>-8.77</v>
      </c>
      <c r="D345">
        <v>116.09765</v>
      </c>
      <c r="E345">
        <v>10</v>
      </c>
      <c r="F345">
        <v>2.34</v>
      </c>
    </row>
    <row r="346" spans="1:6" x14ac:dyDescent="0.35">
      <c r="A346" s="1" t="s">
        <v>6</v>
      </c>
      <c r="B346" s="1" t="s">
        <v>1343</v>
      </c>
      <c r="C346">
        <v>-8.77</v>
      </c>
      <c r="D346">
        <v>116.28608</v>
      </c>
      <c r="E346">
        <v>16.7</v>
      </c>
      <c r="F346">
        <v>2.98</v>
      </c>
    </row>
    <row r="347" spans="1:6" x14ac:dyDescent="0.35">
      <c r="A347" s="1" t="s">
        <v>62</v>
      </c>
      <c r="B347" s="1" t="s">
        <v>1784</v>
      </c>
      <c r="C347">
        <v>-8.77</v>
      </c>
      <c r="D347">
        <v>116.26326</v>
      </c>
      <c r="E347">
        <v>13</v>
      </c>
      <c r="F347">
        <v>2.61</v>
      </c>
    </row>
    <row r="348" spans="1:6" x14ac:dyDescent="0.35">
      <c r="A348" s="1" t="s">
        <v>62</v>
      </c>
      <c r="B348" s="1" t="s">
        <v>1802</v>
      </c>
      <c r="C348">
        <v>-8.77</v>
      </c>
      <c r="D348">
        <v>115.96946</v>
      </c>
      <c r="E348">
        <v>10</v>
      </c>
      <c r="F348">
        <v>2.69</v>
      </c>
    </row>
    <row r="349" spans="1:6" x14ac:dyDescent="0.35">
      <c r="A349" s="1" t="s">
        <v>62</v>
      </c>
      <c r="B349" s="1" t="s">
        <v>2019</v>
      </c>
      <c r="C349">
        <v>-8.77</v>
      </c>
      <c r="D349">
        <v>116.28243000000001</v>
      </c>
      <c r="E349">
        <v>13.5</v>
      </c>
      <c r="F349">
        <v>3.14</v>
      </c>
    </row>
    <row r="350" spans="1:6" x14ac:dyDescent="0.35">
      <c r="A350" s="1" t="s">
        <v>195</v>
      </c>
      <c r="B350" s="1" t="s">
        <v>2453</v>
      </c>
      <c r="C350">
        <v>-8.77</v>
      </c>
      <c r="D350">
        <v>116.27437</v>
      </c>
      <c r="E350">
        <v>13.4</v>
      </c>
      <c r="F350">
        <v>2.89</v>
      </c>
    </row>
    <row r="351" spans="1:6" x14ac:dyDescent="0.35">
      <c r="A351" s="1" t="s">
        <v>195</v>
      </c>
      <c r="B351" s="1" t="s">
        <v>2489</v>
      </c>
      <c r="C351">
        <v>-8.77</v>
      </c>
      <c r="D351">
        <v>116.26773</v>
      </c>
      <c r="E351">
        <v>13.8</v>
      </c>
      <c r="F351">
        <v>2.89</v>
      </c>
    </row>
    <row r="352" spans="1:6" x14ac:dyDescent="0.35">
      <c r="A352" s="1" t="s">
        <v>195</v>
      </c>
      <c r="B352" s="1" t="s">
        <v>2490</v>
      </c>
      <c r="C352">
        <v>-8.77</v>
      </c>
      <c r="D352">
        <v>116.33511</v>
      </c>
      <c r="E352">
        <v>10</v>
      </c>
      <c r="F352">
        <v>2.56</v>
      </c>
    </row>
    <row r="353" spans="1:6" x14ac:dyDescent="0.35">
      <c r="A353" s="1" t="s">
        <v>195</v>
      </c>
      <c r="B353" s="1" t="s">
        <v>2521</v>
      </c>
      <c r="C353">
        <v>-8.77</v>
      </c>
      <c r="D353">
        <v>116.39304</v>
      </c>
      <c r="E353">
        <v>18.600000000000001</v>
      </c>
      <c r="F353">
        <v>2.75</v>
      </c>
    </row>
    <row r="354" spans="1:6" x14ac:dyDescent="0.35">
      <c r="A354" s="1" t="s">
        <v>195</v>
      </c>
      <c r="B354" s="1" t="s">
        <v>2531</v>
      </c>
      <c r="C354">
        <v>-8.77</v>
      </c>
      <c r="D354">
        <v>116.32043</v>
      </c>
      <c r="E354">
        <v>13.7</v>
      </c>
      <c r="F354">
        <v>2.4500000000000002</v>
      </c>
    </row>
    <row r="355" spans="1:6" x14ac:dyDescent="0.35">
      <c r="A355" s="1" t="s">
        <v>195</v>
      </c>
      <c r="B355" s="1" t="s">
        <v>2543</v>
      </c>
      <c r="C355">
        <v>-8.77</v>
      </c>
      <c r="D355">
        <v>116.33073</v>
      </c>
      <c r="E355">
        <v>10</v>
      </c>
      <c r="F355">
        <v>2.54</v>
      </c>
    </row>
    <row r="356" spans="1:6" x14ac:dyDescent="0.35">
      <c r="A356" s="1" t="s">
        <v>195</v>
      </c>
      <c r="B356" s="1" t="s">
        <v>2553</v>
      </c>
      <c r="C356">
        <v>-8.77</v>
      </c>
      <c r="D356">
        <v>116.25465</v>
      </c>
      <c r="E356">
        <v>15.4</v>
      </c>
      <c r="F356">
        <v>2.2400000000000002</v>
      </c>
    </row>
    <row r="357" spans="1:6" x14ac:dyDescent="0.35">
      <c r="A357" s="1" t="s">
        <v>195</v>
      </c>
      <c r="B357" s="1" t="s">
        <v>2554</v>
      </c>
      <c r="C357">
        <v>-8.77</v>
      </c>
      <c r="D357">
        <v>116.43147</v>
      </c>
      <c r="E357">
        <v>15.9</v>
      </c>
      <c r="F357">
        <v>2.7</v>
      </c>
    </row>
    <row r="358" spans="1:6" x14ac:dyDescent="0.35">
      <c r="A358" s="1" t="s">
        <v>195</v>
      </c>
      <c r="B358" s="1" t="s">
        <v>2564</v>
      </c>
      <c r="C358">
        <v>-8.77</v>
      </c>
      <c r="D358">
        <v>116.31541</v>
      </c>
      <c r="E358">
        <v>10</v>
      </c>
      <c r="F358">
        <v>2.35</v>
      </c>
    </row>
    <row r="359" spans="1:6" x14ac:dyDescent="0.35">
      <c r="A359" s="1" t="s">
        <v>195</v>
      </c>
      <c r="B359" s="1" t="s">
        <v>2581</v>
      </c>
      <c r="C359">
        <v>-8.77</v>
      </c>
      <c r="D359">
        <v>116.31328999999999</v>
      </c>
      <c r="E359">
        <v>12.3</v>
      </c>
      <c r="F359">
        <v>2.98</v>
      </c>
    </row>
    <row r="360" spans="1:6" x14ac:dyDescent="0.35">
      <c r="A360" s="1" t="s">
        <v>195</v>
      </c>
      <c r="B360" s="1" t="s">
        <v>2632</v>
      </c>
      <c r="C360">
        <v>-8.77</v>
      </c>
      <c r="D360">
        <v>116.38261</v>
      </c>
      <c r="E360">
        <v>26</v>
      </c>
      <c r="F360">
        <v>2.95</v>
      </c>
    </row>
    <row r="361" spans="1:6" x14ac:dyDescent="0.35">
      <c r="A361" s="1" t="s">
        <v>195</v>
      </c>
      <c r="B361" s="1" t="s">
        <v>2656</v>
      </c>
      <c r="C361">
        <v>-8.77</v>
      </c>
      <c r="D361">
        <v>116.41135</v>
      </c>
      <c r="E361">
        <v>12.6</v>
      </c>
      <c r="F361">
        <v>2.98</v>
      </c>
    </row>
    <row r="362" spans="1:6" x14ac:dyDescent="0.35">
      <c r="A362" s="1" t="s">
        <v>195</v>
      </c>
      <c r="B362" s="1" t="s">
        <v>2661</v>
      </c>
      <c r="C362">
        <v>-8.77</v>
      </c>
      <c r="D362">
        <v>116.44561</v>
      </c>
      <c r="E362">
        <v>21.1</v>
      </c>
      <c r="F362">
        <v>2.89</v>
      </c>
    </row>
    <row r="363" spans="1:6" x14ac:dyDescent="0.35">
      <c r="A363" s="1" t="s">
        <v>195</v>
      </c>
      <c r="B363" s="1" t="s">
        <v>2713</v>
      </c>
      <c r="C363">
        <v>-8.77</v>
      </c>
      <c r="D363">
        <v>116.33235999999999</v>
      </c>
      <c r="E363">
        <v>20.2</v>
      </c>
      <c r="F363">
        <v>2.29</v>
      </c>
    </row>
    <row r="364" spans="1:6" x14ac:dyDescent="0.35">
      <c r="A364" s="1" t="s">
        <v>6</v>
      </c>
      <c r="B364" s="1" t="s">
        <v>876</v>
      </c>
      <c r="C364">
        <v>-8.76</v>
      </c>
      <c r="D364">
        <v>116.29655</v>
      </c>
      <c r="E364">
        <v>15.4</v>
      </c>
      <c r="F364">
        <v>2.21</v>
      </c>
    </row>
    <row r="365" spans="1:6" x14ac:dyDescent="0.35">
      <c r="A365" s="1" t="s">
        <v>6</v>
      </c>
      <c r="B365" s="1" t="s">
        <v>958</v>
      </c>
      <c r="C365">
        <v>-8.76</v>
      </c>
      <c r="D365">
        <v>116.44022</v>
      </c>
      <c r="E365">
        <v>17</v>
      </c>
      <c r="F365">
        <v>2.46</v>
      </c>
    </row>
    <row r="366" spans="1:6" x14ac:dyDescent="0.35">
      <c r="A366" s="1" t="s">
        <v>6</v>
      </c>
      <c r="B366" s="1" t="s">
        <v>971</v>
      </c>
      <c r="C366">
        <v>-8.76</v>
      </c>
      <c r="D366">
        <v>116.3271</v>
      </c>
      <c r="E366">
        <v>12.7</v>
      </c>
      <c r="F366">
        <v>2.94</v>
      </c>
    </row>
    <row r="367" spans="1:6" x14ac:dyDescent="0.35">
      <c r="A367" s="1" t="s">
        <v>6</v>
      </c>
      <c r="B367" s="1" t="s">
        <v>1165</v>
      </c>
      <c r="C367">
        <v>-8.76</v>
      </c>
      <c r="D367">
        <v>116.28694</v>
      </c>
      <c r="E367">
        <v>10.3</v>
      </c>
      <c r="F367">
        <v>2.96</v>
      </c>
    </row>
    <row r="368" spans="1:6" x14ac:dyDescent="0.35">
      <c r="A368" s="1" t="s">
        <v>6</v>
      </c>
      <c r="B368" s="1" t="s">
        <v>1227</v>
      </c>
      <c r="C368">
        <v>-8.76</v>
      </c>
      <c r="D368">
        <v>116.09278</v>
      </c>
      <c r="E368">
        <v>19.399999999999999</v>
      </c>
      <c r="F368">
        <v>3.26</v>
      </c>
    </row>
    <row r="369" spans="1:6" x14ac:dyDescent="0.35">
      <c r="A369" s="1" t="s">
        <v>6</v>
      </c>
      <c r="B369" s="1" t="s">
        <v>1248</v>
      </c>
      <c r="C369">
        <v>-8.76</v>
      </c>
      <c r="D369">
        <v>116.01998</v>
      </c>
      <c r="E369">
        <v>14.3</v>
      </c>
      <c r="F369">
        <v>3.29</v>
      </c>
    </row>
    <row r="370" spans="1:6" x14ac:dyDescent="0.35">
      <c r="A370" s="1" t="s">
        <v>62</v>
      </c>
      <c r="B370" s="1" t="s">
        <v>1760</v>
      </c>
      <c r="C370">
        <v>-8.76</v>
      </c>
      <c r="D370">
        <v>116.2347</v>
      </c>
      <c r="E370">
        <v>16.399999999999999</v>
      </c>
      <c r="F370">
        <v>2.87</v>
      </c>
    </row>
    <row r="371" spans="1:6" x14ac:dyDescent="0.35">
      <c r="A371" s="1" t="s">
        <v>62</v>
      </c>
      <c r="B371" s="1" t="s">
        <v>2058</v>
      </c>
      <c r="C371">
        <v>-8.76</v>
      </c>
      <c r="D371">
        <v>116.28151</v>
      </c>
      <c r="E371">
        <v>13.4</v>
      </c>
      <c r="F371">
        <v>2.95</v>
      </c>
    </row>
    <row r="372" spans="1:6" x14ac:dyDescent="0.35">
      <c r="A372" s="1" t="s">
        <v>62</v>
      </c>
      <c r="B372" s="1" t="s">
        <v>2062</v>
      </c>
      <c r="C372">
        <v>-8.76</v>
      </c>
      <c r="D372">
        <v>116.77187000000001</v>
      </c>
      <c r="E372">
        <v>33.9</v>
      </c>
      <c r="F372">
        <v>2.68</v>
      </c>
    </row>
    <row r="373" spans="1:6" x14ac:dyDescent="0.35">
      <c r="A373" s="1" t="s">
        <v>195</v>
      </c>
      <c r="B373" s="1" t="s">
        <v>2528</v>
      </c>
      <c r="C373">
        <v>-8.76</v>
      </c>
      <c r="D373">
        <v>116.28286</v>
      </c>
      <c r="E373">
        <v>12.5</v>
      </c>
      <c r="F373">
        <v>2.5499999999999998</v>
      </c>
    </row>
    <row r="374" spans="1:6" x14ac:dyDescent="0.35">
      <c r="A374" s="1" t="s">
        <v>195</v>
      </c>
      <c r="B374" s="1" t="s">
        <v>2541</v>
      </c>
      <c r="C374">
        <v>-8.76</v>
      </c>
      <c r="D374">
        <v>116.43077</v>
      </c>
      <c r="E374">
        <v>22</v>
      </c>
      <c r="F374">
        <v>2.39</v>
      </c>
    </row>
    <row r="375" spans="1:6" x14ac:dyDescent="0.35">
      <c r="A375" s="1" t="s">
        <v>195</v>
      </c>
      <c r="B375" s="1" t="s">
        <v>2617</v>
      </c>
      <c r="C375">
        <v>-8.76</v>
      </c>
      <c r="D375">
        <v>116.27723</v>
      </c>
      <c r="E375">
        <v>13.8</v>
      </c>
      <c r="F375">
        <v>2.78</v>
      </c>
    </row>
    <row r="376" spans="1:6" x14ac:dyDescent="0.35">
      <c r="A376" s="1" t="s">
        <v>195</v>
      </c>
      <c r="B376" s="1" t="s">
        <v>2623</v>
      </c>
      <c r="C376">
        <v>-8.76</v>
      </c>
      <c r="D376">
        <v>116.05732999999999</v>
      </c>
      <c r="E376">
        <v>43.9</v>
      </c>
      <c r="F376">
        <v>2.87</v>
      </c>
    </row>
    <row r="377" spans="1:6" x14ac:dyDescent="0.35">
      <c r="A377" s="1" t="s">
        <v>195</v>
      </c>
      <c r="B377" s="1" t="s">
        <v>2635</v>
      </c>
      <c r="C377">
        <v>-8.76</v>
      </c>
      <c r="D377">
        <v>116.29958000000001</v>
      </c>
      <c r="E377">
        <v>12.3</v>
      </c>
      <c r="F377">
        <v>2.72</v>
      </c>
    </row>
    <row r="378" spans="1:6" x14ac:dyDescent="0.35">
      <c r="A378" s="1" t="s">
        <v>195</v>
      </c>
      <c r="B378" s="1" t="s">
        <v>2644</v>
      </c>
      <c r="C378">
        <v>-8.76</v>
      </c>
      <c r="D378">
        <v>116.30791000000001</v>
      </c>
      <c r="E378">
        <v>12.3</v>
      </c>
      <c r="F378">
        <v>2.92</v>
      </c>
    </row>
    <row r="379" spans="1:6" x14ac:dyDescent="0.35">
      <c r="A379" s="1" t="s">
        <v>195</v>
      </c>
      <c r="B379" s="1" t="s">
        <v>2667</v>
      </c>
      <c r="C379">
        <v>-8.76</v>
      </c>
      <c r="D379">
        <v>116.41033</v>
      </c>
      <c r="E379">
        <v>18.5</v>
      </c>
      <c r="F379">
        <v>2.92</v>
      </c>
    </row>
    <row r="380" spans="1:6" x14ac:dyDescent="0.35">
      <c r="A380" s="1" t="s">
        <v>195</v>
      </c>
      <c r="B380" s="1" t="s">
        <v>2712</v>
      </c>
      <c r="C380">
        <v>-8.76</v>
      </c>
      <c r="D380">
        <v>116.32639</v>
      </c>
      <c r="E380">
        <v>14.8</v>
      </c>
      <c r="F380">
        <v>2.5299999999999998</v>
      </c>
    </row>
    <row r="381" spans="1:6" x14ac:dyDescent="0.35">
      <c r="A381" s="1" t="s">
        <v>6</v>
      </c>
      <c r="B381" s="1" t="s">
        <v>898</v>
      </c>
      <c r="C381">
        <v>-8.75</v>
      </c>
      <c r="D381">
        <v>116.34281</v>
      </c>
      <c r="E381">
        <v>10</v>
      </c>
      <c r="F381">
        <v>2.5099999999999998</v>
      </c>
    </row>
    <row r="382" spans="1:6" x14ac:dyDescent="0.35">
      <c r="A382" s="1" t="s">
        <v>6</v>
      </c>
      <c r="B382" s="1" t="s">
        <v>907</v>
      </c>
      <c r="C382">
        <v>-8.75</v>
      </c>
      <c r="D382">
        <v>116.46041</v>
      </c>
      <c r="E382">
        <v>24.4</v>
      </c>
      <c r="F382">
        <v>2.2200000000000002</v>
      </c>
    </row>
    <row r="383" spans="1:6" x14ac:dyDescent="0.35">
      <c r="A383" s="1" t="s">
        <v>6</v>
      </c>
      <c r="B383" s="1" t="s">
        <v>943</v>
      </c>
      <c r="C383">
        <v>-8.75</v>
      </c>
      <c r="D383">
        <v>116.38737</v>
      </c>
      <c r="E383">
        <v>18.7</v>
      </c>
      <c r="F383">
        <v>2.2400000000000002</v>
      </c>
    </row>
    <row r="384" spans="1:6" x14ac:dyDescent="0.35">
      <c r="A384" s="1" t="s">
        <v>6</v>
      </c>
      <c r="B384" s="1" t="s">
        <v>967</v>
      </c>
      <c r="C384">
        <v>-8.75</v>
      </c>
      <c r="D384">
        <v>116.31309</v>
      </c>
      <c r="E384">
        <v>10</v>
      </c>
      <c r="F384">
        <v>2.2400000000000002</v>
      </c>
    </row>
    <row r="385" spans="1:6" x14ac:dyDescent="0.35">
      <c r="A385" s="1" t="s">
        <v>6</v>
      </c>
      <c r="B385" s="1" t="s">
        <v>1053</v>
      </c>
      <c r="C385">
        <v>-8.75</v>
      </c>
      <c r="D385">
        <v>116.07597</v>
      </c>
      <c r="E385">
        <v>10.8</v>
      </c>
      <c r="F385">
        <v>3.43</v>
      </c>
    </row>
    <row r="386" spans="1:6" x14ac:dyDescent="0.35">
      <c r="A386" s="1" t="s">
        <v>6</v>
      </c>
      <c r="B386" s="1" t="s">
        <v>1283</v>
      </c>
      <c r="C386">
        <v>-8.75</v>
      </c>
      <c r="D386">
        <v>115.98139999999999</v>
      </c>
      <c r="E386">
        <v>10</v>
      </c>
      <c r="F386">
        <v>2.87</v>
      </c>
    </row>
    <row r="387" spans="1:6" x14ac:dyDescent="0.35">
      <c r="A387" s="1" t="s">
        <v>6</v>
      </c>
      <c r="B387" s="1" t="s">
        <v>1296</v>
      </c>
      <c r="C387">
        <v>-8.75</v>
      </c>
      <c r="D387">
        <v>116.05314</v>
      </c>
      <c r="E387">
        <v>16.7</v>
      </c>
      <c r="F387">
        <v>3.11</v>
      </c>
    </row>
    <row r="388" spans="1:6" x14ac:dyDescent="0.35">
      <c r="A388" s="1" t="s">
        <v>62</v>
      </c>
      <c r="B388" s="1" t="s">
        <v>1617</v>
      </c>
      <c r="C388">
        <v>-8.75</v>
      </c>
      <c r="D388">
        <v>116.07362000000001</v>
      </c>
      <c r="E388">
        <v>10</v>
      </c>
      <c r="F388">
        <v>2.8</v>
      </c>
    </row>
    <row r="389" spans="1:6" x14ac:dyDescent="0.35">
      <c r="A389" s="1" t="s">
        <v>62</v>
      </c>
      <c r="B389" s="1" t="s">
        <v>1962</v>
      </c>
      <c r="C389">
        <v>-8.75</v>
      </c>
      <c r="D389">
        <v>116.78587</v>
      </c>
      <c r="E389">
        <v>31</v>
      </c>
      <c r="F389">
        <v>2.88</v>
      </c>
    </row>
    <row r="390" spans="1:6" x14ac:dyDescent="0.35">
      <c r="A390" s="1" t="s">
        <v>62</v>
      </c>
      <c r="B390" s="1" t="s">
        <v>1984</v>
      </c>
      <c r="C390">
        <v>-8.75</v>
      </c>
      <c r="D390">
        <v>116.69072</v>
      </c>
      <c r="E390">
        <v>34.799999999999997</v>
      </c>
      <c r="F390">
        <v>2.83</v>
      </c>
    </row>
    <row r="391" spans="1:6" x14ac:dyDescent="0.35">
      <c r="A391" s="1" t="s">
        <v>62</v>
      </c>
      <c r="B391" s="1" t="s">
        <v>1985</v>
      </c>
      <c r="C391">
        <v>-8.75</v>
      </c>
      <c r="D391">
        <v>116.58511</v>
      </c>
      <c r="E391">
        <v>25.9</v>
      </c>
      <c r="F391">
        <v>2.4900000000000002</v>
      </c>
    </row>
    <row r="392" spans="1:6" x14ac:dyDescent="0.35">
      <c r="A392" s="1" t="s">
        <v>62</v>
      </c>
      <c r="B392" s="1" t="s">
        <v>2006</v>
      </c>
      <c r="C392">
        <v>-8.75</v>
      </c>
      <c r="D392">
        <v>116.19637</v>
      </c>
      <c r="E392">
        <v>18.899999999999999</v>
      </c>
      <c r="F392">
        <v>3.19</v>
      </c>
    </row>
    <row r="393" spans="1:6" x14ac:dyDescent="0.35">
      <c r="A393" s="1" t="s">
        <v>195</v>
      </c>
      <c r="B393" s="1" t="s">
        <v>2438</v>
      </c>
      <c r="C393">
        <v>-8.75</v>
      </c>
      <c r="D393">
        <v>116.32456000000001</v>
      </c>
      <c r="E393">
        <v>17.7</v>
      </c>
      <c r="F393">
        <v>3.8</v>
      </c>
    </row>
    <row r="394" spans="1:6" x14ac:dyDescent="0.35">
      <c r="A394" s="1" t="s">
        <v>195</v>
      </c>
      <c r="B394" s="1" t="s">
        <v>2506</v>
      </c>
      <c r="C394">
        <v>-8.75</v>
      </c>
      <c r="D394">
        <v>116.28793</v>
      </c>
      <c r="E394">
        <v>12.6</v>
      </c>
      <c r="F394">
        <v>2.67</v>
      </c>
    </row>
    <row r="395" spans="1:6" x14ac:dyDescent="0.35">
      <c r="A395" s="1" t="s">
        <v>195</v>
      </c>
      <c r="B395" s="1" t="s">
        <v>2523</v>
      </c>
      <c r="C395">
        <v>-8.75</v>
      </c>
      <c r="D395">
        <v>116.29935999999999</v>
      </c>
      <c r="E395">
        <v>11.6</v>
      </c>
      <c r="F395">
        <v>2.37</v>
      </c>
    </row>
    <row r="396" spans="1:6" x14ac:dyDescent="0.35">
      <c r="A396" s="1" t="s">
        <v>195</v>
      </c>
      <c r="B396" s="1" t="s">
        <v>2552</v>
      </c>
      <c r="C396">
        <v>-8.75</v>
      </c>
      <c r="D396">
        <v>116.43777</v>
      </c>
      <c r="E396">
        <v>16.3</v>
      </c>
      <c r="F396">
        <v>2.87</v>
      </c>
    </row>
    <row r="397" spans="1:6" x14ac:dyDescent="0.35">
      <c r="A397" s="1" t="s">
        <v>195</v>
      </c>
      <c r="B397" s="1" t="s">
        <v>2558</v>
      </c>
      <c r="C397">
        <v>-8.75</v>
      </c>
      <c r="D397">
        <v>116.26662</v>
      </c>
      <c r="E397">
        <v>15.6</v>
      </c>
      <c r="F397">
        <v>2.4500000000000002</v>
      </c>
    </row>
    <row r="398" spans="1:6" x14ac:dyDescent="0.35">
      <c r="A398" s="1" t="s">
        <v>195</v>
      </c>
      <c r="B398" s="1" t="s">
        <v>2576</v>
      </c>
      <c r="C398">
        <v>-8.75</v>
      </c>
      <c r="D398">
        <v>116.32682</v>
      </c>
      <c r="E398">
        <v>10</v>
      </c>
      <c r="F398">
        <v>2.27</v>
      </c>
    </row>
    <row r="399" spans="1:6" x14ac:dyDescent="0.35">
      <c r="A399" s="1" t="s">
        <v>195</v>
      </c>
      <c r="B399" s="1" t="s">
        <v>2594</v>
      </c>
      <c r="C399">
        <v>-8.75</v>
      </c>
      <c r="D399">
        <v>116.40579</v>
      </c>
      <c r="E399">
        <v>10</v>
      </c>
      <c r="F399">
        <v>2.6</v>
      </c>
    </row>
    <row r="400" spans="1:6" x14ac:dyDescent="0.35">
      <c r="A400" s="1" t="s">
        <v>195</v>
      </c>
      <c r="B400" s="1" t="s">
        <v>2625</v>
      </c>
      <c r="C400">
        <v>-8.75</v>
      </c>
      <c r="D400">
        <v>116.32855000000001</v>
      </c>
      <c r="E400">
        <v>12.3</v>
      </c>
      <c r="F400">
        <v>2.71</v>
      </c>
    </row>
    <row r="401" spans="1:6" x14ac:dyDescent="0.35">
      <c r="A401" s="1" t="s">
        <v>195</v>
      </c>
      <c r="B401" s="1" t="s">
        <v>2627</v>
      </c>
      <c r="C401">
        <v>-8.75</v>
      </c>
      <c r="D401">
        <v>116.31350999999999</v>
      </c>
      <c r="E401">
        <v>10.1</v>
      </c>
      <c r="F401">
        <v>3.34</v>
      </c>
    </row>
    <row r="402" spans="1:6" x14ac:dyDescent="0.35">
      <c r="A402" s="1" t="s">
        <v>195</v>
      </c>
      <c r="B402" s="1" t="s">
        <v>2637</v>
      </c>
      <c r="C402">
        <v>-8.75</v>
      </c>
      <c r="D402">
        <v>116.26703000000001</v>
      </c>
      <c r="E402">
        <v>14.4</v>
      </c>
      <c r="F402">
        <v>2.78</v>
      </c>
    </row>
    <row r="403" spans="1:6" x14ac:dyDescent="0.35">
      <c r="A403" s="1" t="s">
        <v>195</v>
      </c>
      <c r="B403" s="1" t="s">
        <v>2650</v>
      </c>
      <c r="C403">
        <v>-8.75</v>
      </c>
      <c r="D403">
        <v>116.1824</v>
      </c>
      <c r="E403">
        <v>32.6</v>
      </c>
      <c r="F403">
        <v>2.84</v>
      </c>
    </row>
    <row r="404" spans="1:6" x14ac:dyDescent="0.35">
      <c r="A404" s="1" t="s">
        <v>195</v>
      </c>
      <c r="B404" s="1" t="s">
        <v>2675</v>
      </c>
      <c r="C404">
        <v>-8.75</v>
      </c>
      <c r="D404">
        <v>116.18455</v>
      </c>
      <c r="E404">
        <v>36.4</v>
      </c>
      <c r="F404">
        <v>2.71</v>
      </c>
    </row>
    <row r="405" spans="1:6" x14ac:dyDescent="0.35">
      <c r="A405" s="1" t="s">
        <v>6</v>
      </c>
      <c r="B405" s="1" t="s">
        <v>895</v>
      </c>
      <c r="C405">
        <v>-8.74</v>
      </c>
      <c r="D405">
        <v>116.35113</v>
      </c>
      <c r="E405">
        <v>10</v>
      </c>
      <c r="F405">
        <v>2.64</v>
      </c>
    </row>
    <row r="406" spans="1:6" x14ac:dyDescent="0.35">
      <c r="A406" s="1" t="s">
        <v>6</v>
      </c>
      <c r="B406" s="1" t="s">
        <v>1263</v>
      </c>
      <c r="C406">
        <v>-8.74</v>
      </c>
      <c r="D406">
        <v>116.05136</v>
      </c>
      <c r="E406">
        <v>10</v>
      </c>
      <c r="F406">
        <v>2.19</v>
      </c>
    </row>
    <row r="407" spans="1:6" x14ac:dyDescent="0.35">
      <c r="A407" s="1" t="s">
        <v>6</v>
      </c>
      <c r="B407" s="1" t="s">
        <v>1471</v>
      </c>
      <c r="C407">
        <v>-8.74</v>
      </c>
      <c r="D407">
        <v>116.11009</v>
      </c>
      <c r="E407">
        <v>10</v>
      </c>
      <c r="F407">
        <v>3.12</v>
      </c>
    </row>
    <row r="408" spans="1:6" x14ac:dyDescent="0.35">
      <c r="A408" s="1" t="s">
        <v>51</v>
      </c>
      <c r="B408" s="1" t="s">
        <v>1520</v>
      </c>
      <c r="C408">
        <v>-8.74</v>
      </c>
      <c r="D408">
        <v>116.47284999999999</v>
      </c>
      <c r="E408">
        <v>13.2</v>
      </c>
      <c r="F408">
        <v>3.6</v>
      </c>
    </row>
    <row r="409" spans="1:6" x14ac:dyDescent="0.35">
      <c r="A409" s="1" t="s">
        <v>62</v>
      </c>
      <c r="B409" s="1" t="s">
        <v>1604</v>
      </c>
      <c r="C409">
        <v>-8.74</v>
      </c>
      <c r="D409">
        <v>115.99404</v>
      </c>
      <c r="E409">
        <v>10</v>
      </c>
      <c r="F409">
        <v>3.41</v>
      </c>
    </row>
    <row r="410" spans="1:6" x14ac:dyDescent="0.35">
      <c r="A410" s="1" t="s">
        <v>62</v>
      </c>
      <c r="B410" s="1" t="s">
        <v>1705</v>
      </c>
      <c r="C410">
        <v>-8.74</v>
      </c>
      <c r="D410">
        <v>116.04276</v>
      </c>
      <c r="E410">
        <v>10</v>
      </c>
      <c r="F410">
        <v>2.71</v>
      </c>
    </row>
    <row r="411" spans="1:6" x14ac:dyDescent="0.35">
      <c r="A411" s="1" t="s">
        <v>62</v>
      </c>
      <c r="B411" s="1" t="s">
        <v>1947</v>
      </c>
      <c r="C411">
        <v>-8.74</v>
      </c>
      <c r="D411">
        <v>116.76161999999999</v>
      </c>
      <c r="E411">
        <v>10</v>
      </c>
      <c r="F411">
        <v>3.39</v>
      </c>
    </row>
    <row r="412" spans="1:6" x14ac:dyDescent="0.35">
      <c r="A412" s="1" t="s">
        <v>195</v>
      </c>
      <c r="B412" s="1" t="s">
        <v>2418</v>
      </c>
      <c r="C412">
        <v>-8.74</v>
      </c>
      <c r="D412">
        <v>116.39011000000001</v>
      </c>
      <c r="E412">
        <v>22.5</v>
      </c>
      <c r="F412">
        <v>3.23</v>
      </c>
    </row>
    <row r="413" spans="1:6" x14ac:dyDescent="0.35">
      <c r="A413" s="1" t="s">
        <v>195</v>
      </c>
      <c r="B413" s="1" t="s">
        <v>2445</v>
      </c>
      <c r="C413">
        <v>-8.74</v>
      </c>
      <c r="D413">
        <v>116.10741</v>
      </c>
      <c r="E413">
        <v>35.4</v>
      </c>
      <c r="F413">
        <v>2.6</v>
      </c>
    </row>
    <row r="414" spans="1:6" x14ac:dyDescent="0.35">
      <c r="A414" s="1" t="s">
        <v>195</v>
      </c>
      <c r="B414" s="1" t="s">
        <v>2461</v>
      </c>
      <c r="C414">
        <v>-8.74</v>
      </c>
      <c r="D414">
        <v>116.34119</v>
      </c>
      <c r="E414">
        <v>10.8</v>
      </c>
      <c r="F414">
        <v>2.91</v>
      </c>
    </row>
    <row r="415" spans="1:6" x14ac:dyDescent="0.35">
      <c r="A415" s="1" t="s">
        <v>195</v>
      </c>
      <c r="B415" s="1" t="s">
        <v>2466</v>
      </c>
      <c r="C415">
        <v>-8.74</v>
      </c>
      <c r="D415">
        <v>116.35225</v>
      </c>
      <c r="E415">
        <v>11.8</v>
      </c>
      <c r="F415">
        <v>2.4700000000000002</v>
      </c>
    </row>
    <row r="416" spans="1:6" x14ac:dyDescent="0.35">
      <c r="A416" s="1" t="s">
        <v>195</v>
      </c>
      <c r="B416" s="1" t="s">
        <v>2546</v>
      </c>
      <c r="C416">
        <v>-8.74</v>
      </c>
      <c r="D416">
        <v>116.40510999999999</v>
      </c>
      <c r="E416">
        <v>14.9</v>
      </c>
      <c r="F416">
        <v>2.79</v>
      </c>
    </row>
    <row r="417" spans="1:6" x14ac:dyDescent="0.35">
      <c r="A417" s="1" t="s">
        <v>195</v>
      </c>
      <c r="B417" s="1" t="s">
        <v>2624</v>
      </c>
      <c r="C417">
        <v>-8.74</v>
      </c>
      <c r="D417">
        <v>116.28874999999999</v>
      </c>
      <c r="E417">
        <v>14.1</v>
      </c>
      <c r="F417">
        <v>2.94</v>
      </c>
    </row>
    <row r="418" spans="1:6" x14ac:dyDescent="0.35">
      <c r="A418" s="1" t="s">
        <v>195</v>
      </c>
      <c r="B418" s="1" t="s">
        <v>2629</v>
      </c>
      <c r="C418">
        <v>-8.74</v>
      </c>
      <c r="D418">
        <v>116.29716000000001</v>
      </c>
      <c r="E418">
        <v>10</v>
      </c>
      <c r="F418">
        <v>2.88</v>
      </c>
    </row>
    <row r="419" spans="1:6" x14ac:dyDescent="0.35">
      <c r="A419" s="1" t="s">
        <v>195</v>
      </c>
      <c r="B419" s="1" t="s">
        <v>2670</v>
      </c>
      <c r="C419">
        <v>-8.74</v>
      </c>
      <c r="D419">
        <v>116.3013</v>
      </c>
      <c r="E419">
        <v>10</v>
      </c>
      <c r="F419">
        <v>2.88</v>
      </c>
    </row>
    <row r="420" spans="1:6" x14ac:dyDescent="0.35">
      <c r="A420" s="1" t="s">
        <v>195</v>
      </c>
      <c r="B420" s="1" t="s">
        <v>2723</v>
      </c>
      <c r="C420">
        <v>-8.74</v>
      </c>
      <c r="D420">
        <v>116.43277</v>
      </c>
      <c r="E420">
        <v>22.5</v>
      </c>
      <c r="F420">
        <v>2.44</v>
      </c>
    </row>
    <row r="421" spans="1:6" x14ac:dyDescent="0.35">
      <c r="A421" s="1" t="s">
        <v>6</v>
      </c>
      <c r="B421" s="1" t="s">
        <v>857</v>
      </c>
      <c r="C421">
        <v>-8.73</v>
      </c>
      <c r="D421">
        <v>116.32903</v>
      </c>
      <c r="E421">
        <v>10</v>
      </c>
      <c r="F421">
        <v>2.42</v>
      </c>
    </row>
    <row r="422" spans="1:6" x14ac:dyDescent="0.35">
      <c r="A422" s="1" t="s">
        <v>6</v>
      </c>
      <c r="B422" s="1" t="s">
        <v>880</v>
      </c>
      <c r="C422">
        <v>-8.73</v>
      </c>
      <c r="D422">
        <v>116.44197</v>
      </c>
      <c r="E422">
        <v>23.3</v>
      </c>
      <c r="F422">
        <v>2.09</v>
      </c>
    </row>
    <row r="423" spans="1:6" x14ac:dyDescent="0.35">
      <c r="A423" s="1" t="s">
        <v>6</v>
      </c>
      <c r="B423" s="1" t="s">
        <v>905</v>
      </c>
      <c r="C423">
        <v>-8.73</v>
      </c>
      <c r="D423">
        <v>116.47104</v>
      </c>
      <c r="E423">
        <v>24.7</v>
      </c>
      <c r="F423">
        <v>2.4300000000000002</v>
      </c>
    </row>
    <row r="424" spans="1:6" x14ac:dyDescent="0.35">
      <c r="A424" s="1" t="s">
        <v>6</v>
      </c>
      <c r="B424" s="1" t="s">
        <v>974</v>
      </c>
      <c r="C424">
        <v>-8.73</v>
      </c>
      <c r="D424">
        <v>116.32491</v>
      </c>
      <c r="E424">
        <v>11.4</v>
      </c>
      <c r="F424">
        <v>2.59</v>
      </c>
    </row>
    <row r="425" spans="1:6" x14ac:dyDescent="0.35">
      <c r="A425" s="1" t="s">
        <v>6</v>
      </c>
      <c r="B425" s="1" t="s">
        <v>1125</v>
      </c>
      <c r="C425">
        <v>-8.73</v>
      </c>
      <c r="D425">
        <v>116.10899999999999</v>
      </c>
      <c r="E425">
        <v>16</v>
      </c>
      <c r="F425">
        <v>3.11</v>
      </c>
    </row>
    <row r="426" spans="1:6" x14ac:dyDescent="0.35">
      <c r="A426" s="1" t="s">
        <v>6</v>
      </c>
      <c r="B426" s="1" t="s">
        <v>1145</v>
      </c>
      <c r="C426">
        <v>-8.73</v>
      </c>
      <c r="D426">
        <v>116.05025000000001</v>
      </c>
      <c r="E426">
        <v>10</v>
      </c>
      <c r="F426">
        <v>3.23</v>
      </c>
    </row>
    <row r="427" spans="1:6" x14ac:dyDescent="0.35">
      <c r="A427" s="1" t="s">
        <v>6</v>
      </c>
      <c r="B427" s="1" t="s">
        <v>1159</v>
      </c>
      <c r="C427">
        <v>-8.73</v>
      </c>
      <c r="D427">
        <v>116.30798</v>
      </c>
      <c r="E427">
        <v>14.1</v>
      </c>
      <c r="F427">
        <v>3.04</v>
      </c>
    </row>
    <row r="428" spans="1:6" x14ac:dyDescent="0.35">
      <c r="A428" s="1" t="s">
        <v>6</v>
      </c>
      <c r="B428" s="1" t="s">
        <v>1288</v>
      </c>
      <c r="C428">
        <v>-8.73</v>
      </c>
      <c r="D428">
        <v>116.08327</v>
      </c>
      <c r="E428">
        <v>10</v>
      </c>
      <c r="F428">
        <v>3.12</v>
      </c>
    </row>
    <row r="429" spans="1:6" x14ac:dyDescent="0.35">
      <c r="A429" s="1" t="s">
        <v>51</v>
      </c>
      <c r="B429" s="1" t="s">
        <v>1524</v>
      </c>
      <c r="C429">
        <v>-8.73</v>
      </c>
      <c r="D429">
        <v>116.61869</v>
      </c>
      <c r="E429">
        <v>39.6</v>
      </c>
      <c r="F429">
        <v>2.84</v>
      </c>
    </row>
    <row r="430" spans="1:6" x14ac:dyDescent="0.35">
      <c r="A430" s="1" t="s">
        <v>62</v>
      </c>
      <c r="B430" s="1" t="s">
        <v>1697</v>
      </c>
      <c r="C430">
        <v>-8.73</v>
      </c>
      <c r="D430">
        <v>116.01915</v>
      </c>
      <c r="E430">
        <v>10.199999999999999</v>
      </c>
      <c r="F430">
        <v>2.58</v>
      </c>
    </row>
    <row r="431" spans="1:6" x14ac:dyDescent="0.35">
      <c r="A431" s="1" t="s">
        <v>62</v>
      </c>
      <c r="B431" s="1" t="s">
        <v>1763</v>
      </c>
      <c r="C431">
        <v>-8.73</v>
      </c>
      <c r="D431">
        <v>116.26598</v>
      </c>
      <c r="E431">
        <v>16.7</v>
      </c>
      <c r="F431">
        <v>2.68</v>
      </c>
    </row>
    <row r="432" spans="1:6" x14ac:dyDescent="0.35">
      <c r="A432" s="1" t="s">
        <v>62</v>
      </c>
      <c r="B432" s="1" t="s">
        <v>2020</v>
      </c>
      <c r="C432">
        <v>-8.73</v>
      </c>
      <c r="D432">
        <v>116.27424999999999</v>
      </c>
      <c r="E432">
        <v>17</v>
      </c>
      <c r="F432">
        <v>2.4900000000000002</v>
      </c>
    </row>
    <row r="433" spans="1:6" x14ac:dyDescent="0.35">
      <c r="A433" s="1" t="s">
        <v>195</v>
      </c>
      <c r="B433" s="1" t="s">
        <v>2421</v>
      </c>
      <c r="C433">
        <v>-8.73</v>
      </c>
      <c r="D433">
        <v>116.25651999999999</v>
      </c>
      <c r="E433">
        <v>16.3</v>
      </c>
      <c r="F433">
        <v>2.5499999999999998</v>
      </c>
    </row>
    <row r="434" spans="1:6" x14ac:dyDescent="0.35">
      <c r="A434" s="1" t="s">
        <v>195</v>
      </c>
      <c r="B434" s="1" t="s">
        <v>2454</v>
      </c>
      <c r="C434">
        <v>-8.73</v>
      </c>
      <c r="D434">
        <v>116.30508</v>
      </c>
      <c r="E434">
        <v>16.600000000000001</v>
      </c>
      <c r="F434">
        <v>3.27</v>
      </c>
    </row>
    <row r="435" spans="1:6" x14ac:dyDescent="0.35">
      <c r="A435" s="1" t="s">
        <v>195</v>
      </c>
      <c r="B435" s="1" t="s">
        <v>2469</v>
      </c>
      <c r="C435">
        <v>-8.73</v>
      </c>
      <c r="D435">
        <v>116.32359</v>
      </c>
      <c r="E435">
        <v>11.7</v>
      </c>
      <c r="F435">
        <v>3.11</v>
      </c>
    </row>
    <row r="436" spans="1:6" x14ac:dyDescent="0.35">
      <c r="A436" s="1" t="s">
        <v>195</v>
      </c>
      <c r="B436" s="1" t="s">
        <v>2471</v>
      </c>
      <c r="C436">
        <v>-8.73</v>
      </c>
      <c r="D436">
        <v>116.32183999999999</v>
      </c>
      <c r="E436">
        <v>11.6</v>
      </c>
      <c r="F436">
        <v>3.18</v>
      </c>
    </row>
    <row r="437" spans="1:6" x14ac:dyDescent="0.35">
      <c r="A437" s="1" t="s">
        <v>195</v>
      </c>
      <c r="B437" s="1" t="s">
        <v>2605</v>
      </c>
      <c r="C437">
        <v>-8.73</v>
      </c>
      <c r="D437">
        <v>116.30817</v>
      </c>
      <c r="E437">
        <v>10</v>
      </c>
      <c r="F437">
        <v>2.61</v>
      </c>
    </row>
    <row r="438" spans="1:6" x14ac:dyDescent="0.35">
      <c r="A438" s="1" t="s">
        <v>195</v>
      </c>
      <c r="B438" s="1" t="s">
        <v>2641</v>
      </c>
      <c r="C438">
        <v>-8.73</v>
      </c>
      <c r="D438">
        <v>116.45956</v>
      </c>
      <c r="E438">
        <v>10</v>
      </c>
      <c r="F438">
        <v>2.66</v>
      </c>
    </row>
    <row r="439" spans="1:6" x14ac:dyDescent="0.35">
      <c r="A439" s="1" t="s">
        <v>195</v>
      </c>
      <c r="B439" s="1" t="s">
        <v>2666</v>
      </c>
      <c r="C439">
        <v>-8.73</v>
      </c>
      <c r="D439">
        <v>116.31989</v>
      </c>
      <c r="E439">
        <v>16.3</v>
      </c>
      <c r="F439">
        <v>2.75</v>
      </c>
    </row>
    <row r="440" spans="1:6" x14ac:dyDescent="0.35">
      <c r="A440" s="1" t="s">
        <v>195</v>
      </c>
      <c r="B440" s="1" t="s">
        <v>2690</v>
      </c>
      <c r="C440">
        <v>-8.73</v>
      </c>
      <c r="D440">
        <v>116.39094</v>
      </c>
      <c r="E440">
        <v>12.2</v>
      </c>
      <c r="F440">
        <v>2.5499999999999998</v>
      </c>
    </row>
    <row r="441" spans="1:6" x14ac:dyDescent="0.35">
      <c r="A441" s="1" t="s">
        <v>6</v>
      </c>
      <c r="B441" s="1" t="s">
        <v>888</v>
      </c>
      <c r="C441">
        <v>-8.7200000000000006</v>
      </c>
      <c r="D441">
        <v>116.52115999999999</v>
      </c>
      <c r="E441">
        <v>21.8</v>
      </c>
      <c r="F441">
        <v>2.14</v>
      </c>
    </row>
    <row r="442" spans="1:6" x14ac:dyDescent="0.35">
      <c r="A442" s="1" t="s">
        <v>6</v>
      </c>
      <c r="B442" s="1" t="s">
        <v>1132</v>
      </c>
      <c r="C442">
        <v>-8.7200000000000006</v>
      </c>
      <c r="D442">
        <v>116.44525</v>
      </c>
      <c r="E442">
        <v>13.3</v>
      </c>
      <c r="F442">
        <v>2.93</v>
      </c>
    </row>
    <row r="443" spans="1:6" x14ac:dyDescent="0.35">
      <c r="A443" s="1" t="s">
        <v>6</v>
      </c>
      <c r="B443" s="1" t="s">
        <v>1142</v>
      </c>
      <c r="C443">
        <v>-8.7200000000000006</v>
      </c>
      <c r="D443">
        <v>116.30318</v>
      </c>
      <c r="E443">
        <v>22.8</v>
      </c>
      <c r="F443">
        <v>3.26</v>
      </c>
    </row>
    <row r="444" spans="1:6" x14ac:dyDescent="0.35">
      <c r="A444" s="1" t="s">
        <v>6</v>
      </c>
      <c r="B444" s="1" t="s">
        <v>1246</v>
      </c>
      <c r="C444">
        <v>-8.7200000000000006</v>
      </c>
      <c r="D444">
        <v>116.01486</v>
      </c>
      <c r="E444">
        <v>10</v>
      </c>
      <c r="F444">
        <v>2.89</v>
      </c>
    </row>
    <row r="445" spans="1:6" x14ac:dyDescent="0.35">
      <c r="A445" s="1" t="s">
        <v>6</v>
      </c>
      <c r="B445" s="1" t="s">
        <v>1267</v>
      </c>
      <c r="C445">
        <v>-8.7200000000000006</v>
      </c>
      <c r="D445">
        <v>115.95401</v>
      </c>
      <c r="E445">
        <v>18.100000000000001</v>
      </c>
      <c r="F445">
        <v>3.37</v>
      </c>
    </row>
    <row r="446" spans="1:6" x14ac:dyDescent="0.35">
      <c r="A446" s="1" t="s">
        <v>6</v>
      </c>
      <c r="B446" s="1" t="s">
        <v>1275</v>
      </c>
      <c r="C446">
        <v>-8.7200000000000006</v>
      </c>
      <c r="D446">
        <v>116.26799</v>
      </c>
      <c r="E446">
        <v>16.2</v>
      </c>
      <c r="F446">
        <v>2.89</v>
      </c>
    </row>
    <row r="447" spans="1:6" x14ac:dyDescent="0.35">
      <c r="A447" s="1" t="s">
        <v>6</v>
      </c>
      <c r="B447" s="1" t="s">
        <v>1293</v>
      </c>
      <c r="C447">
        <v>-8.7200000000000006</v>
      </c>
      <c r="D447">
        <v>116.00449</v>
      </c>
      <c r="E447">
        <v>10</v>
      </c>
      <c r="F447">
        <v>3.01</v>
      </c>
    </row>
    <row r="448" spans="1:6" x14ac:dyDescent="0.35">
      <c r="A448" s="1" t="s">
        <v>6</v>
      </c>
      <c r="B448" s="1" t="s">
        <v>1307</v>
      </c>
      <c r="C448">
        <v>-8.7200000000000006</v>
      </c>
      <c r="D448">
        <v>116.50129</v>
      </c>
      <c r="E448">
        <v>20.2</v>
      </c>
      <c r="F448">
        <v>3.4</v>
      </c>
    </row>
    <row r="449" spans="1:6" x14ac:dyDescent="0.35">
      <c r="A449" s="1" t="s">
        <v>6</v>
      </c>
      <c r="B449" s="1" t="s">
        <v>1349</v>
      </c>
      <c r="C449">
        <v>-8.7200000000000006</v>
      </c>
      <c r="D449">
        <v>115.91403</v>
      </c>
      <c r="E449">
        <v>10</v>
      </c>
      <c r="F449">
        <v>2.62</v>
      </c>
    </row>
    <row r="450" spans="1:6" x14ac:dyDescent="0.35">
      <c r="A450" s="1" t="s">
        <v>62</v>
      </c>
      <c r="B450" s="1" t="s">
        <v>1980</v>
      </c>
      <c r="C450">
        <v>-8.7200000000000006</v>
      </c>
      <c r="D450">
        <v>116.44799</v>
      </c>
      <c r="E450">
        <v>24.3</v>
      </c>
      <c r="F450">
        <v>2.42</v>
      </c>
    </row>
    <row r="451" spans="1:6" x14ac:dyDescent="0.35">
      <c r="A451" s="1" t="s">
        <v>195</v>
      </c>
      <c r="B451" s="1" t="s">
        <v>2422</v>
      </c>
      <c r="C451">
        <v>-8.7200000000000006</v>
      </c>
      <c r="D451">
        <v>116.312</v>
      </c>
      <c r="E451">
        <v>15</v>
      </c>
      <c r="F451">
        <v>3.07</v>
      </c>
    </row>
    <row r="452" spans="1:6" x14ac:dyDescent="0.35">
      <c r="A452" s="1" t="s">
        <v>195</v>
      </c>
      <c r="B452" s="1" t="s">
        <v>2480</v>
      </c>
      <c r="C452">
        <v>-8.7200000000000006</v>
      </c>
      <c r="D452">
        <v>116.32272</v>
      </c>
      <c r="E452">
        <v>10.8</v>
      </c>
      <c r="F452">
        <v>2.85</v>
      </c>
    </row>
    <row r="453" spans="1:6" x14ac:dyDescent="0.35">
      <c r="A453" s="1" t="s">
        <v>195</v>
      </c>
      <c r="B453" s="1" t="s">
        <v>2692</v>
      </c>
      <c r="C453">
        <v>-8.7200000000000006</v>
      </c>
      <c r="D453">
        <v>116.34616</v>
      </c>
      <c r="E453">
        <v>10</v>
      </c>
      <c r="F453">
        <v>2.4900000000000002</v>
      </c>
    </row>
    <row r="454" spans="1:6" x14ac:dyDescent="0.35">
      <c r="A454" s="1" t="s">
        <v>195</v>
      </c>
      <c r="B454" s="1" t="s">
        <v>2695</v>
      </c>
      <c r="C454">
        <v>-8.7200000000000006</v>
      </c>
      <c r="D454">
        <v>116.48005999999999</v>
      </c>
      <c r="E454">
        <v>21.7</v>
      </c>
      <c r="F454">
        <v>2.59</v>
      </c>
    </row>
    <row r="455" spans="1:6" x14ac:dyDescent="0.35">
      <c r="A455" s="1" t="s">
        <v>140</v>
      </c>
      <c r="B455" s="1" t="s">
        <v>2782</v>
      </c>
      <c r="C455">
        <v>-8.7200000000000006</v>
      </c>
      <c r="D455">
        <v>116.62515</v>
      </c>
      <c r="E455">
        <v>10</v>
      </c>
      <c r="F455">
        <v>3.11</v>
      </c>
    </row>
    <row r="456" spans="1:6" x14ac:dyDescent="0.35">
      <c r="A456" s="1" t="s">
        <v>6</v>
      </c>
      <c r="B456" s="1" t="s">
        <v>902</v>
      </c>
      <c r="C456">
        <v>-8.7100000000000009</v>
      </c>
      <c r="D456">
        <v>116.41061000000001</v>
      </c>
      <c r="E456">
        <v>10</v>
      </c>
      <c r="F456">
        <v>2.08</v>
      </c>
    </row>
    <row r="457" spans="1:6" x14ac:dyDescent="0.35">
      <c r="A457" s="1" t="s">
        <v>6</v>
      </c>
      <c r="B457" s="1" t="s">
        <v>950</v>
      </c>
      <c r="C457">
        <v>-8.7100000000000009</v>
      </c>
      <c r="D457">
        <v>116.35919</v>
      </c>
      <c r="E457">
        <v>10</v>
      </c>
      <c r="F457">
        <v>2.52</v>
      </c>
    </row>
    <row r="458" spans="1:6" x14ac:dyDescent="0.35">
      <c r="A458" s="1" t="s">
        <v>6</v>
      </c>
      <c r="B458" s="1" t="s">
        <v>972</v>
      </c>
      <c r="C458">
        <v>-8.7100000000000009</v>
      </c>
      <c r="D458">
        <v>116.36109</v>
      </c>
      <c r="E458">
        <v>10</v>
      </c>
      <c r="F458">
        <v>2.5499999999999998</v>
      </c>
    </row>
    <row r="459" spans="1:6" x14ac:dyDescent="0.35">
      <c r="A459" s="1" t="s">
        <v>6</v>
      </c>
      <c r="B459" s="1" t="s">
        <v>1141</v>
      </c>
      <c r="C459">
        <v>-8.7100000000000009</v>
      </c>
      <c r="D459">
        <v>115.91341</v>
      </c>
      <c r="E459">
        <v>10</v>
      </c>
      <c r="F459">
        <v>2.4</v>
      </c>
    </row>
    <row r="460" spans="1:6" x14ac:dyDescent="0.35">
      <c r="A460" s="1" t="s">
        <v>6</v>
      </c>
      <c r="B460" s="1" t="s">
        <v>1241</v>
      </c>
      <c r="C460">
        <v>-8.7100000000000009</v>
      </c>
      <c r="D460">
        <v>116.02522</v>
      </c>
      <c r="E460">
        <v>10</v>
      </c>
      <c r="F460">
        <v>3.34</v>
      </c>
    </row>
    <row r="461" spans="1:6" x14ac:dyDescent="0.35">
      <c r="A461" s="1" t="s">
        <v>6</v>
      </c>
      <c r="B461" s="1" t="s">
        <v>1465</v>
      </c>
      <c r="C461">
        <v>-8.7100000000000009</v>
      </c>
      <c r="D461">
        <v>116.01562</v>
      </c>
      <c r="E461">
        <v>10</v>
      </c>
      <c r="F461">
        <v>1.67</v>
      </c>
    </row>
    <row r="462" spans="1:6" x14ac:dyDescent="0.35">
      <c r="A462" s="1" t="s">
        <v>62</v>
      </c>
      <c r="B462" s="1" t="s">
        <v>1669</v>
      </c>
      <c r="C462">
        <v>-8.7100000000000009</v>
      </c>
      <c r="D462">
        <v>115.99908000000001</v>
      </c>
      <c r="E462">
        <v>10</v>
      </c>
      <c r="F462">
        <v>1.93</v>
      </c>
    </row>
    <row r="463" spans="1:6" x14ac:dyDescent="0.35">
      <c r="A463" s="1" t="s">
        <v>62</v>
      </c>
      <c r="B463" s="1" t="s">
        <v>1688</v>
      </c>
      <c r="C463">
        <v>-8.7100000000000009</v>
      </c>
      <c r="D463">
        <v>116.29414</v>
      </c>
      <c r="E463">
        <v>10</v>
      </c>
      <c r="F463">
        <v>3.53</v>
      </c>
    </row>
    <row r="464" spans="1:6" x14ac:dyDescent="0.35">
      <c r="A464" s="1" t="s">
        <v>62</v>
      </c>
      <c r="B464" s="1" t="s">
        <v>1752</v>
      </c>
      <c r="C464">
        <v>-8.7100000000000009</v>
      </c>
      <c r="D464">
        <v>116.04353999999999</v>
      </c>
      <c r="E464">
        <v>10</v>
      </c>
      <c r="F464">
        <v>2.46</v>
      </c>
    </row>
    <row r="465" spans="1:6" x14ac:dyDescent="0.35">
      <c r="A465" s="1" t="s">
        <v>62</v>
      </c>
      <c r="B465" s="1" t="s">
        <v>1779</v>
      </c>
      <c r="C465">
        <v>-8.7100000000000009</v>
      </c>
      <c r="D465">
        <v>116.42637000000001</v>
      </c>
      <c r="E465">
        <v>13.3</v>
      </c>
      <c r="F465">
        <v>2.54</v>
      </c>
    </row>
    <row r="466" spans="1:6" x14ac:dyDescent="0.35">
      <c r="A466" s="1" t="s">
        <v>62</v>
      </c>
      <c r="B466" s="1" t="s">
        <v>1906</v>
      </c>
      <c r="C466">
        <v>-8.7100000000000009</v>
      </c>
      <c r="D466">
        <v>116.43783000000001</v>
      </c>
      <c r="E466">
        <v>18.399999999999999</v>
      </c>
      <c r="F466">
        <v>2.86</v>
      </c>
    </row>
    <row r="467" spans="1:6" x14ac:dyDescent="0.35">
      <c r="A467" s="1" t="s">
        <v>62</v>
      </c>
      <c r="B467" s="1" t="s">
        <v>1970</v>
      </c>
      <c r="C467">
        <v>-8.7100000000000009</v>
      </c>
      <c r="D467">
        <v>116.72188</v>
      </c>
      <c r="E467">
        <v>27.5</v>
      </c>
      <c r="F467">
        <v>2.96</v>
      </c>
    </row>
    <row r="468" spans="1:6" x14ac:dyDescent="0.35">
      <c r="A468" s="1" t="s">
        <v>62</v>
      </c>
      <c r="B468" s="1" t="s">
        <v>2016</v>
      </c>
      <c r="C468">
        <v>-8.7100000000000009</v>
      </c>
      <c r="D468">
        <v>116.70084</v>
      </c>
      <c r="E468">
        <v>10</v>
      </c>
      <c r="F468">
        <v>2.2999999999999998</v>
      </c>
    </row>
    <row r="469" spans="1:6" x14ac:dyDescent="0.35">
      <c r="A469" s="1" t="s">
        <v>62</v>
      </c>
      <c r="B469" s="1" t="s">
        <v>2032</v>
      </c>
      <c r="C469">
        <v>-8.7100000000000009</v>
      </c>
      <c r="D469">
        <v>116.27502</v>
      </c>
      <c r="E469">
        <v>13.7</v>
      </c>
      <c r="F469">
        <v>2.56</v>
      </c>
    </row>
    <row r="470" spans="1:6" x14ac:dyDescent="0.35">
      <c r="A470" s="1" t="s">
        <v>195</v>
      </c>
      <c r="B470" s="1" t="s">
        <v>2435</v>
      </c>
      <c r="C470">
        <v>-8.7100000000000009</v>
      </c>
      <c r="D470">
        <v>116.30379000000001</v>
      </c>
      <c r="E470">
        <v>15.7</v>
      </c>
      <c r="F470">
        <v>2.67</v>
      </c>
    </row>
    <row r="471" spans="1:6" x14ac:dyDescent="0.35">
      <c r="A471" s="1" t="s">
        <v>195</v>
      </c>
      <c r="B471" s="1" t="s">
        <v>2582</v>
      </c>
      <c r="C471">
        <v>-8.7100000000000009</v>
      </c>
      <c r="D471">
        <v>116.396</v>
      </c>
      <c r="E471">
        <v>34.799999999999997</v>
      </c>
      <c r="F471">
        <v>3.43</v>
      </c>
    </row>
    <row r="472" spans="1:6" x14ac:dyDescent="0.35">
      <c r="A472" s="1" t="s">
        <v>195</v>
      </c>
      <c r="B472" s="1" t="s">
        <v>2616</v>
      </c>
      <c r="C472">
        <v>-8.7100000000000009</v>
      </c>
      <c r="D472">
        <v>116.37446</v>
      </c>
      <c r="E472">
        <v>18.600000000000001</v>
      </c>
      <c r="F472">
        <v>3.17</v>
      </c>
    </row>
    <row r="473" spans="1:6" x14ac:dyDescent="0.35">
      <c r="A473" s="1" t="s">
        <v>245</v>
      </c>
      <c r="B473" s="1" t="s">
        <v>2758</v>
      </c>
      <c r="C473">
        <v>-8.7100000000000009</v>
      </c>
      <c r="D473">
        <v>116.77419</v>
      </c>
      <c r="E473">
        <v>10</v>
      </c>
      <c r="F473">
        <v>2.97</v>
      </c>
    </row>
    <row r="474" spans="1:6" x14ac:dyDescent="0.35">
      <c r="A474" s="1" t="s">
        <v>6</v>
      </c>
      <c r="B474" s="1" t="s">
        <v>879</v>
      </c>
      <c r="C474">
        <v>-8.6999999999999993</v>
      </c>
      <c r="D474">
        <v>116.44846</v>
      </c>
      <c r="E474">
        <v>28.6</v>
      </c>
      <c r="F474">
        <v>2.35</v>
      </c>
    </row>
    <row r="475" spans="1:6" x14ac:dyDescent="0.35">
      <c r="A475" s="1" t="s">
        <v>6</v>
      </c>
      <c r="B475" s="1" t="s">
        <v>1034</v>
      </c>
      <c r="C475">
        <v>-8.6999999999999993</v>
      </c>
      <c r="D475">
        <v>116.42196</v>
      </c>
      <c r="E475">
        <v>10</v>
      </c>
      <c r="F475">
        <v>3.73</v>
      </c>
    </row>
    <row r="476" spans="1:6" x14ac:dyDescent="0.35">
      <c r="A476" s="1" t="s">
        <v>6</v>
      </c>
      <c r="B476" s="1" t="s">
        <v>1237</v>
      </c>
      <c r="C476">
        <v>-8.6999999999999993</v>
      </c>
      <c r="D476">
        <v>116.03416</v>
      </c>
      <c r="E476">
        <v>10</v>
      </c>
      <c r="F476">
        <v>2.89</v>
      </c>
    </row>
    <row r="477" spans="1:6" x14ac:dyDescent="0.35">
      <c r="A477" s="1" t="s">
        <v>6</v>
      </c>
      <c r="B477" s="1" t="s">
        <v>1347</v>
      </c>
      <c r="C477">
        <v>-8.6999999999999993</v>
      </c>
      <c r="D477">
        <v>116.03142</v>
      </c>
      <c r="E477">
        <v>10.6</v>
      </c>
      <c r="F477">
        <v>3.03</v>
      </c>
    </row>
    <row r="478" spans="1:6" x14ac:dyDescent="0.35">
      <c r="A478" s="1" t="s">
        <v>6</v>
      </c>
      <c r="B478" s="1" t="s">
        <v>1379</v>
      </c>
      <c r="C478">
        <v>-8.6999999999999993</v>
      </c>
      <c r="D478">
        <v>116.10632</v>
      </c>
      <c r="E478">
        <v>10</v>
      </c>
      <c r="F478">
        <v>2.14</v>
      </c>
    </row>
    <row r="479" spans="1:6" x14ac:dyDescent="0.35">
      <c r="A479" s="1" t="s">
        <v>38</v>
      </c>
      <c r="B479" s="1" t="s">
        <v>1498</v>
      </c>
      <c r="C479">
        <v>-8.6999999999999993</v>
      </c>
      <c r="D479">
        <v>116.14113999999999</v>
      </c>
      <c r="E479">
        <v>120.1</v>
      </c>
      <c r="F479">
        <v>4.46</v>
      </c>
    </row>
    <row r="480" spans="1:6" x14ac:dyDescent="0.35">
      <c r="A480" s="1" t="s">
        <v>195</v>
      </c>
      <c r="B480" s="1" t="s">
        <v>2436</v>
      </c>
      <c r="C480">
        <v>-8.6999999999999993</v>
      </c>
      <c r="D480">
        <v>116.33396999999999</v>
      </c>
      <c r="E480">
        <v>18</v>
      </c>
      <c r="F480">
        <v>2.82</v>
      </c>
    </row>
    <row r="481" spans="1:6" x14ac:dyDescent="0.35">
      <c r="A481" s="1" t="s">
        <v>195</v>
      </c>
      <c r="B481" s="1" t="s">
        <v>2437</v>
      </c>
      <c r="C481">
        <v>-8.6999999999999993</v>
      </c>
      <c r="D481">
        <v>116.39693</v>
      </c>
      <c r="E481">
        <v>23.7</v>
      </c>
      <c r="F481">
        <v>2.99</v>
      </c>
    </row>
    <row r="482" spans="1:6" x14ac:dyDescent="0.35">
      <c r="A482" s="1" t="s">
        <v>195</v>
      </c>
      <c r="B482" s="1" t="s">
        <v>2462</v>
      </c>
      <c r="C482">
        <v>-8.6999999999999993</v>
      </c>
      <c r="D482">
        <v>116.32176</v>
      </c>
      <c r="E482">
        <v>14.8</v>
      </c>
      <c r="F482">
        <v>2.69</v>
      </c>
    </row>
    <row r="483" spans="1:6" x14ac:dyDescent="0.35">
      <c r="A483" s="1" t="s">
        <v>195</v>
      </c>
      <c r="B483" s="1" t="s">
        <v>2515</v>
      </c>
      <c r="C483">
        <v>-8.6999999999999993</v>
      </c>
      <c r="D483">
        <v>116.43575</v>
      </c>
      <c r="E483">
        <v>10.7</v>
      </c>
      <c r="F483">
        <v>2.91</v>
      </c>
    </row>
    <row r="484" spans="1:6" x14ac:dyDescent="0.35">
      <c r="A484" s="1" t="s">
        <v>195</v>
      </c>
      <c r="B484" s="1" t="s">
        <v>2544</v>
      </c>
      <c r="C484">
        <v>-8.6999999999999993</v>
      </c>
      <c r="D484">
        <v>116.34121</v>
      </c>
      <c r="E484">
        <v>12.5</v>
      </c>
      <c r="F484">
        <v>2.8</v>
      </c>
    </row>
    <row r="485" spans="1:6" x14ac:dyDescent="0.35">
      <c r="A485" s="1" t="s">
        <v>195</v>
      </c>
      <c r="B485" s="1" t="s">
        <v>2561</v>
      </c>
      <c r="C485">
        <v>-8.6999999999999993</v>
      </c>
      <c r="D485">
        <v>116.34211999999999</v>
      </c>
      <c r="E485">
        <v>13.6</v>
      </c>
      <c r="F485">
        <v>2.48</v>
      </c>
    </row>
    <row r="486" spans="1:6" x14ac:dyDescent="0.35">
      <c r="A486" s="1" t="s">
        <v>195</v>
      </c>
      <c r="B486" s="1" t="s">
        <v>2673</v>
      </c>
      <c r="C486">
        <v>-8.6999999999999993</v>
      </c>
      <c r="D486">
        <v>116.32747999999999</v>
      </c>
      <c r="E486">
        <v>10</v>
      </c>
      <c r="F486">
        <v>2.61</v>
      </c>
    </row>
    <row r="487" spans="1:6" x14ac:dyDescent="0.35">
      <c r="A487" s="1" t="s">
        <v>195</v>
      </c>
      <c r="B487" s="1" t="s">
        <v>2710</v>
      </c>
      <c r="C487">
        <v>-8.6999999999999993</v>
      </c>
      <c r="D487">
        <v>116.33248</v>
      </c>
      <c r="E487">
        <v>16.600000000000001</v>
      </c>
      <c r="F487">
        <v>2.09</v>
      </c>
    </row>
    <row r="488" spans="1:6" x14ac:dyDescent="0.35">
      <c r="A488" s="1" t="s">
        <v>6</v>
      </c>
      <c r="B488" s="1" t="s">
        <v>840</v>
      </c>
      <c r="C488">
        <v>-8.69</v>
      </c>
      <c r="D488">
        <v>116.44964</v>
      </c>
      <c r="E488">
        <v>22.4</v>
      </c>
      <c r="F488">
        <v>2.2200000000000002</v>
      </c>
    </row>
    <row r="489" spans="1:6" x14ac:dyDescent="0.35">
      <c r="A489" s="1" t="s">
        <v>6</v>
      </c>
      <c r="B489" s="1" t="s">
        <v>897</v>
      </c>
      <c r="C489">
        <v>-8.69</v>
      </c>
      <c r="D489">
        <v>116.31923999999999</v>
      </c>
      <c r="E489">
        <v>13.6</v>
      </c>
      <c r="F489">
        <v>2.69</v>
      </c>
    </row>
    <row r="490" spans="1:6" x14ac:dyDescent="0.35">
      <c r="A490" s="1" t="s">
        <v>6</v>
      </c>
      <c r="B490" s="1" t="s">
        <v>906</v>
      </c>
      <c r="C490">
        <v>-8.69</v>
      </c>
      <c r="D490">
        <v>116.43505999999999</v>
      </c>
      <c r="E490">
        <v>25.8</v>
      </c>
      <c r="F490">
        <v>2.14</v>
      </c>
    </row>
    <row r="491" spans="1:6" x14ac:dyDescent="0.35">
      <c r="A491" s="1" t="s">
        <v>6</v>
      </c>
      <c r="B491" s="1" t="s">
        <v>924</v>
      </c>
      <c r="C491">
        <v>-8.69</v>
      </c>
      <c r="D491">
        <v>116.4697</v>
      </c>
      <c r="E491">
        <v>23.7</v>
      </c>
      <c r="F491">
        <v>2.68</v>
      </c>
    </row>
    <row r="492" spans="1:6" x14ac:dyDescent="0.35">
      <c r="A492" s="1" t="s">
        <v>6</v>
      </c>
      <c r="B492" s="1" t="s">
        <v>977</v>
      </c>
      <c r="C492">
        <v>-8.69</v>
      </c>
      <c r="D492">
        <v>116.31755</v>
      </c>
      <c r="E492">
        <v>12</v>
      </c>
      <c r="F492">
        <v>2.5299999999999998</v>
      </c>
    </row>
    <row r="493" spans="1:6" x14ac:dyDescent="0.35">
      <c r="A493" s="1" t="s">
        <v>6</v>
      </c>
      <c r="B493" s="1" t="s">
        <v>1097</v>
      </c>
      <c r="C493">
        <v>-8.69</v>
      </c>
      <c r="D493">
        <v>116.10035999999999</v>
      </c>
      <c r="E493">
        <v>10.4</v>
      </c>
      <c r="F493">
        <v>3.32</v>
      </c>
    </row>
    <row r="494" spans="1:6" x14ac:dyDescent="0.35">
      <c r="A494" s="1" t="s">
        <v>6</v>
      </c>
      <c r="B494" s="1" t="s">
        <v>1261</v>
      </c>
      <c r="C494">
        <v>-8.69</v>
      </c>
      <c r="D494">
        <v>116.0527</v>
      </c>
      <c r="E494">
        <v>10</v>
      </c>
      <c r="F494">
        <v>3.12</v>
      </c>
    </row>
    <row r="495" spans="1:6" x14ac:dyDescent="0.35">
      <c r="A495" s="1" t="s">
        <v>6</v>
      </c>
      <c r="B495" s="1" t="s">
        <v>1346</v>
      </c>
      <c r="C495">
        <v>-8.69</v>
      </c>
      <c r="D495">
        <v>116.35563</v>
      </c>
      <c r="E495">
        <v>14.8</v>
      </c>
      <c r="F495">
        <v>2.3199999999999998</v>
      </c>
    </row>
    <row r="496" spans="1:6" x14ac:dyDescent="0.35">
      <c r="A496" s="1" t="s">
        <v>6</v>
      </c>
      <c r="B496" s="1" t="s">
        <v>1400</v>
      </c>
      <c r="C496">
        <v>-8.69</v>
      </c>
      <c r="D496">
        <v>116.01212</v>
      </c>
      <c r="E496">
        <v>10</v>
      </c>
      <c r="F496">
        <v>2.64</v>
      </c>
    </row>
    <row r="497" spans="1:6" x14ac:dyDescent="0.35">
      <c r="A497" s="1" t="s">
        <v>62</v>
      </c>
      <c r="B497" s="1" t="s">
        <v>1803</v>
      </c>
      <c r="C497">
        <v>-8.69</v>
      </c>
      <c r="D497">
        <v>116.06067</v>
      </c>
      <c r="E497">
        <v>11.1</v>
      </c>
      <c r="F497">
        <v>2.63</v>
      </c>
    </row>
    <row r="498" spans="1:6" x14ac:dyDescent="0.35">
      <c r="A498" s="1" t="s">
        <v>62</v>
      </c>
      <c r="B498" s="1" t="s">
        <v>1838</v>
      </c>
      <c r="C498">
        <v>-8.69</v>
      </c>
      <c r="D498">
        <v>116.07285</v>
      </c>
      <c r="E498">
        <v>10</v>
      </c>
      <c r="F498">
        <v>1.86</v>
      </c>
    </row>
    <row r="499" spans="1:6" x14ac:dyDescent="0.35">
      <c r="A499" s="1" t="s">
        <v>62</v>
      </c>
      <c r="B499" s="1" t="s">
        <v>1839</v>
      </c>
      <c r="C499">
        <v>-8.69</v>
      </c>
      <c r="D499">
        <v>116.09301000000001</v>
      </c>
      <c r="E499">
        <v>10</v>
      </c>
      <c r="F499">
        <v>3.29</v>
      </c>
    </row>
    <row r="500" spans="1:6" x14ac:dyDescent="0.35">
      <c r="A500" s="1" t="s">
        <v>105</v>
      </c>
      <c r="B500" s="1" t="s">
        <v>2358</v>
      </c>
      <c r="C500">
        <v>-8.69</v>
      </c>
      <c r="D500">
        <v>116.13691</v>
      </c>
      <c r="E500">
        <v>17.399999999999999</v>
      </c>
      <c r="F500">
        <v>3.2</v>
      </c>
    </row>
    <row r="501" spans="1:6" x14ac:dyDescent="0.35">
      <c r="A501" s="1" t="s">
        <v>195</v>
      </c>
      <c r="B501" s="1" t="s">
        <v>2460</v>
      </c>
      <c r="C501">
        <v>-8.69</v>
      </c>
      <c r="D501">
        <v>116.31674</v>
      </c>
      <c r="E501">
        <v>13.7</v>
      </c>
      <c r="F501">
        <v>2.88</v>
      </c>
    </row>
    <row r="502" spans="1:6" x14ac:dyDescent="0.35">
      <c r="A502" s="1" t="s">
        <v>195</v>
      </c>
      <c r="B502" s="1" t="s">
        <v>2535</v>
      </c>
      <c r="C502">
        <v>-8.69</v>
      </c>
      <c r="D502">
        <v>116.33529</v>
      </c>
      <c r="E502">
        <v>10</v>
      </c>
      <c r="F502">
        <v>2.5499999999999998</v>
      </c>
    </row>
    <row r="503" spans="1:6" x14ac:dyDescent="0.35">
      <c r="A503" s="1" t="s">
        <v>6</v>
      </c>
      <c r="B503" s="1" t="s">
        <v>864</v>
      </c>
      <c r="C503">
        <v>-8.68</v>
      </c>
      <c r="D503">
        <v>116.49834</v>
      </c>
      <c r="E503">
        <v>36.1</v>
      </c>
      <c r="F503">
        <v>2.35</v>
      </c>
    </row>
    <row r="504" spans="1:6" x14ac:dyDescent="0.35">
      <c r="A504" s="1" t="s">
        <v>6</v>
      </c>
      <c r="B504" s="1" t="s">
        <v>899</v>
      </c>
      <c r="C504">
        <v>-8.68</v>
      </c>
      <c r="D504">
        <v>116.31734</v>
      </c>
      <c r="E504">
        <v>15.1</v>
      </c>
      <c r="F504">
        <v>2.63</v>
      </c>
    </row>
    <row r="505" spans="1:6" x14ac:dyDescent="0.35">
      <c r="A505" s="1" t="s">
        <v>6</v>
      </c>
      <c r="B505" s="1" t="s">
        <v>1139</v>
      </c>
      <c r="C505">
        <v>-8.68</v>
      </c>
      <c r="D505">
        <v>116.05289</v>
      </c>
      <c r="E505">
        <v>10</v>
      </c>
      <c r="F505">
        <v>2.88</v>
      </c>
    </row>
    <row r="506" spans="1:6" x14ac:dyDescent="0.35">
      <c r="A506" s="1" t="s">
        <v>6</v>
      </c>
      <c r="B506" s="1" t="s">
        <v>1287</v>
      </c>
      <c r="C506">
        <v>-8.68</v>
      </c>
      <c r="D506">
        <v>116.29076000000001</v>
      </c>
      <c r="E506">
        <v>18.100000000000001</v>
      </c>
      <c r="F506">
        <v>2.81</v>
      </c>
    </row>
    <row r="507" spans="1:6" x14ac:dyDescent="0.35">
      <c r="A507" s="1" t="s">
        <v>62</v>
      </c>
      <c r="B507" s="1" t="s">
        <v>1969</v>
      </c>
      <c r="C507">
        <v>-8.68</v>
      </c>
      <c r="D507">
        <v>116.55616999999999</v>
      </c>
      <c r="E507">
        <v>25.4</v>
      </c>
      <c r="F507">
        <v>3.26</v>
      </c>
    </row>
    <row r="508" spans="1:6" x14ac:dyDescent="0.35">
      <c r="A508" s="1" t="s">
        <v>195</v>
      </c>
      <c r="B508" s="1" t="s">
        <v>2442</v>
      </c>
      <c r="C508">
        <v>-8.68</v>
      </c>
      <c r="D508">
        <v>116.45393</v>
      </c>
      <c r="E508">
        <v>19.2</v>
      </c>
      <c r="F508">
        <v>2.83</v>
      </c>
    </row>
    <row r="509" spans="1:6" x14ac:dyDescent="0.35">
      <c r="A509" s="1" t="s">
        <v>195</v>
      </c>
      <c r="B509" s="1" t="s">
        <v>2477</v>
      </c>
      <c r="C509">
        <v>-8.68</v>
      </c>
      <c r="D509">
        <v>116.45214</v>
      </c>
      <c r="E509">
        <v>18</v>
      </c>
      <c r="F509">
        <v>2.57</v>
      </c>
    </row>
    <row r="510" spans="1:6" x14ac:dyDescent="0.35">
      <c r="A510" s="1" t="s">
        <v>195</v>
      </c>
      <c r="B510" s="1" t="s">
        <v>2482</v>
      </c>
      <c r="C510">
        <v>-8.68</v>
      </c>
      <c r="D510">
        <v>116.35876</v>
      </c>
      <c r="E510">
        <v>10</v>
      </c>
      <c r="F510">
        <v>2.71</v>
      </c>
    </row>
    <row r="511" spans="1:6" x14ac:dyDescent="0.35">
      <c r="A511" s="1" t="s">
        <v>195</v>
      </c>
      <c r="B511" s="1" t="s">
        <v>2604</v>
      </c>
      <c r="C511">
        <v>-8.68</v>
      </c>
      <c r="D511">
        <v>116.42577</v>
      </c>
      <c r="E511">
        <v>10</v>
      </c>
      <c r="F511">
        <v>2.5</v>
      </c>
    </row>
    <row r="512" spans="1:6" x14ac:dyDescent="0.35">
      <c r="A512" s="1" t="s">
        <v>195</v>
      </c>
      <c r="B512" s="1" t="s">
        <v>2612</v>
      </c>
      <c r="C512">
        <v>-8.68</v>
      </c>
      <c r="D512">
        <v>116.37836</v>
      </c>
      <c r="E512">
        <v>10</v>
      </c>
      <c r="F512">
        <v>2.72</v>
      </c>
    </row>
    <row r="513" spans="1:6" x14ac:dyDescent="0.35">
      <c r="A513" s="1" t="s">
        <v>195</v>
      </c>
      <c r="B513" s="1" t="s">
        <v>2662</v>
      </c>
      <c r="C513">
        <v>-8.68</v>
      </c>
      <c r="D513">
        <v>116.43128</v>
      </c>
      <c r="E513">
        <v>10</v>
      </c>
      <c r="F513">
        <v>3.16</v>
      </c>
    </row>
    <row r="514" spans="1:6" x14ac:dyDescent="0.35">
      <c r="A514" s="1" t="s">
        <v>195</v>
      </c>
      <c r="B514" s="1" t="s">
        <v>2714</v>
      </c>
      <c r="C514">
        <v>-8.68</v>
      </c>
      <c r="D514">
        <v>116.36964999999999</v>
      </c>
      <c r="E514">
        <v>10.3</v>
      </c>
      <c r="F514">
        <v>3.1</v>
      </c>
    </row>
    <row r="515" spans="1:6" x14ac:dyDescent="0.35">
      <c r="A515" s="1" t="s">
        <v>6</v>
      </c>
      <c r="B515" s="1" t="s">
        <v>859</v>
      </c>
      <c r="C515">
        <v>-8.67</v>
      </c>
      <c r="D515">
        <v>116.36028</v>
      </c>
      <c r="E515">
        <v>10</v>
      </c>
      <c r="F515">
        <v>3.23</v>
      </c>
    </row>
    <row r="516" spans="1:6" x14ac:dyDescent="0.35">
      <c r="A516" s="1" t="s">
        <v>6</v>
      </c>
      <c r="B516" s="1" t="s">
        <v>889</v>
      </c>
      <c r="C516">
        <v>-8.67</v>
      </c>
      <c r="D516">
        <v>116.3904</v>
      </c>
      <c r="E516">
        <v>11.5</v>
      </c>
      <c r="F516">
        <v>2.94</v>
      </c>
    </row>
    <row r="517" spans="1:6" x14ac:dyDescent="0.35">
      <c r="A517" s="1" t="s">
        <v>6</v>
      </c>
      <c r="B517" s="1" t="s">
        <v>965</v>
      </c>
      <c r="C517">
        <v>-8.67</v>
      </c>
      <c r="D517">
        <v>116.31706</v>
      </c>
      <c r="E517">
        <v>16.100000000000001</v>
      </c>
      <c r="F517">
        <v>2.42</v>
      </c>
    </row>
    <row r="518" spans="1:6" x14ac:dyDescent="0.35">
      <c r="A518" s="1" t="s">
        <v>6</v>
      </c>
      <c r="B518" s="1" t="s">
        <v>1224</v>
      </c>
      <c r="C518">
        <v>-8.67</v>
      </c>
      <c r="D518">
        <v>116.187</v>
      </c>
      <c r="E518">
        <v>21.7</v>
      </c>
      <c r="F518">
        <v>3.42</v>
      </c>
    </row>
    <row r="519" spans="1:6" x14ac:dyDescent="0.35">
      <c r="A519" s="1" t="s">
        <v>6</v>
      </c>
      <c r="B519" s="1" t="s">
        <v>1266</v>
      </c>
      <c r="C519">
        <v>-8.67</v>
      </c>
      <c r="D519">
        <v>116.33628</v>
      </c>
      <c r="E519">
        <v>16.600000000000001</v>
      </c>
      <c r="F519">
        <v>3.06</v>
      </c>
    </row>
    <row r="520" spans="1:6" x14ac:dyDescent="0.35">
      <c r="A520" s="1" t="s">
        <v>62</v>
      </c>
      <c r="B520" s="1" t="s">
        <v>1684</v>
      </c>
      <c r="C520">
        <v>-8.67</v>
      </c>
      <c r="D520">
        <v>116.04125000000001</v>
      </c>
      <c r="E520">
        <v>11.5</v>
      </c>
      <c r="F520">
        <v>2.65</v>
      </c>
    </row>
    <row r="521" spans="1:6" x14ac:dyDescent="0.35">
      <c r="A521" s="1" t="s">
        <v>62</v>
      </c>
      <c r="B521" s="1" t="s">
        <v>1715</v>
      </c>
      <c r="C521">
        <v>-8.67</v>
      </c>
      <c r="D521">
        <v>116.18746</v>
      </c>
      <c r="E521">
        <v>10</v>
      </c>
      <c r="F521">
        <v>2.4500000000000002</v>
      </c>
    </row>
    <row r="522" spans="1:6" x14ac:dyDescent="0.35">
      <c r="A522" s="1" t="s">
        <v>62</v>
      </c>
      <c r="B522" s="1" t="s">
        <v>1807</v>
      </c>
      <c r="C522">
        <v>-8.67</v>
      </c>
      <c r="D522">
        <v>116.01304</v>
      </c>
      <c r="E522">
        <v>11.1</v>
      </c>
      <c r="F522">
        <v>3.12</v>
      </c>
    </row>
    <row r="523" spans="1:6" x14ac:dyDescent="0.35">
      <c r="A523" s="1" t="s">
        <v>62</v>
      </c>
      <c r="B523" s="1" t="s">
        <v>1864</v>
      </c>
      <c r="C523">
        <v>-8.67</v>
      </c>
      <c r="D523">
        <v>116.09097</v>
      </c>
      <c r="E523">
        <v>10.8</v>
      </c>
      <c r="F523">
        <v>3.06</v>
      </c>
    </row>
    <row r="524" spans="1:6" x14ac:dyDescent="0.35">
      <c r="A524" s="1" t="s">
        <v>62</v>
      </c>
      <c r="B524" s="1" t="s">
        <v>1968</v>
      </c>
      <c r="C524">
        <v>-8.67</v>
      </c>
      <c r="D524">
        <v>116.51349999999999</v>
      </c>
      <c r="E524">
        <v>19.100000000000001</v>
      </c>
      <c r="F524">
        <v>2.54</v>
      </c>
    </row>
    <row r="525" spans="1:6" x14ac:dyDescent="0.35">
      <c r="A525" s="1" t="s">
        <v>62</v>
      </c>
      <c r="B525" s="1" t="s">
        <v>2050</v>
      </c>
      <c r="C525">
        <v>-8.67</v>
      </c>
      <c r="D525">
        <v>116.33857</v>
      </c>
      <c r="E525">
        <v>10.4</v>
      </c>
      <c r="F525">
        <v>2.78</v>
      </c>
    </row>
    <row r="526" spans="1:6" x14ac:dyDescent="0.35">
      <c r="A526" s="1" t="s">
        <v>101</v>
      </c>
      <c r="B526" s="1" t="s">
        <v>2249</v>
      </c>
      <c r="C526">
        <v>-8.67</v>
      </c>
      <c r="D526">
        <v>116.24373</v>
      </c>
      <c r="E526">
        <v>10.7</v>
      </c>
      <c r="F526">
        <v>2.56</v>
      </c>
    </row>
    <row r="527" spans="1:6" x14ac:dyDescent="0.35">
      <c r="A527" s="1" t="s">
        <v>195</v>
      </c>
      <c r="B527" s="1" t="s">
        <v>2574</v>
      </c>
      <c r="C527">
        <v>-8.67</v>
      </c>
      <c r="D527">
        <v>116.4063</v>
      </c>
      <c r="E527">
        <v>10</v>
      </c>
      <c r="F527">
        <v>2.4300000000000002</v>
      </c>
    </row>
    <row r="528" spans="1:6" x14ac:dyDescent="0.35">
      <c r="A528" s="1" t="s">
        <v>195</v>
      </c>
      <c r="B528" s="1" t="s">
        <v>2626</v>
      </c>
      <c r="C528">
        <v>-8.67</v>
      </c>
      <c r="D528">
        <v>116.30556</v>
      </c>
      <c r="E528">
        <v>29.4</v>
      </c>
      <c r="F528">
        <v>2.9</v>
      </c>
    </row>
    <row r="529" spans="1:6" x14ac:dyDescent="0.35">
      <c r="A529" s="1" t="s">
        <v>195</v>
      </c>
      <c r="B529" s="1" t="s">
        <v>2676</v>
      </c>
      <c r="C529">
        <v>-8.67</v>
      </c>
      <c r="D529">
        <v>116.33476</v>
      </c>
      <c r="E529">
        <v>10</v>
      </c>
      <c r="F529">
        <v>2.7</v>
      </c>
    </row>
    <row r="530" spans="1:6" x14ac:dyDescent="0.35">
      <c r="A530" s="1" t="s">
        <v>6</v>
      </c>
      <c r="B530" s="1" t="s">
        <v>837</v>
      </c>
      <c r="C530">
        <v>-8.66</v>
      </c>
      <c r="D530">
        <v>116.44629</v>
      </c>
      <c r="E530">
        <v>17.600000000000001</v>
      </c>
      <c r="F530">
        <v>1.99</v>
      </c>
    </row>
    <row r="531" spans="1:6" x14ac:dyDescent="0.35">
      <c r="A531" s="1" t="s">
        <v>6</v>
      </c>
      <c r="B531" s="1" t="s">
        <v>863</v>
      </c>
      <c r="C531">
        <v>-8.66</v>
      </c>
      <c r="D531">
        <v>116.30224</v>
      </c>
      <c r="E531">
        <v>10</v>
      </c>
      <c r="F531">
        <v>2.21</v>
      </c>
    </row>
    <row r="532" spans="1:6" x14ac:dyDescent="0.35">
      <c r="A532" s="1" t="s">
        <v>6</v>
      </c>
      <c r="B532" s="1" t="s">
        <v>933</v>
      </c>
      <c r="C532">
        <v>-8.66</v>
      </c>
      <c r="D532">
        <v>116.43452000000001</v>
      </c>
      <c r="E532">
        <v>10</v>
      </c>
      <c r="F532">
        <v>2.2200000000000002</v>
      </c>
    </row>
    <row r="533" spans="1:6" x14ac:dyDescent="0.35">
      <c r="A533" s="1" t="s">
        <v>62</v>
      </c>
      <c r="B533" s="1" t="s">
        <v>1671</v>
      </c>
      <c r="C533">
        <v>-8.66</v>
      </c>
      <c r="D533">
        <v>116.11238</v>
      </c>
      <c r="E533">
        <v>10</v>
      </c>
      <c r="F533">
        <v>2.17</v>
      </c>
    </row>
    <row r="534" spans="1:6" x14ac:dyDescent="0.35">
      <c r="A534" s="1" t="s">
        <v>62</v>
      </c>
      <c r="B534" s="1" t="s">
        <v>1815</v>
      </c>
      <c r="C534">
        <v>-8.66</v>
      </c>
      <c r="D534">
        <v>115.99755999999999</v>
      </c>
      <c r="E534">
        <v>10</v>
      </c>
      <c r="F534">
        <v>2.23</v>
      </c>
    </row>
    <row r="535" spans="1:6" x14ac:dyDescent="0.35">
      <c r="A535" s="1" t="s">
        <v>62</v>
      </c>
      <c r="B535" s="1" t="s">
        <v>1826</v>
      </c>
      <c r="C535">
        <v>-8.66</v>
      </c>
      <c r="D535">
        <v>116.05204000000001</v>
      </c>
      <c r="E535">
        <v>10.1</v>
      </c>
      <c r="F535">
        <v>2.75</v>
      </c>
    </row>
    <row r="536" spans="1:6" x14ac:dyDescent="0.35">
      <c r="A536" s="1" t="s">
        <v>62</v>
      </c>
      <c r="B536" s="1" t="s">
        <v>1894</v>
      </c>
      <c r="C536">
        <v>-8.66</v>
      </c>
      <c r="D536">
        <v>116.39873</v>
      </c>
      <c r="E536">
        <v>12.8</v>
      </c>
      <c r="F536">
        <v>2.6</v>
      </c>
    </row>
    <row r="537" spans="1:6" x14ac:dyDescent="0.35">
      <c r="A537" s="1" t="s">
        <v>195</v>
      </c>
      <c r="B537" s="1" t="s">
        <v>2407</v>
      </c>
      <c r="C537">
        <v>-8.66</v>
      </c>
      <c r="D537">
        <v>116.45147</v>
      </c>
      <c r="E537">
        <v>22.6</v>
      </c>
      <c r="F537">
        <v>2.94</v>
      </c>
    </row>
    <row r="538" spans="1:6" x14ac:dyDescent="0.35">
      <c r="A538" s="1" t="s">
        <v>195</v>
      </c>
      <c r="B538" s="1" t="s">
        <v>2428</v>
      </c>
      <c r="C538">
        <v>-8.66</v>
      </c>
      <c r="D538">
        <v>116.30479</v>
      </c>
      <c r="E538">
        <v>10.8</v>
      </c>
      <c r="F538">
        <v>3.05</v>
      </c>
    </row>
    <row r="539" spans="1:6" x14ac:dyDescent="0.35">
      <c r="A539" s="1" t="s">
        <v>195</v>
      </c>
      <c r="B539" s="1" t="s">
        <v>2467</v>
      </c>
      <c r="C539">
        <v>-8.66</v>
      </c>
      <c r="D539">
        <v>116.35379</v>
      </c>
      <c r="E539">
        <v>14.9</v>
      </c>
      <c r="F539">
        <v>2.74</v>
      </c>
    </row>
    <row r="540" spans="1:6" x14ac:dyDescent="0.35">
      <c r="A540" s="1" t="s">
        <v>6</v>
      </c>
      <c r="B540" s="1" t="s">
        <v>1344</v>
      </c>
      <c r="C540">
        <v>-8.65</v>
      </c>
      <c r="D540">
        <v>116.03097</v>
      </c>
      <c r="E540">
        <v>14.6</v>
      </c>
      <c r="F540">
        <v>2.4900000000000002</v>
      </c>
    </row>
    <row r="541" spans="1:6" x14ac:dyDescent="0.35">
      <c r="A541" s="1" t="s">
        <v>6</v>
      </c>
      <c r="B541" s="1" t="s">
        <v>1364</v>
      </c>
      <c r="C541">
        <v>-8.65</v>
      </c>
      <c r="D541">
        <v>116.07763</v>
      </c>
      <c r="E541">
        <v>10</v>
      </c>
      <c r="F541">
        <v>2.33</v>
      </c>
    </row>
    <row r="542" spans="1:6" x14ac:dyDescent="0.35">
      <c r="A542" s="1" t="s">
        <v>6</v>
      </c>
      <c r="B542" s="1" t="s">
        <v>1365</v>
      </c>
      <c r="C542">
        <v>-8.65</v>
      </c>
      <c r="D542">
        <v>115.96596</v>
      </c>
      <c r="E542">
        <v>33.299999999999997</v>
      </c>
      <c r="F542">
        <v>2.2999999999999998</v>
      </c>
    </row>
    <row r="543" spans="1:6" x14ac:dyDescent="0.35">
      <c r="A543" s="1" t="s">
        <v>6</v>
      </c>
      <c r="B543" s="1" t="s">
        <v>1466</v>
      </c>
      <c r="C543">
        <v>-8.65</v>
      </c>
      <c r="D543">
        <v>116.03773</v>
      </c>
      <c r="E543">
        <v>10.5</v>
      </c>
      <c r="F543">
        <v>3.22</v>
      </c>
    </row>
    <row r="544" spans="1:6" x14ac:dyDescent="0.35">
      <c r="A544" s="1" t="s">
        <v>62</v>
      </c>
      <c r="B544" s="1" t="s">
        <v>1618</v>
      </c>
      <c r="C544">
        <v>-8.65</v>
      </c>
      <c r="D544">
        <v>116.00894</v>
      </c>
      <c r="E544">
        <v>10</v>
      </c>
      <c r="F544">
        <v>2.58</v>
      </c>
    </row>
    <row r="545" spans="1:6" x14ac:dyDescent="0.35">
      <c r="A545" s="1" t="s">
        <v>62</v>
      </c>
      <c r="B545" s="1" t="s">
        <v>1670</v>
      </c>
      <c r="C545">
        <v>-8.65</v>
      </c>
      <c r="D545">
        <v>116.08642999999999</v>
      </c>
      <c r="E545">
        <v>12.6</v>
      </c>
      <c r="F545">
        <v>2.68</v>
      </c>
    </row>
    <row r="546" spans="1:6" x14ac:dyDescent="0.35">
      <c r="A546" s="1" t="s">
        <v>62</v>
      </c>
      <c r="B546" s="1" t="s">
        <v>1673</v>
      </c>
      <c r="C546">
        <v>-8.65</v>
      </c>
      <c r="D546">
        <v>116.11748</v>
      </c>
      <c r="E546">
        <v>12.8</v>
      </c>
      <c r="F546">
        <v>2.52</v>
      </c>
    </row>
    <row r="547" spans="1:6" x14ac:dyDescent="0.35">
      <c r="A547" s="1" t="s">
        <v>62</v>
      </c>
      <c r="B547" s="1" t="s">
        <v>1680</v>
      </c>
      <c r="C547">
        <v>-8.65</v>
      </c>
      <c r="D547">
        <v>116.02919</v>
      </c>
      <c r="E547">
        <v>10</v>
      </c>
      <c r="F547">
        <v>2.2599999999999998</v>
      </c>
    </row>
    <row r="548" spans="1:6" x14ac:dyDescent="0.35">
      <c r="A548" s="1" t="s">
        <v>62</v>
      </c>
      <c r="B548" s="1" t="s">
        <v>1706</v>
      </c>
      <c r="C548">
        <v>-8.65</v>
      </c>
      <c r="D548">
        <v>116.01448000000001</v>
      </c>
      <c r="E548">
        <v>10</v>
      </c>
      <c r="F548">
        <v>2.74</v>
      </c>
    </row>
    <row r="549" spans="1:6" x14ac:dyDescent="0.35">
      <c r="A549" s="1" t="s">
        <v>91</v>
      </c>
      <c r="B549" s="1" t="s">
        <v>2088</v>
      </c>
      <c r="C549">
        <v>-8.65</v>
      </c>
      <c r="D549">
        <v>116.2972</v>
      </c>
      <c r="E549">
        <v>21.2</v>
      </c>
      <c r="F549">
        <v>2.67</v>
      </c>
    </row>
    <row r="550" spans="1:6" x14ac:dyDescent="0.35">
      <c r="A550" s="1" t="s">
        <v>101</v>
      </c>
      <c r="B550" s="1" t="s">
        <v>2177</v>
      </c>
      <c r="C550">
        <v>-8.65</v>
      </c>
      <c r="D550">
        <v>116.4696</v>
      </c>
      <c r="E550">
        <v>10</v>
      </c>
      <c r="F550">
        <v>2.5499999999999998</v>
      </c>
    </row>
    <row r="551" spans="1:6" x14ac:dyDescent="0.35">
      <c r="A551" s="1" t="s">
        <v>101</v>
      </c>
      <c r="B551" s="1" t="s">
        <v>2218</v>
      </c>
      <c r="C551">
        <v>-8.65</v>
      </c>
      <c r="D551">
        <v>116.71469999999999</v>
      </c>
      <c r="E551">
        <v>26.4</v>
      </c>
      <c r="F551">
        <v>2.96</v>
      </c>
    </row>
    <row r="552" spans="1:6" x14ac:dyDescent="0.35">
      <c r="A552" s="1" t="s">
        <v>195</v>
      </c>
      <c r="B552" s="1" t="s">
        <v>2426</v>
      </c>
      <c r="C552">
        <v>-8.65</v>
      </c>
      <c r="D552">
        <v>116.34296999999999</v>
      </c>
      <c r="E552">
        <v>14.8</v>
      </c>
      <c r="F552">
        <v>2.99</v>
      </c>
    </row>
    <row r="553" spans="1:6" x14ac:dyDescent="0.35">
      <c r="A553" s="1" t="s">
        <v>195</v>
      </c>
      <c r="B553" s="1" t="s">
        <v>2429</v>
      </c>
      <c r="C553">
        <v>-8.65</v>
      </c>
      <c r="D553">
        <v>116.36698</v>
      </c>
      <c r="E553">
        <v>13.4</v>
      </c>
      <c r="F553">
        <v>4.07</v>
      </c>
    </row>
    <row r="554" spans="1:6" x14ac:dyDescent="0.35">
      <c r="A554" s="1" t="s">
        <v>195</v>
      </c>
      <c r="B554" s="1" t="s">
        <v>2446</v>
      </c>
      <c r="C554">
        <v>-8.65</v>
      </c>
      <c r="D554">
        <v>116.37473</v>
      </c>
      <c r="E554">
        <v>11.4</v>
      </c>
      <c r="F554">
        <v>3.24</v>
      </c>
    </row>
    <row r="555" spans="1:6" x14ac:dyDescent="0.35">
      <c r="A555" s="1" t="s">
        <v>195</v>
      </c>
      <c r="B555" s="1" t="s">
        <v>2470</v>
      </c>
      <c r="C555">
        <v>-8.65</v>
      </c>
      <c r="D555">
        <v>116.33192</v>
      </c>
      <c r="E555">
        <v>13.9</v>
      </c>
      <c r="F555">
        <v>2.92</v>
      </c>
    </row>
    <row r="556" spans="1:6" x14ac:dyDescent="0.35">
      <c r="A556" s="1" t="s">
        <v>195</v>
      </c>
      <c r="B556" s="1" t="s">
        <v>2702</v>
      </c>
      <c r="C556">
        <v>-8.65</v>
      </c>
      <c r="D556">
        <v>116.28025</v>
      </c>
      <c r="E556">
        <v>19.600000000000001</v>
      </c>
      <c r="F556">
        <v>2.93</v>
      </c>
    </row>
    <row r="557" spans="1:6" x14ac:dyDescent="0.35">
      <c r="A557" s="1" t="s">
        <v>6</v>
      </c>
      <c r="B557" s="1" t="s">
        <v>891</v>
      </c>
      <c r="C557">
        <v>-8.64</v>
      </c>
      <c r="D557">
        <v>116.44711</v>
      </c>
      <c r="E557">
        <v>10</v>
      </c>
      <c r="F557">
        <v>2.19</v>
      </c>
    </row>
    <row r="558" spans="1:6" x14ac:dyDescent="0.35">
      <c r="A558" s="1" t="s">
        <v>6</v>
      </c>
      <c r="B558" s="1" t="s">
        <v>1376</v>
      </c>
      <c r="C558">
        <v>-8.64</v>
      </c>
      <c r="D558">
        <v>116.07285</v>
      </c>
      <c r="E558">
        <v>17.7</v>
      </c>
      <c r="F558">
        <v>2.36</v>
      </c>
    </row>
    <row r="559" spans="1:6" x14ac:dyDescent="0.35">
      <c r="A559" s="1" t="s">
        <v>51</v>
      </c>
      <c r="B559" s="1" t="s">
        <v>1523</v>
      </c>
      <c r="C559">
        <v>-8.64</v>
      </c>
      <c r="D559">
        <v>116.52405</v>
      </c>
      <c r="E559">
        <v>10</v>
      </c>
      <c r="F559">
        <v>3</v>
      </c>
    </row>
    <row r="560" spans="1:6" x14ac:dyDescent="0.35">
      <c r="A560" s="1" t="s">
        <v>62</v>
      </c>
      <c r="B560" s="1" t="s">
        <v>1629</v>
      </c>
      <c r="C560">
        <v>-8.64</v>
      </c>
      <c r="D560">
        <v>116.19461</v>
      </c>
      <c r="E560">
        <v>12.1</v>
      </c>
      <c r="F560">
        <v>3.07</v>
      </c>
    </row>
    <row r="561" spans="1:6" x14ac:dyDescent="0.35">
      <c r="A561" s="1" t="s">
        <v>62</v>
      </c>
      <c r="B561" s="1" t="s">
        <v>1774</v>
      </c>
      <c r="C561">
        <v>-8.64</v>
      </c>
      <c r="D561">
        <v>116.01260000000001</v>
      </c>
      <c r="E561">
        <v>13.6</v>
      </c>
      <c r="F561">
        <v>2.19</v>
      </c>
    </row>
    <row r="562" spans="1:6" x14ac:dyDescent="0.35">
      <c r="A562" s="1" t="s">
        <v>195</v>
      </c>
      <c r="B562" s="1" t="s">
        <v>2424</v>
      </c>
      <c r="C562">
        <v>-8.64</v>
      </c>
      <c r="D562">
        <v>116.45533</v>
      </c>
      <c r="E562">
        <v>14.5</v>
      </c>
      <c r="F562">
        <v>2.34</v>
      </c>
    </row>
    <row r="563" spans="1:6" x14ac:dyDescent="0.35">
      <c r="A563" s="1" t="s">
        <v>195</v>
      </c>
      <c r="B563" s="1" t="s">
        <v>2465</v>
      </c>
      <c r="C563">
        <v>-8.64</v>
      </c>
      <c r="D563">
        <v>116.36405999999999</v>
      </c>
      <c r="E563">
        <v>18.5</v>
      </c>
      <c r="F563">
        <v>2.97</v>
      </c>
    </row>
    <row r="564" spans="1:6" x14ac:dyDescent="0.35">
      <c r="A564" s="1" t="s">
        <v>195</v>
      </c>
      <c r="B564" s="1" t="s">
        <v>2563</v>
      </c>
      <c r="C564">
        <v>-8.64</v>
      </c>
      <c r="D564">
        <v>116.45133</v>
      </c>
      <c r="E564">
        <v>20.6</v>
      </c>
      <c r="F564">
        <v>2.4900000000000002</v>
      </c>
    </row>
    <row r="565" spans="1:6" x14ac:dyDescent="0.35">
      <c r="A565" s="1" t="s">
        <v>195</v>
      </c>
      <c r="B565" s="1" t="s">
        <v>2608</v>
      </c>
      <c r="C565">
        <v>-8.64</v>
      </c>
      <c r="D565">
        <v>116.36929000000001</v>
      </c>
      <c r="E565">
        <v>10</v>
      </c>
      <c r="F565">
        <v>3.42</v>
      </c>
    </row>
    <row r="566" spans="1:6" x14ac:dyDescent="0.35">
      <c r="A566" s="1" t="s">
        <v>195</v>
      </c>
      <c r="B566" s="1" t="s">
        <v>2680</v>
      </c>
      <c r="C566">
        <v>-8.64</v>
      </c>
      <c r="D566">
        <v>116.44794</v>
      </c>
      <c r="E566">
        <v>22</v>
      </c>
      <c r="F566">
        <v>2.62</v>
      </c>
    </row>
    <row r="567" spans="1:6" x14ac:dyDescent="0.35">
      <c r="A567" s="1" t="s">
        <v>6</v>
      </c>
      <c r="B567" s="1" t="s">
        <v>944</v>
      </c>
      <c r="C567">
        <v>-8.6300000000000008</v>
      </c>
      <c r="D567">
        <v>116.31659999999999</v>
      </c>
      <c r="E567">
        <v>10</v>
      </c>
      <c r="F567">
        <v>2.21</v>
      </c>
    </row>
    <row r="568" spans="1:6" x14ac:dyDescent="0.35">
      <c r="A568" s="1" t="s">
        <v>6</v>
      </c>
      <c r="B568" s="1" t="s">
        <v>1131</v>
      </c>
      <c r="C568">
        <v>-8.6300000000000008</v>
      </c>
      <c r="D568">
        <v>116.13829</v>
      </c>
      <c r="E568">
        <v>19.7</v>
      </c>
      <c r="F568">
        <v>3.13</v>
      </c>
    </row>
    <row r="569" spans="1:6" x14ac:dyDescent="0.35">
      <c r="A569" s="1" t="s">
        <v>6</v>
      </c>
      <c r="B569" s="1" t="s">
        <v>1403</v>
      </c>
      <c r="C569">
        <v>-8.6300000000000008</v>
      </c>
      <c r="D569">
        <v>116.14085</v>
      </c>
      <c r="E569">
        <v>12.7</v>
      </c>
      <c r="F569">
        <v>2.57</v>
      </c>
    </row>
    <row r="570" spans="1:6" x14ac:dyDescent="0.35">
      <c r="A570" s="1" t="s">
        <v>62</v>
      </c>
      <c r="B570" s="1" t="s">
        <v>1661</v>
      </c>
      <c r="C570">
        <v>-8.6300000000000008</v>
      </c>
      <c r="D570">
        <v>116.26978</v>
      </c>
      <c r="E570">
        <v>14</v>
      </c>
      <c r="F570">
        <v>2.5299999999999998</v>
      </c>
    </row>
    <row r="571" spans="1:6" x14ac:dyDescent="0.35">
      <c r="A571" s="1" t="s">
        <v>62</v>
      </c>
      <c r="B571" s="1" t="s">
        <v>1682</v>
      </c>
      <c r="C571">
        <v>-8.6300000000000008</v>
      </c>
      <c r="D571">
        <v>116.28854</v>
      </c>
      <c r="E571">
        <v>11.6</v>
      </c>
      <c r="F571">
        <v>2.58</v>
      </c>
    </row>
    <row r="572" spans="1:6" x14ac:dyDescent="0.35">
      <c r="A572" s="1" t="s">
        <v>62</v>
      </c>
      <c r="B572" s="1" t="s">
        <v>1691</v>
      </c>
      <c r="C572">
        <v>-8.6300000000000008</v>
      </c>
      <c r="D572">
        <v>116.15276</v>
      </c>
      <c r="E572">
        <v>10</v>
      </c>
      <c r="F572">
        <v>2.31</v>
      </c>
    </row>
    <row r="573" spans="1:6" x14ac:dyDescent="0.35">
      <c r="A573" s="1" t="s">
        <v>62</v>
      </c>
      <c r="B573" s="1" t="s">
        <v>1722</v>
      </c>
      <c r="C573">
        <v>-8.6300000000000008</v>
      </c>
      <c r="D573">
        <v>116.08674999999999</v>
      </c>
      <c r="E573">
        <v>10</v>
      </c>
      <c r="F573">
        <v>2.6</v>
      </c>
    </row>
    <row r="574" spans="1:6" x14ac:dyDescent="0.35">
      <c r="A574" s="1" t="s">
        <v>62</v>
      </c>
      <c r="B574" s="1" t="s">
        <v>1727</v>
      </c>
      <c r="C574">
        <v>-8.6300000000000008</v>
      </c>
      <c r="D574">
        <v>116.12027999999999</v>
      </c>
      <c r="E574">
        <v>14.1</v>
      </c>
      <c r="F574">
        <v>2.44</v>
      </c>
    </row>
    <row r="575" spans="1:6" x14ac:dyDescent="0.35">
      <c r="A575" s="1" t="s">
        <v>62</v>
      </c>
      <c r="B575" s="1" t="s">
        <v>1776</v>
      </c>
      <c r="C575">
        <v>-8.6300000000000008</v>
      </c>
      <c r="D575">
        <v>116.05331</v>
      </c>
      <c r="E575">
        <v>13.5</v>
      </c>
      <c r="F575">
        <v>2.65</v>
      </c>
    </row>
    <row r="576" spans="1:6" x14ac:dyDescent="0.35">
      <c r="A576" s="1" t="s">
        <v>62</v>
      </c>
      <c r="B576" s="1" t="s">
        <v>1824</v>
      </c>
      <c r="C576">
        <v>-8.6300000000000008</v>
      </c>
      <c r="D576">
        <v>116.09235</v>
      </c>
      <c r="E576">
        <v>13.1</v>
      </c>
      <c r="F576">
        <v>2.2999999999999998</v>
      </c>
    </row>
    <row r="577" spans="1:6" x14ac:dyDescent="0.35">
      <c r="A577" s="1" t="s">
        <v>62</v>
      </c>
      <c r="B577" s="1" t="s">
        <v>1850</v>
      </c>
      <c r="C577">
        <v>-8.6300000000000008</v>
      </c>
      <c r="D577">
        <v>115.95501</v>
      </c>
      <c r="E577">
        <v>10</v>
      </c>
      <c r="F577">
        <v>2.3199999999999998</v>
      </c>
    </row>
    <row r="578" spans="1:6" x14ac:dyDescent="0.35">
      <c r="A578" s="1" t="s">
        <v>62</v>
      </c>
      <c r="B578" s="1" t="s">
        <v>1903</v>
      </c>
      <c r="C578">
        <v>-8.6300000000000008</v>
      </c>
      <c r="D578">
        <v>116.578</v>
      </c>
      <c r="E578">
        <v>28.1</v>
      </c>
      <c r="F578">
        <v>3.09</v>
      </c>
    </row>
    <row r="579" spans="1:6" x14ac:dyDescent="0.35">
      <c r="A579" s="1" t="s">
        <v>101</v>
      </c>
      <c r="B579" s="1" t="s">
        <v>2187</v>
      </c>
      <c r="C579">
        <v>-8.6300000000000008</v>
      </c>
      <c r="D579">
        <v>116.3021</v>
      </c>
      <c r="E579">
        <v>13.1</v>
      </c>
      <c r="F579">
        <v>2.39</v>
      </c>
    </row>
    <row r="580" spans="1:6" x14ac:dyDescent="0.35">
      <c r="A580" s="1" t="s">
        <v>101</v>
      </c>
      <c r="B580" s="1" t="s">
        <v>2216</v>
      </c>
      <c r="C580">
        <v>-8.6300000000000008</v>
      </c>
      <c r="D580">
        <v>116.55303000000001</v>
      </c>
      <c r="E580">
        <v>10.199999999999999</v>
      </c>
      <c r="F580">
        <v>3.09</v>
      </c>
    </row>
    <row r="581" spans="1:6" x14ac:dyDescent="0.35">
      <c r="A581" s="1" t="s">
        <v>111</v>
      </c>
      <c r="B581" s="1" t="s">
        <v>2367</v>
      </c>
      <c r="C581">
        <v>-8.6300000000000008</v>
      </c>
      <c r="D581">
        <v>116.30356</v>
      </c>
      <c r="E581">
        <v>10</v>
      </c>
      <c r="F581">
        <v>4.53</v>
      </c>
    </row>
    <row r="582" spans="1:6" x14ac:dyDescent="0.35">
      <c r="A582" s="1" t="s">
        <v>195</v>
      </c>
      <c r="B582" s="1" t="s">
        <v>2425</v>
      </c>
      <c r="C582">
        <v>-8.6300000000000008</v>
      </c>
      <c r="D582">
        <v>116.34247000000001</v>
      </c>
      <c r="E582">
        <v>12.3</v>
      </c>
      <c r="F582">
        <v>3.5</v>
      </c>
    </row>
    <row r="583" spans="1:6" x14ac:dyDescent="0.35">
      <c r="A583" s="1" t="s">
        <v>195</v>
      </c>
      <c r="B583" s="1" t="s">
        <v>2440</v>
      </c>
      <c r="C583">
        <v>-8.6300000000000008</v>
      </c>
      <c r="D583">
        <v>116.3374</v>
      </c>
      <c r="E583">
        <v>17.3</v>
      </c>
      <c r="F583">
        <v>3.83</v>
      </c>
    </row>
    <row r="584" spans="1:6" x14ac:dyDescent="0.35">
      <c r="A584" s="1" t="s">
        <v>195</v>
      </c>
      <c r="B584" s="1" t="s">
        <v>2669</v>
      </c>
      <c r="C584">
        <v>-8.6300000000000008</v>
      </c>
      <c r="D584">
        <v>116.38065</v>
      </c>
      <c r="E584">
        <v>10</v>
      </c>
      <c r="F584">
        <v>2.63</v>
      </c>
    </row>
    <row r="585" spans="1:6" x14ac:dyDescent="0.35">
      <c r="A585" s="1" t="s">
        <v>195</v>
      </c>
      <c r="B585" s="1" t="s">
        <v>2706</v>
      </c>
      <c r="C585">
        <v>-8.6300000000000008</v>
      </c>
      <c r="D585">
        <v>116.55462</v>
      </c>
      <c r="E585">
        <v>29.6</v>
      </c>
      <c r="F585">
        <v>1.94</v>
      </c>
    </row>
    <row r="586" spans="1:6" x14ac:dyDescent="0.35">
      <c r="A586" s="1" t="s">
        <v>195</v>
      </c>
      <c r="B586" s="1" t="s">
        <v>2707</v>
      </c>
      <c r="C586">
        <v>-8.6300000000000008</v>
      </c>
      <c r="D586">
        <v>116.24106</v>
      </c>
      <c r="E586">
        <v>21.9</v>
      </c>
      <c r="F586">
        <v>2.4300000000000002</v>
      </c>
    </row>
    <row r="587" spans="1:6" x14ac:dyDescent="0.35">
      <c r="A587" s="1" t="s">
        <v>6</v>
      </c>
      <c r="B587" s="1" t="s">
        <v>1158</v>
      </c>
      <c r="C587">
        <v>-8.6199999999999992</v>
      </c>
      <c r="D587">
        <v>116.01271</v>
      </c>
      <c r="E587">
        <v>10</v>
      </c>
      <c r="F587">
        <v>3.09</v>
      </c>
    </row>
    <row r="588" spans="1:6" x14ac:dyDescent="0.35">
      <c r="A588" s="1" t="s">
        <v>6</v>
      </c>
      <c r="B588" s="1" t="s">
        <v>1218</v>
      </c>
      <c r="C588">
        <v>-8.6199999999999992</v>
      </c>
      <c r="D588">
        <v>115.92501</v>
      </c>
      <c r="E588">
        <v>10</v>
      </c>
      <c r="F588">
        <v>2.98</v>
      </c>
    </row>
    <row r="589" spans="1:6" x14ac:dyDescent="0.35">
      <c r="A589" s="1" t="s">
        <v>6</v>
      </c>
      <c r="B589" s="1" t="s">
        <v>1228</v>
      </c>
      <c r="C589">
        <v>-8.6199999999999992</v>
      </c>
      <c r="D589">
        <v>116.12788</v>
      </c>
      <c r="E589">
        <v>14.8</v>
      </c>
      <c r="F589">
        <v>2.72</v>
      </c>
    </row>
    <row r="590" spans="1:6" x14ac:dyDescent="0.35">
      <c r="A590" s="1" t="s">
        <v>6</v>
      </c>
      <c r="B590" s="1" t="s">
        <v>1284</v>
      </c>
      <c r="C590">
        <v>-8.6199999999999992</v>
      </c>
      <c r="D590">
        <v>116.05028</v>
      </c>
      <c r="E590">
        <v>10</v>
      </c>
      <c r="F590">
        <v>3.06</v>
      </c>
    </row>
    <row r="591" spans="1:6" x14ac:dyDescent="0.35">
      <c r="A591" s="1" t="s">
        <v>6</v>
      </c>
      <c r="B591" s="1" t="s">
        <v>1395</v>
      </c>
      <c r="C591">
        <v>-8.6199999999999992</v>
      </c>
      <c r="D591">
        <v>116.46738999999999</v>
      </c>
      <c r="E591">
        <v>13.5</v>
      </c>
      <c r="F591">
        <v>2.2999999999999998</v>
      </c>
    </row>
    <row r="592" spans="1:6" x14ac:dyDescent="0.35">
      <c r="A592" s="1" t="s">
        <v>6</v>
      </c>
      <c r="B592" s="1" t="s">
        <v>1402</v>
      </c>
      <c r="C592">
        <v>-8.6199999999999992</v>
      </c>
      <c r="D592">
        <v>116.03592</v>
      </c>
      <c r="E592">
        <v>11.8</v>
      </c>
      <c r="F592">
        <v>2.41</v>
      </c>
    </row>
    <row r="593" spans="1:6" x14ac:dyDescent="0.35">
      <c r="A593" s="1" t="s">
        <v>6</v>
      </c>
      <c r="B593" s="1" t="s">
        <v>1439</v>
      </c>
      <c r="C593">
        <v>-8.6199999999999992</v>
      </c>
      <c r="D593">
        <v>115.97864</v>
      </c>
      <c r="E593">
        <v>28.1</v>
      </c>
      <c r="F593">
        <v>2.33</v>
      </c>
    </row>
    <row r="594" spans="1:6" x14ac:dyDescent="0.35">
      <c r="A594" s="1" t="s">
        <v>62</v>
      </c>
      <c r="B594" s="1" t="s">
        <v>1616</v>
      </c>
      <c r="C594">
        <v>-8.6199999999999992</v>
      </c>
      <c r="D594">
        <v>116.20591</v>
      </c>
      <c r="E594">
        <v>10</v>
      </c>
      <c r="F594">
        <v>2.2200000000000002</v>
      </c>
    </row>
    <row r="595" spans="1:6" x14ac:dyDescent="0.35">
      <c r="A595" s="1" t="s">
        <v>62</v>
      </c>
      <c r="B595" s="1" t="s">
        <v>1626</v>
      </c>
      <c r="C595">
        <v>-8.6199999999999992</v>
      </c>
      <c r="D595">
        <v>116.12794</v>
      </c>
      <c r="E595">
        <v>14.7</v>
      </c>
      <c r="F595">
        <v>2.0299999999999998</v>
      </c>
    </row>
    <row r="596" spans="1:6" x14ac:dyDescent="0.35">
      <c r="A596" s="1" t="s">
        <v>62</v>
      </c>
      <c r="B596" s="1" t="s">
        <v>1633</v>
      </c>
      <c r="C596">
        <v>-8.6199999999999992</v>
      </c>
      <c r="D596">
        <v>116.08108</v>
      </c>
      <c r="E596">
        <v>10</v>
      </c>
      <c r="F596">
        <v>2.95</v>
      </c>
    </row>
    <row r="597" spans="1:6" x14ac:dyDescent="0.35">
      <c r="A597" s="1" t="s">
        <v>62</v>
      </c>
      <c r="B597" s="1" t="s">
        <v>1647</v>
      </c>
      <c r="C597">
        <v>-8.6199999999999992</v>
      </c>
      <c r="D597">
        <v>116.05253999999999</v>
      </c>
      <c r="E597">
        <v>12.1</v>
      </c>
      <c r="F597">
        <v>2.94</v>
      </c>
    </row>
    <row r="598" spans="1:6" x14ac:dyDescent="0.35">
      <c r="A598" s="1" t="s">
        <v>62</v>
      </c>
      <c r="B598" s="1" t="s">
        <v>1662</v>
      </c>
      <c r="C598">
        <v>-8.6199999999999992</v>
      </c>
      <c r="D598">
        <v>116.26058999999999</v>
      </c>
      <c r="E598">
        <v>19.8</v>
      </c>
      <c r="F598">
        <v>2.75</v>
      </c>
    </row>
    <row r="599" spans="1:6" x14ac:dyDescent="0.35">
      <c r="A599" s="1" t="s">
        <v>62</v>
      </c>
      <c r="B599" s="1" t="s">
        <v>1709</v>
      </c>
      <c r="C599">
        <v>-8.6199999999999992</v>
      </c>
      <c r="D599">
        <v>116.01124</v>
      </c>
      <c r="E599">
        <v>10</v>
      </c>
      <c r="F599">
        <v>2.25</v>
      </c>
    </row>
    <row r="600" spans="1:6" x14ac:dyDescent="0.35">
      <c r="A600" s="1" t="s">
        <v>62</v>
      </c>
      <c r="B600" s="1" t="s">
        <v>1748</v>
      </c>
      <c r="C600">
        <v>-8.6199999999999992</v>
      </c>
      <c r="D600">
        <v>116.04132</v>
      </c>
      <c r="E600">
        <v>10</v>
      </c>
      <c r="F600">
        <v>2.79</v>
      </c>
    </row>
    <row r="601" spans="1:6" x14ac:dyDescent="0.35">
      <c r="A601" s="1" t="s">
        <v>62</v>
      </c>
      <c r="B601" s="1" t="s">
        <v>1806</v>
      </c>
      <c r="C601">
        <v>-8.6199999999999992</v>
      </c>
      <c r="D601">
        <v>116.05464000000001</v>
      </c>
      <c r="E601">
        <v>10</v>
      </c>
      <c r="F601">
        <v>2.5</v>
      </c>
    </row>
    <row r="602" spans="1:6" x14ac:dyDescent="0.35">
      <c r="A602" s="1" t="s">
        <v>62</v>
      </c>
      <c r="B602" s="1" t="s">
        <v>1837</v>
      </c>
      <c r="C602">
        <v>-8.6199999999999992</v>
      </c>
      <c r="D602">
        <v>116.06690999999999</v>
      </c>
      <c r="E602">
        <v>10</v>
      </c>
      <c r="F602">
        <v>2.5299999999999998</v>
      </c>
    </row>
    <row r="603" spans="1:6" x14ac:dyDescent="0.35">
      <c r="A603" s="1" t="s">
        <v>62</v>
      </c>
      <c r="B603" s="1" t="s">
        <v>1943</v>
      </c>
      <c r="C603">
        <v>-8.6199999999999992</v>
      </c>
      <c r="D603">
        <v>116.39790000000001</v>
      </c>
      <c r="E603">
        <v>10</v>
      </c>
      <c r="F603">
        <v>5.2</v>
      </c>
    </row>
    <row r="604" spans="1:6" x14ac:dyDescent="0.35">
      <c r="A604" s="1" t="s">
        <v>62</v>
      </c>
      <c r="B604" s="1" t="s">
        <v>2027</v>
      </c>
      <c r="C604">
        <v>-8.6199999999999992</v>
      </c>
      <c r="D604">
        <v>116.70834000000001</v>
      </c>
      <c r="E604">
        <v>24.4</v>
      </c>
      <c r="F604">
        <v>2.7</v>
      </c>
    </row>
    <row r="605" spans="1:6" x14ac:dyDescent="0.35">
      <c r="A605" s="1" t="s">
        <v>73</v>
      </c>
      <c r="B605" s="1" t="s">
        <v>2081</v>
      </c>
      <c r="C605">
        <v>-8.6199999999999992</v>
      </c>
      <c r="D605">
        <v>116.28345</v>
      </c>
      <c r="E605">
        <v>56.9</v>
      </c>
      <c r="F605">
        <v>3.17</v>
      </c>
    </row>
    <row r="606" spans="1:6" x14ac:dyDescent="0.35">
      <c r="A606" s="1" t="s">
        <v>101</v>
      </c>
      <c r="B606" s="1" t="s">
        <v>2309</v>
      </c>
      <c r="C606">
        <v>-8.6199999999999992</v>
      </c>
      <c r="D606">
        <v>116.09842999999999</v>
      </c>
      <c r="E606">
        <v>10.3</v>
      </c>
      <c r="F606">
        <v>2.69</v>
      </c>
    </row>
    <row r="607" spans="1:6" x14ac:dyDescent="0.35">
      <c r="A607" s="1" t="s">
        <v>195</v>
      </c>
      <c r="B607" s="1" t="s">
        <v>2643</v>
      </c>
      <c r="C607">
        <v>-8.6199999999999992</v>
      </c>
      <c r="D607">
        <v>116.45067</v>
      </c>
      <c r="E607">
        <v>22.7</v>
      </c>
      <c r="F607">
        <v>2.88</v>
      </c>
    </row>
    <row r="608" spans="1:6" x14ac:dyDescent="0.35">
      <c r="A608" s="1" t="s">
        <v>195</v>
      </c>
      <c r="B608" s="1" t="s">
        <v>2664</v>
      </c>
      <c r="C608">
        <v>-8.6199999999999992</v>
      </c>
      <c r="D608">
        <v>116.07478</v>
      </c>
      <c r="E608">
        <v>54.6</v>
      </c>
      <c r="F608">
        <v>2.72</v>
      </c>
    </row>
    <row r="609" spans="1:6" x14ac:dyDescent="0.35">
      <c r="A609" s="1" t="s">
        <v>6</v>
      </c>
      <c r="B609" s="1" t="s">
        <v>839</v>
      </c>
      <c r="C609">
        <v>-8.61</v>
      </c>
      <c r="D609">
        <v>116.57572</v>
      </c>
      <c r="E609">
        <v>15.7</v>
      </c>
      <c r="F609">
        <v>3.3</v>
      </c>
    </row>
    <row r="610" spans="1:6" x14ac:dyDescent="0.35">
      <c r="A610" s="1" t="s">
        <v>6</v>
      </c>
      <c r="B610" s="1" t="s">
        <v>877</v>
      </c>
      <c r="C610">
        <v>-8.61</v>
      </c>
      <c r="D610">
        <v>116.55398</v>
      </c>
      <c r="E610">
        <v>18.2</v>
      </c>
      <c r="F610">
        <v>2.11</v>
      </c>
    </row>
    <row r="611" spans="1:6" x14ac:dyDescent="0.35">
      <c r="A611" s="1" t="s">
        <v>6</v>
      </c>
      <c r="B611" s="1" t="s">
        <v>945</v>
      </c>
      <c r="C611">
        <v>-8.61</v>
      </c>
      <c r="D611">
        <v>116.3976</v>
      </c>
      <c r="E611">
        <v>12</v>
      </c>
      <c r="F611">
        <v>2.23</v>
      </c>
    </row>
    <row r="612" spans="1:6" x14ac:dyDescent="0.35">
      <c r="A612" s="1" t="s">
        <v>6</v>
      </c>
      <c r="B612" s="1" t="s">
        <v>1315</v>
      </c>
      <c r="C612">
        <v>-8.61</v>
      </c>
      <c r="D612">
        <v>116.1373</v>
      </c>
      <c r="E612">
        <v>10</v>
      </c>
      <c r="F612">
        <v>2.61</v>
      </c>
    </row>
    <row r="613" spans="1:6" x14ac:dyDescent="0.35">
      <c r="A613" s="1" t="s">
        <v>6</v>
      </c>
      <c r="B613" s="1" t="s">
        <v>1318</v>
      </c>
      <c r="C613">
        <v>-8.61</v>
      </c>
      <c r="D613">
        <v>116.76759</v>
      </c>
      <c r="E613">
        <v>70</v>
      </c>
      <c r="F613">
        <v>3.43</v>
      </c>
    </row>
    <row r="614" spans="1:6" x14ac:dyDescent="0.35">
      <c r="A614" s="1" t="s">
        <v>6</v>
      </c>
      <c r="B614" s="1" t="s">
        <v>1420</v>
      </c>
      <c r="C614">
        <v>-8.61</v>
      </c>
      <c r="D614">
        <v>116.07375</v>
      </c>
      <c r="E614">
        <v>11.8</v>
      </c>
      <c r="F614">
        <v>2.42</v>
      </c>
    </row>
    <row r="615" spans="1:6" x14ac:dyDescent="0.35">
      <c r="A615" s="1" t="s">
        <v>6</v>
      </c>
      <c r="B615" s="1" t="s">
        <v>1434</v>
      </c>
      <c r="C615">
        <v>-8.61</v>
      </c>
      <c r="D615">
        <v>116.15843</v>
      </c>
      <c r="E615">
        <v>15</v>
      </c>
      <c r="F615">
        <v>2.21</v>
      </c>
    </row>
    <row r="616" spans="1:6" x14ac:dyDescent="0.35">
      <c r="A616" s="1" t="s">
        <v>62</v>
      </c>
      <c r="B616" s="1" t="s">
        <v>1610</v>
      </c>
      <c r="C616">
        <v>-8.61</v>
      </c>
      <c r="D616">
        <v>116.07545</v>
      </c>
      <c r="E616">
        <v>19.7</v>
      </c>
      <c r="F616">
        <v>1.99</v>
      </c>
    </row>
    <row r="617" spans="1:6" x14ac:dyDescent="0.35">
      <c r="A617" s="1" t="s">
        <v>62</v>
      </c>
      <c r="B617" s="1" t="s">
        <v>1613</v>
      </c>
      <c r="C617">
        <v>-8.61</v>
      </c>
      <c r="D617">
        <v>116.18819000000001</v>
      </c>
      <c r="E617">
        <v>14.6</v>
      </c>
      <c r="F617">
        <v>2.27</v>
      </c>
    </row>
    <row r="618" spans="1:6" x14ac:dyDescent="0.35">
      <c r="A618" s="1" t="s">
        <v>62</v>
      </c>
      <c r="B618" s="1" t="s">
        <v>1716</v>
      </c>
      <c r="C618">
        <v>-8.61</v>
      </c>
      <c r="D618">
        <v>116.04949999999999</v>
      </c>
      <c r="E618">
        <v>10</v>
      </c>
      <c r="F618">
        <v>2.54</v>
      </c>
    </row>
    <row r="619" spans="1:6" x14ac:dyDescent="0.35">
      <c r="A619" s="1" t="s">
        <v>62</v>
      </c>
      <c r="B619" s="1" t="s">
        <v>1718</v>
      </c>
      <c r="C619">
        <v>-8.61</v>
      </c>
      <c r="D619">
        <v>116.03858</v>
      </c>
      <c r="E619">
        <v>10</v>
      </c>
      <c r="F619">
        <v>2.89</v>
      </c>
    </row>
    <row r="620" spans="1:6" x14ac:dyDescent="0.35">
      <c r="A620" s="1" t="s">
        <v>62</v>
      </c>
      <c r="B620" s="1" t="s">
        <v>1738</v>
      </c>
      <c r="C620">
        <v>-8.61</v>
      </c>
      <c r="D620">
        <v>116.28570000000001</v>
      </c>
      <c r="E620">
        <v>10</v>
      </c>
      <c r="F620">
        <v>2.63</v>
      </c>
    </row>
    <row r="621" spans="1:6" x14ac:dyDescent="0.35">
      <c r="A621" s="1" t="s">
        <v>62</v>
      </c>
      <c r="B621" s="1" t="s">
        <v>1844</v>
      </c>
      <c r="C621">
        <v>-8.61</v>
      </c>
      <c r="D621">
        <v>116.12242999999999</v>
      </c>
      <c r="E621">
        <v>10</v>
      </c>
      <c r="F621">
        <v>2.35</v>
      </c>
    </row>
    <row r="622" spans="1:6" x14ac:dyDescent="0.35">
      <c r="A622" s="1" t="s">
        <v>62</v>
      </c>
      <c r="B622" s="1" t="s">
        <v>1883</v>
      </c>
      <c r="C622">
        <v>-8.61</v>
      </c>
      <c r="D622">
        <v>116.38191</v>
      </c>
      <c r="E622">
        <v>14.7</v>
      </c>
      <c r="F622">
        <v>3.05</v>
      </c>
    </row>
    <row r="623" spans="1:6" x14ac:dyDescent="0.35">
      <c r="A623" s="1" t="s">
        <v>62</v>
      </c>
      <c r="B623" s="1" t="s">
        <v>1923</v>
      </c>
      <c r="C623">
        <v>-8.61</v>
      </c>
      <c r="D623">
        <v>116.58044</v>
      </c>
      <c r="E623">
        <v>27.3</v>
      </c>
      <c r="F623">
        <v>3.45</v>
      </c>
    </row>
    <row r="624" spans="1:6" x14ac:dyDescent="0.35">
      <c r="A624" s="1" t="s">
        <v>62</v>
      </c>
      <c r="B624" s="1" t="s">
        <v>2033</v>
      </c>
      <c r="C624">
        <v>-8.61</v>
      </c>
      <c r="D624">
        <v>116.08485</v>
      </c>
      <c r="E624">
        <v>10.199999999999999</v>
      </c>
      <c r="F624">
        <v>2.61</v>
      </c>
    </row>
    <row r="625" spans="1:6" x14ac:dyDescent="0.35">
      <c r="A625" s="1" t="s">
        <v>93</v>
      </c>
      <c r="B625" s="1" t="s">
        <v>2114</v>
      </c>
      <c r="C625">
        <v>-8.61</v>
      </c>
      <c r="D625">
        <v>116.21214000000001</v>
      </c>
      <c r="E625">
        <v>26.8</v>
      </c>
      <c r="F625">
        <v>2.54</v>
      </c>
    </row>
    <row r="626" spans="1:6" x14ac:dyDescent="0.35">
      <c r="A626" s="1" t="s">
        <v>96</v>
      </c>
      <c r="B626" s="1" t="s">
        <v>2141</v>
      </c>
      <c r="C626">
        <v>-8.61</v>
      </c>
      <c r="D626">
        <v>116.0716</v>
      </c>
      <c r="E626">
        <v>10.9</v>
      </c>
      <c r="F626">
        <v>3.77</v>
      </c>
    </row>
    <row r="627" spans="1:6" x14ac:dyDescent="0.35">
      <c r="A627" s="1" t="s">
        <v>101</v>
      </c>
      <c r="B627" s="1" t="s">
        <v>2301</v>
      </c>
      <c r="C627">
        <v>-8.61</v>
      </c>
      <c r="D627">
        <v>116.62744000000001</v>
      </c>
      <c r="E627">
        <v>26.7</v>
      </c>
      <c r="F627">
        <v>2.6</v>
      </c>
    </row>
    <row r="628" spans="1:6" x14ac:dyDescent="0.35">
      <c r="A628" s="1" t="s">
        <v>111</v>
      </c>
      <c r="B628" s="1" t="s">
        <v>2380</v>
      </c>
      <c r="C628">
        <v>-8.61</v>
      </c>
      <c r="D628">
        <v>116.45487</v>
      </c>
      <c r="E628">
        <v>10</v>
      </c>
      <c r="F628">
        <v>2.2000000000000002</v>
      </c>
    </row>
    <row r="629" spans="1:6" x14ac:dyDescent="0.35">
      <c r="A629" s="1" t="s">
        <v>195</v>
      </c>
      <c r="B629" s="1" t="s">
        <v>2439</v>
      </c>
      <c r="C629">
        <v>-8.61</v>
      </c>
      <c r="D629">
        <v>116.35616</v>
      </c>
      <c r="E629">
        <v>15.2</v>
      </c>
      <c r="F629">
        <v>4.16</v>
      </c>
    </row>
    <row r="630" spans="1:6" x14ac:dyDescent="0.35">
      <c r="A630" s="1" t="s">
        <v>195</v>
      </c>
      <c r="B630" s="1" t="s">
        <v>2524</v>
      </c>
      <c r="C630">
        <v>-8.61</v>
      </c>
      <c r="D630">
        <v>116.42621</v>
      </c>
      <c r="E630">
        <v>17</v>
      </c>
      <c r="F630">
        <v>2.44</v>
      </c>
    </row>
    <row r="631" spans="1:6" x14ac:dyDescent="0.35">
      <c r="A631" s="1" t="s">
        <v>6</v>
      </c>
      <c r="B631" s="1" t="s">
        <v>852</v>
      </c>
      <c r="C631">
        <v>-8.6</v>
      </c>
      <c r="D631">
        <v>116.48005000000001</v>
      </c>
      <c r="E631">
        <v>17.5</v>
      </c>
      <c r="F631">
        <v>1.95</v>
      </c>
    </row>
    <row r="632" spans="1:6" x14ac:dyDescent="0.35">
      <c r="A632" s="1" t="s">
        <v>6</v>
      </c>
      <c r="B632" s="1" t="s">
        <v>1123</v>
      </c>
      <c r="C632">
        <v>-8.6</v>
      </c>
      <c r="D632">
        <v>116.11184</v>
      </c>
      <c r="E632">
        <v>10</v>
      </c>
      <c r="F632">
        <v>3.07</v>
      </c>
    </row>
    <row r="633" spans="1:6" x14ac:dyDescent="0.35">
      <c r="A633" s="1" t="s">
        <v>6</v>
      </c>
      <c r="B633" s="1" t="s">
        <v>1124</v>
      </c>
      <c r="C633">
        <v>-8.6</v>
      </c>
      <c r="D633">
        <v>116.06381</v>
      </c>
      <c r="E633">
        <v>10</v>
      </c>
      <c r="F633">
        <v>2.67</v>
      </c>
    </row>
    <row r="634" spans="1:6" x14ac:dyDescent="0.35">
      <c r="A634" s="1" t="s">
        <v>6</v>
      </c>
      <c r="B634" s="1" t="s">
        <v>1319</v>
      </c>
      <c r="C634">
        <v>-8.6</v>
      </c>
      <c r="D634">
        <v>116.69504999999999</v>
      </c>
      <c r="E634">
        <v>60.7</v>
      </c>
      <c r="F634">
        <v>4.0599999999999996</v>
      </c>
    </row>
    <row r="635" spans="1:6" x14ac:dyDescent="0.35">
      <c r="A635" s="1" t="s">
        <v>6</v>
      </c>
      <c r="B635" s="1" t="s">
        <v>1362</v>
      </c>
      <c r="C635">
        <v>-8.6</v>
      </c>
      <c r="D635">
        <v>116.03596</v>
      </c>
      <c r="E635">
        <v>20</v>
      </c>
      <c r="F635">
        <v>2.21</v>
      </c>
    </row>
    <row r="636" spans="1:6" x14ac:dyDescent="0.35">
      <c r="A636" s="1" t="s">
        <v>6</v>
      </c>
      <c r="B636" s="1" t="s">
        <v>1473</v>
      </c>
      <c r="C636">
        <v>-8.6</v>
      </c>
      <c r="D636">
        <v>116.08337</v>
      </c>
      <c r="E636">
        <v>11.9</v>
      </c>
      <c r="F636">
        <v>3.04</v>
      </c>
    </row>
    <row r="637" spans="1:6" x14ac:dyDescent="0.35">
      <c r="A637" s="1" t="s">
        <v>62</v>
      </c>
      <c r="B637" s="1" t="s">
        <v>1615</v>
      </c>
      <c r="C637">
        <v>-8.6</v>
      </c>
      <c r="D637">
        <v>116.07340000000001</v>
      </c>
      <c r="E637">
        <v>10</v>
      </c>
      <c r="F637">
        <v>3.21</v>
      </c>
    </row>
    <row r="638" spans="1:6" x14ac:dyDescent="0.35">
      <c r="A638" s="1" t="s">
        <v>62</v>
      </c>
      <c r="B638" s="1" t="s">
        <v>1721</v>
      </c>
      <c r="C638">
        <v>-8.6</v>
      </c>
      <c r="D638">
        <v>116.53307</v>
      </c>
      <c r="E638">
        <v>19.8</v>
      </c>
      <c r="F638">
        <v>2.27</v>
      </c>
    </row>
    <row r="639" spans="1:6" x14ac:dyDescent="0.35">
      <c r="A639" s="1" t="s">
        <v>62</v>
      </c>
      <c r="B639" s="1" t="s">
        <v>1733</v>
      </c>
      <c r="C639">
        <v>-8.6</v>
      </c>
      <c r="D639">
        <v>116.0283</v>
      </c>
      <c r="E639">
        <v>10</v>
      </c>
      <c r="F639">
        <v>2.82</v>
      </c>
    </row>
    <row r="640" spans="1:6" x14ac:dyDescent="0.35">
      <c r="A640" s="1" t="s">
        <v>62</v>
      </c>
      <c r="B640" s="1" t="s">
        <v>1737</v>
      </c>
      <c r="C640">
        <v>-8.6</v>
      </c>
      <c r="D640">
        <v>115.92999</v>
      </c>
      <c r="E640">
        <v>10</v>
      </c>
      <c r="F640">
        <v>3.06</v>
      </c>
    </row>
    <row r="641" spans="1:6" x14ac:dyDescent="0.35">
      <c r="A641" s="1" t="s">
        <v>62</v>
      </c>
      <c r="B641" s="1" t="s">
        <v>1766</v>
      </c>
      <c r="C641">
        <v>-8.6</v>
      </c>
      <c r="D641">
        <v>116.08099</v>
      </c>
      <c r="E641">
        <v>13</v>
      </c>
      <c r="F641">
        <v>2.7</v>
      </c>
    </row>
    <row r="642" spans="1:6" x14ac:dyDescent="0.35">
      <c r="A642" s="1" t="s">
        <v>62</v>
      </c>
      <c r="B642" s="1" t="s">
        <v>1859</v>
      </c>
      <c r="C642">
        <v>-8.6</v>
      </c>
      <c r="D642">
        <v>116.10118</v>
      </c>
      <c r="E642">
        <v>16</v>
      </c>
      <c r="F642">
        <v>2.97</v>
      </c>
    </row>
    <row r="643" spans="1:6" x14ac:dyDescent="0.35">
      <c r="A643" s="1" t="s">
        <v>93</v>
      </c>
      <c r="B643" s="1" t="s">
        <v>2116</v>
      </c>
      <c r="C643">
        <v>-8.6</v>
      </c>
      <c r="D643">
        <v>116.43666</v>
      </c>
      <c r="E643">
        <v>11</v>
      </c>
      <c r="F643">
        <v>2.71</v>
      </c>
    </row>
    <row r="644" spans="1:6" x14ac:dyDescent="0.35">
      <c r="A644" s="1" t="s">
        <v>195</v>
      </c>
      <c r="B644" s="1" t="s">
        <v>2585</v>
      </c>
      <c r="C644">
        <v>-8.6</v>
      </c>
      <c r="D644">
        <v>116.47732999999999</v>
      </c>
      <c r="E644">
        <v>10</v>
      </c>
      <c r="F644">
        <v>2.4</v>
      </c>
    </row>
    <row r="645" spans="1:6" x14ac:dyDescent="0.35">
      <c r="A645" s="1" t="s">
        <v>6</v>
      </c>
      <c r="B645" s="1" t="s">
        <v>854</v>
      </c>
      <c r="C645">
        <v>-8.59</v>
      </c>
      <c r="D645">
        <v>116.48058</v>
      </c>
      <c r="E645">
        <v>11.5</v>
      </c>
      <c r="F645">
        <v>2.1</v>
      </c>
    </row>
    <row r="646" spans="1:6" x14ac:dyDescent="0.35">
      <c r="A646" s="1" t="s">
        <v>6</v>
      </c>
      <c r="B646" s="1" t="s">
        <v>910</v>
      </c>
      <c r="C646">
        <v>-8.59</v>
      </c>
      <c r="D646">
        <v>116.34275</v>
      </c>
      <c r="E646">
        <v>10</v>
      </c>
      <c r="F646">
        <v>2.04</v>
      </c>
    </row>
    <row r="647" spans="1:6" x14ac:dyDescent="0.35">
      <c r="A647" s="1" t="s">
        <v>6</v>
      </c>
      <c r="B647" s="1" t="s">
        <v>918</v>
      </c>
      <c r="C647">
        <v>-8.59</v>
      </c>
      <c r="D647">
        <v>116.76491</v>
      </c>
      <c r="E647">
        <v>12.5</v>
      </c>
      <c r="F647">
        <v>2.2999999999999998</v>
      </c>
    </row>
    <row r="648" spans="1:6" x14ac:dyDescent="0.35">
      <c r="A648" s="1" t="s">
        <v>6</v>
      </c>
      <c r="B648" s="1" t="s">
        <v>951</v>
      </c>
      <c r="C648">
        <v>-8.59</v>
      </c>
      <c r="D648">
        <v>116.49319</v>
      </c>
      <c r="E648">
        <v>17.2</v>
      </c>
      <c r="F648">
        <v>2.88</v>
      </c>
    </row>
    <row r="649" spans="1:6" x14ac:dyDescent="0.35">
      <c r="A649" s="1" t="s">
        <v>6</v>
      </c>
      <c r="B649" s="1" t="s">
        <v>1011</v>
      </c>
      <c r="C649">
        <v>-8.59</v>
      </c>
      <c r="D649">
        <v>116.35105</v>
      </c>
      <c r="E649">
        <v>13.4</v>
      </c>
      <c r="F649">
        <v>3.45</v>
      </c>
    </row>
    <row r="650" spans="1:6" x14ac:dyDescent="0.35">
      <c r="A650" s="1" t="s">
        <v>6</v>
      </c>
      <c r="B650" s="1" t="s">
        <v>1200</v>
      </c>
      <c r="C650">
        <v>-8.59</v>
      </c>
      <c r="D650">
        <v>116.17697</v>
      </c>
      <c r="E650">
        <v>11.4</v>
      </c>
      <c r="F650">
        <v>3.15</v>
      </c>
    </row>
    <row r="651" spans="1:6" x14ac:dyDescent="0.35">
      <c r="A651" s="1" t="s">
        <v>6</v>
      </c>
      <c r="B651" s="1" t="s">
        <v>1325</v>
      </c>
      <c r="C651">
        <v>-8.59</v>
      </c>
      <c r="D651">
        <v>116.12457000000001</v>
      </c>
      <c r="E651">
        <v>14.9</v>
      </c>
      <c r="F651">
        <v>3.04</v>
      </c>
    </row>
    <row r="652" spans="1:6" x14ac:dyDescent="0.35">
      <c r="A652" s="1" t="s">
        <v>6</v>
      </c>
      <c r="B652" s="1" t="s">
        <v>1398</v>
      </c>
      <c r="C652">
        <v>-8.59</v>
      </c>
      <c r="D652">
        <v>116.12009</v>
      </c>
      <c r="E652">
        <v>16.7</v>
      </c>
      <c r="F652">
        <v>2.27</v>
      </c>
    </row>
    <row r="653" spans="1:6" x14ac:dyDescent="0.35">
      <c r="A653" s="1" t="s">
        <v>6</v>
      </c>
      <c r="B653" s="1" t="s">
        <v>1414</v>
      </c>
      <c r="C653">
        <v>-8.59</v>
      </c>
      <c r="D653">
        <v>116.13046</v>
      </c>
      <c r="E653">
        <v>10</v>
      </c>
      <c r="F653">
        <v>3.41</v>
      </c>
    </row>
    <row r="654" spans="1:6" x14ac:dyDescent="0.35">
      <c r="A654" s="1" t="s">
        <v>6</v>
      </c>
      <c r="B654" s="1" t="s">
        <v>1435</v>
      </c>
      <c r="C654">
        <v>-8.59</v>
      </c>
      <c r="D654">
        <v>116.11733</v>
      </c>
      <c r="E654">
        <v>10</v>
      </c>
      <c r="F654">
        <v>2.81</v>
      </c>
    </row>
    <row r="655" spans="1:6" x14ac:dyDescent="0.35">
      <c r="A655" s="1" t="s">
        <v>62</v>
      </c>
      <c r="B655" s="1" t="s">
        <v>1609</v>
      </c>
      <c r="C655">
        <v>-8.59</v>
      </c>
      <c r="D655">
        <v>116.13593</v>
      </c>
      <c r="E655">
        <v>16.2</v>
      </c>
      <c r="F655">
        <v>2.96</v>
      </c>
    </row>
    <row r="656" spans="1:6" x14ac:dyDescent="0.35">
      <c r="A656" s="1" t="s">
        <v>62</v>
      </c>
      <c r="B656" s="1" t="s">
        <v>1667</v>
      </c>
      <c r="C656">
        <v>-8.59</v>
      </c>
      <c r="D656">
        <v>116.37428</v>
      </c>
      <c r="E656">
        <v>10</v>
      </c>
      <c r="F656">
        <v>2.44</v>
      </c>
    </row>
    <row r="657" spans="1:6" x14ac:dyDescent="0.35">
      <c r="A657" s="1" t="s">
        <v>62</v>
      </c>
      <c r="B657" s="1" t="s">
        <v>1728</v>
      </c>
      <c r="C657">
        <v>-8.59</v>
      </c>
      <c r="D657">
        <v>116.05419999999999</v>
      </c>
      <c r="E657">
        <v>10</v>
      </c>
      <c r="F657">
        <v>2.74</v>
      </c>
    </row>
    <row r="658" spans="1:6" x14ac:dyDescent="0.35">
      <c r="A658" s="1" t="s">
        <v>62</v>
      </c>
      <c r="B658" s="1" t="s">
        <v>1736</v>
      </c>
      <c r="C658">
        <v>-8.59</v>
      </c>
      <c r="D658">
        <v>116.00561999999999</v>
      </c>
      <c r="E658">
        <v>10</v>
      </c>
      <c r="F658">
        <v>2.78</v>
      </c>
    </row>
    <row r="659" spans="1:6" x14ac:dyDescent="0.35">
      <c r="A659" s="1" t="s">
        <v>62</v>
      </c>
      <c r="B659" s="1" t="s">
        <v>1742</v>
      </c>
      <c r="C659">
        <v>-8.59</v>
      </c>
      <c r="D659">
        <v>116.02673</v>
      </c>
      <c r="E659">
        <v>10</v>
      </c>
      <c r="F659">
        <v>2.74</v>
      </c>
    </row>
    <row r="660" spans="1:6" x14ac:dyDescent="0.35">
      <c r="A660" s="1" t="s">
        <v>62</v>
      </c>
      <c r="B660" s="1" t="s">
        <v>1744</v>
      </c>
      <c r="C660">
        <v>-8.59</v>
      </c>
      <c r="D660">
        <v>116.08686</v>
      </c>
      <c r="E660">
        <v>10</v>
      </c>
      <c r="F660">
        <v>2.75</v>
      </c>
    </row>
    <row r="661" spans="1:6" x14ac:dyDescent="0.35">
      <c r="A661" s="1" t="s">
        <v>62</v>
      </c>
      <c r="B661" s="1" t="s">
        <v>1756</v>
      </c>
      <c r="C661">
        <v>-8.59</v>
      </c>
      <c r="D661">
        <v>116.10753</v>
      </c>
      <c r="E661">
        <v>10</v>
      </c>
      <c r="F661">
        <v>2.95</v>
      </c>
    </row>
    <row r="662" spans="1:6" x14ac:dyDescent="0.35">
      <c r="A662" s="1" t="s">
        <v>62</v>
      </c>
      <c r="B662" s="1" t="s">
        <v>1775</v>
      </c>
      <c r="C662">
        <v>-8.59</v>
      </c>
      <c r="D662">
        <v>116.21847</v>
      </c>
      <c r="E662">
        <v>19.2</v>
      </c>
      <c r="F662">
        <v>2.59</v>
      </c>
    </row>
    <row r="663" spans="1:6" x14ac:dyDescent="0.35">
      <c r="A663" s="1" t="s">
        <v>101</v>
      </c>
      <c r="B663" s="1" t="s">
        <v>2194</v>
      </c>
      <c r="C663">
        <v>-8.59</v>
      </c>
      <c r="D663">
        <v>116.10423</v>
      </c>
      <c r="E663">
        <v>10</v>
      </c>
      <c r="F663">
        <v>2.5</v>
      </c>
    </row>
    <row r="664" spans="1:6" x14ac:dyDescent="0.35">
      <c r="A664" s="1" t="s">
        <v>101</v>
      </c>
      <c r="B664" s="1" t="s">
        <v>2321</v>
      </c>
      <c r="C664">
        <v>-8.59</v>
      </c>
      <c r="D664">
        <v>116.09004</v>
      </c>
      <c r="E664">
        <v>29.4</v>
      </c>
      <c r="F664">
        <v>3.18</v>
      </c>
    </row>
    <row r="665" spans="1:6" x14ac:dyDescent="0.35">
      <c r="A665" s="1" t="s">
        <v>111</v>
      </c>
      <c r="B665" s="1" t="s">
        <v>2385</v>
      </c>
      <c r="C665">
        <v>-8.59</v>
      </c>
      <c r="D665">
        <v>116.09486</v>
      </c>
      <c r="E665">
        <v>10</v>
      </c>
      <c r="F665">
        <v>2.06</v>
      </c>
    </row>
    <row r="666" spans="1:6" x14ac:dyDescent="0.35">
      <c r="A666" s="1" t="s">
        <v>195</v>
      </c>
      <c r="B666" s="1" t="s">
        <v>2400</v>
      </c>
      <c r="C666">
        <v>-8.59</v>
      </c>
      <c r="D666">
        <v>116.43772</v>
      </c>
      <c r="E666">
        <v>20.8</v>
      </c>
      <c r="F666">
        <v>3.28</v>
      </c>
    </row>
    <row r="667" spans="1:6" x14ac:dyDescent="0.35">
      <c r="A667" s="1" t="s">
        <v>195</v>
      </c>
      <c r="B667" s="1" t="s">
        <v>2432</v>
      </c>
      <c r="C667">
        <v>-8.59</v>
      </c>
      <c r="D667">
        <v>116.41208</v>
      </c>
      <c r="E667">
        <v>18.7</v>
      </c>
      <c r="F667">
        <v>3.28</v>
      </c>
    </row>
    <row r="668" spans="1:6" x14ac:dyDescent="0.35">
      <c r="A668" s="1" t="s">
        <v>195</v>
      </c>
      <c r="B668" s="1" t="s">
        <v>2473</v>
      </c>
      <c r="C668">
        <v>-8.59</v>
      </c>
      <c r="D668">
        <v>116.36994</v>
      </c>
      <c r="E668">
        <v>10.6</v>
      </c>
      <c r="F668">
        <v>3.12</v>
      </c>
    </row>
    <row r="669" spans="1:6" x14ac:dyDescent="0.35">
      <c r="A669" s="1" t="s">
        <v>195</v>
      </c>
      <c r="B669" s="1" t="s">
        <v>2708</v>
      </c>
      <c r="C669">
        <v>-8.59</v>
      </c>
      <c r="D669">
        <v>116.31653</v>
      </c>
      <c r="E669">
        <v>16.2</v>
      </c>
      <c r="F669">
        <v>2.66</v>
      </c>
    </row>
    <row r="670" spans="1:6" x14ac:dyDescent="0.35">
      <c r="A670" s="1" t="s">
        <v>140</v>
      </c>
      <c r="B670" s="1" t="s">
        <v>2784</v>
      </c>
      <c r="C670">
        <v>-8.59</v>
      </c>
      <c r="D670">
        <v>116.69383000000001</v>
      </c>
      <c r="E670">
        <v>13.1</v>
      </c>
      <c r="F670">
        <v>3.35</v>
      </c>
    </row>
    <row r="671" spans="1:6" x14ac:dyDescent="0.35">
      <c r="A671" s="1" t="s">
        <v>6</v>
      </c>
      <c r="B671" s="1" t="s">
        <v>1144</v>
      </c>
      <c r="C671">
        <v>-8.58</v>
      </c>
      <c r="D671">
        <v>116.20461</v>
      </c>
      <c r="E671">
        <v>10</v>
      </c>
      <c r="F671">
        <v>2.82</v>
      </c>
    </row>
    <row r="672" spans="1:6" x14ac:dyDescent="0.35">
      <c r="A672" s="1" t="s">
        <v>6</v>
      </c>
      <c r="B672" s="1" t="s">
        <v>1229</v>
      </c>
      <c r="C672">
        <v>-8.58</v>
      </c>
      <c r="D672">
        <v>116.07536</v>
      </c>
      <c r="E672">
        <v>13.3</v>
      </c>
      <c r="F672">
        <v>3.01</v>
      </c>
    </row>
    <row r="673" spans="1:6" x14ac:dyDescent="0.35">
      <c r="A673" s="1" t="s">
        <v>6</v>
      </c>
      <c r="B673" s="1" t="s">
        <v>1367</v>
      </c>
      <c r="C673">
        <v>-8.58</v>
      </c>
      <c r="D673">
        <v>116.10858</v>
      </c>
      <c r="E673">
        <v>10</v>
      </c>
      <c r="F673">
        <v>2.73</v>
      </c>
    </row>
    <row r="674" spans="1:6" x14ac:dyDescent="0.35">
      <c r="A674" s="1" t="s">
        <v>6</v>
      </c>
      <c r="B674" s="1" t="s">
        <v>1428</v>
      </c>
      <c r="C674">
        <v>-8.58</v>
      </c>
      <c r="D674">
        <v>116.07825</v>
      </c>
      <c r="E674">
        <v>10</v>
      </c>
      <c r="F674">
        <v>2.86</v>
      </c>
    </row>
    <row r="675" spans="1:6" x14ac:dyDescent="0.35">
      <c r="A675" s="1" t="s">
        <v>6</v>
      </c>
      <c r="B675" s="1" t="s">
        <v>1430</v>
      </c>
      <c r="C675">
        <v>-8.58</v>
      </c>
      <c r="D675">
        <v>116.10118</v>
      </c>
      <c r="E675">
        <v>10</v>
      </c>
      <c r="F675">
        <v>2.74</v>
      </c>
    </row>
    <row r="676" spans="1:6" x14ac:dyDescent="0.35">
      <c r="A676" s="1" t="s">
        <v>6</v>
      </c>
      <c r="B676" s="1" t="s">
        <v>1445</v>
      </c>
      <c r="C676">
        <v>-8.58</v>
      </c>
      <c r="D676">
        <v>116.13829</v>
      </c>
      <c r="E676">
        <v>10</v>
      </c>
      <c r="F676">
        <v>3.48</v>
      </c>
    </row>
    <row r="677" spans="1:6" x14ac:dyDescent="0.35">
      <c r="A677" s="1" t="s">
        <v>6</v>
      </c>
      <c r="B677" s="1" t="s">
        <v>1446</v>
      </c>
      <c r="C677">
        <v>-8.58</v>
      </c>
      <c r="D677">
        <v>116.13267999999999</v>
      </c>
      <c r="E677">
        <v>10</v>
      </c>
      <c r="F677">
        <v>2.96</v>
      </c>
    </row>
    <row r="678" spans="1:6" x14ac:dyDescent="0.35">
      <c r="A678" s="1" t="s">
        <v>6</v>
      </c>
      <c r="B678" s="1" t="s">
        <v>1458</v>
      </c>
      <c r="C678">
        <v>-8.58</v>
      </c>
      <c r="D678">
        <v>116.57346</v>
      </c>
      <c r="E678">
        <v>17.100000000000001</v>
      </c>
      <c r="F678">
        <v>2.58</v>
      </c>
    </row>
    <row r="679" spans="1:6" x14ac:dyDescent="0.35">
      <c r="A679" s="1" t="s">
        <v>6</v>
      </c>
      <c r="B679" s="1" t="s">
        <v>1469</v>
      </c>
      <c r="C679">
        <v>-8.58</v>
      </c>
      <c r="D679">
        <v>116.08781999999999</v>
      </c>
      <c r="E679">
        <v>14.8</v>
      </c>
      <c r="F679">
        <v>2.1800000000000002</v>
      </c>
    </row>
    <row r="680" spans="1:6" x14ac:dyDescent="0.35">
      <c r="A680" s="1" t="s">
        <v>62</v>
      </c>
      <c r="B680" s="1" t="s">
        <v>1672</v>
      </c>
      <c r="C680">
        <v>-8.58</v>
      </c>
      <c r="D680">
        <v>116.11293000000001</v>
      </c>
      <c r="E680">
        <v>11.7</v>
      </c>
      <c r="F680">
        <v>2.79</v>
      </c>
    </row>
    <row r="681" spans="1:6" x14ac:dyDescent="0.35">
      <c r="A681" s="1" t="s">
        <v>62</v>
      </c>
      <c r="B681" s="1" t="s">
        <v>1695</v>
      </c>
      <c r="C681">
        <v>-8.58</v>
      </c>
      <c r="D681">
        <v>116.1724</v>
      </c>
      <c r="E681">
        <v>15.8</v>
      </c>
      <c r="F681">
        <v>2.69</v>
      </c>
    </row>
    <row r="682" spans="1:6" x14ac:dyDescent="0.35">
      <c r="A682" s="1" t="s">
        <v>62</v>
      </c>
      <c r="B682" s="1" t="s">
        <v>2038</v>
      </c>
      <c r="C682">
        <v>-8.58</v>
      </c>
      <c r="D682">
        <v>116.22651</v>
      </c>
      <c r="E682">
        <v>17.5</v>
      </c>
      <c r="F682">
        <v>2.84</v>
      </c>
    </row>
    <row r="683" spans="1:6" x14ac:dyDescent="0.35">
      <c r="A683" s="1" t="s">
        <v>195</v>
      </c>
      <c r="B683" s="1" t="s">
        <v>2559</v>
      </c>
      <c r="C683">
        <v>-8.58</v>
      </c>
      <c r="D683">
        <v>116.48569999999999</v>
      </c>
      <c r="E683">
        <v>10</v>
      </c>
      <c r="F683">
        <v>2.16</v>
      </c>
    </row>
    <row r="684" spans="1:6" x14ac:dyDescent="0.35">
      <c r="A684" s="1" t="s">
        <v>195</v>
      </c>
      <c r="B684" s="1" t="s">
        <v>2609</v>
      </c>
      <c r="C684">
        <v>-8.58</v>
      </c>
      <c r="D684">
        <v>116.34314999999999</v>
      </c>
      <c r="E684">
        <v>10</v>
      </c>
      <c r="F684">
        <v>3.15</v>
      </c>
    </row>
    <row r="685" spans="1:6" x14ac:dyDescent="0.35">
      <c r="A685" s="1" t="s">
        <v>195</v>
      </c>
      <c r="B685" s="1" t="s">
        <v>2704</v>
      </c>
      <c r="C685">
        <v>-8.58</v>
      </c>
      <c r="D685">
        <v>116.59501</v>
      </c>
      <c r="E685">
        <v>11.4</v>
      </c>
      <c r="F685">
        <v>2.68</v>
      </c>
    </row>
    <row r="686" spans="1:6" x14ac:dyDescent="0.35">
      <c r="A686" s="1" t="s">
        <v>6</v>
      </c>
      <c r="B686" s="1" t="s">
        <v>1077</v>
      </c>
      <c r="C686">
        <v>-8.57</v>
      </c>
      <c r="D686">
        <v>116.14201</v>
      </c>
      <c r="E686">
        <v>10.3</v>
      </c>
      <c r="F686">
        <v>3.05</v>
      </c>
    </row>
    <row r="687" spans="1:6" x14ac:dyDescent="0.35">
      <c r="A687" s="1" t="s">
        <v>6</v>
      </c>
      <c r="B687" s="1" t="s">
        <v>1137</v>
      </c>
      <c r="C687">
        <v>-8.57</v>
      </c>
      <c r="D687">
        <v>115.88076</v>
      </c>
      <c r="E687">
        <v>10</v>
      </c>
      <c r="F687">
        <v>3.02</v>
      </c>
    </row>
    <row r="688" spans="1:6" x14ac:dyDescent="0.35">
      <c r="A688" s="1" t="s">
        <v>6</v>
      </c>
      <c r="B688" s="1" t="s">
        <v>1155</v>
      </c>
      <c r="C688">
        <v>-8.57</v>
      </c>
      <c r="D688">
        <v>116.07619</v>
      </c>
      <c r="E688">
        <v>10</v>
      </c>
      <c r="F688">
        <v>3.42</v>
      </c>
    </row>
    <row r="689" spans="1:6" x14ac:dyDescent="0.35">
      <c r="A689" s="1" t="s">
        <v>6</v>
      </c>
      <c r="B689" s="1" t="s">
        <v>1323</v>
      </c>
      <c r="C689">
        <v>-8.57</v>
      </c>
      <c r="D689">
        <v>116.10211</v>
      </c>
      <c r="E689">
        <v>10</v>
      </c>
      <c r="F689">
        <v>3.02</v>
      </c>
    </row>
    <row r="690" spans="1:6" x14ac:dyDescent="0.35">
      <c r="A690" s="1" t="s">
        <v>6</v>
      </c>
      <c r="B690" s="1" t="s">
        <v>1358</v>
      </c>
      <c r="C690">
        <v>-8.57</v>
      </c>
      <c r="D690">
        <v>116.0304</v>
      </c>
      <c r="E690">
        <v>10.5</v>
      </c>
      <c r="F690">
        <v>2.63</v>
      </c>
    </row>
    <row r="691" spans="1:6" x14ac:dyDescent="0.35">
      <c r="A691" s="1" t="s">
        <v>6</v>
      </c>
      <c r="B691" s="1" t="s">
        <v>1371</v>
      </c>
      <c r="C691">
        <v>-8.57</v>
      </c>
      <c r="D691">
        <v>116.09807000000001</v>
      </c>
      <c r="E691">
        <v>10</v>
      </c>
      <c r="F691">
        <v>2.34</v>
      </c>
    </row>
    <row r="692" spans="1:6" x14ac:dyDescent="0.35">
      <c r="A692" s="1" t="s">
        <v>6</v>
      </c>
      <c r="B692" s="1" t="s">
        <v>1419</v>
      </c>
      <c r="C692">
        <v>-8.57</v>
      </c>
      <c r="D692">
        <v>116.20085</v>
      </c>
      <c r="E692">
        <v>19.399999999999999</v>
      </c>
      <c r="F692">
        <v>2.66</v>
      </c>
    </row>
    <row r="693" spans="1:6" x14ac:dyDescent="0.35">
      <c r="A693" s="1" t="s">
        <v>32</v>
      </c>
      <c r="B693" s="1" t="s">
        <v>1494</v>
      </c>
      <c r="C693">
        <v>-8.57</v>
      </c>
      <c r="D693">
        <v>115.96810000000001</v>
      </c>
      <c r="E693">
        <v>212.8</v>
      </c>
      <c r="F693">
        <v>3.39</v>
      </c>
    </row>
    <row r="694" spans="1:6" x14ac:dyDescent="0.35">
      <c r="A694" s="1" t="s">
        <v>54</v>
      </c>
      <c r="B694" s="1" t="s">
        <v>1552</v>
      </c>
      <c r="C694">
        <v>-8.57</v>
      </c>
      <c r="D694">
        <v>116.53737</v>
      </c>
      <c r="E694">
        <v>26.2</v>
      </c>
      <c r="F694">
        <v>2.79</v>
      </c>
    </row>
    <row r="695" spans="1:6" x14ac:dyDescent="0.35">
      <c r="A695" s="1" t="s">
        <v>54</v>
      </c>
      <c r="B695" s="1" t="s">
        <v>1558</v>
      </c>
      <c r="C695">
        <v>-8.57</v>
      </c>
      <c r="D695">
        <v>116.11991999999999</v>
      </c>
      <c r="E695">
        <v>10</v>
      </c>
      <c r="F695">
        <v>2.98</v>
      </c>
    </row>
    <row r="696" spans="1:6" x14ac:dyDescent="0.35">
      <c r="A696" s="1" t="s">
        <v>54</v>
      </c>
      <c r="B696" s="1" t="s">
        <v>1578</v>
      </c>
      <c r="C696">
        <v>-8.57</v>
      </c>
      <c r="D696">
        <v>116.14203999999999</v>
      </c>
      <c r="E696">
        <v>15.9</v>
      </c>
      <c r="F696">
        <v>2.4700000000000002</v>
      </c>
    </row>
    <row r="697" spans="1:6" x14ac:dyDescent="0.35">
      <c r="A697" s="1" t="s">
        <v>62</v>
      </c>
      <c r="B697" s="1" t="s">
        <v>1674</v>
      </c>
      <c r="C697">
        <v>-8.57</v>
      </c>
      <c r="D697">
        <v>116.13084000000001</v>
      </c>
      <c r="E697">
        <v>10</v>
      </c>
      <c r="F697">
        <v>2.79</v>
      </c>
    </row>
    <row r="698" spans="1:6" x14ac:dyDescent="0.35">
      <c r="A698" s="1" t="s">
        <v>62</v>
      </c>
      <c r="B698" s="1" t="s">
        <v>1719</v>
      </c>
      <c r="C698">
        <v>-8.57</v>
      </c>
      <c r="D698">
        <v>116.25027</v>
      </c>
      <c r="E698">
        <v>16.5</v>
      </c>
      <c r="F698">
        <v>2.66</v>
      </c>
    </row>
    <row r="699" spans="1:6" x14ac:dyDescent="0.35">
      <c r="A699" s="1" t="s">
        <v>62</v>
      </c>
      <c r="B699" s="1" t="s">
        <v>1791</v>
      </c>
      <c r="C699">
        <v>-8.57</v>
      </c>
      <c r="D699">
        <v>116.17743</v>
      </c>
      <c r="E699">
        <v>17.8</v>
      </c>
      <c r="F699">
        <v>2.98</v>
      </c>
    </row>
    <row r="700" spans="1:6" x14ac:dyDescent="0.35">
      <c r="A700" s="1" t="s">
        <v>62</v>
      </c>
      <c r="B700" s="1" t="s">
        <v>1878</v>
      </c>
      <c r="C700">
        <v>-8.57</v>
      </c>
      <c r="D700">
        <v>116.48066</v>
      </c>
      <c r="E700">
        <v>10</v>
      </c>
      <c r="F700">
        <v>3.08</v>
      </c>
    </row>
    <row r="701" spans="1:6" x14ac:dyDescent="0.35">
      <c r="A701" s="1" t="s">
        <v>195</v>
      </c>
      <c r="B701" s="1" t="s">
        <v>2510</v>
      </c>
      <c r="C701">
        <v>-8.57</v>
      </c>
      <c r="D701">
        <v>116.468</v>
      </c>
      <c r="E701">
        <v>10</v>
      </c>
      <c r="F701">
        <v>2.16</v>
      </c>
    </row>
    <row r="702" spans="1:6" x14ac:dyDescent="0.35">
      <c r="A702" s="1" t="s">
        <v>195</v>
      </c>
      <c r="B702" s="1" t="s">
        <v>2511</v>
      </c>
      <c r="C702">
        <v>-8.57</v>
      </c>
      <c r="D702">
        <v>116.46241999999999</v>
      </c>
      <c r="E702">
        <v>10</v>
      </c>
      <c r="F702">
        <v>2.6</v>
      </c>
    </row>
    <row r="703" spans="1:6" x14ac:dyDescent="0.35">
      <c r="A703" s="1" t="s">
        <v>195</v>
      </c>
      <c r="B703" s="1" t="s">
        <v>2525</v>
      </c>
      <c r="C703">
        <v>-8.57</v>
      </c>
      <c r="D703">
        <v>116.48193000000001</v>
      </c>
      <c r="E703">
        <v>13.4</v>
      </c>
      <c r="F703">
        <v>2.98</v>
      </c>
    </row>
    <row r="704" spans="1:6" x14ac:dyDescent="0.35">
      <c r="A704" s="1" t="s">
        <v>195</v>
      </c>
      <c r="B704" s="1" t="s">
        <v>2716</v>
      </c>
      <c r="C704">
        <v>-8.57</v>
      </c>
      <c r="D704">
        <v>116.47879</v>
      </c>
      <c r="E704">
        <v>10</v>
      </c>
      <c r="F704">
        <v>1.91</v>
      </c>
    </row>
    <row r="705" spans="1:6" x14ac:dyDescent="0.35">
      <c r="A705" s="1" t="s">
        <v>6</v>
      </c>
      <c r="B705" s="1" t="s">
        <v>1176</v>
      </c>
      <c r="C705">
        <v>-8.56</v>
      </c>
      <c r="D705">
        <v>115.90600999999999</v>
      </c>
      <c r="E705">
        <v>10</v>
      </c>
      <c r="F705">
        <v>2.89</v>
      </c>
    </row>
    <row r="706" spans="1:6" x14ac:dyDescent="0.35">
      <c r="A706" s="1" t="s">
        <v>6</v>
      </c>
      <c r="B706" s="1" t="s">
        <v>1250</v>
      </c>
      <c r="C706">
        <v>-8.56</v>
      </c>
      <c r="D706">
        <v>116.03214</v>
      </c>
      <c r="E706">
        <v>10</v>
      </c>
      <c r="F706">
        <v>3.4</v>
      </c>
    </row>
    <row r="707" spans="1:6" x14ac:dyDescent="0.35">
      <c r="A707" s="1" t="s">
        <v>6</v>
      </c>
      <c r="B707" s="1" t="s">
        <v>1304</v>
      </c>
      <c r="C707">
        <v>-8.56</v>
      </c>
      <c r="D707">
        <v>116.35426</v>
      </c>
      <c r="E707">
        <v>11.4</v>
      </c>
      <c r="F707">
        <v>3.1</v>
      </c>
    </row>
    <row r="708" spans="1:6" x14ac:dyDescent="0.35">
      <c r="A708" s="1" t="s">
        <v>6</v>
      </c>
      <c r="B708" s="1" t="s">
        <v>1335</v>
      </c>
      <c r="C708">
        <v>-8.56</v>
      </c>
      <c r="D708">
        <v>116.15285</v>
      </c>
      <c r="E708">
        <v>10</v>
      </c>
      <c r="F708">
        <v>2.7</v>
      </c>
    </row>
    <row r="709" spans="1:6" x14ac:dyDescent="0.35">
      <c r="A709" s="1" t="s">
        <v>6</v>
      </c>
      <c r="B709" s="1" t="s">
        <v>1337</v>
      </c>
      <c r="C709">
        <v>-8.56</v>
      </c>
      <c r="D709">
        <v>116.14549</v>
      </c>
      <c r="E709">
        <v>12</v>
      </c>
      <c r="F709">
        <v>2.83</v>
      </c>
    </row>
    <row r="710" spans="1:6" x14ac:dyDescent="0.35">
      <c r="A710" s="1" t="s">
        <v>6</v>
      </c>
      <c r="B710" s="1" t="s">
        <v>1381</v>
      </c>
      <c r="C710">
        <v>-8.56</v>
      </c>
      <c r="D710">
        <v>116.02218999999999</v>
      </c>
      <c r="E710">
        <v>10</v>
      </c>
      <c r="F710">
        <v>2.11</v>
      </c>
    </row>
    <row r="711" spans="1:6" x14ac:dyDescent="0.35">
      <c r="A711" s="1" t="s">
        <v>6</v>
      </c>
      <c r="B711" s="1" t="s">
        <v>1382</v>
      </c>
      <c r="C711">
        <v>-8.56</v>
      </c>
      <c r="D711">
        <v>116.12698</v>
      </c>
      <c r="E711">
        <v>10</v>
      </c>
      <c r="F711">
        <v>2.87</v>
      </c>
    </row>
    <row r="712" spans="1:6" x14ac:dyDescent="0.35">
      <c r="A712" s="1" t="s">
        <v>6</v>
      </c>
      <c r="B712" s="1" t="s">
        <v>1405</v>
      </c>
      <c r="C712">
        <v>-8.56</v>
      </c>
      <c r="D712">
        <v>116.00097</v>
      </c>
      <c r="E712">
        <v>10</v>
      </c>
      <c r="F712">
        <v>2.61</v>
      </c>
    </row>
    <row r="713" spans="1:6" x14ac:dyDescent="0.35">
      <c r="A713" s="1" t="s">
        <v>6</v>
      </c>
      <c r="B713" s="1" t="s">
        <v>1472</v>
      </c>
      <c r="C713">
        <v>-8.56</v>
      </c>
      <c r="D713">
        <v>116.12657</v>
      </c>
      <c r="E713">
        <v>18.8</v>
      </c>
      <c r="F713">
        <v>2.92</v>
      </c>
    </row>
    <row r="714" spans="1:6" x14ac:dyDescent="0.35">
      <c r="A714" s="1" t="s">
        <v>32</v>
      </c>
      <c r="B714" s="1" t="s">
        <v>1490</v>
      </c>
      <c r="C714">
        <v>-8.56</v>
      </c>
      <c r="D714">
        <v>116.65223</v>
      </c>
      <c r="E714">
        <v>10</v>
      </c>
      <c r="F714">
        <v>2.4900000000000002</v>
      </c>
    </row>
    <row r="715" spans="1:6" x14ac:dyDescent="0.35">
      <c r="A715" s="1" t="s">
        <v>62</v>
      </c>
      <c r="B715" s="1" t="s">
        <v>1747</v>
      </c>
      <c r="C715">
        <v>-8.56</v>
      </c>
      <c r="D715">
        <v>116.07926999999999</v>
      </c>
      <c r="E715">
        <v>10</v>
      </c>
      <c r="F715">
        <v>2.44</v>
      </c>
    </row>
    <row r="716" spans="1:6" x14ac:dyDescent="0.35">
      <c r="A716" s="1" t="s">
        <v>62</v>
      </c>
      <c r="B716" s="1" t="s">
        <v>1765</v>
      </c>
      <c r="C716">
        <v>-8.56</v>
      </c>
      <c r="D716">
        <v>116.13925</v>
      </c>
      <c r="E716">
        <v>10</v>
      </c>
      <c r="F716">
        <v>2.38</v>
      </c>
    </row>
    <row r="717" spans="1:6" x14ac:dyDescent="0.35">
      <c r="A717" s="1" t="s">
        <v>62</v>
      </c>
      <c r="B717" s="1" t="s">
        <v>1820</v>
      </c>
      <c r="C717">
        <v>-8.56</v>
      </c>
      <c r="D717">
        <v>116.09728</v>
      </c>
      <c r="E717">
        <v>42</v>
      </c>
      <c r="F717">
        <v>2.87</v>
      </c>
    </row>
    <row r="718" spans="1:6" x14ac:dyDescent="0.35">
      <c r="A718" s="1" t="s">
        <v>62</v>
      </c>
      <c r="B718" s="1" t="s">
        <v>1849</v>
      </c>
      <c r="C718">
        <v>-8.56</v>
      </c>
      <c r="D718">
        <v>116.12727</v>
      </c>
      <c r="E718">
        <v>10</v>
      </c>
      <c r="F718">
        <v>3.1</v>
      </c>
    </row>
    <row r="719" spans="1:6" x14ac:dyDescent="0.35">
      <c r="A719" s="1" t="s">
        <v>62</v>
      </c>
      <c r="B719" s="1" t="s">
        <v>1855</v>
      </c>
      <c r="C719">
        <v>-8.56</v>
      </c>
      <c r="D719">
        <v>116.10665</v>
      </c>
      <c r="E719">
        <v>10</v>
      </c>
      <c r="F719">
        <v>3.39</v>
      </c>
    </row>
    <row r="720" spans="1:6" x14ac:dyDescent="0.35">
      <c r="A720" s="1" t="s">
        <v>62</v>
      </c>
      <c r="B720" s="1" t="s">
        <v>1959</v>
      </c>
      <c r="C720">
        <v>-8.56</v>
      </c>
      <c r="D720">
        <v>116.43848</v>
      </c>
      <c r="E720">
        <v>27.2</v>
      </c>
      <c r="F720">
        <v>2.5</v>
      </c>
    </row>
    <row r="721" spans="1:6" x14ac:dyDescent="0.35">
      <c r="A721" s="1" t="s">
        <v>62</v>
      </c>
      <c r="B721" s="1" t="s">
        <v>2036</v>
      </c>
      <c r="C721">
        <v>-8.56</v>
      </c>
      <c r="D721">
        <v>116.32231</v>
      </c>
      <c r="E721">
        <v>19.399999999999999</v>
      </c>
      <c r="F721">
        <v>2.81</v>
      </c>
    </row>
    <row r="722" spans="1:6" x14ac:dyDescent="0.35">
      <c r="A722" s="1" t="s">
        <v>96</v>
      </c>
      <c r="B722" s="1" t="s">
        <v>2170</v>
      </c>
      <c r="C722">
        <v>-8.56</v>
      </c>
      <c r="D722">
        <v>116.60329</v>
      </c>
      <c r="E722">
        <v>10</v>
      </c>
      <c r="F722">
        <v>3.04</v>
      </c>
    </row>
    <row r="723" spans="1:6" x14ac:dyDescent="0.35">
      <c r="A723" s="1" t="s">
        <v>101</v>
      </c>
      <c r="B723" s="1" t="s">
        <v>2280</v>
      </c>
      <c r="C723">
        <v>-8.56</v>
      </c>
      <c r="D723">
        <v>116.09917</v>
      </c>
      <c r="E723">
        <v>18.899999999999999</v>
      </c>
      <c r="F723">
        <v>2.68</v>
      </c>
    </row>
    <row r="724" spans="1:6" x14ac:dyDescent="0.35">
      <c r="A724" s="1" t="s">
        <v>195</v>
      </c>
      <c r="B724" s="1" t="s">
        <v>2455</v>
      </c>
      <c r="C724">
        <v>-8.56</v>
      </c>
      <c r="D724">
        <v>116.42683</v>
      </c>
      <c r="E724">
        <v>12.3</v>
      </c>
      <c r="F724">
        <v>3.93</v>
      </c>
    </row>
    <row r="725" spans="1:6" x14ac:dyDescent="0.35">
      <c r="A725" s="1" t="s">
        <v>6</v>
      </c>
      <c r="B725" s="1" t="s">
        <v>1359</v>
      </c>
      <c r="C725">
        <v>-8.5500000000000007</v>
      </c>
      <c r="D725">
        <v>116.10599000000001</v>
      </c>
      <c r="E725">
        <v>16.8</v>
      </c>
      <c r="F725">
        <v>2.2999999999999998</v>
      </c>
    </row>
    <row r="726" spans="1:6" x14ac:dyDescent="0.35">
      <c r="A726" s="1" t="s">
        <v>6</v>
      </c>
      <c r="B726" s="1" t="s">
        <v>1374</v>
      </c>
      <c r="C726">
        <v>-8.5500000000000007</v>
      </c>
      <c r="D726">
        <v>116.0964</v>
      </c>
      <c r="E726">
        <v>17.3</v>
      </c>
      <c r="F726">
        <v>2.27</v>
      </c>
    </row>
    <row r="727" spans="1:6" x14ac:dyDescent="0.35">
      <c r="A727" s="1" t="s">
        <v>6</v>
      </c>
      <c r="B727" s="1" t="s">
        <v>1390</v>
      </c>
      <c r="C727">
        <v>-8.5500000000000007</v>
      </c>
      <c r="D727">
        <v>116.51898</v>
      </c>
      <c r="E727">
        <v>10</v>
      </c>
      <c r="F727">
        <v>2.67</v>
      </c>
    </row>
    <row r="728" spans="1:6" x14ac:dyDescent="0.35">
      <c r="A728" s="1" t="s">
        <v>6</v>
      </c>
      <c r="B728" s="1" t="s">
        <v>1397</v>
      </c>
      <c r="C728">
        <v>-8.5500000000000007</v>
      </c>
      <c r="D728">
        <v>115.97499000000001</v>
      </c>
      <c r="E728">
        <v>10</v>
      </c>
      <c r="F728">
        <v>2.69</v>
      </c>
    </row>
    <row r="729" spans="1:6" x14ac:dyDescent="0.35">
      <c r="A729" s="1" t="s">
        <v>6</v>
      </c>
      <c r="B729" s="1" t="s">
        <v>1459</v>
      </c>
      <c r="C729">
        <v>-8.5500000000000007</v>
      </c>
      <c r="D729">
        <v>116.37396</v>
      </c>
      <c r="E729">
        <v>19.600000000000001</v>
      </c>
      <c r="F729">
        <v>2.69</v>
      </c>
    </row>
    <row r="730" spans="1:6" x14ac:dyDescent="0.35">
      <c r="A730" s="1" t="s">
        <v>62</v>
      </c>
      <c r="B730" s="1" t="s">
        <v>1657</v>
      </c>
      <c r="C730">
        <v>-8.5500000000000007</v>
      </c>
      <c r="D730">
        <v>116.28888999999999</v>
      </c>
      <c r="E730">
        <v>11</v>
      </c>
      <c r="F730">
        <v>2.4700000000000002</v>
      </c>
    </row>
    <row r="731" spans="1:6" x14ac:dyDescent="0.35">
      <c r="A731" s="1" t="s">
        <v>62</v>
      </c>
      <c r="B731" s="1" t="s">
        <v>1749</v>
      </c>
      <c r="C731">
        <v>-8.5500000000000007</v>
      </c>
      <c r="D731">
        <v>116.10545999999999</v>
      </c>
      <c r="E731">
        <v>10</v>
      </c>
      <c r="F731">
        <v>3.18</v>
      </c>
    </row>
    <row r="732" spans="1:6" x14ac:dyDescent="0.35">
      <c r="A732" s="1" t="s">
        <v>62</v>
      </c>
      <c r="B732" s="1" t="s">
        <v>1753</v>
      </c>
      <c r="C732">
        <v>-8.5500000000000007</v>
      </c>
      <c r="D732">
        <v>116.03727000000001</v>
      </c>
      <c r="E732">
        <v>10</v>
      </c>
      <c r="F732">
        <v>2.1</v>
      </c>
    </row>
    <row r="733" spans="1:6" x14ac:dyDescent="0.35">
      <c r="A733" s="1" t="s">
        <v>62</v>
      </c>
      <c r="B733" s="1" t="s">
        <v>1812</v>
      </c>
      <c r="C733">
        <v>-8.5500000000000007</v>
      </c>
      <c r="D733">
        <v>116.72684</v>
      </c>
      <c r="E733">
        <v>10</v>
      </c>
      <c r="F733">
        <v>3.17</v>
      </c>
    </row>
    <row r="734" spans="1:6" x14ac:dyDescent="0.35">
      <c r="A734" s="1" t="s">
        <v>62</v>
      </c>
      <c r="B734" s="1" t="s">
        <v>1821</v>
      </c>
      <c r="C734">
        <v>-8.5500000000000007</v>
      </c>
      <c r="D734">
        <v>116.07474000000001</v>
      </c>
      <c r="E734">
        <v>19.399999999999999</v>
      </c>
      <c r="F734">
        <v>2.58</v>
      </c>
    </row>
    <row r="735" spans="1:6" x14ac:dyDescent="0.35">
      <c r="A735" s="1" t="s">
        <v>195</v>
      </c>
      <c r="B735" s="1" t="s">
        <v>2591</v>
      </c>
      <c r="C735">
        <v>-8.5500000000000007</v>
      </c>
      <c r="D735">
        <v>116.49993000000001</v>
      </c>
      <c r="E735">
        <v>10</v>
      </c>
      <c r="F735">
        <v>2.52</v>
      </c>
    </row>
    <row r="736" spans="1:6" x14ac:dyDescent="0.35">
      <c r="A736" s="1" t="s">
        <v>6</v>
      </c>
      <c r="B736" s="1" t="s">
        <v>1098</v>
      </c>
      <c r="C736">
        <v>-8.5399999999999991</v>
      </c>
      <c r="D736">
        <v>116.6588</v>
      </c>
      <c r="E736">
        <v>10</v>
      </c>
      <c r="F736">
        <v>4.3</v>
      </c>
    </row>
    <row r="737" spans="1:6" x14ac:dyDescent="0.35">
      <c r="A737" s="1" t="s">
        <v>6</v>
      </c>
      <c r="B737" s="1" t="s">
        <v>1130</v>
      </c>
      <c r="C737">
        <v>-8.5399999999999991</v>
      </c>
      <c r="D737">
        <v>116.0929</v>
      </c>
      <c r="E737">
        <v>10</v>
      </c>
      <c r="F737">
        <v>3.07</v>
      </c>
    </row>
    <row r="738" spans="1:6" x14ac:dyDescent="0.35">
      <c r="A738" s="1" t="s">
        <v>6</v>
      </c>
      <c r="B738" s="1" t="s">
        <v>1340</v>
      </c>
      <c r="C738">
        <v>-8.5399999999999991</v>
      </c>
      <c r="D738">
        <v>116.12246</v>
      </c>
      <c r="E738">
        <v>12.2</v>
      </c>
      <c r="F738">
        <v>2.78</v>
      </c>
    </row>
    <row r="739" spans="1:6" x14ac:dyDescent="0.35">
      <c r="A739" s="1" t="s">
        <v>6</v>
      </c>
      <c r="B739" s="1" t="s">
        <v>1457</v>
      </c>
      <c r="C739">
        <v>-8.5399999999999991</v>
      </c>
      <c r="D739">
        <v>116.11691</v>
      </c>
      <c r="E739">
        <v>19.899999999999999</v>
      </c>
      <c r="F739">
        <v>2.41</v>
      </c>
    </row>
    <row r="740" spans="1:6" x14ac:dyDescent="0.35">
      <c r="A740" s="1" t="s">
        <v>62</v>
      </c>
      <c r="B740" s="1" t="s">
        <v>1600</v>
      </c>
      <c r="C740">
        <v>-8.5399999999999991</v>
      </c>
      <c r="D740">
        <v>116.50071</v>
      </c>
      <c r="E740">
        <v>10</v>
      </c>
      <c r="F740">
        <v>2.67</v>
      </c>
    </row>
    <row r="741" spans="1:6" x14ac:dyDescent="0.35">
      <c r="A741" s="1" t="s">
        <v>62</v>
      </c>
      <c r="B741" s="1" t="s">
        <v>1619</v>
      </c>
      <c r="C741">
        <v>-8.5399999999999991</v>
      </c>
      <c r="D741">
        <v>115.92885</v>
      </c>
      <c r="E741">
        <v>10</v>
      </c>
      <c r="F741">
        <v>2.19</v>
      </c>
    </row>
    <row r="742" spans="1:6" x14ac:dyDescent="0.35">
      <c r="A742" s="1" t="s">
        <v>62</v>
      </c>
      <c r="B742" s="1" t="s">
        <v>1668</v>
      </c>
      <c r="C742">
        <v>-8.5399999999999991</v>
      </c>
      <c r="D742">
        <v>116.10925</v>
      </c>
      <c r="E742">
        <v>18.899999999999999</v>
      </c>
      <c r="F742">
        <v>2.0699999999999998</v>
      </c>
    </row>
    <row r="743" spans="1:6" x14ac:dyDescent="0.35">
      <c r="A743" s="1" t="s">
        <v>96</v>
      </c>
      <c r="B743" s="1" t="s">
        <v>2171</v>
      </c>
      <c r="C743">
        <v>-8.5399999999999991</v>
      </c>
      <c r="D743">
        <v>116.10371000000001</v>
      </c>
      <c r="E743">
        <v>10</v>
      </c>
      <c r="F743">
        <v>3.08</v>
      </c>
    </row>
    <row r="744" spans="1:6" x14ac:dyDescent="0.35">
      <c r="A744" s="1" t="s">
        <v>101</v>
      </c>
      <c r="B744" s="1" t="s">
        <v>2179</v>
      </c>
      <c r="C744">
        <v>-8.5399999999999991</v>
      </c>
      <c r="D744">
        <v>116.39828</v>
      </c>
      <c r="E744">
        <v>19.2</v>
      </c>
      <c r="F744">
        <v>2.99</v>
      </c>
    </row>
    <row r="745" spans="1:6" x14ac:dyDescent="0.35">
      <c r="A745" s="1" t="s">
        <v>101</v>
      </c>
      <c r="B745" s="1" t="s">
        <v>2264</v>
      </c>
      <c r="C745">
        <v>-8.5399999999999991</v>
      </c>
      <c r="D745">
        <v>116.02821</v>
      </c>
      <c r="E745">
        <v>11.5</v>
      </c>
      <c r="F745">
        <v>2.94</v>
      </c>
    </row>
    <row r="746" spans="1:6" x14ac:dyDescent="0.35">
      <c r="A746" s="1" t="s">
        <v>101</v>
      </c>
      <c r="B746" s="1" t="s">
        <v>2269</v>
      </c>
      <c r="C746">
        <v>-8.5399999999999991</v>
      </c>
      <c r="D746">
        <v>116.07124</v>
      </c>
      <c r="E746">
        <v>15</v>
      </c>
      <c r="F746">
        <v>2.42</v>
      </c>
    </row>
    <row r="747" spans="1:6" x14ac:dyDescent="0.35">
      <c r="A747" s="1" t="s">
        <v>101</v>
      </c>
      <c r="B747" s="1" t="s">
        <v>2328</v>
      </c>
      <c r="C747">
        <v>-8.5399999999999991</v>
      </c>
      <c r="D747">
        <v>116.51237</v>
      </c>
      <c r="E747">
        <v>19.100000000000001</v>
      </c>
      <c r="F747">
        <v>3.07</v>
      </c>
    </row>
    <row r="748" spans="1:6" x14ac:dyDescent="0.35">
      <c r="A748" s="1" t="s">
        <v>101</v>
      </c>
      <c r="B748" s="1" t="s">
        <v>2329</v>
      </c>
      <c r="C748">
        <v>-8.5399999999999991</v>
      </c>
      <c r="D748">
        <v>116.15985999999999</v>
      </c>
      <c r="E748">
        <v>16.100000000000001</v>
      </c>
      <c r="F748">
        <v>2.4900000000000002</v>
      </c>
    </row>
    <row r="749" spans="1:6" x14ac:dyDescent="0.35">
      <c r="A749" s="1" t="s">
        <v>101</v>
      </c>
      <c r="B749" s="1" t="s">
        <v>2331</v>
      </c>
      <c r="C749">
        <v>-8.5399999999999991</v>
      </c>
      <c r="D749">
        <v>116.60001</v>
      </c>
      <c r="E749">
        <v>10</v>
      </c>
      <c r="F749">
        <v>2.77</v>
      </c>
    </row>
    <row r="750" spans="1:6" x14ac:dyDescent="0.35">
      <c r="A750" s="1" t="s">
        <v>101</v>
      </c>
      <c r="B750" s="1" t="s">
        <v>2334</v>
      </c>
      <c r="C750">
        <v>-8.5399999999999991</v>
      </c>
      <c r="D750">
        <v>116.00094</v>
      </c>
      <c r="E750">
        <v>11.3</v>
      </c>
      <c r="F750">
        <v>2.99</v>
      </c>
    </row>
    <row r="751" spans="1:6" x14ac:dyDescent="0.35">
      <c r="A751" s="1" t="s">
        <v>195</v>
      </c>
      <c r="B751" s="1" t="s">
        <v>2409</v>
      </c>
      <c r="C751">
        <v>-8.5399999999999991</v>
      </c>
      <c r="D751">
        <v>116.51257</v>
      </c>
      <c r="E751">
        <v>10</v>
      </c>
      <c r="F751">
        <v>3.28</v>
      </c>
    </row>
    <row r="752" spans="1:6" x14ac:dyDescent="0.35">
      <c r="A752" s="1" t="s">
        <v>195</v>
      </c>
      <c r="B752" s="1" t="s">
        <v>2569</v>
      </c>
      <c r="C752">
        <v>-8.5399999999999991</v>
      </c>
      <c r="D752">
        <v>116.49601</v>
      </c>
      <c r="E752">
        <v>10</v>
      </c>
      <c r="F752">
        <v>2.4500000000000002</v>
      </c>
    </row>
    <row r="753" spans="1:6" x14ac:dyDescent="0.35">
      <c r="A753" s="1" t="s">
        <v>195</v>
      </c>
      <c r="B753" s="1" t="s">
        <v>2699</v>
      </c>
      <c r="C753">
        <v>-8.5399999999999991</v>
      </c>
      <c r="D753">
        <v>116.3865</v>
      </c>
      <c r="E753">
        <v>10.7</v>
      </c>
      <c r="F753">
        <v>2.61</v>
      </c>
    </row>
    <row r="754" spans="1:6" x14ac:dyDescent="0.35">
      <c r="A754" s="1" t="s">
        <v>6</v>
      </c>
      <c r="B754" s="1" t="s">
        <v>1265</v>
      </c>
      <c r="C754">
        <v>-8.5299999999999994</v>
      </c>
      <c r="D754">
        <v>116.33569</v>
      </c>
      <c r="E754">
        <v>10</v>
      </c>
      <c r="F754">
        <v>3.01</v>
      </c>
    </row>
    <row r="755" spans="1:6" x14ac:dyDescent="0.35">
      <c r="A755" s="1" t="s">
        <v>6</v>
      </c>
      <c r="B755" s="1" t="s">
        <v>1326</v>
      </c>
      <c r="C755">
        <v>-8.5299999999999994</v>
      </c>
      <c r="D755">
        <v>116.14398</v>
      </c>
      <c r="E755">
        <v>19.7</v>
      </c>
      <c r="F755">
        <v>3.64</v>
      </c>
    </row>
    <row r="756" spans="1:6" x14ac:dyDescent="0.35">
      <c r="A756" s="1" t="s">
        <v>62</v>
      </c>
      <c r="B756" s="1" t="s">
        <v>1599</v>
      </c>
      <c r="C756">
        <v>-8.5299999999999994</v>
      </c>
      <c r="D756">
        <v>115.94736</v>
      </c>
      <c r="E756">
        <v>26</v>
      </c>
      <c r="F756">
        <v>2.33</v>
      </c>
    </row>
    <row r="757" spans="1:6" x14ac:dyDescent="0.35">
      <c r="A757" s="1" t="s">
        <v>62</v>
      </c>
      <c r="B757" s="1" t="s">
        <v>1645</v>
      </c>
      <c r="C757">
        <v>-8.5299999999999994</v>
      </c>
      <c r="D757">
        <v>116.46163</v>
      </c>
      <c r="E757">
        <v>10</v>
      </c>
      <c r="F757">
        <v>2.29</v>
      </c>
    </row>
    <row r="758" spans="1:6" x14ac:dyDescent="0.35">
      <c r="A758" s="1" t="s">
        <v>62</v>
      </c>
      <c r="B758" s="1" t="s">
        <v>1651</v>
      </c>
      <c r="C758">
        <v>-8.5299999999999994</v>
      </c>
      <c r="D758">
        <v>115.97771</v>
      </c>
      <c r="E758">
        <v>10</v>
      </c>
      <c r="F758">
        <v>2.82</v>
      </c>
    </row>
    <row r="759" spans="1:6" x14ac:dyDescent="0.35">
      <c r="A759" s="1" t="s">
        <v>62</v>
      </c>
      <c r="B759" s="1" t="s">
        <v>1701</v>
      </c>
      <c r="C759">
        <v>-8.5299999999999994</v>
      </c>
      <c r="D759">
        <v>116.08466</v>
      </c>
      <c r="E759">
        <v>26.2</v>
      </c>
      <c r="F759">
        <v>3.32</v>
      </c>
    </row>
    <row r="760" spans="1:6" x14ac:dyDescent="0.35">
      <c r="A760" s="1" t="s">
        <v>62</v>
      </c>
      <c r="B760" s="1" t="s">
        <v>1704</v>
      </c>
      <c r="C760">
        <v>-8.5299999999999994</v>
      </c>
      <c r="D760">
        <v>116.09621</v>
      </c>
      <c r="E760">
        <v>41.6</v>
      </c>
      <c r="F760">
        <v>3.23</v>
      </c>
    </row>
    <row r="761" spans="1:6" x14ac:dyDescent="0.35">
      <c r="A761" s="1" t="s">
        <v>62</v>
      </c>
      <c r="B761" s="1" t="s">
        <v>1991</v>
      </c>
      <c r="C761">
        <v>-8.5299999999999994</v>
      </c>
      <c r="D761">
        <v>116.1692</v>
      </c>
      <c r="E761">
        <v>15</v>
      </c>
      <c r="F761">
        <v>2.78</v>
      </c>
    </row>
    <row r="762" spans="1:6" x14ac:dyDescent="0.35">
      <c r="A762" s="1" t="s">
        <v>101</v>
      </c>
      <c r="B762" s="1" t="s">
        <v>2235</v>
      </c>
      <c r="C762">
        <v>-8.5299999999999994</v>
      </c>
      <c r="D762">
        <v>116.70813</v>
      </c>
      <c r="E762">
        <v>10</v>
      </c>
      <c r="F762">
        <v>2.86</v>
      </c>
    </row>
    <row r="763" spans="1:6" x14ac:dyDescent="0.35">
      <c r="A763" s="1" t="s">
        <v>111</v>
      </c>
      <c r="B763" s="1" t="s">
        <v>2390</v>
      </c>
      <c r="C763">
        <v>-8.5299999999999994</v>
      </c>
      <c r="D763">
        <v>116.16898</v>
      </c>
      <c r="E763">
        <v>10</v>
      </c>
      <c r="F763">
        <v>2.37</v>
      </c>
    </row>
    <row r="764" spans="1:6" x14ac:dyDescent="0.35">
      <c r="A764" s="1" t="s">
        <v>195</v>
      </c>
      <c r="B764" s="1" t="s">
        <v>2522</v>
      </c>
      <c r="C764">
        <v>-8.5299999999999994</v>
      </c>
      <c r="D764">
        <v>116.40767</v>
      </c>
      <c r="E764">
        <v>10</v>
      </c>
      <c r="F764">
        <v>2.38</v>
      </c>
    </row>
    <row r="765" spans="1:6" x14ac:dyDescent="0.35">
      <c r="A765" s="1" t="s">
        <v>195</v>
      </c>
      <c r="B765" s="1" t="s">
        <v>2648</v>
      </c>
      <c r="C765">
        <v>-8.5299999999999994</v>
      </c>
      <c r="D765">
        <v>116.41776</v>
      </c>
      <c r="E765">
        <v>10</v>
      </c>
      <c r="F765">
        <v>3.61</v>
      </c>
    </row>
    <row r="766" spans="1:6" x14ac:dyDescent="0.35">
      <c r="A766" s="1" t="s">
        <v>6</v>
      </c>
      <c r="B766" s="1" t="s">
        <v>979</v>
      </c>
      <c r="C766">
        <v>-8.52</v>
      </c>
      <c r="D766">
        <v>116.43745</v>
      </c>
      <c r="E766">
        <v>19.5</v>
      </c>
      <c r="F766">
        <v>2.35</v>
      </c>
    </row>
    <row r="767" spans="1:6" x14ac:dyDescent="0.35">
      <c r="A767" s="1" t="s">
        <v>6</v>
      </c>
      <c r="B767" s="1" t="s">
        <v>1226</v>
      </c>
      <c r="C767">
        <v>-8.52</v>
      </c>
      <c r="D767">
        <v>116.09705</v>
      </c>
      <c r="E767">
        <v>12.5</v>
      </c>
      <c r="F767">
        <v>3.16</v>
      </c>
    </row>
    <row r="768" spans="1:6" x14ac:dyDescent="0.35">
      <c r="A768" s="1" t="s">
        <v>6</v>
      </c>
      <c r="B768" s="1" t="s">
        <v>1354</v>
      </c>
      <c r="C768">
        <v>-8.52</v>
      </c>
      <c r="D768">
        <v>116.12430999999999</v>
      </c>
      <c r="E768">
        <v>20</v>
      </c>
      <c r="F768">
        <v>1.8</v>
      </c>
    </row>
    <row r="769" spans="1:6" x14ac:dyDescent="0.35">
      <c r="A769" s="1" t="s">
        <v>6</v>
      </c>
      <c r="B769" s="1" t="s">
        <v>1404</v>
      </c>
      <c r="C769">
        <v>-8.52</v>
      </c>
      <c r="D769">
        <v>116.09041999999999</v>
      </c>
      <c r="E769">
        <v>22.9</v>
      </c>
      <c r="F769">
        <v>2.4300000000000002</v>
      </c>
    </row>
    <row r="770" spans="1:6" x14ac:dyDescent="0.35">
      <c r="A770" s="1" t="s">
        <v>6</v>
      </c>
      <c r="B770" s="1" t="s">
        <v>1429</v>
      </c>
      <c r="C770">
        <v>-8.52</v>
      </c>
      <c r="D770">
        <v>116.11481000000001</v>
      </c>
      <c r="E770">
        <v>14.1</v>
      </c>
      <c r="F770">
        <v>2.91</v>
      </c>
    </row>
    <row r="771" spans="1:6" x14ac:dyDescent="0.35">
      <c r="A771" s="1" t="s">
        <v>62</v>
      </c>
      <c r="B771" s="1" t="s">
        <v>1605</v>
      </c>
      <c r="C771">
        <v>-8.52</v>
      </c>
      <c r="D771">
        <v>116.00265</v>
      </c>
      <c r="E771">
        <v>24.5</v>
      </c>
      <c r="F771">
        <v>2.2799999999999998</v>
      </c>
    </row>
    <row r="772" spans="1:6" x14ac:dyDescent="0.35">
      <c r="A772" s="1" t="s">
        <v>62</v>
      </c>
      <c r="B772" s="1" t="s">
        <v>1840</v>
      </c>
      <c r="C772">
        <v>-8.52</v>
      </c>
      <c r="D772">
        <v>116.07165000000001</v>
      </c>
      <c r="E772">
        <v>19.600000000000001</v>
      </c>
      <c r="F772">
        <v>2.14</v>
      </c>
    </row>
    <row r="773" spans="1:6" x14ac:dyDescent="0.35">
      <c r="A773" s="1" t="s">
        <v>62</v>
      </c>
      <c r="B773" s="1" t="s">
        <v>1841</v>
      </c>
      <c r="C773">
        <v>-8.52</v>
      </c>
      <c r="D773">
        <v>116.05655</v>
      </c>
      <c r="E773">
        <v>14.8</v>
      </c>
      <c r="F773">
        <v>2.21</v>
      </c>
    </row>
    <row r="774" spans="1:6" x14ac:dyDescent="0.35">
      <c r="A774" s="1" t="s">
        <v>101</v>
      </c>
      <c r="B774" s="1" t="s">
        <v>2297</v>
      </c>
      <c r="C774">
        <v>-8.52</v>
      </c>
      <c r="D774">
        <v>116.54046</v>
      </c>
      <c r="E774">
        <v>11.6</v>
      </c>
      <c r="F774">
        <v>2.8</v>
      </c>
    </row>
    <row r="775" spans="1:6" x14ac:dyDescent="0.35">
      <c r="A775" s="1" t="s">
        <v>195</v>
      </c>
      <c r="B775" s="1" t="s">
        <v>2419</v>
      </c>
      <c r="C775">
        <v>-8.52</v>
      </c>
      <c r="D775">
        <v>116.38717</v>
      </c>
      <c r="E775">
        <v>12.5</v>
      </c>
      <c r="F775">
        <v>3.4</v>
      </c>
    </row>
    <row r="776" spans="1:6" x14ac:dyDescent="0.35">
      <c r="A776" s="1" t="s">
        <v>195</v>
      </c>
      <c r="B776" s="1" t="s">
        <v>2534</v>
      </c>
      <c r="C776">
        <v>-8.52</v>
      </c>
      <c r="D776">
        <v>116.50864</v>
      </c>
      <c r="E776">
        <v>10</v>
      </c>
      <c r="F776">
        <v>2.25</v>
      </c>
    </row>
    <row r="777" spans="1:6" x14ac:dyDescent="0.35">
      <c r="A777" s="1" t="s">
        <v>195</v>
      </c>
      <c r="B777" s="1" t="s">
        <v>2619</v>
      </c>
      <c r="C777">
        <v>-8.52</v>
      </c>
      <c r="D777">
        <v>116.56962</v>
      </c>
      <c r="E777">
        <v>10</v>
      </c>
      <c r="F777">
        <v>3.18</v>
      </c>
    </row>
    <row r="778" spans="1:6" x14ac:dyDescent="0.35">
      <c r="A778" s="1" t="s">
        <v>195</v>
      </c>
      <c r="B778" s="1" t="s">
        <v>2620</v>
      </c>
      <c r="C778">
        <v>-8.52</v>
      </c>
      <c r="D778">
        <v>116.43096</v>
      </c>
      <c r="E778">
        <v>10</v>
      </c>
      <c r="F778">
        <v>2.85</v>
      </c>
    </row>
    <row r="779" spans="1:6" x14ac:dyDescent="0.35">
      <c r="A779" s="1" t="s">
        <v>195</v>
      </c>
      <c r="B779" s="1" t="s">
        <v>2674</v>
      </c>
      <c r="C779">
        <v>-8.52</v>
      </c>
      <c r="D779">
        <v>116.49151000000001</v>
      </c>
      <c r="E779">
        <v>10</v>
      </c>
      <c r="F779">
        <v>2.72</v>
      </c>
    </row>
    <row r="780" spans="1:6" x14ac:dyDescent="0.35">
      <c r="A780" s="1" t="s">
        <v>195</v>
      </c>
      <c r="B780" s="1" t="s">
        <v>2715</v>
      </c>
      <c r="C780">
        <v>-8.52</v>
      </c>
      <c r="D780">
        <v>116.49388</v>
      </c>
      <c r="E780">
        <v>10</v>
      </c>
      <c r="F780">
        <v>2.2400000000000002</v>
      </c>
    </row>
    <row r="781" spans="1:6" x14ac:dyDescent="0.35">
      <c r="A781" s="1" t="s">
        <v>6</v>
      </c>
      <c r="B781" s="1" t="s">
        <v>900</v>
      </c>
      <c r="C781">
        <v>-8.51</v>
      </c>
      <c r="D781">
        <v>116.51627000000001</v>
      </c>
      <c r="E781">
        <v>10</v>
      </c>
      <c r="F781">
        <v>2.48</v>
      </c>
    </row>
    <row r="782" spans="1:6" x14ac:dyDescent="0.35">
      <c r="A782" s="1" t="s">
        <v>6</v>
      </c>
      <c r="B782" s="1" t="s">
        <v>1029</v>
      </c>
      <c r="C782">
        <v>-8.51</v>
      </c>
      <c r="D782">
        <v>116.41827000000001</v>
      </c>
      <c r="E782">
        <v>10</v>
      </c>
      <c r="F782">
        <v>3.25</v>
      </c>
    </row>
    <row r="783" spans="1:6" x14ac:dyDescent="0.35">
      <c r="A783" s="1" t="s">
        <v>6</v>
      </c>
      <c r="B783" s="1" t="s">
        <v>1038</v>
      </c>
      <c r="C783">
        <v>-8.51</v>
      </c>
      <c r="D783">
        <v>116.10109</v>
      </c>
      <c r="E783">
        <v>12.1</v>
      </c>
      <c r="F783">
        <v>2.84</v>
      </c>
    </row>
    <row r="784" spans="1:6" x14ac:dyDescent="0.35">
      <c r="A784" s="1" t="s">
        <v>6</v>
      </c>
      <c r="B784" s="1" t="s">
        <v>1091</v>
      </c>
      <c r="C784">
        <v>-8.51</v>
      </c>
      <c r="D784">
        <v>116.0061</v>
      </c>
      <c r="E784">
        <v>10</v>
      </c>
      <c r="F784">
        <v>3.21</v>
      </c>
    </row>
    <row r="785" spans="1:6" x14ac:dyDescent="0.35">
      <c r="A785" s="1" t="s">
        <v>6</v>
      </c>
      <c r="B785" s="1" t="s">
        <v>1233</v>
      </c>
      <c r="C785">
        <v>-8.51</v>
      </c>
      <c r="D785">
        <v>116.17681</v>
      </c>
      <c r="E785">
        <v>12.7</v>
      </c>
      <c r="F785">
        <v>3.19</v>
      </c>
    </row>
    <row r="786" spans="1:6" x14ac:dyDescent="0.35">
      <c r="A786" s="1" t="s">
        <v>6</v>
      </c>
      <c r="B786" s="1" t="s">
        <v>1258</v>
      </c>
      <c r="C786">
        <v>-8.51</v>
      </c>
      <c r="D786">
        <v>115.97175</v>
      </c>
      <c r="E786">
        <v>10</v>
      </c>
      <c r="F786">
        <v>3.48</v>
      </c>
    </row>
    <row r="787" spans="1:6" x14ac:dyDescent="0.35">
      <c r="A787" s="1" t="s">
        <v>6</v>
      </c>
      <c r="B787" s="1" t="s">
        <v>1286</v>
      </c>
      <c r="C787">
        <v>-8.51</v>
      </c>
      <c r="D787">
        <v>116.53086</v>
      </c>
      <c r="E787">
        <v>11</v>
      </c>
      <c r="F787">
        <v>3.06</v>
      </c>
    </row>
    <row r="788" spans="1:6" x14ac:dyDescent="0.35">
      <c r="A788" s="1" t="s">
        <v>6</v>
      </c>
      <c r="B788" s="1" t="s">
        <v>1310</v>
      </c>
      <c r="C788">
        <v>-8.51</v>
      </c>
      <c r="D788">
        <v>116.14867</v>
      </c>
      <c r="E788">
        <v>11.5</v>
      </c>
      <c r="F788">
        <v>3.39</v>
      </c>
    </row>
    <row r="789" spans="1:6" x14ac:dyDescent="0.35">
      <c r="A789" s="1" t="s">
        <v>6</v>
      </c>
      <c r="B789" s="1" t="s">
        <v>1320</v>
      </c>
      <c r="C789">
        <v>-8.51</v>
      </c>
      <c r="D789">
        <v>116.09901000000001</v>
      </c>
      <c r="E789">
        <v>10</v>
      </c>
      <c r="F789">
        <v>2.78</v>
      </c>
    </row>
    <row r="790" spans="1:6" x14ac:dyDescent="0.35">
      <c r="A790" s="1" t="s">
        <v>6</v>
      </c>
      <c r="B790" s="1" t="s">
        <v>1357</v>
      </c>
      <c r="C790">
        <v>-8.51</v>
      </c>
      <c r="D790">
        <v>116.12569000000001</v>
      </c>
      <c r="E790">
        <v>17.8</v>
      </c>
      <c r="F790">
        <v>3.07</v>
      </c>
    </row>
    <row r="791" spans="1:6" x14ac:dyDescent="0.35">
      <c r="A791" s="1" t="s">
        <v>6</v>
      </c>
      <c r="B791" s="1" t="s">
        <v>1453</v>
      </c>
      <c r="C791">
        <v>-8.51</v>
      </c>
      <c r="D791">
        <v>116.19611</v>
      </c>
      <c r="E791">
        <v>10</v>
      </c>
      <c r="F791">
        <v>2.9</v>
      </c>
    </row>
    <row r="792" spans="1:6" x14ac:dyDescent="0.35">
      <c r="A792" s="1" t="s">
        <v>32</v>
      </c>
      <c r="B792" s="1" t="s">
        <v>1484</v>
      </c>
      <c r="C792">
        <v>-8.51</v>
      </c>
      <c r="D792">
        <v>116.04237999999999</v>
      </c>
      <c r="E792">
        <v>16.7</v>
      </c>
      <c r="F792">
        <v>5.31</v>
      </c>
    </row>
    <row r="793" spans="1:6" x14ac:dyDescent="0.35">
      <c r="A793" s="1" t="s">
        <v>62</v>
      </c>
      <c r="B793" s="1" t="s">
        <v>1703</v>
      </c>
      <c r="C793">
        <v>-8.51</v>
      </c>
      <c r="D793">
        <v>116.09126999999999</v>
      </c>
      <c r="E793">
        <v>28.7</v>
      </c>
      <c r="F793">
        <v>3.27</v>
      </c>
    </row>
    <row r="794" spans="1:6" x14ac:dyDescent="0.35">
      <c r="A794" s="1" t="s">
        <v>62</v>
      </c>
      <c r="B794" s="1" t="s">
        <v>1846</v>
      </c>
      <c r="C794">
        <v>-8.51</v>
      </c>
      <c r="D794">
        <v>116.09778</v>
      </c>
      <c r="E794">
        <v>22.4</v>
      </c>
      <c r="F794">
        <v>2.33</v>
      </c>
    </row>
    <row r="795" spans="1:6" x14ac:dyDescent="0.35">
      <c r="A795" s="1" t="s">
        <v>62</v>
      </c>
      <c r="B795" s="1" t="s">
        <v>2025</v>
      </c>
      <c r="C795">
        <v>-8.51</v>
      </c>
      <c r="D795">
        <v>116.70007</v>
      </c>
      <c r="E795">
        <v>10</v>
      </c>
      <c r="F795">
        <v>2.78</v>
      </c>
    </row>
    <row r="796" spans="1:6" x14ac:dyDescent="0.35">
      <c r="A796" s="1" t="s">
        <v>93</v>
      </c>
      <c r="B796" s="1" t="s">
        <v>2121</v>
      </c>
      <c r="C796">
        <v>-8.51</v>
      </c>
      <c r="D796">
        <v>116.11217000000001</v>
      </c>
      <c r="E796">
        <v>10</v>
      </c>
      <c r="F796">
        <v>2.91</v>
      </c>
    </row>
    <row r="797" spans="1:6" x14ac:dyDescent="0.35">
      <c r="A797" s="1" t="s">
        <v>96</v>
      </c>
      <c r="B797" s="1" t="s">
        <v>2129</v>
      </c>
      <c r="C797">
        <v>-8.51</v>
      </c>
      <c r="D797">
        <v>115.74272000000001</v>
      </c>
      <c r="E797">
        <v>10</v>
      </c>
      <c r="F797">
        <v>2.67</v>
      </c>
    </row>
    <row r="798" spans="1:6" x14ac:dyDescent="0.35">
      <c r="A798" s="1" t="s">
        <v>101</v>
      </c>
      <c r="B798" s="1" t="s">
        <v>2201</v>
      </c>
      <c r="C798">
        <v>-8.51</v>
      </c>
      <c r="D798">
        <v>116.56432</v>
      </c>
      <c r="E798">
        <v>18.3</v>
      </c>
      <c r="F798">
        <v>3.17</v>
      </c>
    </row>
    <row r="799" spans="1:6" x14ac:dyDescent="0.35">
      <c r="A799" s="1" t="s">
        <v>101</v>
      </c>
      <c r="B799" s="1" t="s">
        <v>2246</v>
      </c>
      <c r="C799">
        <v>-8.51</v>
      </c>
      <c r="D799">
        <v>116.77907999999999</v>
      </c>
      <c r="E799">
        <v>23.7</v>
      </c>
      <c r="F799">
        <v>2.96</v>
      </c>
    </row>
    <row r="800" spans="1:6" x14ac:dyDescent="0.35">
      <c r="A800" s="1" t="s">
        <v>101</v>
      </c>
      <c r="B800" s="1" t="s">
        <v>2250</v>
      </c>
      <c r="C800">
        <v>-8.51</v>
      </c>
      <c r="D800">
        <v>116.66643000000001</v>
      </c>
      <c r="E800">
        <v>25.1</v>
      </c>
      <c r="F800">
        <v>3.03</v>
      </c>
    </row>
    <row r="801" spans="1:6" x14ac:dyDescent="0.35">
      <c r="A801" s="1" t="s">
        <v>195</v>
      </c>
      <c r="B801" s="1" t="s">
        <v>2448</v>
      </c>
      <c r="C801">
        <v>-8.51</v>
      </c>
      <c r="D801">
        <v>116.3618</v>
      </c>
      <c r="E801">
        <v>18.2</v>
      </c>
      <c r="F801">
        <v>3.56</v>
      </c>
    </row>
    <row r="802" spans="1:6" x14ac:dyDescent="0.35">
      <c r="A802" s="1" t="s">
        <v>195</v>
      </c>
      <c r="B802" s="1" t="s">
        <v>2456</v>
      </c>
      <c r="C802">
        <v>-8.51</v>
      </c>
      <c r="D802">
        <v>116.44631</v>
      </c>
      <c r="E802">
        <v>12.7</v>
      </c>
      <c r="F802">
        <v>3.9</v>
      </c>
    </row>
    <row r="803" spans="1:6" x14ac:dyDescent="0.35">
      <c r="A803" s="1" t="s">
        <v>195</v>
      </c>
      <c r="B803" s="1" t="s">
        <v>2640</v>
      </c>
      <c r="C803">
        <v>-8.51</v>
      </c>
      <c r="D803">
        <v>116.50726</v>
      </c>
      <c r="E803">
        <v>10</v>
      </c>
      <c r="F803">
        <v>2.63</v>
      </c>
    </row>
    <row r="804" spans="1:6" x14ac:dyDescent="0.35">
      <c r="A804" s="1" t="s">
        <v>195</v>
      </c>
      <c r="B804" s="1" t="s">
        <v>2687</v>
      </c>
      <c r="C804">
        <v>-8.51</v>
      </c>
      <c r="D804">
        <v>116.4559</v>
      </c>
      <c r="E804">
        <v>10</v>
      </c>
      <c r="F804">
        <v>2.57</v>
      </c>
    </row>
    <row r="805" spans="1:6" x14ac:dyDescent="0.35">
      <c r="A805" s="1" t="s">
        <v>195</v>
      </c>
      <c r="B805" s="1" t="s">
        <v>2697</v>
      </c>
      <c r="C805">
        <v>-8.51</v>
      </c>
      <c r="D805">
        <v>116.52703</v>
      </c>
      <c r="E805">
        <v>10</v>
      </c>
      <c r="F805">
        <v>2.04</v>
      </c>
    </row>
    <row r="806" spans="1:6" x14ac:dyDescent="0.35">
      <c r="A806" s="1" t="s">
        <v>6</v>
      </c>
      <c r="B806" s="1" t="s">
        <v>1249</v>
      </c>
      <c r="C806">
        <v>-8.5</v>
      </c>
      <c r="D806">
        <v>116.1343</v>
      </c>
      <c r="E806">
        <v>10.9</v>
      </c>
      <c r="F806">
        <v>3.58</v>
      </c>
    </row>
    <row r="807" spans="1:6" x14ac:dyDescent="0.35">
      <c r="A807" s="1" t="s">
        <v>6</v>
      </c>
      <c r="B807" s="1" t="s">
        <v>1273</v>
      </c>
      <c r="C807">
        <v>-8.5</v>
      </c>
      <c r="D807">
        <v>116.09499</v>
      </c>
      <c r="E807">
        <v>10.3</v>
      </c>
      <c r="F807">
        <v>3</v>
      </c>
    </row>
    <row r="808" spans="1:6" x14ac:dyDescent="0.35">
      <c r="A808" s="1" t="s">
        <v>6</v>
      </c>
      <c r="B808" s="1" t="s">
        <v>1394</v>
      </c>
      <c r="C808">
        <v>-8.5</v>
      </c>
      <c r="D808">
        <v>116.53731999999999</v>
      </c>
      <c r="E808">
        <v>10</v>
      </c>
      <c r="F808">
        <v>2.67</v>
      </c>
    </row>
    <row r="809" spans="1:6" x14ac:dyDescent="0.35">
      <c r="A809" s="1" t="s">
        <v>6</v>
      </c>
      <c r="B809" s="1" t="s">
        <v>1454</v>
      </c>
      <c r="C809">
        <v>-8.5</v>
      </c>
      <c r="D809">
        <v>116.23576</v>
      </c>
      <c r="E809">
        <v>10</v>
      </c>
      <c r="F809">
        <v>2.29</v>
      </c>
    </row>
    <row r="810" spans="1:6" x14ac:dyDescent="0.35">
      <c r="A810" s="1" t="s">
        <v>47</v>
      </c>
      <c r="B810" s="1" t="s">
        <v>1508</v>
      </c>
      <c r="C810">
        <v>-8.5</v>
      </c>
      <c r="D810">
        <v>116.59634</v>
      </c>
      <c r="E810">
        <v>10.9</v>
      </c>
      <c r="F810">
        <v>3.32</v>
      </c>
    </row>
    <row r="811" spans="1:6" x14ac:dyDescent="0.35">
      <c r="A811" s="1" t="s">
        <v>62</v>
      </c>
      <c r="B811" s="1" t="s">
        <v>1654</v>
      </c>
      <c r="C811">
        <v>-8.5</v>
      </c>
      <c r="D811">
        <v>116.07604000000001</v>
      </c>
      <c r="E811">
        <v>12.4</v>
      </c>
      <c r="F811">
        <v>2.64</v>
      </c>
    </row>
    <row r="812" spans="1:6" x14ac:dyDescent="0.35">
      <c r="A812" s="1" t="s">
        <v>62</v>
      </c>
      <c r="B812" s="1" t="s">
        <v>1685</v>
      </c>
      <c r="C812">
        <v>-8.5</v>
      </c>
      <c r="D812">
        <v>115.99165000000001</v>
      </c>
      <c r="E812">
        <v>10</v>
      </c>
      <c r="F812">
        <v>2.0099999999999998</v>
      </c>
    </row>
    <row r="813" spans="1:6" x14ac:dyDescent="0.35">
      <c r="A813" s="1" t="s">
        <v>62</v>
      </c>
      <c r="B813" s="1" t="s">
        <v>1724</v>
      </c>
      <c r="C813">
        <v>-8.5</v>
      </c>
      <c r="D813">
        <v>116.14191</v>
      </c>
      <c r="E813">
        <v>20.9</v>
      </c>
      <c r="F813">
        <v>2.5</v>
      </c>
    </row>
    <row r="814" spans="1:6" x14ac:dyDescent="0.35">
      <c r="A814" s="1" t="s">
        <v>62</v>
      </c>
      <c r="B814" s="1" t="s">
        <v>1832</v>
      </c>
      <c r="C814">
        <v>-8.5</v>
      </c>
      <c r="D814">
        <v>116.0356</v>
      </c>
      <c r="E814">
        <v>27.8</v>
      </c>
      <c r="F814">
        <v>1.91</v>
      </c>
    </row>
    <row r="815" spans="1:6" x14ac:dyDescent="0.35">
      <c r="A815" s="1" t="s">
        <v>71</v>
      </c>
      <c r="B815" s="1" t="s">
        <v>2075</v>
      </c>
      <c r="C815">
        <v>-8.5</v>
      </c>
      <c r="D815">
        <v>116.55498</v>
      </c>
      <c r="E815">
        <v>10</v>
      </c>
      <c r="F815">
        <v>2.78</v>
      </c>
    </row>
    <row r="816" spans="1:6" x14ac:dyDescent="0.35">
      <c r="A816" s="1" t="s">
        <v>96</v>
      </c>
      <c r="B816" s="1" t="s">
        <v>2169</v>
      </c>
      <c r="C816">
        <v>-8.5</v>
      </c>
      <c r="D816">
        <v>116.53564</v>
      </c>
      <c r="E816">
        <v>10</v>
      </c>
      <c r="F816">
        <v>2.79</v>
      </c>
    </row>
    <row r="817" spans="1:6" x14ac:dyDescent="0.35">
      <c r="A817" s="1" t="s">
        <v>101</v>
      </c>
      <c r="B817" s="1" t="s">
        <v>2270</v>
      </c>
      <c r="C817">
        <v>-8.5</v>
      </c>
      <c r="D817">
        <v>116.68165999999999</v>
      </c>
      <c r="E817">
        <v>22.3</v>
      </c>
      <c r="F817">
        <v>3.14</v>
      </c>
    </row>
    <row r="818" spans="1:6" x14ac:dyDescent="0.35">
      <c r="A818" s="1" t="s">
        <v>195</v>
      </c>
      <c r="B818" s="1" t="s">
        <v>2678</v>
      </c>
      <c r="C818">
        <v>-8.5</v>
      </c>
      <c r="D818">
        <v>116.53062</v>
      </c>
      <c r="E818">
        <v>13.1</v>
      </c>
      <c r="F818">
        <v>3.17</v>
      </c>
    </row>
    <row r="819" spans="1:6" x14ac:dyDescent="0.35">
      <c r="A819" s="1" t="s">
        <v>6</v>
      </c>
      <c r="B819" s="1" t="s">
        <v>873</v>
      </c>
      <c r="C819">
        <v>-8.49</v>
      </c>
      <c r="D819">
        <v>116.62381999999999</v>
      </c>
      <c r="E819">
        <v>10</v>
      </c>
      <c r="F819">
        <v>2.39</v>
      </c>
    </row>
    <row r="820" spans="1:6" x14ac:dyDescent="0.35">
      <c r="A820" s="1" t="s">
        <v>6</v>
      </c>
      <c r="B820" s="1" t="s">
        <v>1076</v>
      </c>
      <c r="C820">
        <v>-8.49</v>
      </c>
      <c r="D820">
        <v>116.16728000000001</v>
      </c>
      <c r="E820">
        <v>16.5</v>
      </c>
      <c r="F820">
        <v>3.73</v>
      </c>
    </row>
    <row r="821" spans="1:6" x14ac:dyDescent="0.35">
      <c r="A821" s="1" t="s">
        <v>62</v>
      </c>
      <c r="B821" s="1" t="s">
        <v>1622</v>
      </c>
      <c r="C821">
        <v>-8.49</v>
      </c>
      <c r="D821">
        <v>115.96762</v>
      </c>
      <c r="E821">
        <v>10</v>
      </c>
      <c r="F821">
        <v>2.87</v>
      </c>
    </row>
    <row r="822" spans="1:6" x14ac:dyDescent="0.35">
      <c r="A822" s="1" t="s">
        <v>62</v>
      </c>
      <c r="B822" s="1" t="s">
        <v>1637</v>
      </c>
      <c r="C822">
        <v>-8.49</v>
      </c>
      <c r="D822">
        <v>116.45005</v>
      </c>
      <c r="E822">
        <v>24</v>
      </c>
      <c r="F822">
        <v>2.3199999999999998</v>
      </c>
    </row>
    <row r="823" spans="1:6" x14ac:dyDescent="0.35">
      <c r="A823" s="1" t="s">
        <v>62</v>
      </c>
      <c r="B823" s="1" t="s">
        <v>1675</v>
      </c>
      <c r="C823">
        <v>-8.49</v>
      </c>
      <c r="D823">
        <v>116.20528</v>
      </c>
      <c r="E823">
        <v>21.7</v>
      </c>
      <c r="F823">
        <v>2.2200000000000002</v>
      </c>
    </row>
    <row r="824" spans="1:6" x14ac:dyDescent="0.35">
      <c r="A824" s="1" t="s">
        <v>62</v>
      </c>
      <c r="B824" s="1" t="s">
        <v>1679</v>
      </c>
      <c r="C824">
        <v>-8.49</v>
      </c>
      <c r="D824">
        <v>116.11816</v>
      </c>
      <c r="E824">
        <v>29.5</v>
      </c>
      <c r="F824">
        <v>1.62</v>
      </c>
    </row>
    <row r="825" spans="1:6" x14ac:dyDescent="0.35">
      <c r="A825" s="1" t="s">
        <v>62</v>
      </c>
      <c r="B825" s="1" t="s">
        <v>1708</v>
      </c>
      <c r="C825">
        <v>-8.49</v>
      </c>
      <c r="D825">
        <v>116.178</v>
      </c>
      <c r="E825">
        <v>23.5</v>
      </c>
      <c r="F825">
        <v>3.07</v>
      </c>
    </row>
    <row r="826" spans="1:6" x14ac:dyDescent="0.35">
      <c r="A826" s="1" t="s">
        <v>62</v>
      </c>
      <c r="B826" s="1" t="s">
        <v>1976</v>
      </c>
      <c r="C826">
        <v>-8.49</v>
      </c>
      <c r="D826">
        <v>116.56527</v>
      </c>
      <c r="E826">
        <v>10</v>
      </c>
      <c r="F826">
        <v>3.17</v>
      </c>
    </row>
    <row r="827" spans="1:6" x14ac:dyDescent="0.35">
      <c r="A827" s="1" t="s">
        <v>93</v>
      </c>
      <c r="B827" s="1" t="s">
        <v>2113</v>
      </c>
      <c r="C827">
        <v>-8.49</v>
      </c>
      <c r="D827">
        <v>116.78711</v>
      </c>
      <c r="E827">
        <v>10.3</v>
      </c>
      <c r="F827">
        <v>2.79</v>
      </c>
    </row>
    <row r="828" spans="1:6" x14ac:dyDescent="0.35">
      <c r="A828" s="1" t="s">
        <v>195</v>
      </c>
      <c r="B828" s="1" t="s">
        <v>2410</v>
      </c>
      <c r="C828">
        <v>-8.49</v>
      </c>
      <c r="D828">
        <v>116.53565999999999</v>
      </c>
      <c r="E828">
        <v>10</v>
      </c>
      <c r="F828">
        <v>2.81</v>
      </c>
    </row>
    <row r="829" spans="1:6" x14ac:dyDescent="0.35">
      <c r="A829" s="1" t="s">
        <v>195</v>
      </c>
      <c r="B829" s="1" t="s">
        <v>2411</v>
      </c>
      <c r="C829">
        <v>-8.49</v>
      </c>
      <c r="D829">
        <v>116.4503</v>
      </c>
      <c r="E829">
        <v>10</v>
      </c>
      <c r="F829">
        <v>3.07</v>
      </c>
    </row>
    <row r="830" spans="1:6" x14ac:dyDescent="0.35">
      <c r="A830" s="1" t="s">
        <v>195</v>
      </c>
      <c r="B830" s="1" t="s">
        <v>2493</v>
      </c>
      <c r="C830">
        <v>-8.49</v>
      </c>
      <c r="D830">
        <v>116.46091</v>
      </c>
      <c r="E830">
        <v>10</v>
      </c>
      <c r="F830">
        <v>2.37</v>
      </c>
    </row>
    <row r="831" spans="1:6" x14ac:dyDescent="0.35">
      <c r="A831" s="1" t="s">
        <v>195</v>
      </c>
      <c r="B831" s="1" t="s">
        <v>2496</v>
      </c>
      <c r="C831">
        <v>-8.49</v>
      </c>
      <c r="D831">
        <v>116.42894</v>
      </c>
      <c r="E831">
        <v>10</v>
      </c>
      <c r="F831">
        <v>3.23</v>
      </c>
    </row>
    <row r="832" spans="1:6" x14ac:dyDescent="0.35">
      <c r="A832" s="1" t="s">
        <v>137</v>
      </c>
      <c r="B832" s="1" t="s">
        <v>2736</v>
      </c>
      <c r="C832">
        <v>-8.49</v>
      </c>
      <c r="D832">
        <v>116.6932</v>
      </c>
      <c r="E832">
        <v>10.4</v>
      </c>
      <c r="F832">
        <v>2.31</v>
      </c>
    </row>
    <row r="833" spans="1:6" x14ac:dyDescent="0.35">
      <c r="A833" s="1" t="s">
        <v>6</v>
      </c>
      <c r="B833" s="1" t="s">
        <v>963</v>
      </c>
      <c r="C833">
        <v>-8.48</v>
      </c>
      <c r="D833">
        <v>116.64349</v>
      </c>
      <c r="E833">
        <v>18</v>
      </c>
      <c r="F833">
        <v>2.56</v>
      </c>
    </row>
    <row r="834" spans="1:6" x14ac:dyDescent="0.35">
      <c r="A834" s="1" t="s">
        <v>6</v>
      </c>
      <c r="B834" s="1" t="s">
        <v>1262</v>
      </c>
      <c r="C834">
        <v>-8.48</v>
      </c>
      <c r="D834">
        <v>116.13267</v>
      </c>
      <c r="E834">
        <v>10</v>
      </c>
      <c r="F834">
        <v>3.01</v>
      </c>
    </row>
    <row r="835" spans="1:6" x14ac:dyDescent="0.35">
      <c r="A835" s="1" t="s">
        <v>6</v>
      </c>
      <c r="B835" s="1" t="s">
        <v>1281</v>
      </c>
      <c r="C835">
        <v>-8.48</v>
      </c>
      <c r="D835">
        <v>116.16634999999999</v>
      </c>
      <c r="E835">
        <v>10</v>
      </c>
      <c r="F835">
        <v>2.87</v>
      </c>
    </row>
    <row r="836" spans="1:6" x14ac:dyDescent="0.35">
      <c r="A836" s="1" t="s">
        <v>6</v>
      </c>
      <c r="B836" s="1" t="s">
        <v>1411</v>
      </c>
      <c r="C836">
        <v>-8.48</v>
      </c>
      <c r="D836">
        <v>116.53233</v>
      </c>
      <c r="E836">
        <v>10</v>
      </c>
      <c r="F836">
        <v>2.7</v>
      </c>
    </row>
    <row r="837" spans="1:6" x14ac:dyDescent="0.35">
      <c r="A837" s="1" t="s">
        <v>44</v>
      </c>
      <c r="B837" s="1" t="s">
        <v>1501</v>
      </c>
      <c r="C837">
        <v>-8.48</v>
      </c>
      <c r="D837">
        <v>115.84398</v>
      </c>
      <c r="E837">
        <v>28.4</v>
      </c>
      <c r="F837">
        <v>3.53</v>
      </c>
    </row>
    <row r="838" spans="1:6" x14ac:dyDescent="0.35">
      <c r="A838" s="1" t="s">
        <v>62</v>
      </c>
      <c r="B838" s="1" t="s">
        <v>1623</v>
      </c>
      <c r="C838">
        <v>-8.48</v>
      </c>
      <c r="D838">
        <v>115.97114000000001</v>
      </c>
      <c r="E838">
        <v>10</v>
      </c>
      <c r="F838">
        <v>2.02</v>
      </c>
    </row>
    <row r="839" spans="1:6" x14ac:dyDescent="0.35">
      <c r="A839" s="1" t="s">
        <v>62</v>
      </c>
      <c r="B839" s="1" t="s">
        <v>1711</v>
      </c>
      <c r="C839">
        <v>-8.48</v>
      </c>
      <c r="D839">
        <v>115.79577</v>
      </c>
      <c r="E839">
        <v>28.7</v>
      </c>
      <c r="F839">
        <v>2.63</v>
      </c>
    </row>
    <row r="840" spans="1:6" x14ac:dyDescent="0.35">
      <c r="A840" s="1" t="s">
        <v>62</v>
      </c>
      <c r="B840" s="1" t="s">
        <v>1740</v>
      </c>
      <c r="C840">
        <v>-8.48</v>
      </c>
      <c r="D840">
        <v>115.80949</v>
      </c>
      <c r="E840">
        <v>10</v>
      </c>
      <c r="F840">
        <v>2.02</v>
      </c>
    </row>
    <row r="841" spans="1:6" x14ac:dyDescent="0.35">
      <c r="A841" s="1" t="s">
        <v>62</v>
      </c>
      <c r="B841" s="1" t="s">
        <v>1799</v>
      </c>
      <c r="C841">
        <v>-8.48</v>
      </c>
      <c r="D841">
        <v>116.02262</v>
      </c>
      <c r="E841">
        <v>12.8</v>
      </c>
      <c r="F841">
        <v>2.36</v>
      </c>
    </row>
    <row r="842" spans="1:6" x14ac:dyDescent="0.35">
      <c r="A842" s="1" t="s">
        <v>62</v>
      </c>
      <c r="B842" s="1" t="s">
        <v>1801</v>
      </c>
      <c r="C842">
        <v>-8.48</v>
      </c>
      <c r="D842">
        <v>115.98855</v>
      </c>
      <c r="E842">
        <v>10</v>
      </c>
      <c r="F842">
        <v>2.02</v>
      </c>
    </row>
    <row r="843" spans="1:6" x14ac:dyDescent="0.35">
      <c r="A843" s="1" t="s">
        <v>96</v>
      </c>
      <c r="B843" s="1" t="s">
        <v>2144</v>
      </c>
      <c r="C843">
        <v>-8.48</v>
      </c>
      <c r="D843">
        <v>116.12125</v>
      </c>
      <c r="E843">
        <v>12.4</v>
      </c>
      <c r="F843">
        <v>2.96</v>
      </c>
    </row>
    <row r="844" spans="1:6" x14ac:dyDescent="0.35">
      <c r="A844" s="1" t="s">
        <v>101</v>
      </c>
      <c r="B844" s="1" t="s">
        <v>2229</v>
      </c>
      <c r="C844">
        <v>-8.48</v>
      </c>
      <c r="D844">
        <v>116.74232000000001</v>
      </c>
      <c r="E844">
        <v>21.8</v>
      </c>
      <c r="F844">
        <v>2.65</v>
      </c>
    </row>
    <row r="845" spans="1:6" x14ac:dyDescent="0.35">
      <c r="A845" s="1" t="s">
        <v>101</v>
      </c>
      <c r="B845" s="1" t="s">
        <v>2298</v>
      </c>
      <c r="C845">
        <v>-8.48</v>
      </c>
      <c r="D845">
        <v>116.77629</v>
      </c>
      <c r="E845">
        <v>12.9</v>
      </c>
      <c r="F845">
        <v>2.82</v>
      </c>
    </row>
    <row r="846" spans="1:6" x14ac:dyDescent="0.35">
      <c r="A846" s="1" t="s">
        <v>101</v>
      </c>
      <c r="B846" s="1" t="s">
        <v>2357</v>
      </c>
      <c r="C846">
        <v>-8.48</v>
      </c>
      <c r="D846">
        <v>116.75233</v>
      </c>
      <c r="E846">
        <v>10</v>
      </c>
      <c r="F846">
        <v>2.5099999999999998</v>
      </c>
    </row>
    <row r="847" spans="1:6" x14ac:dyDescent="0.35">
      <c r="A847" s="1" t="s">
        <v>195</v>
      </c>
      <c r="B847" s="1" t="s">
        <v>2413</v>
      </c>
      <c r="C847">
        <v>-8.48</v>
      </c>
      <c r="D847">
        <v>116.46084999999999</v>
      </c>
      <c r="E847">
        <v>10</v>
      </c>
      <c r="F847">
        <v>3.11</v>
      </c>
    </row>
    <row r="848" spans="1:6" x14ac:dyDescent="0.35">
      <c r="A848" s="1" t="s">
        <v>6</v>
      </c>
      <c r="B848" s="1" t="s">
        <v>1103</v>
      </c>
      <c r="C848">
        <v>-8.4700000000000006</v>
      </c>
      <c r="D848">
        <v>116.40721000000001</v>
      </c>
      <c r="E848">
        <v>10</v>
      </c>
      <c r="F848">
        <v>3.36</v>
      </c>
    </row>
    <row r="849" spans="1:6" x14ac:dyDescent="0.35">
      <c r="A849" s="1" t="s">
        <v>6</v>
      </c>
      <c r="B849" s="1" t="s">
        <v>1311</v>
      </c>
      <c r="C849">
        <v>-8.4700000000000006</v>
      </c>
      <c r="D849">
        <v>116.1114</v>
      </c>
      <c r="E849">
        <v>10</v>
      </c>
      <c r="F849">
        <v>3.02</v>
      </c>
    </row>
    <row r="850" spans="1:6" x14ac:dyDescent="0.35">
      <c r="A850" s="1" t="s">
        <v>62</v>
      </c>
      <c r="B850" s="1" t="s">
        <v>1608</v>
      </c>
      <c r="C850">
        <v>-8.4700000000000006</v>
      </c>
      <c r="D850">
        <v>115.97667</v>
      </c>
      <c r="E850">
        <v>10.1</v>
      </c>
      <c r="F850">
        <v>2.8</v>
      </c>
    </row>
    <row r="851" spans="1:6" x14ac:dyDescent="0.35">
      <c r="A851" s="1" t="s">
        <v>62</v>
      </c>
      <c r="B851" s="1" t="s">
        <v>1710</v>
      </c>
      <c r="C851">
        <v>-8.4700000000000006</v>
      </c>
      <c r="D851">
        <v>116.0724</v>
      </c>
      <c r="E851">
        <v>14.8</v>
      </c>
      <c r="F851">
        <v>3.21</v>
      </c>
    </row>
    <row r="852" spans="1:6" x14ac:dyDescent="0.35">
      <c r="A852" s="1" t="s">
        <v>62</v>
      </c>
      <c r="B852" s="1" t="s">
        <v>1732</v>
      </c>
      <c r="C852">
        <v>-8.4700000000000006</v>
      </c>
      <c r="D852">
        <v>116.47023</v>
      </c>
      <c r="E852">
        <v>10</v>
      </c>
      <c r="F852">
        <v>2.94</v>
      </c>
    </row>
    <row r="853" spans="1:6" x14ac:dyDescent="0.35">
      <c r="A853" s="1" t="s">
        <v>62</v>
      </c>
      <c r="B853" s="1" t="s">
        <v>1771</v>
      </c>
      <c r="C853">
        <v>-8.4700000000000006</v>
      </c>
      <c r="D853">
        <v>115.92953</v>
      </c>
      <c r="E853">
        <v>10</v>
      </c>
      <c r="F853">
        <v>1.86</v>
      </c>
    </row>
    <row r="854" spans="1:6" x14ac:dyDescent="0.35">
      <c r="A854" s="1" t="s">
        <v>62</v>
      </c>
      <c r="B854" s="1" t="s">
        <v>1836</v>
      </c>
      <c r="C854">
        <v>-8.4700000000000006</v>
      </c>
      <c r="D854">
        <v>116.14328999999999</v>
      </c>
      <c r="E854">
        <v>23.9</v>
      </c>
      <c r="F854">
        <v>1.83</v>
      </c>
    </row>
    <row r="855" spans="1:6" x14ac:dyDescent="0.35">
      <c r="A855" s="1" t="s">
        <v>101</v>
      </c>
      <c r="B855" s="1" t="s">
        <v>2203</v>
      </c>
      <c r="C855">
        <v>-8.4700000000000006</v>
      </c>
      <c r="D855">
        <v>116.56483</v>
      </c>
      <c r="E855">
        <v>10</v>
      </c>
      <c r="F855">
        <v>2.74</v>
      </c>
    </row>
    <row r="856" spans="1:6" x14ac:dyDescent="0.35">
      <c r="A856" s="1" t="s">
        <v>101</v>
      </c>
      <c r="B856" s="1" t="s">
        <v>2320</v>
      </c>
      <c r="C856">
        <v>-8.4700000000000006</v>
      </c>
      <c r="D856">
        <v>116.79013999999999</v>
      </c>
      <c r="E856">
        <v>24.7</v>
      </c>
      <c r="F856">
        <v>2.92</v>
      </c>
    </row>
    <row r="857" spans="1:6" x14ac:dyDescent="0.35">
      <c r="A857" s="1" t="s">
        <v>101</v>
      </c>
      <c r="B857" s="1" t="s">
        <v>2327</v>
      </c>
      <c r="C857">
        <v>-8.4700000000000006</v>
      </c>
      <c r="D857">
        <v>116.73465</v>
      </c>
      <c r="E857">
        <v>10</v>
      </c>
      <c r="F857">
        <v>3.45</v>
      </c>
    </row>
    <row r="858" spans="1:6" x14ac:dyDescent="0.35">
      <c r="A858" s="1" t="s">
        <v>6</v>
      </c>
      <c r="B858" s="1" t="s">
        <v>861</v>
      </c>
      <c r="C858">
        <v>-8.4600000000000009</v>
      </c>
      <c r="D858">
        <v>116.60711000000001</v>
      </c>
      <c r="E858">
        <v>10</v>
      </c>
      <c r="F858">
        <v>2.61</v>
      </c>
    </row>
    <row r="859" spans="1:6" x14ac:dyDescent="0.35">
      <c r="A859" s="1" t="s">
        <v>6</v>
      </c>
      <c r="B859" s="1" t="s">
        <v>949</v>
      </c>
      <c r="C859">
        <v>-8.4600000000000009</v>
      </c>
      <c r="D859">
        <v>116.53283</v>
      </c>
      <c r="E859">
        <v>10</v>
      </c>
      <c r="F859">
        <v>2.2200000000000002</v>
      </c>
    </row>
    <row r="860" spans="1:6" x14ac:dyDescent="0.35">
      <c r="A860" s="1" t="s">
        <v>6</v>
      </c>
      <c r="B860" s="1" t="s">
        <v>1055</v>
      </c>
      <c r="C860">
        <v>-8.4600000000000009</v>
      </c>
      <c r="D860">
        <v>116.17416</v>
      </c>
      <c r="E860">
        <v>10</v>
      </c>
      <c r="F860">
        <v>3.1</v>
      </c>
    </row>
    <row r="861" spans="1:6" x14ac:dyDescent="0.35">
      <c r="A861" s="1" t="s">
        <v>6</v>
      </c>
      <c r="B861" s="1" t="s">
        <v>1185</v>
      </c>
      <c r="C861">
        <v>-8.4600000000000009</v>
      </c>
      <c r="D861">
        <v>116.30309</v>
      </c>
      <c r="E861">
        <v>10.1</v>
      </c>
      <c r="F861">
        <v>3.34</v>
      </c>
    </row>
    <row r="862" spans="1:6" x14ac:dyDescent="0.35">
      <c r="A862" s="1" t="s">
        <v>6</v>
      </c>
      <c r="B862" s="1" t="s">
        <v>1280</v>
      </c>
      <c r="C862">
        <v>-8.4600000000000009</v>
      </c>
      <c r="D862">
        <v>116.07732</v>
      </c>
      <c r="E862">
        <v>10</v>
      </c>
      <c r="F862">
        <v>3.3</v>
      </c>
    </row>
    <row r="863" spans="1:6" x14ac:dyDescent="0.35">
      <c r="A863" s="1" t="s">
        <v>6</v>
      </c>
      <c r="B863" s="1" t="s">
        <v>1309</v>
      </c>
      <c r="C863">
        <v>-8.4600000000000009</v>
      </c>
      <c r="D863">
        <v>116.07932</v>
      </c>
      <c r="E863">
        <v>10</v>
      </c>
      <c r="F863">
        <v>3.4</v>
      </c>
    </row>
    <row r="864" spans="1:6" x14ac:dyDescent="0.35">
      <c r="A864" s="1" t="s">
        <v>6</v>
      </c>
      <c r="B864" s="1" t="s">
        <v>1378</v>
      </c>
      <c r="C864">
        <v>-8.4600000000000009</v>
      </c>
      <c r="D864">
        <v>116.14223</v>
      </c>
      <c r="E864">
        <v>23.8</v>
      </c>
      <c r="F864">
        <v>2.0499999999999998</v>
      </c>
    </row>
    <row r="865" spans="1:6" x14ac:dyDescent="0.35">
      <c r="A865" s="1" t="s">
        <v>62</v>
      </c>
      <c r="B865" s="1" t="s">
        <v>1601</v>
      </c>
      <c r="C865">
        <v>-8.4600000000000009</v>
      </c>
      <c r="D865">
        <v>116.36405999999999</v>
      </c>
      <c r="E865">
        <v>10</v>
      </c>
      <c r="F865">
        <v>2.4500000000000002</v>
      </c>
    </row>
    <row r="866" spans="1:6" x14ac:dyDescent="0.35">
      <c r="A866" s="1" t="s">
        <v>62</v>
      </c>
      <c r="B866" s="1" t="s">
        <v>1625</v>
      </c>
      <c r="C866">
        <v>-8.4600000000000009</v>
      </c>
      <c r="D866">
        <v>115.94529</v>
      </c>
      <c r="E866">
        <v>10</v>
      </c>
      <c r="F866">
        <v>2.06</v>
      </c>
    </row>
    <row r="867" spans="1:6" x14ac:dyDescent="0.35">
      <c r="A867" s="1" t="s">
        <v>62</v>
      </c>
      <c r="B867" s="1" t="s">
        <v>1632</v>
      </c>
      <c r="C867">
        <v>-8.4600000000000009</v>
      </c>
      <c r="D867">
        <v>115.94982</v>
      </c>
      <c r="E867">
        <v>10</v>
      </c>
      <c r="F867">
        <v>2.93</v>
      </c>
    </row>
    <row r="868" spans="1:6" x14ac:dyDescent="0.35">
      <c r="A868" s="1" t="s">
        <v>62</v>
      </c>
      <c r="B868" s="1" t="s">
        <v>1731</v>
      </c>
      <c r="C868">
        <v>-8.4600000000000009</v>
      </c>
      <c r="D868">
        <v>115.99683</v>
      </c>
      <c r="E868">
        <v>10</v>
      </c>
      <c r="F868">
        <v>2.57</v>
      </c>
    </row>
    <row r="869" spans="1:6" x14ac:dyDescent="0.35">
      <c r="A869" s="1" t="s">
        <v>62</v>
      </c>
      <c r="B869" s="1" t="s">
        <v>1825</v>
      </c>
      <c r="C869">
        <v>-8.4600000000000009</v>
      </c>
      <c r="D869">
        <v>115.9427</v>
      </c>
      <c r="E869">
        <v>10</v>
      </c>
      <c r="F869">
        <v>2.0699999999999998</v>
      </c>
    </row>
    <row r="870" spans="1:6" x14ac:dyDescent="0.35">
      <c r="A870" s="1" t="s">
        <v>62</v>
      </c>
      <c r="B870" s="1" t="s">
        <v>1830</v>
      </c>
      <c r="C870">
        <v>-8.4600000000000009</v>
      </c>
      <c r="D870">
        <v>115.94512</v>
      </c>
      <c r="E870">
        <v>10</v>
      </c>
      <c r="F870">
        <v>1.93</v>
      </c>
    </row>
    <row r="871" spans="1:6" x14ac:dyDescent="0.35">
      <c r="A871" s="1" t="s">
        <v>62</v>
      </c>
      <c r="B871" s="1" t="s">
        <v>1910</v>
      </c>
      <c r="C871">
        <v>-8.4600000000000009</v>
      </c>
      <c r="D871">
        <v>116.57867</v>
      </c>
      <c r="E871">
        <v>21.7</v>
      </c>
      <c r="F871">
        <v>5.46</v>
      </c>
    </row>
    <row r="872" spans="1:6" x14ac:dyDescent="0.35">
      <c r="A872" s="1" t="s">
        <v>71</v>
      </c>
      <c r="B872" s="1" t="s">
        <v>2079</v>
      </c>
      <c r="C872">
        <v>-8.4600000000000009</v>
      </c>
      <c r="D872">
        <v>116.08812</v>
      </c>
      <c r="E872">
        <v>19.399999999999999</v>
      </c>
      <c r="F872">
        <v>2.2200000000000002</v>
      </c>
    </row>
    <row r="873" spans="1:6" x14ac:dyDescent="0.35">
      <c r="A873" s="1" t="s">
        <v>96</v>
      </c>
      <c r="B873" s="1" t="s">
        <v>2127</v>
      </c>
      <c r="C873">
        <v>-8.4600000000000009</v>
      </c>
      <c r="D873">
        <v>116.09041000000001</v>
      </c>
      <c r="E873">
        <v>42.2</v>
      </c>
      <c r="F873">
        <v>3.68</v>
      </c>
    </row>
    <row r="874" spans="1:6" x14ac:dyDescent="0.35">
      <c r="A874" s="1" t="s">
        <v>101</v>
      </c>
      <c r="B874" s="1" t="s">
        <v>2183</v>
      </c>
      <c r="C874">
        <v>-8.4600000000000009</v>
      </c>
      <c r="D874">
        <v>116.55502</v>
      </c>
      <c r="E874">
        <v>10</v>
      </c>
      <c r="F874">
        <v>3.22</v>
      </c>
    </row>
    <row r="875" spans="1:6" x14ac:dyDescent="0.35">
      <c r="A875" s="1" t="s">
        <v>101</v>
      </c>
      <c r="B875" s="1" t="s">
        <v>2189</v>
      </c>
      <c r="C875">
        <v>-8.4600000000000009</v>
      </c>
      <c r="D875">
        <v>116.75758</v>
      </c>
      <c r="E875">
        <v>21.5</v>
      </c>
      <c r="F875">
        <v>2.4300000000000002</v>
      </c>
    </row>
    <row r="876" spans="1:6" x14ac:dyDescent="0.35">
      <c r="A876" s="1" t="s">
        <v>101</v>
      </c>
      <c r="B876" s="1" t="s">
        <v>2219</v>
      </c>
      <c r="C876">
        <v>-8.4600000000000009</v>
      </c>
      <c r="D876">
        <v>116.7461</v>
      </c>
      <c r="E876">
        <v>16.100000000000001</v>
      </c>
      <c r="F876">
        <v>3.24</v>
      </c>
    </row>
    <row r="877" spans="1:6" x14ac:dyDescent="0.35">
      <c r="A877" s="1" t="s">
        <v>101</v>
      </c>
      <c r="B877" s="1" t="s">
        <v>2288</v>
      </c>
      <c r="C877">
        <v>-8.4600000000000009</v>
      </c>
      <c r="D877">
        <v>116.73374</v>
      </c>
      <c r="E877">
        <v>12.8</v>
      </c>
      <c r="F877">
        <v>2.2200000000000002</v>
      </c>
    </row>
    <row r="878" spans="1:6" x14ac:dyDescent="0.35">
      <c r="A878" s="1" t="s">
        <v>195</v>
      </c>
      <c r="B878" s="1" t="s">
        <v>2427</v>
      </c>
      <c r="C878">
        <v>-8.4600000000000009</v>
      </c>
      <c r="D878">
        <v>116.45692</v>
      </c>
      <c r="E878">
        <v>13.7</v>
      </c>
      <c r="F878">
        <v>2.78</v>
      </c>
    </row>
    <row r="879" spans="1:6" x14ac:dyDescent="0.35">
      <c r="A879" s="1" t="s">
        <v>195</v>
      </c>
      <c r="B879" s="1" t="s">
        <v>2536</v>
      </c>
      <c r="C879">
        <v>-8.4600000000000009</v>
      </c>
      <c r="D879">
        <v>116.44564</v>
      </c>
      <c r="E879">
        <v>10.7</v>
      </c>
      <c r="F879">
        <v>2.4500000000000002</v>
      </c>
    </row>
    <row r="880" spans="1:6" x14ac:dyDescent="0.35">
      <c r="A880" s="1" t="s">
        <v>195</v>
      </c>
      <c r="B880" s="1" t="s">
        <v>2655</v>
      </c>
      <c r="C880">
        <v>-8.4600000000000009</v>
      </c>
      <c r="D880">
        <v>116.51643</v>
      </c>
      <c r="E880">
        <v>10.199999999999999</v>
      </c>
      <c r="F880">
        <v>2.71</v>
      </c>
    </row>
    <row r="881" spans="1:6" x14ac:dyDescent="0.35">
      <c r="A881" s="1" t="s">
        <v>6</v>
      </c>
      <c r="B881" s="1" t="s">
        <v>1035</v>
      </c>
      <c r="C881">
        <v>-8.4499999999999993</v>
      </c>
      <c r="D881">
        <v>116.08284999999999</v>
      </c>
      <c r="E881">
        <v>10</v>
      </c>
      <c r="F881">
        <v>3.98</v>
      </c>
    </row>
    <row r="882" spans="1:6" x14ac:dyDescent="0.35">
      <c r="A882" s="1" t="s">
        <v>6</v>
      </c>
      <c r="B882" s="1" t="s">
        <v>1322</v>
      </c>
      <c r="C882">
        <v>-8.4499999999999993</v>
      </c>
      <c r="D882">
        <v>116.14104</v>
      </c>
      <c r="E882">
        <v>10</v>
      </c>
      <c r="F882">
        <v>3.31</v>
      </c>
    </row>
    <row r="883" spans="1:6" x14ac:dyDescent="0.35">
      <c r="A883" s="1" t="s">
        <v>6</v>
      </c>
      <c r="B883" s="1" t="s">
        <v>1386</v>
      </c>
      <c r="C883">
        <v>-8.4499999999999993</v>
      </c>
      <c r="D883">
        <v>115.95737</v>
      </c>
      <c r="E883">
        <v>10</v>
      </c>
      <c r="F883">
        <v>2.66</v>
      </c>
    </row>
    <row r="884" spans="1:6" x14ac:dyDescent="0.35">
      <c r="A884" s="1" t="s">
        <v>6</v>
      </c>
      <c r="B884" s="1" t="s">
        <v>1409</v>
      </c>
      <c r="C884">
        <v>-8.4499999999999993</v>
      </c>
      <c r="D884">
        <v>116.09247999999999</v>
      </c>
      <c r="E884">
        <v>12.1</v>
      </c>
      <c r="F884">
        <v>2.4900000000000002</v>
      </c>
    </row>
    <row r="885" spans="1:6" x14ac:dyDescent="0.35">
      <c r="A885" s="1" t="s">
        <v>6</v>
      </c>
      <c r="B885" s="1" t="s">
        <v>1440</v>
      </c>
      <c r="C885">
        <v>-8.4499999999999993</v>
      </c>
      <c r="D885">
        <v>116.62281</v>
      </c>
      <c r="E885">
        <v>10</v>
      </c>
      <c r="F885">
        <v>2.59</v>
      </c>
    </row>
    <row r="886" spans="1:6" x14ac:dyDescent="0.35">
      <c r="A886" s="1" t="s">
        <v>47</v>
      </c>
      <c r="B886" s="1" t="s">
        <v>1511</v>
      </c>
      <c r="C886">
        <v>-8.4499999999999993</v>
      </c>
      <c r="D886">
        <v>116.61685</v>
      </c>
      <c r="E886">
        <v>10.6</v>
      </c>
      <c r="F886">
        <v>3.34</v>
      </c>
    </row>
    <row r="887" spans="1:6" x14ac:dyDescent="0.35">
      <c r="A887" s="1" t="s">
        <v>47</v>
      </c>
      <c r="B887" s="1" t="s">
        <v>1516</v>
      </c>
      <c r="C887">
        <v>-8.4499999999999993</v>
      </c>
      <c r="D887">
        <v>116.74684000000001</v>
      </c>
      <c r="E887">
        <v>16.600000000000001</v>
      </c>
      <c r="F887">
        <v>3.6</v>
      </c>
    </row>
    <row r="888" spans="1:6" x14ac:dyDescent="0.35">
      <c r="A888" s="1" t="s">
        <v>62</v>
      </c>
      <c r="B888" s="1" t="s">
        <v>1659</v>
      </c>
      <c r="C888">
        <v>-8.4499999999999993</v>
      </c>
      <c r="D888">
        <v>116.01367999999999</v>
      </c>
      <c r="E888">
        <v>10</v>
      </c>
      <c r="F888">
        <v>2.42</v>
      </c>
    </row>
    <row r="889" spans="1:6" x14ac:dyDescent="0.35">
      <c r="A889" s="1" t="s">
        <v>62</v>
      </c>
      <c r="B889" s="1" t="s">
        <v>1936</v>
      </c>
      <c r="C889">
        <v>-8.4499999999999993</v>
      </c>
      <c r="D889">
        <v>116.67543999999999</v>
      </c>
      <c r="E889">
        <v>23.3</v>
      </c>
      <c r="F889">
        <v>3.6</v>
      </c>
    </row>
    <row r="890" spans="1:6" x14ac:dyDescent="0.35">
      <c r="A890" s="1" t="s">
        <v>101</v>
      </c>
      <c r="B890" s="1" t="s">
        <v>2198</v>
      </c>
      <c r="C890">
        <v>-8.4499999999999993</v>
      </c>
      <c r="D890">
        <v>115.97714000000001</v>
      </c>
      <c r="E890">
        <v>10</v>
      </c>
      <c r="F890">
        <v>3.15</v>
      </c>
    </row>
    <row r="891" spans="1:6" x14ac:dyDescent="0.35">
      <c r="A891" s="1" t="s">
        <v>101</v>
      </c>
      <c r="B891" s="1" t="s">
        <v>2238</v>
      </c>
      <c r="C891">
        <v>-8.4499999999999993</v>
      </c>
      <c r="D891">
        <v>116.61490999999999</v>
      </c>
      <c r="E891">
        <v>10</v>
      </c>
      <c r="F891">
        <v>2.91</v>
      </c>
    </row>
    <row r="892" spans="1:6" x14ac:dyDescent="0.35">
      <c r="A892" s="1" t="s">
        <v>101</v>
      </c>
      <c r="B892" s="1" t="s">
        <v>2350</v>
      </c>
      <c r="C892">
        <v>-8.4499999999999993</v>
      </c>
      <c r="D892">
        <v>116.01254</v>
      </c>
      <c r="E892">
        <v>10</v>
      </c>
      <c r="F892">
        <v>2.88</v>
      </c>
    </row>
    <row r="893" spans="1:6" x14ac:dyDescent="0.35">
      <c r="A893" s="1" t="s">
        <v>195</v>
      </c>
      <c r="B893" s="1" t="s">
        <v>2539</v>
      </c>
      <c r="C893">
        <v>-8.4499999999999993</v>
      </c>
      <c r="D893">
        <v>116.53225</v>
      </c>
      <c r="E893">
        <v>10</v>
      </c>
      <c r="F893">
        <v>2.63</v>
      </c>
    </row>
    <row r="894" spans="1:6" x14ac:dyDescent="0.35">
      <c r="A894" s="1" t="s">
        <v>6</v>
      </c>
      <c r="B894" s="1" t="s">
        <v>997</v>
      </c>
      <c r="C894">
        <v>-8.44</v>
      </c>
      <c r="D894">
        <v>116.30436</v>
      </c>
      <c r="E894">
        <v>10</v>
      </c>
      <c r="F894">
        <v>3.42</v>
      </c>
    </row>
    <row r="895" spans="1:6" x14ac:dyDescent="0.35">
      <c r="A895" s="1" t="s">
        <v>6</v>
      </c>
      <c r="B895" s="1" t="s">
        <v>1254</v>
      </c>
      <c r="C895">
        <v>-8.44</v>
      </c>
      <c r="D895">
        <v>116.15786</v>
      </c>
      <c r="E895">
        <v>11.1</v>
      </c>
      <c r="F895">
        <v>3.09</v>
      </c>
    </row>
    <row r="896" spans="1:6" x14ac:dyDescent="0.35">
      <c r="A896" s="1" t="s">
        <v>6</v>
      </c>
      <c r="B896" s="1" t="s">
        <v>1313</v>
      </c>
      <c r="C896">
        <v>-8.44</v>
      </c>
      <c r="D896">
        <v>116.08629000000001</v>
      </c>
      <c r="E896">
        <v>10</v>
      </c>
      <c r="F896">
        <v>2.85</v>
      </c>
    </row>
    <row r="897" spans="1:6" x14ac:dyDescent="0.35">
      <c r="A897" s="1" t="s">
        <v>6</v>
      </c>
      <c r="B897" s="1" t="s">
        <v>1351</v>
      </c>
      <c r="C897">
        <v>-8.44</v>
      </c>
      <c r="D897">
        <v>116.12255</v>
      </c>
      <c r="E897">
        <v>27.5</v>
      </c>
      <c r="F897">
        <v>2.4</v>
      </c>
    </row>
    <row r="898" spans="1:6" x14ac:dyDescent="0.35">
      <c r="A898" s="1" t="s">
        <v>6</v>
      </c>
      <c r="B898" s="1" t="s">
        <v>1375</v>
      </c>
      <c r="C898">
        <v>-8.44</v>
      </c>
      <c r="D898">
        <v>115.8942</v>
      </c>
      <c r="E898">
        <v>31.5</v>
      </c>
      <c r="F898">
        <v>2.17</v>
      </c>
    </row>
    <row r="899" spans="1:6" x14ac:dyDescent="0.35">
      <c r="A899" s="1" t="s">
        <v>62</v>
      </c>
      <c r="B899" s="1" t="s">
        <v>1767</v>
      </c>
      <c r="C899">
        <v>-8.44</v>
      </c>
      <c r="D899">
        <v>116.1271</v>
      </c>
      <c r="E899">
        <v>19.8</v>
      </c>
      <c r="F899">
        <v>2.0099999999999998</v>
      </c>
    </row>
    <row r="900" spans="1:6" x14ac:dyDescent="0.35">
      <c r="A900" s="1" t="s">
        <v>62</v>
      </c>
      <c r="B900" s="1" t="s">
        <v>1842</v>
      </c>
      <c r="C900">
        <v>-8.44</v>
      </c>
      <c r="D900">
        <v>116.07076000000001</v>
      </c>
      <c r="E900">
        <v>21.2</v>
      </c>
      <c r="F900">
        <v>1.93</v>
      </c>
    </row>
    <row r="901" spans="1:6" x14ac:dyDescent="0.35">
      <c r="A901" s="1" t="s">
        <v>62</v>
      </c>
      <c r="B901" s="1" t="s">
        <v>1904</v>
      </c>
      <c r="C901">
        <v>-8.44</v>
      </c>
      <c r="D901">
        <v>116.65228</v>
      </c>
      <c r="E901">
        <v>14.5</v>
      </c>
      <c r="F901">
        <v>3.26</v>
      </c>
    </row>
    <row r="902" spans="1:6" x14ac:dyDescent="0.35">
      <c r="A902" s="1" t="s">
        <v>93</v>
      </c>
      <c r="B902" s="1" t="s">
        <v>2124</v>
      </c>
      <c r="C902">
        <v>-8.44</v>
      </c>
      <c r="D902">
        <v>115.94192</v>
      </c>
      <c r="E902">
        <v>10</v>
      </c>
      <c r="F902">
        <v>3.07</v>
      </c>
    </row>
    <row r="903" spans="1:6" x14ac:dyDescent="0.35">
      <c r="A903" s="1" t="s">
        <v>101</v>
      </c>
      <c r="B903" s="1" t="s">
        <v>2225</v>
      </c>
      <c r="C903">
        <v>-8.44</v>
      </c>
      <c r="D903">
        <v>116.69734</v>
      </c>
      <c r="E903">
        <v>18.2</v>
      </c>
      <c r="F903">
        <v>3.27</v>
      </c>
    </row>
    <row r="904" spans="1:6" x14ac:dyDescent="0.35">
      <c r="A904" s="1" t="s">
        <v>101</v>
      </c>
      <c r="B904" s="1" t="s">
        <v>2256</v>
      </c>
      <c r="C904">
        <v>-8.44</v>
      </c>
      <c r="D904">
        <v>116.61897</v>
      </c>
      <c r="E904">
        <v>10</v>
      </c>
      <c r="F904">
        <v>2.31</v>
      </c>
    </row>
    <row r="905" spans="1:6" x14ac:dyDescent="0.35">
      <c r="A905" s="1" t="s">
        <v>195</v>
      </c>
      <c r="B905" s="1" t="s">
        <v>2398</v>
      </c>
      <c r="C905">
        <v>-8.44</v>
      </c>
      <c r="D905">
        <v>115.93478</v>
      </c>
      <c r="E905">
        <v>87.4</v>
      </c>
      <c r="F905">
        <v>2.94</v>
      </c>
    </row>
    <row r="906" spans="1:6" x14ac:dyDescent="0.35">
      <c r="A906" s="1" t="s">
        <v>195</v>
      </c>
      <c r="B906" s="1" t="s">
        <v>2472</v>
      </c>
      <c r="C906">
        <v>-8.44</v>
      </c>
      <c r="D906">
        <v>116.54859</v>
      </c>
      <c r="E906">
        <v>11.5</v>
      </c>
      <c r="F906">
        <v>2.99</v>
      </c>
    </row>
    <row r="907" spans="1:6" x14ac:dyDescent="0.35">
      <c r="A907" s="1" t="s">
        <v>195</v>
      </c>
      <c r="B907" s="1" t="s">
        <v>2487</v>
      </c>
      <c r="C907">
        <v>-8.44</v>
      </c>
      <c r="D907">
        <v>116.54789</v>
      </c>
      <c r="E907">
        <v>13.4</v>
      </c>
      <c r="F907">
        <v>2.93</v>
      </c>
    </row>
    <row r="908" spans="1:6" x14ac:dyDescent="0.35">
      <c r="A908" s="1" t="s">
        <v>195</v>
      </c>
      <c r="B908" s="1" t="s">
        <v>2507</v>
      </c>
      <c r="C908">
        <v>-8.44</v>
      </c>
      <c r="D908">
        <v>116.52959</v>
      </c>
      <c r="E908">
        <v>20.6</v>
      </c>
      <c r="F908">
        <v>2.86</v>
      </c>
    </row>
    <row r="909" spans="1:6" x14ac:dyDescent="0.35">
      <c r="A909" s="1" t="s">
        <v>195</v>
      </c>
      <c r="B909" s="1" t="s">
        <v>2607</v>
      </c>
      <c r="C909">
        <v>-8.44</v>
      </c>
      <c r="D909">
        <v>116.4365</v>
      </c>
      <c r="E909">
        <v>10</v>
      </c>
      <c r="F909">
        <v>3.4</v>
      </c>
    </row>
    <row r="910" spans="1:6" x14ac:dyDescent="0.35">
      <c r="A910" s="1" t="s">
        <v>195</v>
      </c>
      <c r="B910" s="1" t="s">
        <v>2642</v>
      </c>
      <c r="C910">
        <v>-8.44</v>
      </c>
      <c r="D910">
        <v>116.44707</v>
      </c>
      <c r="E910">
        <v>11.6</v>
      </c>
      <c r="F910">
        <v>3.59</v>
      </c>
    </row>
    <row r="911" spans="1:6" x14ac:dyDescent="0.35">
      <c r="A911" s="1" t="s">
        <v>195</v>
      </c>
      <c r="B911" s="1" t="s">
        <v>2720</v>
      </c>
      <c r="C911">
        <v>-8.44</v>
      </c>
      <c r="D911">
        <v>116.40367000000001</v>
      </c>
      <c r="E911">
        <v>11.1</v>
      </c>
      <c r="F911">
        <v>3.23</v>
      </c>
    </row>
    <row r="912" spans="1:6" x14ac:dyDescent="0.35">
      <c r="A912" s="1" t="s">
        <v>6</v>
      </c>
      <c r="B912" s="1" t="s">
        <v>834</v>
      </c>
      <c r="C912">
        <v>-8.43</v>
      </c>
      <c r="D912">
        <v>116.51081000000001</v>
      </c>
      <c r="E912">
        <v>13.3</v>
      </c>
      <c r="F912">
        <v>3.46</v>
      </c>
    </row>
    <row r="913" spans="1:6" x14ac:dyDescent="0.35">
      <c r="A913" s="1" t="s">
        <v>6</v>
      </c>
      <c r="B913" s="1" t="s">
        <v>1037</v>
      </c>
      <c r="C913">
        <v>-8.43</v>
      </c>
      <c r="D913">
        <v>116.38003999999999</v>
      </c>
      <c r="E913">
        <v>10</v>
      </c>
      <c r="F913">
        <v>3.21</v>
      </c>
    </row>
    <row r="914" spans="1:6" x14ac:dyDescent="0.35">
      <c r="A914" s="1" t="s">
        <v>6</v>
      </c>
      <c r="B914" s="1" t="s">
        <v>1172</v>
      </c>
      <c r="C914">
        <v>-8.43</v>
      </c>
      <c r="D914">
        <v>116.02879</v>
      </c>
      <c r="E914">
        <v>21.4</v>
      </c>
      <c r="F914">
        <v>5.01</v>
      </c>
    </row>
    <row r="915" spans="1:6" x14ac:dyDescent="0.35">
      <c r="A915" s="1" t="s">
        <v>6</v>
      </c>
      <c r="B915" s="1" t="s">
        <v>1396</v>
      </c>
      <c r="C915">
        <v>-8.43</v>
      </c>
      <c r="D915">
        <v>116.18447999999999</v>
      </c>
      <c r="E915">
        <v>19</v>
      </c>
      <c r="F915">
        <v>1.93</v>
      </c>
    </row>
    <row r="916" spans="1:6" x14ac:dyDescent="0.35">
      <c r="A916" s="1" t="s">
        <v>6</v>
      </c>
      <c r="B916" s="1" t="s">
        <v>1441</v>
      </c>
      <c r="C916">
        <v>-8.43</v>
      </c>
      <c r="D916">
        <v>116.21562</v>
      </c>
      <c r="E916">
        <v>17.8</v>
      </c>
      <c r="F916">
        <v>2.88</v>
      </c>
    </row>
    <row r="917" spans="1:6" x14ac:dyDescent="0.35">
      <c r="A917" s="1" t="s">
        <v>54</v>
      </c>
      <c r="B917" s="1" t="s">
        <v>1548</v>
      </c>
      <c r="C917">
        <v>-8.43</v>
      </c>
      <c r="D917">
        <v>116.58613</v>
      </c>
      <c r="E917">
        <v>10</v>
      </c>
      <c r="F917">
        <v>2.73</v>
      </c>
    </row>
    <row r="918" spans="1:6" x14ac:dyDescent="0.35">
      <c r="A918" s="1" t="s">
        <v>62</v>
      </c>
      <c r="B918" s="1" t="s">
        <v>1644</v>
      </c>
      <c r="C918">
        <v>-8.43</v>
      </c>
      <c r="D918">
        <v>115.96329</v>
      </c>
      <c r="E918">
        <v>10</v>
      </c>
      <c r="F918">
        <v>3.14</v>
      </c>
    </row>
    <row r="919" spans="1:6" x14ac:dyDescent="0.35">
      <c r="A919" s="1" t="s">
        <v>62</v>
      </c>
      <c r="B919" s="1" t="s">
        <v>1652</v>
      </c>
      <c r="C919">
        <v>-8.43</v>
      </c>
      <c r="D919">
        <v>116.01569000000001</v>
      </c>
      <c r="E919">
        <v>16.2</v>
      </c>
      <c r="F919">
        <v>2.13</v>
      </c>
    </row>
    <row r="920" spans="1:6" x14ac:dyDescent="0.35">
      <c r="A920" s="1" t="s">
        <v>62</v>
      </c>
      <c r="B920" s="1" t="s">
        <v>1707</v>
      </c>
      <c r="C920">
        <v>-8.43</v>
      </c>
      <c r="D920">
        <v>115.83308</v>
      </c>
      <c r="E920">
        <v>10</v>
      </c>
      <c r="F920">
        <v>2.31</v>
      </c>
    </row>
    <row r="921" spans="1:6" x14ac:dyDescent="0.35">
      <c r="A921" s="1" t="s">
        <v>62</v>
      </c>
      <c r="B921" s="1" t="s">
        <v>1782</v>
      </c>
      <c r="C921">
        <v>-8.43</v>
      </c>
      <c r="D921">
        <v>116.43539</v>
      </c>
      <c r="E921">
        <v>18.100000000000001</v>
      </c>
      <c r="F921">
        <v>2.09</v>
      </c>
    </row>
    <row r="922" spans="1:6" x14ac:dyDescent="0.35">
      <c r="A922" s="1" t="s">
        <v>62</v>
      </c>
      <c r="B922" s="1" t="s">
        <v>1871</v>
      </c>
      <c r="C922">
        <v>-8.43</v>
      </c>
      <c r="D922">
        <v>116.63271</v>
      </c>
      <c r="E922">
        <v>10</v>
      </c>
      <c r="F922">
        <v>3.13</v>
      </c>
    </row>
    <row r="923" spans="1:6" x14ac:dyDescent="0.35">
      <c r="A923" s="1" t="s">
        <v>62</v>
      </c>
      <c r="B923" s="1" t="s">
        <v>1885</v>
      </c>
      <c r="C923">
        <v>-8.43</v>
      </c>
      <c r="D923">
        <v>116.56453999999999</v>
      </c>
      <c r="E923">
        <v>10</v>
      </c>
      <c r="F923">
        <v>3.52</v>
      </c>
    </row>
    <row r="924" spans="1:6" x14ac:dyDescent="0.35">
      <c r="A924" s="1" t="s">
        <v>62</v>
      </c>
      <c r="B924" s="1" t="s">
        <v>1887</v>
      </c>
      <c r="C924">
        <v>-8.43</v>
      </c>
      <c r="D924">
        <v>116.69513999999999</v>
      </c>
      <c r="E924">
        <v>10</v>
      </c>
      <c r="F924">
        <v>2.86</v>
      </c>
    </row>
    <row r="925" spans="1:6" x14ac:dyDescent="0.35">
      <c r="A925" s="1" t="s">
        <v>62</v>
      </c>
      <c r="B925" s="1" t="s">
        <v>1891</v>
      </c>
      <c r="C925">
        <v>-8.43</v>
      </c>
      <c r="D925">
        <v>116.53973999999999</v>
      </c>
      <c r="E925">
        <v>15.7</v>
      </c>
      <c r="F925">
        <v>2.8</v>
      </c>
    </row>
    <row r="926" spans="1:6" x14ac:dyDescent="0.35">
      <c r="A926" s="1" t="s">
        <v>62</v>
      </c>
      <c r="B926" s="1" t="s">
        <v>1892</v>
      </c>
      <c r="C926">
        <v>-8.43</v>
      </c>
      <c r="D926">
        <v>116.57123</v>
      </c>
      <c r="E926">
        <v>17.399999999999999</v>
      </c>
      <c r="F926">
        <v>2.62</v>
      </c>
    </row>
    <row r="927" spans="1:6" x14ac:dyDescent="0.35">
      <c r="A927" s="1" t="s">
        <v>71</v>
      </c>
      <c r="B927" s="1" t="s">
        <v>2070</v>
      </c>
      <c r="C927">
        <v>-8.43</v>
      </c>
      <c r="D927">
        <v>116.68415</v>
      </c>
      <c r="E927">
        <v>10</v>
      </c>
      <c r="F927">
        <v>2.75</v>
      </c>
    </row>
    <row r="928" spans="1:6" x14ac:dyDescent="0.35">
      <c r="A928" s="1" t="s">
        <v>96</v>
      </c>
      <c r="B928" s="1" t="s">
        <v>2157</v>
      </c>
      <c r="C928">
        <v>-8.43</v>
      </c>
      <c r="D928">
        <v>116.35091</v>
      </c>
      <c r="E928">
        <v>21.2</v>
      </c>
      <c r="F928">
        <v>2.93</v>
      </c>
    </row>
    <row r="929" spans="1:6" x14ac:dyDescent="0.35">
      <c r="A929" s="1" t="s">
        <v>96</v>
      </c>
      <c r="B929" s="1" t="s">
        <v>2159</v>
      </c>
      <c r="C929">
        <v>-8.43</v>
      </c>
      <c r="D929">
        <v>115.96101</v>
      </c>
      <c r="E929">
        <v>10</v>
      </c>
      <c r="F929">
        <v>2.78</v>
      </c>
    </row>
    <row r="930" spans="1:6" x14ac:dyDescent="0.35">
      <c r="A930" s="1" t="s">
        <v>96</v>
      </c>
      <c r="B930" s="1" t="s">
        <v>2165</v>
      </c>
      <c r="C930">
        <v>-8.43</v>
      </c>
      <c r="D930">
        <v>115.98975</v>
      </c>
      <c r="E930">
        <v>10</v>
      </c>
      <c r="F930">
        <v>2.7</v>
      </c>
    </row>
    <row r="931" spans="1:6" x14ac:dyDescent="0.35">
      <c r="A931" s="1" t="s">
        <v>101</v>
      </c>
      <c r="B931" s="1" t="s">
        <v>2222</v>
      </c>
      <c r="C931">
        <v>-8.43</v>
      </c>
      <c r="D931">
        <v>116.7628</v>
      </c>
      <c r="E931">
        <v>10</v>
      </c>
      <c r="F931">
        <v>2.82</v>
      </c>
    </row>
    <row r="932" spans="1:6" x14ac:dyDescent="0.35">
      <c r="A932" s="1" t="s">
        <v>101</v>
      </c>
      <c r="B932" s="1" t="s">
        <v>2223</v>
      </c>
      <c r="C932">
        <v>-8.43</v>
      </c>
      <c r="D932">
        <v>116.78758999999999</v>
      </c>
      <c r="E932">
        <v>10</v>
      </c>
      <c r="F932">
        <v>3.03</v>
      </c>
    </row>
    <row r="933" spans="1:6" x14ac:dyDescent="0.35">
      <c r="A933" s="1" t="s">
        <v>101</v>
      </c>
      <c r="B933" s="1" t="s">
        <v>2240</v>
      </c>
      <c r="C933">
        <v>-8.43</v>
      </c>
      <c r="D933">
        <v>116.00167999999999</v>
      </c>
      <c r="E933">
        <v>18.399999999999999</v>
      </c>
      <c r="F933">
        <v>2.33</v>
      </c>
    </row>
    <row r="934" spans="1:6" x14ac:dyDescent="0.35">
      <c r="A934" s="1" t="s">
        <v>101</v>
      </c>
      <c r="B934" s="1" t="s">
        <v>2247</v>
      </c>
      <c r="C934">
        <v>-8.43</v>
      </c>
      <c r="D934">
        <v>116.55373</v>
      </c>
      <c r="E934">
        <v>13.3</v>
      </c>
      <c r="F934">
        <v>2.9</v>
      </c>
    </row>
    <row r="935" spans="1:6" x14ac:dyDescent="0.35">
      <c r="A935" s="1" t="s">
        <v>101</v>
      </c>
      <c r="B935" s="1" t="s">
        <v>2254</v>
      </c>
      <c r="C935">
        <v>-8.43</v>
      </c>
      <c r="D935">
        <v>116.07944999999999</v>
      </c>
      <c r="E935">
        <v>28.2</v>
      </c>
      <c r="F935">
        <v>3.43</v>
      </c>
    </row>
    <row r="936" spans="1:6" x14ac:dyDescent="0.35">
      <c r="A936" s="1" t="s">
        <v>101</v>
      </c>
      <c r="B936" s="1" t="s">
        <v>2332</v>
      </c>
      <c r="C936">
        <v>-8.43</v>
      </c>
      <c r="D936">
        <v>116.60149</v>
      </c>
      <c r="E936">
        <v>10</v>
      </c>
      <c r="F936">
        <v>4.16</v>
      </c>
    </row>
    <row r="937" spans="1:6" x14ac:dyDescent="0.35">
      <c r="A937" s="1" t="s">
        <v>111</v>
      </c>
      <c r="B937" s="1" t="s">
        <v>2363</v>
      </c>
      <c r="C937">
        <v>-8.43</v>
      </c>
      <c r="D937">
        <v>116.69538</v>
      </c>
      <c r="E937">
        <v>12.1</v>
      </c>
      <c r="F937">
        <v>3.36</v>
      </c>
    </row>
    <row r="938" spans="1:6" x14ac:dyDescent="0.35">
      <c r="A938" s="1" t="s">
        <v>195</v>
      </c>
      <c r="B938" s="1" t="s">
        <v>2401</v>
      </c>
      <c r="C938">
        <v>-8.43</v>
      </c>
      <c r="D938">
        <v>116.49003999999999</v>
      </c>
      <c r="E938">
        <v>10</v>
      </c>
      <c r="F938">
        <v>2.9</v>
      </c>
    </row>
    <row r="939" spans="1:6" x14ac:dyDescent="0.35">
      <c r="A939" s="1" t="s">
        <v>195</v>
      </c>
      <c r="B939" s="1" t="s">
        <v>2654</v>
      </c>
      <c r="C939">
        <v>-8.43</v>
      </c>
      <c r="D939">
        <v>116.55331</v>
      </c>
      <c r="E939">
        <v>10</v>
      </c>
      <c r="F939">
        <v>3.74</v>
      </c>
    </row>
    <row r="940" spans="1:6" x14ac:dyDescent="0.35">
      <c r="A940" s="1" t="s">
        <v>195</v>
      </c>
      <c r="B940" s="1" t="s">
        <v>2668</v>
      </c>
      <c r="C940">
        <v>-8.43</v>
      </c>
      <c r="D940">
        <v>116.49355</v>
      </c>
      <c r="E940">
        <v>10</v>
      </c>
      <c r="F940">
        <v>2.4</v>
      </c>
    </row>
    <row r="941" spans="1:6" x14ac:dyDescent="0.35">
      <c r="A941" s="1" t="s">
        <v>195</v>
      </c>
      <c r="B941" s="1" t="s">
        <v>2694</v>
      </c>
      <c r="C941">
        <v>-8.43</v>
      </c>
      <c r="D941">
        <v>116.64455</v>
      </c>
      <c r="E941">
        <v>10</v>
      </c>
      <c r="F941">
        <v>2.98</v>
      </c>
    </row>
    <row r="942" spans="1:6" x14ac:dyDescent="0.35">
      <c r="A942" s="1" t="s">
        <v>6</v>
      </c>
      <c r="B942" s="1" t="s">
        <v>855</v>
      </c>
      <c r="C942">
        <v>-8.42</v>
      </c>
      <c r="D942">
        <v>116.64588999999999</v>
      </c>
      <c r="E942">
        <v>10</v>
      </c>
      <c r="F942">
        <v>3.43</v>
      </c>
    </row>
    <row r="943" spans="1:6" x14ac:dyDescent="0.35">
      <c r="A943" s="1" t="s">
        <v>6</v>
      </c>
      <c r="B943" s="1" t="s">
        <v>886</v>
      </c>
      <c r="C943">
        <v>-8.42</v>
      </c>
      <c r="D943">
        <v>116.64536</v>
      </c>
      <c r="E943">
        <v>10</v>
      </c>
      <c r="F943">
        <v>2.48</v>
      </c>
    </row>
    <row r="944" spans="1:6" x14ac:dyDescent="0.35">
      <c r="A944" s="1" t="s">
        <v>6</v>
      </c>
      <c r="B944" s="1" t="s">
        <v>913</v>
      </c>
      <c r="C944">
        <v>-8.42</v>
      </c>
      <c r="D944">
        <v>116.45511999999999</v>
      </c>
      <c r="E944">
        <v>10</v>
      </c>
      <c r="F944">
        <v>2.46</v>
      </c>
    </row>
    <row r="945" spans="1:6" x14ac:dyDescent="0.35">
      <c r="A945" s="1" t="s">
        <v>6</v>
      </c>
      <c r="B945" s="1" t="s">
        <v>932</v>
      </c>
      <c r="C945">
        <v>-8.42</v>
      </c>
      <c r="D945">
        <v>116.53798999999999</v>
      </c>
      <c r="E945">
        <v>10</v>
      </c>
      <c r="F945">
        <v>2.78</v>
      </c>
    </row>
    <row r="946" spans="1:6" x14ac:dyDescent="0.35">
      <c r="A946" s="1" t="s">
        <v>6</v>
      </c>
      <c r="B946" s="1" t="s">
        <v>1270</v>
      </c>
      <c r="C946">
        <v>-8.42</v>
      </c>
      <c r="D946">
        <v>116.38462</v>
      </c>
      <c r="E946">
        <v>10</v>
      </c>
      <c r="F946">
        <v>2.84</v>
      </c>
    </row>
    <row r="947" spans="1:6" x14ac:dyDescent="0.35">
      <c r="A947" s="1" t="s">
        <v>6</v>
      </c>
      <c r="B947" s="1" t="s">
        <v>1282</v>
      </c>
      <c r="C947">
        <v>-8.42</v>
      </c>
      <c r="D947">
        <v>116.15564999999999</v>
      </c>
      <c r="E947">
        <v>11.3</v>
      </c>
      <c r="F947">
        <v>3.05</v>
      </c>
    </row>
    <row r="948" spans="1:6" x14ac:dyDescent="0.35">
      <c r="A948" s="1" t="s">
        <v>6</v>
      </c>
      <c r="B948" s="1" t="s">
        <v>1289</v>
      </c>
      <c r="C948">
        <v>-8.42</v>
      </c>
      <c r="D948">
        <v>116.1298</v>
      </c>
      <c r="E948">
        <v>10</v>
      </c>
      <c r="F948">
        <v>2.91</v>
      </c>
    </row>
    <row r="949" spans="1:6" x14ac:dyDescent="0.35">
      <c r="A949" s="1" t="s">
        <v>6</v>
      </c>
      <c r="B949" s="1" t="s">
        <v>1330</v>
      </c>
      <c r="C949">
        <v>-8.42</v>
      </c>
      <c r="D949">
        <v>116.1964</v>
      </c>
      <c r="E949">
        <v>16.600000000000001</v>
      </c>
      <c r="F949">
        <v>2.79</v>
      </c>
    </row>
    <row r="950" spans="1:6" x14ac:dyDescent="0.35">
      <c r="A950" s="1" t="s">
        <v>6</v>
      </c>
      <c r="B950" s="1" t="s">
        <v>1427</v>
      </c>
      <c r="C950">
        <v>-8.42</v>
      </c>
      <c r="D950">
        <v>116.57367000000001</v>
      </c>
      <c r="E950">
        <v>10</v>
      </c>
      <c r="F950">
        <v>3.98</v>
      </c>
    </row>
    <row r="951" spans="1:6" x14ac:dyDescent="0.35">
      <c r="A951" s="1" t="s">
        <v>47</v>
      </c>
      <c r="B951" s="1" t="s">
        <v>1507</v>
      </c>
      <c r="C951">
        <v>-8.42</v>
      </c>
      <c r="D951">
        <v>116.76895</v>
      </c>
      <c r="E951">
        <v>18.899999999999999</v>
      </c>
      <c r="F951">
        <v>3.98</v>
      </c>
    </row>
    <row r="952" spans="1:6" x14ac:dyDescent="0.35">
      <c r="A952" s="1" t="s">
        <v>51</v>
      </c>
      <c r="B952" s="1" t="s">
        <v>1530</v>
      </c>
      <c r="C952">
        <v>-8.42</v>
      </c>
      <c r="D952">
        <v>116.75454999999999</v>
      </c>
      <c r="E952">
        <v>10</v>
      </c>
      <c r="F952">
        <v>4.97</v>
      </c>
    </row>
    <row r="953" spans="1:6" x14ac:dyDescent="0.35">
      <c r="A953" s="1" t="s">
        <v>62</v>
      </c>
      <c r="B953" s="1" t="s">
        <v>1620</v>
      </c>
      <c r="C953">
        <v>-8.42</v>
      </c>
      <c r="D953">
        <v>116.13164999999999</v>
      </c>
      <c r="E953">
        <v>21</v>
      </c>
      <c r="F953">
        <v>2.41</v>
      </c>
    </row>
    <row r="954" spans="1:6" x14ac:dyDescent="0.35">
      <c r="A954" s="1" t="s">
        <v>62</v>
      </c>
      <c r="B954" s="1" t="s">
        <v>1702</v>
      </c>
      <c r="C954">
        <v>-8.42</v>
      </c>
      <c r="D954">
        <v>116.03066</v>
      </c>
      <c r="E954">
        <v>65.400000000000006</v>
      </c>
      <c r="F954">
        <v>3.67</v>
      </c>
    </row>
    <row r="955" spans="1:6" x14ac:dyDescent="0.35">
      <c r="A955" s="1" t="s">
        <v>62</v>
      </c>
      <c r="B955" s="1" t="s">
        <v>1743</v>
      </c>
      <c r="C955">
        <v>-8.42</v>
      </c>
      <c r="D955">
        <v>115.96901</v>
      </c>
      <c r="E955">
        <v>11.5</v>
      </c>
      <c r="F955">
        <v>2.7</v>
      </c>
    </row>
    <row r="956" spans="1:6" x14ac:dyDescent="0.35">
      <c r="A956" s="1" t="s">
        <v>62</v>
      </c>
      <c r="B956" s="1" t="s">
        <v>1869</v>
      </c>
      <c r="C956">
        <v>-8.42</v>
      </c>
      <c r="D956">
        <v>116.55489</v>
      </c>
      <c r="E956">
        <v>10</v>
      </c>
      <c r="F956">
        <v>4.43</v>
      </c>
    </row>
    <row r="957" spans="1:6" x14ac:dyDescent="0.35">
      <c r="A957" s="1" t="s">
        <v>62</v>
      </c>
      <c r="B957" s="1" t="s">
        <v>2010</v>
      </c>
      <c r="C957">
        <v>-8.42</v>
      </c>
      <c r="D957">
        <v>116.59845</v>
      </c>
      <c r="E957">
        <v>10</v>
      </c>
      <c r="F957">
        <v>2.71</v>
      </c>
    </row>
    <row r="958" spans="1:6" x14ac:dyDescent="0.35">
      <c r="A958" s="1" t="s">
        <v>101</v>
      </c>
      <c r="B958" s="1" t="s">
        <v>2244</v>
      </c>
      <c r="C958">
        <v>-8.42</v>
      </c>
      <c r="D958">
        <v>116.78894</v>
      </c>
      <c r="E958">
        <v>17.899999999999999</v>
      </c>
      <c r="F958">
        <v>3.15</v>
      </c>
    </row>
    <row r="959" spans="1:6" x14ac:dyDescent="0.35">
      <c r="A959" s="1" t="s">
        <v>101</v>
      </c>
      <c r="B959" s="1" t="s">
        <v>2258</v>
      </c>
      <c r="C959">
        <v>-8.42</v>
      </c>
      <c r="D959">
        <v>116.62233999999999</v>
      </c>
      <c r="E959">
        <v>16.399999999999999</v>
      </c>
      <c r="F959">
        <v>2.91</v>
      </c>
    </row>
    <row r="960" spans="1:6" x14ac:dyDescent="0.35">
      <c r="A960" s="1" t="s">
        <v>101</v>
      </c>
      <c r="B960" s="1" t="s">
        <v>2265</v>
      </c>
      <c r="C960">
        <v>-8.42</v>
      </c>
      <c r="D960">
        <v>116.52088000000001</v>
      </c>
      <c r="E960">
        <v>13.4</v>
      </c>
      <c r="F960">
        <v>3.43</v>
      </c>
    </row>
    <row r="961" spans="1:6" x14ac:dyDescent="0.35">
      <c r="A961" s="1" t="s">
        <v>101</v>
      </c>
      <c r="B961" s="1" t="s">
        <v>2337</v>
      </c>
      <c r="C961">
        <v>-8.42</v>
      </c>
      <c r="D961">
        <v>116.65636000000001</v>
      </c>
      <c r="E961">
        <v>10</v>
      </c>
      <c r="F961">
        <v>2.85</v>
      </c>
    </row>
    <row r="962" spans="1:6" x14ac:dyDescent="0.35">
      <c r="A962" s="1" t="s">
        <v>111</v>
      </c>
      <c r="B962" s="1" t="s">
        <v>2359</v>
      </c>
      <c r="C962">
        <v>-8.42</v>
      </c>
      <c r="D962">
        <v>116.74456000000001</v>
      </c>
      <c r="E962">
        <v>18.7</v>
      </c>
      <c r="F962">
        <v>5.0199999999999996</v>
      </c>
    </row>
    <row r="963" spans="1:6" x14ac:dyDescent="0.35">
      <c r="A963" s="1" t="s">
        <v>111</v>
      </c>
      <c r="B963" s="1" t="s">
        <v>2369</v>
      </c>
      <c r="C963">
        <v>-8.42</v>
      </c>
      <c r="D963">
        <v>116.70650000000001</v>
      </c>
      <c r="E963">
        <v>10</v>
      </c>
      <c r="F963">
        <v>2.75</v>
      </c>
    </row>
    <row r="964" spans="1:6" x14ac:dyDescent="0.35">
      <c r="A964" s="1" t="s">
        <v>195</v>
      </c>
      <c r="B964" s="1" t="s">
        <v>2412</v>
      </c>
      <c r="C964">
        <v>-8.42</v>
      </c>
      <c r="D964">
        <v>116.5415</v>
      </c>
      <c r="E964">
        <v>13</v>
      </c>
      <c r="F964">
        <v>3.26</v>
      </c>
    </row>
    <row r="965" spans="1:6" x14ac:dyDescent="0.35">
      <c r="A965" s="1" t="s">
        <v>195</v>
      </c>
      <c r="B965" s="1" t="s">
        <v>2501</v>
      </c>
      <c r="C965">
        <v>-8.42</v>
      </c>
      <c r="D965">
        <v>116.43599</v>
      </c>
      <c r="E965">
        <v>11.5</v>
      </c>
      <c r="F965">
        <v>3.58</v>
      </c>
    </row>
    <row r="966" spans="1:6" x14ac:dyDescent="0.35">
      <c r="A966" s="1" t="s">
        <v>195</v>
      </c>
      <c r="B966" s="1" t="s">
        <v>2615</v>
      </c>
      <c r="C966">
        <v>-8.42</v>
      </c>
      <c r="D966">
        <v>116.46666999999999</v>
      </c>
      <c r="E966">
        <v>10</v>
      </c>
      <c r="F966">
        <v>3.76</v>
      </c>
    </row>
    <row r="967" spans="1:6" x14ac:dyDescent="0.35">
      <c r="A967" s="1" t="s">
        <v>137</v>
      </c>
      <c r="B967" s="1" t="s">
        <v>2747</v>
      </c>
      <c r="C967">
        <v>-8.42</v>
      </c>
      <c r="D967">
        <v>116.48092</v>
      </c>
      <c r="E967">
        <v>10</v>
      </c>
      <c r="F967">
        <v>2.6</v>
      </c>
    </row>
    <row r="968" spans="1:6" x14ac:dyDescent="0.35">
      <c r="A968" s="1" t="s">
        <v>6</v>
      </c>
      <c r="B968" s="1" t="s">
        <v>869</v>
      </c>
      <c r="C968">
        <v>-8.41</v>
      </c>
      <c r="D968">
        <v>116.63486</v>
      </c>
      <c r="E968">
        <v>10</v>
      </c>
      <c r="F968">
        <v>2.4900000000000002</v>
      </c>
    </row>
    <row r="969" spans="1:6" x14ac:dyDescent="0.35">
      <c r="A969" s="1" t="s">
        <v>6</v>
      </c>
      <c r="B969" s="1" t="s">
        <v>995</v>
      </c>
      <c r="C969">
        <v>-8.41</v>
      </c>
      <c r="D969">
        <v>116.15718</v>
      </c>
      <c r="E969">
        <v>16.7</v>
      </c>
      <c r="F969">
        <v>5.5</v>
      </c>
    </row>
    <row r="970" spans="1:6" x14ac:dyDescent="0.35">
      <c r="A970" s="1" t="s">
        <v>6</v>
      </c>
      <c r="B970" s="1" t="s">
        <v>1164</v>
      </c>
      <c r="C970">
        <v>-8.41</v>
      </c>
      <c r="D970">
        <v>116.64876</v>
      </c>
      <c r="E970">
        <v>16.2</v>
      </c>
      <c r="F970">
        <v>3.06</v>
      </c>
    </row>
    <row r="971" spans="1:6" x14ac:dyDescent="0.35">
      <c r="A971" s="1" t="s">
        <v>6</v>
      </c>
      <c r="B971" s="1" t="s">
        <v>1373</v>
      </c>
      <c r="C971">
        <v>-8.41</v>
      </c>
      <c r="D971">
        <v>115.9576</v>
      </c>
      <c r="E971">
        <v>31.1</v>
      </c>
      <c r="F971">
        <v>2.09</v>
      </c>
    </row>
    <row r="972" spans="1:6" x14ac:dyDescent="0.35">
      <c r="A972" s="1" t="s">
        <v>6</v>
      </c>
      <c r="B972" s="1" t="s">
        <v>1426</v>
      </c>
      <c r="C972">
        <v>-8.41</v>
      </c>
      <c r="D972">
        <v>116.57621</v>
      </c>
      <c r="E972">
        <v>10</v>
      </c>
      <c r="F972">
        <v>3.5</v>
      </c>
    </row>
    <row r="973" spans="1:6" x14ac:dyDescent="0.35">
      <c r="A973" s="1" t="s">
        <v>6</v>
      </c>
      <c r="B973" s="1" t="s">
        <v>1462</v>
      </c>
      <c r="C973">
        <v>-8.41</v>
      </c>
      <c r="D973">
        <v>116.10142999999999</v>
      </c>
      <c r="E973">
        <v>16.399999999999999</v>
      </c>
      <c r="F973">
        <v>3.87</v>
      </c>
    </row>
    <row r="974" spans="1:6" x14ac:dyDescent="0.35">
      <c r="A974" s="1" t="s">
        <v>62</v>
      </c>
      <c r="B974" s="1" t="s">
        <v>1778</v>
      </c>
      <c r="C974">
        <v>-8.41</v>
      </c>
      <c r="D974">
        <v>116.63879</v>
      </c>
      <c r="E974">
        <v>12.2</v>
      </c>
      <c r="F974">
        <v>2.82</v>
      </c>
    </row>
    <row r="975" spans="1:6" x14ac:dyDescent="0.35">
      <c r="A975" s="1" t="s">
        <v>62</v>
      </c>
      <c r="B975" s="1" t="s">
        <v>1798</v>
      </c>
      <c r="C975">
        <v>-8.41</v>
      </c>
      <c r="D975">
        <v>116.3758</v>
      </c>
      <c r="E975">
        <v>10</v>
      </c>
      <c r="F975">
        <v>2.02</v>
      </c>
    </row>
    <row r="976" spans="1:6" x14ac:dyDescent="0.35">
      <c r="A976" s="1" t="s">
        <v>62</v>
      </c>
      <c r="B976" s="1" t="s">
        <v>1809</v>
      </c>
      <c r="C976">
        <v>-8.41</v>
      </c>
      <c r="D976">
        <v>116.02155999999999</v>
      </c>
      <c r="E976">
        <v>32.1</v>
      </c>
      <c r="F976">
        <v>3.03</v>
      </c>
    </row>
    <row r="977" spans="1:6" x14ac:dyDescent="0.35">
      <c r="A977" s="1" t="s">
        <v>62</v>
      </c>
      <c r="B977" s="1" t="s">
        <v>1911</v>
      </c>
      <c r="C977">
        <v>-8.41</v>
      </c>
      <c r="D977">
        <v>116.56725</v>
      </c>
      <c r="E977">
        <v>10</v>
      </c>
      <c r="F977">
        <v>5.43</v>
      </c>
    </row>
    <row r="978" spans="1:6" x14ac:dyDescent="0.35">
      <c r="A978" s="1" t="s">
        <v>62</v>
      </c>
      <c r="B978" s="1" t="s">
        <v>2041</v>
      </c>
      <c r="C978">
        <v>-8.41</v>
      </c>
      <c r="D978">
        <v>116.69994</v>
      </c>
      <c r="E978">
        <v>10</v>
      </c>
      <c r="F978">
        <v>2.78</v>
      </c>
    </row>
    <row r="979" spans="1:6" x14ac:dyDescent="0.35">
      <c r="A979" s="1" t="s">
        <v>101</v>
      </c>
      <c r="B979" s="1" t="s">
        <v>2202</v>
      </c>
      <c r="C979">
        <v>-8.41</v>
      </c>
      <c r="D979">
        <v>116.5778</v>
      </c>
      <c r="E979">
        <v>10</v>
      </c>
      <c r="F979">
        <v>2.92</v>
      </c>
    </row>
    <row r="980" spans="1:6" x14ac:dyDescent="0.35">
      <c r="A980" s="1" t="s">
        <v>101</v>
      </c>
      <c r="B980" s="1" t="s">
        <v>2234</v>
      </c>
      <c r="C980">
        <v>-8.41</v>
      </c>
      <c r="D980">
        <v>116.59724</v>
      </c>
      <c r="E980">
        <v>10</v>
      </c>
      <c r="F980">
        <v>2.68</v>
      </c>
    </row>
    <row r="981" spans="1:6" x14ac:dyDescent="0.35">
      <c r="A981" s="1" t="s">
        <v>101</v>
      </c>
      <c r="B981" s="1" t="s">
        <v>2255</v>
      </c>
      <c r="C981">
        <v>-8.41</v>
      </c>
      <c r="D981">
        <v>115.92541</v>
      </c>
      <c r="E981">
        <v>14.9</v>
      </c>
      <c r="F981">
        <v>3.62</v>
      </c>
    </row>
    <row r="982" spans="1:6" x14ac:dyDescent="0.35">
      <c r="A982" s="1" t="s">
        <v>101</v>
      </c>
      <c r="B982" s="1" t="s">
        <v>2261</v>
      </c>
      <c r="C982">
        <v>-8.41</v>
      </c>
      <c r="D982">
        <v>116.6366</v>
      </c>
      <c r="E982">
        <v>20.7</v>
      </c>
      <c r="F982">
        <v>2.95</v>
      </c>
    </row>
    <row r="983" spans="1:6" x14ac:dyDescent="0.35">
      <c r="A983" s="1" t="s">
        <v>101</v>
      </c>
      <c r="B983" s="1" t="s">
        <v>2274</v>
      </c>
      <c r="C983">
        <v>-8.41</v>
      </c>
      <c r="D983">
        <v>116.78567</v>
      </c>
      <c r="E983">
        <v>10</v>
      </c>
      <c r="F983">
        <v>3.08</v>
      </c>
    </row>
    <row r="984" spans="1:6" x14ac:dyDescent="0.35">
      <c r="A984" s="1" t="s">
        <v>111</v>
      </c>
      <c r="B984" s="1" t="s">
        <v>2365</v>
      </c>
      <c r="C984">
        <v>-8.41</v>
      </c>
      <c r="D984">
        <v>116.69691</v>
      </c>
      <c r="E984">
        <v>10</v>
      </c>
      <c r="F984">
        <v>2.42</v>
      </c>
    </row>
    <row r="985" spans="1:6" x14ac:dyDescent="0.35">
      <c r="A985" s="1" t="s">
        <v>6</v>
      </c>
      <c r="B985" s="1" t="s">
        <v>890</v>
      </c>
      <c r="C985">
        <v>-8.4</v>
      </c>
      <c r="D985">
        <v>116.6292</v>
      </c>
      <c r="E985">
        <v>10</v>
      </c>
      <c r="F985">
        <v>2.5</v>
      </c>
    </row>
    <row r="986" spans="1:6" x14ac:dyDescent="0.35">
      <c r="A986" s="1" t="s">
        <v>6</v>
      </c>
      <c r="B986" s="1" t="s">
        <v>1009</v>
      </c>
      <c r="C986">
        <v>-8.4</v>
      </c>
      <c r="D986">
        <v>116.20398</v>
      </c>
      <c r="E986">
        <v>13.3</v>
      </c>
      <c r="F986">
        <v>3.05</v>
      </c>
    </row>
    <row r="987" spans="1:6" x14ac:dyDescent="0.35">
      <c r="A987" s="1" t="s">
        <v>6</v>
      </c>
      <c r="B987" s="1" t="s">
        <v>1096</v>
      </c>
      <c r="C987">
        <v>-8.4</v>
      </c>
      <c r="D987">
        <v>116.20706</v>
      </c>
      <c r="E987">
        <v>10.5</v>
      </c>
      <c r="F987">
        <v>3.44</v>
      </c>
    </row>
    <row r="988" spans="1:6" x14ac:dyDescent="0.35">
      <c r="A988" s="1" t="s">
        <v>6</v>
      </c>
      <c r="B988" s="1" t="s">
        <v>1450</v>
      </c>
      <c r="C988">
        <v>-8.4</v>
      </c>
      <c r="D988">
        <v>115.96369</v>
      </c>
      <c r="E988">
        <v>10</v>
      </c>
      <c r="F988">
        <v>3.01</v>
      </c>
    </row>
    <row r="989" spans="1:6" x14ac:dyDescent="0.35">
      <c r="A989" s="1" t="s">
        <v>47</v>
      </c>
      <c r="B989" s="1" t="s">
        <v>1517</v>
      </c>
      <c r="C989">
        <v>-8.4</v>
      </c>
      <c r="D989">
        <v>116.03910999999999</v>
      </c>
      <c r="E989">
        <v>12.9</v>
      </c>
      <c r="F989">
        <v>3.22</v>
      </c>
    </row>
    <row r="990" spans="1:6" x14ac:dyDescent="0.35">
      <c r="A990" s="1" t="s">
        <v>1595</v>
      </c>
      <c r="B990" s="1" t="s">
        <v>1596</v>
      </c>
      <c r="C990">
        <v>-8.4</v>
      </c>
      <c r="D990">
        <v>116.63594999999999</v>
      </c>
      <c r="E990">
        <v>285</v>
      </c>
      <c r="F990">
        <v>3.61</v>
      </c>
    </row>
    <row r="991" spans="1:6" x14ac:dyDescent="0.35">
      <c r="A991" s="1" t="s">
        <v>62</v>
      </c>
      <c r="B991" s="1" t="s">
        <v>1689</v>
      </c>
      <c r="C991">
        <v>-8.4</v>
      </c>
      <c r="D991">
        <v>116.54577999999999</v>
      </c>
      <c r="E991">
        <v>10</v>
      </c>
      <c r="F991">
        <v>3.27</v>
      </c>
    </row>
    <row r="992" spans="1:6" x14ac:dyDescent="0.35">
      <c r="A992" s="1" t="s">
        <v>62</v>
      </c>
      <c r="B992" s="1" t="s">
        <v>1739</v>
      </c>
      <c r="C992">
        <v>-8.4</v>
      </c>
      <c r="D992">
        <v>116.24545000000001</v>
      </c>
      <c r="E992">
        <v>10</v>
      </c>
      <c r="F992">
        <v>1.99</v>
      </c>
    </row>
    <row r="993" spans="1:6" x14ac:dyDescent="0.35">
      <c r="A993" s="1" t="s">
        <v>62</v>
      </c>
      <c r="B993" s="1" t="s">
        <v>1785</v>
      </c>
      <c r="C993">
        <v>-8.4</v>
      </c>
      <c r="D993">
        <v>116.56923</v>
      </c>
      <c r="E993">
        <v>12.5</v>
      </c>
      <c r="F993">
        <v>2.71</v>
      </c>
    </row>
    <row r="994" spans="1:6" x14ac:dyDescent="0.35">
      <c r="A994" s="1" t="s">
        <v>62</v>
      </c>
      <c r="B994" s="1" t="s">
        <v>1876</v>
      </c>
      <c r="C994">
        <v>-8.4</v>
      </c>
      <c r="D994">
        <v>116.55580999999999</v>
      </c>
      <c r="E994">
        <v>11.9</v>
      </c>
      <c r="F994">
        <v>3.08</v>
      </c>
    </row>
    <row r="995" spans="1:6" x14ac:dyDescent="0.35">
      <c r="A995" s="1" t="s">
        <v>62</v>
      </c>
      <c r="B995" s="1" t="s">
        <v>1920</v>
      </c>
      <c r="C995">
        <v>-8.4</v>
      </c>
      <c r="D995">
        <v>116.69394</v>
      </c>
      <c r="E995">
        <v>10</v>
      </c>
      <c r="F995">
        <v>3.38</v>
      </c>
    </row>
    <row r="996" spans="1:6" x14ac:dyDescent="0.35">
      <c r="A996" s="1" t="s">
        <v>62</v>
      </c>
      <c r="B996" s="1" t="s">
        <v>1925</v>
      </c>
      <c r="C996">
        <v>-8.4</v>
      </c>
      <c r="D996">
        <v>116.70068999999999</v>
      </c>
      <c r="E996">
        <v>10</v>
      </c>
      <c r="F996">
        <v>3.01</v>
      </c>
    </row>
    <row r="997" spans="1:6" x14ac:dyDescent="0.35">
      <c r="A997" s="1" t="s">
        <v>62</v>
      </c>
      <c r="B997" s="1" t="s">
        <v>2044</v>
      </c>
      <c r="C997">
        <v>-8.4</v>
      </c>
      <c r="D997">
        <v>116.77515</v>
      </c>
      <c r="E997">
        <v>10</v>
      </c>
      <c r="F997">
        <v>2.8</v>
      </c>
    </row>
    <row r="998" spans="1:6" x14ac:dyDescent="0.35">
      <c r="A998" s="1" t="s">
        <v>101</v>
      </c>
      <c r="B998" s="1" t="s">
        <v>2208</v>
      </c>
      <c r="C998">
        <v>-8.4</v>
      </c>
      <c r="D998">
        <v>116.78757</v>
      </c>
      <c r="E998">
        <v>17.7</v>
      </c>
      <c r="F998">
        <v>2.91</v>
      </c>
    </row>
    <row r="999" spans="1:6" x14ac:dyDescent="0.35">
      <c r="A999" s="1" t="s">
        <v>101</v>
      </c>
      <c r="B999" s="1" t="s">
        <v>2278</v>
      </c>
      <c r="C999">
        <v>-8.4</v>
      </c>
      <c r="D999">
        <v>116.72836</v>
      </c>
      <c r="E999">
        <v>10</v>
      </c>
      <c r="F999">
        <v>2.59</v>
      </c>
    </row>
    <row r="1000" spans="1:6" x14ac:dyDescent="0.35">
      <c r="A1000" s="1" t="s">
        <v>101</v>
      </c>
      <c r="B1000" s="1" t="s">
        <v>2295</v>
      </c>
      <c r="C1000">
        <v>-8.4</v>
      </c>
      <c r="D1000">
        <v>116.61238</v>
      </c>
      <c r="E1000">
        <v>10</v>
      </c>
      <c r="F1000">
        <v>3.13</v>
      </c>
    </row>
    <row r="1001" spans="1:6" x14ac:dyDescent="0.35">
      <c r="A1001" s="1" t="s">
        <v>101</v>
      </c>
      <c r="B1001" s="1" t="s">
        <v>2316</v>
      </c>
      <c r="C1001">
        <v>-8.4</v>
      </c>
      <c r="D1001">
        <v>116.71178</v>
      </c>
      <c r="E1001">
        <v>10</v>
      </c>
      <c r="F1001">
        <v>3.07</v>
      </c>
    </row>
    <row r="1002" spans="1:6" x14ac:dyDescent="0.35">
      <c r="A1002" s="1" t="s">
        <v>101</v>
      </c>
      <c r="B1002" s="1" t="s">
        <v>2338</v>
      </c>
      <c r="C1002">
        <v>-8.4</v>
      </c>
      <c r="D1002">
        <v>116.78857000000001</v>
      </c>
      <c r="E1002">
        <v>12.7</v>
      </c>
      <c r="F1002">
        <v>2.88</v>
      </c>
    </row>
    <row r="1003" spans="1:6" x14ac:dyDescent="0.35">
      <c r="A1003" s="1" t="s">
        <v>111</v>
      </c>
      <c r="B1003" s="1" t="s">
        <v>2360</v>
      </c>
      <c r="C1003">
        <v>-8.4</v>
      </c>
      <c r="D1003">
        <v>116.69031</v>
      </c>
      <c r="E1003">
        <v>15.9</v>
      </c>
      <c r="F1003">
        <v>2.27</v>
      </c>
    </row>
    <row r="1004" spans="1:6" x14ac:dyDescent="0.35">
      <c r="A1004" s="1" t="s">
        <v>195</v>
      </c>
      <c r="B1004" s="1" t="s">
        <v>2647</v>
      </c>
      <c r="C1004">
        <v>-8.4</v>
      </c>
      <c r="D1004">
        <v>116.55526999999999</v>
      </c>
      <c r="E1004">
        <v>10</v>
      </c>
      <c r="F1004">
        <v>3.66</v>
      </c>
    </row>
    <row r="1005" spans="1:6" x14ac:dyDescent="0.35">
      <c r="A1005" s="1" t="s">
        <v>6</v>
      </c>
      <c r="B1005" s="1" t="s">
        <v>1110</v>
      </c>
      <c r="C1005">
        <v>-8.39</v>
      </c>
      <c r="D1005">
        <v>116.17014</v>
      </c>
      <c r="E1005">
        <v>10</v>
      </c>
      <c r="F1005">
        <v>3.02</v>
      </c>
    </row>
    <row r="1006" spans="1:6" x14ac:dyDescent="0.35">
      <c r="A1006" s="1" t="s">
        <v>6</v>
      </c>
      <c r="B1006" s="1" t="s">
        <v>1242</v>
      </c>
      <c r="C1006">
        <v>-8.39</v>
      </c>
      <c r="D1006">
        <v>116.13652999999999</v>
      </c>
      <c r="E1006">
        <v>24.5</v>
      </c>
      <c r="F1006">
        <v>3.48</v>
      </c>
    </row>
    <row r="1007" spans="1:6" x14ac:dyDescent="0.35">
      <c r="A1007" s="1" t="s">
        <v>47</v>
      </c>
      <c r="B1007" s="1" t="s">
        <v>1513</v>
      </c>
      <c r="C1007">
        <v>-8.39</v>
      </c>
      <c r="D1007">
        <v>116.56509</v>
      </c>
      <c r="E1007">
        <v>10</v>
      </c>
      <c r="F1007">
        <v>3.34</v>
      </c>
    </row>
    <row r="1008" spans="1:6" x14ac:dyDescent="0.35">
      <c r="A1008" s="1" t="s">
        <v>62</v>
      </c>
      <c r="B1008" s="1" t="s">
        <v>1663</v>
      </c>
      <c r="C1008">
        <v>-8.39</v>
      </c>
      <c r="D1008">
        <v>116.54356</v>
      </c>
      <c r="E1008">
        <v>10</v>
      </c>
      <c r="F1008">
        <v>3.35</v>
      </c>
    </row>
    <row r="1009" spans="1:6" x14ac:dyDescent="0.35">
      <c r="A1009" s="1" t="s">
        <v>62</v>
      </c>
      <c r="B1009" s="1" t="s">
        <v>1664</v>
      </c>
      <c r="C1009">
        <v>-8.39</v>
      </c>
      <c r="D1009">
        <v>116.63388999999999</v>
      </c>
      <c r="E1009">
        <v>11.7</v>
      </c>
      <c r="F1009">
        <v>2.83</v>
      </c>
    </row>
    <row r="1010" spans="1:6" x14ac:dyDescent="0.35">
      <c r="A1010" s="1" t="s">
        <v>62</v>
      </c>
      <c r="B1010" s="1" t="s">
        <v>1755</v>
      </c>
      <c r="C1010">
        <v>-8.39</v>
      </c>
      <c r="D1010">
        <v>116.5929</v>
      </c>
      <c r="E1010">
        <v>10</v>
      </c>
      <c r="F1010">
        <v>3.13</v>
      </c>
    </row>
    <row r="1011" spans="1:6" x14ac:dyDescent="0.35">
      <c r="A1011" s="1" t="s">
        <v>62</v>
      </c>
      <c r="B1011" s="1" t="s">
        <v>1814</v>
      </c>
      <c r="C1011">
        <v>-8.39</v>
      </c>
      <c r="D1011">
        <v>116.59721</v>
      </c>
      <c r="E1011">
        <v>12.4</v>
      </c>
      <c r="F1011">
        <v>2.82</v>
      </c>
    </row>
    <row r="1012" spans="1:6" x14ac:dyDescent="0.35">
      <c r="A1012" s="1" t="s">
        <v>62</v>
      </c>
      <c r="B1012" s="1" t="s">
        <v>1932</v>
      </c>
      <c r="C1012">
        <v>-8.39</v>
      </c>
      <c r="D1012">
        <v>116.70287</v>
      </c>
      <c r="E1012">
        <v>14.2</v>
      </c>
      <c r="F1012">
        <v>3.31</v>
      </c>
    </row>
    <row r="1013" spans="1:6" x14ac:dyDescent="0.35">
      <c r="A1013" s="1" t="s">
        <v>62</v>
      </c>
      <c r="B1013" s="1" t="s">
        <v>2045</v>
      </c>
      <c r="C1013">
        <v>-8.39</v>
      </c>
      <c r="D1013">
        <v>116.60518999999999</v>
      </c>
      <c r="E1013">
        <v>10</v>
      </c>
      <c r="F1013">
        <v>3.18</v>
      </c>
    </row>
    <row r="1014" spans="1:6" x14ac:dyDescent="0.35">
      <c r="A1014" s="1" t="s">
        <v>71</v>
      </c>
      <c r="B1014" s="1" t="s">
        <v>2068</v>
      </c>
      <c r="C1014">
        <v>-8.39</v>
      </c>
      <c r="D1014">
        <v>115.99336</v>
      </c>
      <c r="E1014">
        <v>10</v>
      </c>
      <c r="F1014">
        <v>2.5499999999999998</v>
      </c>
    </row>
    <row r="1015" spans="1:6" x14ac:dyDescent="0.35">
      <c r="A1015" s="1" t="s">
        <v>101</v>
      </c>
      <c r="B1015" s="1" t="s">
        <v>2209</v>
      </c>
      <c r="C1015">
        <v>-8.39</v>
      </c>
      <c r="D1015">
        <v>116.60608999999999</v>
      </c>
      <c r="E1015">
        <v>14.9</v>
      </c>
      <c r="F1015">
        <v>2.56</v>
      </c>
    </row>
    <row r="1016" spans="1:6" x14ac:dyDescent="0.35">
      <c r="A1016" s="1" t="s">
        <v>101</v>
      </c>
      <c r="B1016" s="1" t="s">
        <v>2212</v>
      </c>
      <c r="C1016">
        <v>-8.39</v>
      </c>
      <c r="D1016">
        <v>116.66207</v>
      </c>
      <c r="E1016">
        <v>13.1</v>
      </c>
      <c r="F1016">
        <v>2.84</v>
      </c>
    </row>
    <row r="1017" spans="1:6" x14ac:dyDescent="0.35">
      <c r="A1017" s="1" t="s">
        <v>101</v>
      </c>
      <c r="B1017" s="1" t="s">
        <v>2243</v>
      </c>
      <c r="C1017">
        <v>-8.39</v>
      </c>
      <c r="D1017">
        <v>116.40028</v>
      </c>
      <c r="E1017">
        <v>10</v>
      </c>
      <c r="F1017">
        <v>2.9</v>
      </c>
    </row>
    <row r="1018" spans="1:6" x14ac:dyDescent="0.35">
      <c r="A1018" s="1" t="s">
        <v>101</v>
      </c>
      <c r="B1018" s="1" t="s">
        <v>2290</v>
      </c>
      <c r="C1018">
        <v>-8.39</v>
      </c>
      <c r="D1018">
        <v>116.68476</v>
      </c>
      <c r="E1018">
        <v>14.1</v>
      </c>
      <c r="F1018">
        <v>2.85</v>
      </c>
    </row>
    <row r="1019" spans="1:6" x14ac:dyDescent="0.35">
      <c r="A1019" s="1" t="s">
        <v>101</v>
      </c>
      <c r="B1019" s="1" t="s">
        <v>2315</v>
      </c>
      <c r="C1019">
        <v>-8.39</v>
      </c>
      <c r="D1019">
        <v>116.72526999999999</v>
      </c>
      <c r="E1019">
        <v>10</v>
      </c>
      <c r="F1019">
        <v>2.96</v>
      </c>
    </row>
    <row r="1020" spans="1:6" x14ac:dyDescent="0.35">
      <c r="A1020" s="1" t="s">
        <v>111</v>
      </c>
      <c r="B1020" s="1" t="s">
        <v>2366</v>
      </c>
      <c r="C1020">
        <v>-8.39</v>
      </c>
      <c r="D1020">
        <v>116.68096</v>
      </c>
      <c r="E1020">
        <v>10</v>
      </c>
      <c r="F1020">
        <v>2.79</v>
      </c>
    </row>
    <row r="1021" spans="1:6" x14ac:dyDescent="0.35">
      <c r="A1021" s="1" t="s">
        <v>111</v>
      </c>
      <c r="B1021" s="1" t="s">
        <v>2382</v>
      </c>
      <c r="C1021">
        <v>-8.39</v>
      </c>
      <c r="D1021">
        <v>116.79187</v>
      </c>
      <c r="E1021">
        <v>12.1</v>
      </c>
      <c r="F1021">
        <v>3.44</v>
      </c>
    </row>
    <row r="1022" spans="1:6" x14ac:dyDescent="0.35">
      <c r="A1022" s="1" t="s">
        <v>111</v>
      </c>
      <c r="B1022" s="1" t="s">
        <v>2391</v>
      </c>
      <c r="C1022">
        <v>-8.39</v>
      </c>
      <c r="D1022">
        <v>116.59138</v>
      </c>
      <c r="E1022">
        <v>10</v>
      </c>
      <c r="F1022">
        <v>3.23</v>
      </c>
    </row>
    <row r="1023" spans="1:6" x14ac:dyDescent="0.35">
      <c r="A1023" s="1" t="s">
        <v>195</v>
      </c>
      <c r="B1023" s="1" t="s">
        <v>2513</v>
      </c>
      <c r="C1023">
        <v>-8.39</v>
      </c>
      <c r="D1023">
        <v>116.56277</v>
      </c>
      <c r="E1023">
        <v>10</v>
      </c>
      <c r="F1023">
        <v>2.33</v>
      </c>
    </row>
    <row r="1024" spans="1:6" x14ac:dyDescent="0.35">
      <c r="A1024" s="1" t="s">
        <v>195</v>
      </c>
      <c r="B1024" s="1" t="s">
        <v>2567</v>
      </c>
      <c r="C1024">
        <v>-8.39</v>
      </c>
      <c r="D1024">
        <v>116.55971</v>
      </c>
      <c r="E1024">
        <v>10</v>
      </c>
      <c r="F1024">
        <v>2.36</v>
      </c>
    </row>
    <row r="1025" spans="1:6" x14ac:dyDescent="0.35">
      <c r="A1025" s="1" t="s">
        <v>195</v>
      </c>
      <c r="B1025" s="1" t="s">
        <v>2621</v>
      </c>
      <c r="C1025">
        <v>-8.39</v>
      </c>
      <c r="D1025">
        <v>116.57246000000001</v>
      </c>
      <c r="E1025">
        <v>10</v>
      </c>
      <c r="F1025">
        <v>3.94</v>
      </c>
    </row>
    <row r="1026" spans="1:6" x14ac:dyDescent="0.35">
      <c r="A1026" s="1" t="s">
        <v>6</v>
      </c>
      <c r="B1026" s="1" t="s">
        <v>836</v>
      </c>
      <c r="C1026">
        <v>-8.3800000000000008</v>
      </c>
      <c r="D1026">
        <v>116.64506</v>
      </c>
      <c r="E1026">
        <v>10</v>
      </c>
      <c r="F1026">
        <v>2.74</v>
      </c>
    </row>
    <row r="1027" spans="1:6" x14ac:dyDescent="0.35">
      <c r="A1027" s="1" t="s">
        <v>6</v>
      </c>
      <c r="B1027" s="1" t="s">
        <v>838</v>
      </c>
      <c r="C1027">
        <v>-8.3800000000000008</v>
      </c>
      <c r="D1027">
        <v>116.66206</v>
      </c>
      <c r="E1027">
        <v>10</v>
      </c>
      <c r="F1027">
        <v>2.4300000000000002</v>
      </c>
    </row>
    <row r="1028" spans="1:6" x14ac:dyDescent="0.35">
      <c r="A1028" s="1" t="s">
        <v>6</v>
      </c>
      <c r="B1028" s="1" t="s">
        <v>845</v>
      </c>
      <c r="C1028">
        <v>-8.3800000000000008</v>
      </c>
      <c r="D1028">
        <v>116.60711000000001</v>
      </c>
      <c r="E1028">
        <v>17.5</v>
      </c>
      <c r="F1028">
        <v>2.92</v>
      </c>
    </row>
    <row r="1029" spans="1:6" x14ac:dyDescent="0.35">
      <c r="A1029" s="1" t="s">
        <v>6</v>
      </c>
      <c r="B1029" s="1" t="s">
        <v>1063</v>
      </c>
      <c r="C1029">
        <v>-8.3800000000000008</v>
      </c>
      <c r="D1029">
        <v>116.29231</v>
      </c>
      <c r="E1029">
        <v>10.1</v>
      </c>
      <c r="F1029">
        <v>3.14</v>
      </c>
    </row>
    <row r="1030" spans="1:6" x14ac:dyDescent="0.35">
      <c r="A1030" s="1" t="s">
        <v>6</v>
      </c>
      <c r="B1030" s="1" t="s">
        <v>1377</v>
      </c>
      <c r="C1030">
        <v>-8.3800000000000008</v>
      </c>
      <c r="D1030">
        <v>116.04953999999999</v>
      </c>
      <c r="E1030">
        <v>34.9</v>
      </c>
      <c r="F1030">
        <v>2.06</v>
      </c>
    </row>
    <row r="1031" spans="1:6" x14ac:dyDescent="0.35">
      <c r="A1031" s="1" t="s">
        <v>47</v>
      </c>
      <c r="B1031" s="1" t="s">
        <v>1502</v>
      </c>
      <c r="C1031">
        <v>-8.3800000000000008</v>
      </c>
      <c r="D1031">
        <v>116.06923</v>
      </c>
      <c r="E1031">
        <v>14.7</v>
      </c>
      <c r="F1031">
        <v>2.65</v>
      </c>
    </row>
    <row r="1032" spans="1:6" x14ac:dyDescent="0.35">
      <c r="A1032" s="1" t="s">
        <v>54</v>
      </c>
      <c r="B1032" s="1" t="s">
        <v>1550</v>
      </c>
      <c r="C1032">
        <v>-8.3800000000000008</v>
      </c>
      <c r="D1032">
        <v>116.61005</v>
      </c>
      <c r="E1032">
        <v>18.899999999999999</v>
      </c>
      <c r="F1032">
        <v>2.76</v>
      </c>
    </row>
    <row r="1033" spans="1:6" x14ac:dyDescent="0.35">
      <c r="A1033" s="1" t="s">
        <v>62</v>
      </c>
      <c r="B1033" s="1" t="s">
        <v>1656</v>
      </c>
      <c r="C1033">
        <v>-8.3800000000000008</v>
      </c>
      <c r="D1033">
        <v>116.22841</v>
      </c>
      <c r="E1033">
        <v>10.199999999999999</v>
      </c>
      <c r="F1033">
        <v>2.65</v>
      </c>
    </row>
    <row r="1034" spans="1:6" x14ac:dyDescent="0.35">
      <c r="A1034" s="1" t="s">
        <v>62</v>
      </c>
      <c r="B1034" s="1" t="s">
        <v>1793</v>
      </c>
      <c r="C1034">
        <v>-8.3800000000000008</v>
      </c>
      <c r="D1034">
        <v>116.50570999999999</v>
      </c>
      <c r="E1034">
        <v>10</v>
      </c>
      <c r="F1034">
        <v>3.17</v>
      </c>
    </row>
    <row r="1035" spans="1:6" x14ac:dyDescent="0.35">
      <c r="A1035" s="1" t="s">
        <v>62</v>
      </c>
      <c r="B1035" s="1" t="s">
        <v>1796</v>
      </c>
      <c r="C1035">
        <v>-8.3800000000000008</v>
      </c>
      <c r="D1035">
        <v>116.16253</v>
      </c>
      <c r="E1035">
        <v>10</v>
      </c>
      <c r="F1035">
        <v>3.11</v>
      </c>
    </row>
    <row r="1036" spans="1:6" x14ac:dyDescent="0.35">
      <c r="A1036" s="1" t="s">
        <v>62</v>
      </c>
      <c r="B1036" s="1" t="s">
        <v>1872</v>
      </c>
      <c r="C1036">
        <v>-8.3800000000000008</v>
      </c>
      <c r="D1036">
        <v>116.58320999999999</v>
      </c>
      <c r="E1036">
        <v>10</v>
      </c>
      <c r="F1036">
        <v>4.07</v>
      </c>
    </row>
    <row r="1037" spans="1:6" x14ac:dyDescent="0.35">
      <c r="A1037" s="1" t="s">
        <v>93</v>
      </c>
      <c r="B1037" s="1" t="s">
        <v>2106</v>
      </c>
      <c r="C1037">
        <v>-8.3800000000000008</v>
      </c>
      <c r="D1037">
        <v>116.71665</v>
      </c>
      <c r="E1037">
        <v>10</v>
      </c>
      <c r="F1037">
        <v>2.69</v>
      </c>
    </row>
    <row r="1038" spans="1:6" x14ac:dyDescent="0.35">
      <c r="A1038" s="1" t="s">
        <v>101</v>
      </c>
      <c r="B1038" s="1" t="s">
        <v>2190</v>
      </c>
      <c r="C1038">
        <v>-8.3800000000000008</v>
      </c>
      <c r="D1038">
        <v>116.72945</v>
      </c>
      <c r="E1038">
        <v>10</v>
      </c>
      <c r="F1038">
        <v>2.74</v>
      </c>
    </row>
    <row r="1039" spans="1:6" x14ac:dyDescent="0.35">
      <c r="A1039" s="1" t="s">
        <v>101</v>
      </c>
      <c r="B1039" s="1" t="s">
        <v>2214</v>
      </c>
      <c r="C1039">
        <v>-8.3800000000000008</v>
      </c>
      <c r="D1039">
        <v>116.62278000000001</v>
      </c>
      <c r="E1039">
        <v>10</v>
      </c>
      <c r="F1039">
        <v>2.86</v>
      </c>
    </row>
    <row r="1040" spans="1:6" x14ac:dyDescent="0.35">
      <c r="A1040" s="1" t="s">
        <v>101</v>
      </c>
      <c r="B1040" s="1" t="s">
        <v>2217</v>
      </c>
      <c r="C1040">
        <v>-8.3800000000000008</v>
      </c>
      <c r="D1040">
        <v>116.67785000000001</v>
      </c>
      <c r="E1040">
        <v>10</v>
      </c>
      <c r="F1040">
        <v>3.13</v>
      </c>
    </row>
    <row r="1041" spans="1:6" x14ac:dyDescent="0.35">
      <c r="A1041" s="1" t="s">
        <v>101</v>
      </c>
      <c r="B1041" s="1" t="s">
        <v>2221</v>
      </c>
      <c r="C1041">
        <v>-8.3800000000000008</v>
      </c>
      <c r="D1041">
        <v>116.05654</v>
      </c>
      <c r="E1041">
        <v>16.100000000000001</v>
      </c>
      <c r="F1041">
        <v>2.8</v>
      </c>
    </row>
    <row r="1042" spans="1:6" x14ac:dyDescent="0.35">
      <c r="A1042" s="1" t="s">
        <v>101</v>
      </c>
      <c r="B1042" s="1" t="s">
        <v>2231</v>
      </c>
      <c r="C1042">
        <v>-8.3800000000000008</v>
      </c>
      <c r="D1042">
        <v>116.69674999999999</v>
      </c>
      <c r="E1042">
        <v>10.9</v>
      </c>
      <c r="F1042">
        <v>3.04</v>
      </c>
    </row>
    <row r="1043" spans="1:6" x14ac:dyDescent="0.35">
      <c r="A1043" s="1" t="s">
        <v>101</v>
      </c>
      <c r="B1043" s="1" t="s">
        <v>2239</v>
      </c>
      <c r="C1043">
        <v>-8.3800000000000008</v>
      </c>
      <c r="D1043">
        <v>116.41728000000001</v>
      </c>
      <c r="E1043">
        <v>10</v>
      </c>
      <c r="F1043">
        <v>3.01</v>
      </c>
    </row>
    <row r="1044" spans="1:6" x14ac:dyDescent="0.35">
      <c r="A1044" s="1" t="s">
        <v>101</v>
      </c>
      <c r="B1044" s="1" t="s">
        <v>2352</v>
      </c>
      <c r="C1044">
        <v>-8.3800000000000008</v>
      </c>
      <c r="D1044">
        <v>116.56167000000001</v>
      </c>
      <c r="E1044">
        <v>10</v>
      </c>
      <c r="F1044">
        <v>2.73</v>
      </c>
    </row>
    <row r="1045" spans="1:6" x14ac:dyDescent="0.35">
      <c r="A1045" s="1" t="s">
        <v>111</v>
      </c>
      <c r="B1045" s="1" t="s">
        <v>2379</v>
      </c>
      <c r="C1045">
        <v>-8.3800000000000008</v>
      </c>
      <c r="D1045">
        <v>116.18134000000001</v>
      </c>
      <c r="E1045">
        <v>19.899999999999999</v>
      </c>
      <c r="F1045">
        <v>2.78</v>
      </c>
    </row>
    <row r="1046" spans="1:6" x14ac:dyDescent="0.35">
      <c r="A1046" s="1" t="s">
        <v>195</v>
      </c>
      <c r="B1046" s="1" t="s">
        <v>2443</v>
      </c>
      <c r="C1046">
        <v>-8.3800000000000008</v>
      </c>
      <c r="D1046">
        <v>116.63651</v>
      </c>
      <c r="E1046">
        <v>17.2</v>
      </c>
      <c r="F1046">
        <v>2.4300000000000002</v>
      </c>
    </row>
    <row r="1047" spans="1:6" x14ac:dyDescent="0.35">
      <c r="A1047" s="1" t="s">
        <v>195</v>
      </c>
      <c r="B1047" s="1" t="s">
        <v>2572</v>
      </c>
      <c r="C1047">
        <v>-8.3800000000000008</v>
      </c>
      <c r="D1047">
        <v>116.58884</v>
      </c>
      <c r="E1047">
        <v>10</v>
      </c>
      <c r="F1047">
        <v>2.57</v>
      </c>
    </row>
    <row r="1048" spans="1:6" x14ac:dyDescent="0.35">
      <c r="A1048" s="1" t="s">
        <v>137</v>
      </c>
      <c r="B1048" s="1" t="s">
        <v>2733</v>
      </c>
      <c r="C1048">
        <v>-8.3800000000000008</v>
      </c>
      <c r="D1048">
        <v>116.01007</v>
      </c>
      <c r="E1048">
        <v>18.399999999999999</v>
      </c>
      <c r="F1048">
        <v>2.8</v>
      </c>
    </row>
    <row r="1049" spans="1:6" x14ac:dyDescent="0.35">
      <c r="A1049" s="1" t="s">
        <v>140</v>
      </c>
      <c r="B1049" s="1" t="s">
        <v>2776</v>
      </c>
      <c r="C1049">
        <v>-8.3800000000000008</v>
      </c>
      <c r="D1049">
        <v>116.15017</v>
      </c>
      <c r="E1049">
        <v>13.1</v>
      </c>
      <c r="F1049">
        <v>2.81</v>
      </c>
    </row>
    <row r="1050" spans="1:6" x14ac:dyDescent="0.35">
      <c r="A1050" s="1" t="s">
        <v>6</v>
      </c>
      <c r="B1050" s="1" t="s">
        <v>853</v>
      </c>
      <c r="C1050">
        <v>-8.3699999999999992</v>
      </c>
      <c r="D1050">
        <v>116.64491</v>
      </c>
      <c r="E1050">
        <v>10</v>
      </c>
      <c r="F1050">
        <v>2.36</v>
      </c>
    </row>
    <row r="1051" spans="1:6" x14ac:dyDescent="0.35">
      <c r="A1051" s="1" t="s">
        <v>6</v>
      </c>
      <c r="B1051" s="1" t="s">
        <v>866</v>
      </c>
      <c r="C1051">
        <v>-8.3699999999999992</v>
      </c>
      <c r="D1051">
        <v>116.49135</v>
      </c>
      <c r="E1051">
        <v>10</v>
      </c>
      <c r="F1051">
        <v>2.63</v>
      </c>
    </row>
    <row r="1052" spans="1:6" x14ac:dyDescent="0.35">
      <c r="A1052" s="1" t="s">
        <v>6</v>
      </c>
      <c r="B1052" s="1" t="s">
        <v>930</v>
      </c>
      <c r="C1052">
        <v>-8.3699999999999992</v>
      </c>
      <c r="D1052">
        <v>116.59544</v>
      </c>
      <c r="E1052">
        <v>10</v>
      </c>
      <c r="F1052">
        <v>2.4</v>
      </c>
    </row>
    <row r="1053" spans="1:6" x14ac:dyDescent="0.35">
      <c r="A1053" s="1" t="s">
        <v>6</v>
      </c>
      <c r="B1053" s="1" t="s">
        <v>984</v>
      </c>
      <c r="C1053">
        <v>-8.3699999999999992</v>
      </c>
      <c r="D1053">
        <v>116.00624999999999</v>
      </c>
      <c r="E1053">
        <v>10</v>
      </c>
      <c r="F1053">
        <v>4.62</v>
      </c>
    </row>
    <row r="1054" spans="1:6" x14ac:dyDescent="0.35">
      <c r="A1054" s="1" t="s">
        <v>6</v>
      </c>
      <c r="B1054" s="1" t="s">
        <v>1021</v>
      </c>
      <c r="C1054">
        <v>-8.3699999999999992</v>
      </c>
      <c r="D1054">
        <v>115.99576999999999</v>
      </c>
      <c r="E1054">
        <v>10</v>
      </c>
      <c r="F1054">
        <v>3.9</v>
      </c>
    </row>
    <row r="1055" spans="1:6" x14ac:dyDescent="0.35">
      <c r="A1055" s="1" t="s">
        <v>6</v>
      </c>
      <c r="B1055" s="1" t="s">
        <v>1043</v>
      </c>
      <c r="C1055">
        <v>-8.3699999999999992</v>
      </c>
      <c r="D1055">
        <v>116.40031999999999</v>
      </c>
      <c r="E1055">
        <v>10</v>
      </c>
      <c r="F1055">
        <v>3.64</v>
      </c>
    </row>
    <row r="1056" spans="1:6" x14ac:dyDescent="0.35">
      <c r="A1056" s="1" t="s">
        <v>6</v>
      </c>
      <c r="B1056" s="1" t="s">
        <v>1128</v>
      </c>
      <c r="C1056">
        <v>-8.3699999999999992</v>
      </c>
      <c r="D1056">
        <v>116.19177000000001</v>
      </c>
      <c r="E1056">
        <v>10</v>
      </c>
      <c r="F1056">
        <v>3.53</v>
      </c>
    </row>
    <row r="1057" spans="1:6" x14ac:dyDescent="0.35">
      <c r="A1057" s="1" t="s">
        <v>6</v>
      </c>
      <c r="B1057" s="1" t="s">
        <v>1140</v>
      </c>
      <c r="C1057">
        <v>-8.3699999999999992</v>
      </c>
      <c r="D1057">
        <v>116.11471</v>
      </c>
      <c r="E1057">
        <v>15.2</v>
      </c>
      <c r="F1057">
        <v>2.99</v>
      </c>
    </row>
    <row r="1058" spans="1:6" x14ac:dyDescent="0.35">
      <c r="A1058" s="1" t="s">
        <v>6</v>
      </c>
      <c r="B1058" s="1" t="s">
        <v>1169</v>
      </c>
      <c r="C1058">
        <v>-8.3699999999999992</v>
      </c>
      <c r="D1058">
        <v>116.12385999999999</v>
      </c>
      <c r="E1058">
        <v>10.6</v>
      </c>
      <c r="F1058">
        <v>3.47</v>
      </c>
    </row>
    <row r="1059" spans="1:6" x14ac:dyDescent="0.35">
      <c r="A1059" s="1" t="s">
        <v>6</v>
      </c>
      <c r="B1059" s="1" t="s">
        <v>1173</v>
      </c>
      <c r="C1059">
        <v>-8.3699999999999992</v>
      </c>
      <c r="D1059">
        <v>116.44081</v>
      </c>
      <c r="E1059">
        <v>10</v>
      </c>
      <c r="F1059">
        <v>3.64</v>
      </c>
    </row>
    <row r="1060" spans="1:6" x14ac:dyDescent="0.35">
      <c r="A1060" s="1" t="s">
        <v>6</v>
      </c>
      <c r="B1060" s="1" t="s">
        <v>1205</v>
      </c>
      <c r="C1060">
        <v>-8.3699999999999992</v>
      </c>
      <c r="D1060">
        <v>116.20739</v>
      </c>
      <c r="E1060">
        <v>10</v>
      </c>
      <c r="F1060">
        <v>4.24</v>
      </c>
    </row>
    <row r="1061" spans="1:6" x14ac:dyDescent="0.35">
      <c r="A1061" s="1" t="s">
        <v>6</v>
      </c>
      <c r="B1061" s="1" t="s">
        <v>1328</v>
      </c>
      <c r="C1061">
        <v>-8.3699999999999992</v>
      </c>
      <c r="D1061">
        <v>116.20359000000001</v>
      </c>
      <c r="E1061">
        <v>22.4</v>
      </c>
      <c r="F1061">
        <v>2.75</v>
      </c>
    </row>
    <row r="1062" spans="1:6" x14ac:dyDescent="0.35">
      <c r="A1062" s="1" t="s">
        <v>6</v>
      </c>
      <c r="B1062" s="1" t="s">
        <v>1348</v>
      </c>
      <c r="C1062">
        <v>-8.3699999999999992</v>
      </c>
      <c r="D1062">
        <v>116.21225</v>
      </c>
      <c r="E1062">
        <v>20</v>
      </c>
      <c r="F1062">
        <v>2.5299999999999998</v>
      </c>
    </row>
    <row r="1063" spans="1:6" x14ac:dyDescent="0.35">
      <c r="A1063" s="1" t="s">
        <v>6</v>
      </c>
      <c r="B1063" s="1" t="s">
        <v>1356</v>
      </c>
      <c r="C1063">
        <v>-8.3699999999999992</v>
      </c>
      <c r="D1063">
        <v>116.21732</v>
      </c>
      <c r="E1063">
        <v>10</v>
      </c>
      <c r="F1063">
        <v>3.1</v>
      </c>
    </row>
    <row r="1064" spans="1:6" x14ac:dyDescent="0.35">
      <c r="A1064" s="1" t="s">
        <v>6</v>
      </c>
      <c r="B1064" s="1" t="s">
        <v>1460</v>
      </c>
      <c r="C1064">
        <v>-8.3699999999999992</v>
      </c>
      <c r="D1064">
        <v>116.48003</v>
      </c>
      <c r="E1064">
        <v>12.5</v>
      </c>
      <c r="F1064">
        <v>2.5499999999999998</v>
      </c>
    </row>
    <row r="1065" spans="1:6" x14ac:dyDescent="0.35">
      <c r="A1065" s="1" t="s">
        <v>62</v>
      </c>
      <c r="B1065" s="1" t="s">
        <v>1649</v>
      </c>
      <c r="C1065">
        <v>-8.3699999999999992</v>
      </c>
      <c r="D1065">
        <v>116.0167</v>
      </c>
      <c r="E1065">
        <v>15.1</v>
      </c>
      <c r="F1065">
        <v>3</v>
      </c>
    </row>
    <row r="1066" spans="1:6" x14ac:dyDescent="0.35">
      <c r="A1066" s="1" t="s">
        <v>62</v>
      </c>
      <c r="B1066" s="1" t="s">
        <v>1666</v>
      </c>
      <c r="C1066">
        <v>-8.3699999999999992</v>
      </c>
      <c r="D1066">
        <v>116.34698</v>
      </c>
      <c r="E1066">
        <v>27.6</v>
      </c>
      <c r="F1066">
        <v>3.51</v>
      </c>
    </row>
    <row r="1067" spans="1:6" x14ac:dyDescent="0.35">
      <c r="A1067" s="1" t="s">
        <v>62</v>
      </c>
      <c r="B1067" s="1" t="s">
        <v>1696</v>
      </c>
      <c r="C1067">
        <v>-8.3699999999999992</v>
      </c>
      <c r="D1067">
        <v>116.11812999999999</v>
      </c>
      <c r="E1067">
        <v>25.3</v>
      </c>
      <c r="F1067">
        <v>3.42</v>
      </c>
    </row>
    <row r="1068" spans="1:6" x14ac:dyDescent="0.35">
      <c r="A1068" s="1" t="s">
        <v>62</v>
      </c>
      <c r="B1068" s="1" t="s">
        <v>1698</v>
      </c>
      <c r="C1068">
        <v>-8.3699999999999992</v>
      </c>
      <c r="D1068">
        <v>116.09807000000001</v>
      </c>
      <c r="E1068">
        <v>32</v>
      </c>
      <c r="F1068">
        <v>3.73</v>
      </c>
    </row>
    <row r="1069" spans="1:6" x14ac:dyDescent="0.35">
      <c r="A1069" s="1" t="s">
        <v>62</v>
      </c>
      <c r="B1069" s="1" t="s">
        <v>1792</v>
      </c>
      <c r="C1069">
        <v>-8.3699999999999992</v>
      </c>
      <c r="D1069">
        <v>116.65267</v>
      </c>
      <c r="E1069">
        <v>10</v>
      </c>
      <c r="F1069">
        <v>2.27</v>
      </c>
    </row>
    <row r="1070" spans="1:6" x14ac:dyDescent="0.35">
      <c r="A1070" s="1" t="s">
        <v>62</v>
      </c>
      <c r="B1070" s="1" t="s">
        <v>1848</v>
      </c>
      <c r="C1070">
        <v>-8.3699999999999992</v>
      </c>
      <c r="D1070">
        <v>116.66667</v>
      </c>
      <c r="E1070">
        <v>10</v>
      </c>
      <c r="F1070">
        <v>3.03</v>
      </c>
    </row>
    <row r="1071" spans="1:6" x14ac:dyDescent="0.35">
      <c r="A1071" s="1" t="s">
        <v>62</v>
      </c>
      <c r="B1071" s="1" t="s">
        <v>1889</v>
      </c>
      <c r="C1071">
        <v>-8.3699999999999992</v>
      </c>
      <c r="D1071">
        <v>116.59959000000001</v>
      </c>
      <c r="E1071">
        <v>10</v>
      </c>
      <c r="F1071">
        <v>3</v>
      </c>
    </row>
    <row r="1072" spans="1:6" x14ac:dyDescent="0.35">
      <c r="A1072" s="1" t="s">
        <v>62</v>
      </c>
      <c r="B1072" s="1" t="s">
        <v>2015</v>
      </c>
      <c r="C1072">
        <v>-8.3699999999999992</v>
      </c>
      <c r="D1072">
        <v>116.43424</v>
      </c>
      <c r="E1072">
        <v>15.2</v>
      </c>
      <c r="F1072">
        <v>2.97</v>
      </c>
    </row>
    <row r="1073" spans="1:6" x14ac:dyDescent="0.35">
      <c r="A1073" s="1" t="s">
        <v>71</v>
      </c>
      <c r="B1073" s="1" t="s">
        <v>2074</v>
      </c>
      <c r="C1073">
        <v>-8.3699999999999992</v>
      </c>
      <c r="D1073">
        <v>116.73447</v>
      </c>
      <c r="E1073">
        <v>10</v>
      </c>
      <c r="F1073">
        <v>2.96</v>
      </c>
    </row>
    <row r="1074" spans="1:6" x14ac:dyDescent="0.35">
      <c r="A1074" s="1" t="s">
        <v>91</v>
      </c>
      <c r="B1074" s="1" t="s">
        <v>2096</v>
      </c>
      <c r="C1074">
        <v>-8.3699999999999992</v>
      </c>
      <c r="D1074">
        <v>116.06882</v>
      </c>
      <c r="E1074">
        <v>10.8</v>
      </c>
      <c r="F1074">
        <v>3.79</v>
      </c>
    </row>
    <row r="1075" spans="1:6" x14ac:dyDescent="0.35">
      <c r="A1075" s="1" t="s">
        <v>93</v>
      </c>
      <c r="B1075" s="1" t="s">
        <v>2118</v>
      </c>
      <c r="C1075">
        <v>-8.3699999999999992</v>
      </c>
      <c r="D1075">
        <v>116.15210999999999</v>
      </c>
      <c r="E1075">
        <v>10</v>
      </c>
      <c r="F1075">
        <v>2.4500000000000002</v>
      </c>
    </row>
    <row r="1076" spans="1:6" x14ac:dyDescent="0.35">
      <c r="A1076" s="1" t="s">
        <v>96</v>
      </c>
      <c r="B1076" s="1" t="s">
        <v>2125</v>
      </c>
      <c r="C1076">
        <v>-8.3699999999999992</v>
      </c>
      <c r="D1076">
        <v>116.5595</v>
      </c>
      <c r="E1076">
        <v>10</v>
      </c>
      <c r="F1076">
        <v>3.27</v>
      </c>
    </row>
    <row r="1077" spans="1:6" x14ac:dyDescent="0.35">
      <c r="A1077" s="1" t="s">
        <v>101</v>
      </c>
      <c r="B1077" s="1" t="s">
        <v>2200</v>
      </c>
      <c r="C1077">
        <v>-8.3699999999999992</v>
      </c>
      <c r="D1077">
        <v>116.71465000000001</v>
      </c>
      <c r="E1077">
        <v>10</v>
      </c>
      <c r="F1077">
        <v>2.57</v>
      </c>
    </row>
    <row r="1078" spans="1:6" x14ac:dyDescent="0.35">
      <c r="A1078" s="1" t="s">
        <v>101</v>
      </c>
      <c r="B1078" s="1" t="s">
        <v>2207</v>
      </c>
      <c r="C1078">
        <v>-8.3699999999999992</v>
      </c>
      <c r="D1078">
        <v>116.55436</v>
      </c>
      <c r="E1078">
        <v>10</v>
      </c>
      <c r="F1078">
        <v>3.25</v>
      </c>
    </row>
    <row r="1079" spans="1:6" x14ac:dyDescent="0.35">
      <c r="A1079" s="1" t="s">
        <v>101</v>
      </c>
      <c r="B1079" s="1" t="s">
        <v>2236</v>
      </c>
      <c r="C1079">
        <v>-8.3699999999999992</v>
      </c>
      <c r="D1079">
        <v>116.71823999999999</v>
      </c>
      <c r="E1079">
        <v>10</v>
      </c>
      <c r="F1079">
        <v>2.83</v>
      </c>
    </row>
    <row r="1080" spans="1:6" x14ac:dyDescent="0.35">
      <c r="A1080" s="1" t="s">
        <v>101</v>
      </c>
      <c r="B1080" s="1" t="s">
        <v>2292</v>
      </c>
      <c r="C1080">
        <v>-8.3699999999999992</v>
      </c>
      <c r="D1080">
        <v>116.78044</v>
      </c>
      <c r="E1080">
        <v>10</v>
      </c>
      <c r="F1080">
        <v>3.29</v>
      </c>
    </row>
    <row r="1081" spans="1:6" x14ac:dyDescent="0.35">
      <c r="A1081" s="1" t="s">
        <v>111</v>
      </c>
      <c r="B1081" s="1" t="s">
        <v>2377</v>
      </c>
      <c r="C1081">
        <v>-8.3699999999999992</v>
      </c>
      <c r="D1081">
        <v>116.58515</v>
      </c>
      <c r="E1081">
        <v>10</v>
      </c>
      <c r="F1081">
        <v>2.64</v>
      </c>
    </row>
    <row r="1082" spans="1:6" x14ac:dyDescent="0.35">
      <c r="A1082" s="1" t="s">
        <v>111</v>
      </c>
      <c r="B1082" s="1" t="s">
        <v>2388</v>
      </c>
      <c r="C1082">
        <v>-8.3699999999999992</v>
      </c>
      <c r="D1082">
        <v>116.20036</v>
      </c>
      <c r="E1082">
        <v>11.6</v>
      </c>
      <c r="F1082">
        <v>3.13</v>
      </c>
    </row>
    <row r="1083" spans="1:6" x14ac:dyDescent="0.35">
      <c r="A1083" s="1" t="s">
        <v>195</v>
      </c>
      <c r="B1083" s="1" t="s">
        <v>2509</v>
      </c>
      <c r="C1083">
        <v>-8.3699999999999992</v>
      </c>
      <c r="D1083">
        <v>116.55415000000001</v>
      </c>
      <c r="E1083">
        <v>10</v>
      </c>
      <c r="F1083">
        <v>3.9</v>
      </c>
    </row>
    <row r="1084" spans="1:6" x14ac:dyDescent="0.35">
      <c r="A1084" s="1" t="s">
        <v>195</v>
      </c>
      <c r="B1084" s="1" t="s">
        <v>2614</v>
      </c>
      <c r="C1084">
        <v>-8.3699999999999992</v>
      </c>
      <c r="D1084">
        <v>116.43364</v>
      </c>
      <c r="E1084">
        <v>10</v>
      </c>
      <c r="F1084">
        <v>3.48</v>
      </c>
    </row>
    <row r="1085" spans="1:6" x14ac:dyDescent="0.35">
      <c r="A1085" s="1" t="s">
        <v>195</v>
      </c>
      <c r="B1085" s="1" t="s">
        <v>2681</v>
      </c>
      <c r="C1085">
        <v>-8.3699999999999992</v>
      </c>
      <c r="D1085">
        <v>116.40655</v>
      </c>
      <c r="E1085">
        <v>17.2</v>
      </c>
      <c r="F1085">
        <v>3.04</v>
      </c>
    </row>
    <row r="1086" spans="1:6" x14ac:dyDescent="0.35">
      <c r="A1086" s="1" t="s">
        <v>6</v>
      </c>
      <c r="B1086" s="1" t="s">
        <v>844</v>
      </c>
      <c r="C1086">
        <v>-8.36</v>
      </c>
      <c r="D1086">
        <v>116.62739999999999</v>
      </c>
      <c r="E1086">
        <v>11.1</v>
      </c>
      <c r="F1086">
        <v>3.51</v>
      </c>
    </row>
    <row r="1087" spans="1:6" x14ac:dyDescent="0.35">
      <c r="A1087" s="1" t="s">
        <v>6</v>
      </c>
      <c r="B1087" s="1" t="s">
        <v>936</v>
      </c>
      <c r="C1087">
        <v>-8.36</v>
      </c>
      <c r="D1087">
        <v>116.67675</v>
      </c>
      <c r="E1087">
        <v>10</v>
      </c>
      <c r="F1087">
        <v>3.25</v>
      </c>
    </row>
    <row r="1088" spans="1:6" x14ac:dyDescent="0.35">
      <c r="A1088" s="1" t="s">
        <v>6</v>
      </c>
      <c r="B1088" s="1" t="s">
        <v>1010</v>
      </c>
      <c r="C1088">
        <v>-8.36</v>
      </c>
      <c r="D1088">
        <v>116.13009</v>
      </c>
      <c r="E1088">
        <v>11.4</v>
      </c>
      <c r="F1088">
        <v>4.08</v>
      </c>
    </row>
    <row r="1089" spans="1:6" x14ac:dyDescent="0.35">
      <c r="A1089" s="1" t="s">
        <v>6</v>
      </c>
      <c r="B1089" s="1" t="s">
        <v>1056</v>
      </c>
      <c r="C1089">
        <v>-8.36</v>
      </c>
      <c r="D1089">
        <v>116.5732</v>
      </c>
      <c r="E1089">
        <v>10</v>
      </c>
      <c r="F1089">
        <v>4.07</v>
      </c>
    </row>
    <row r="1090" spans="1:6" x14ac:dyDescent="0.35">
      <c r="A1090" s="1" t="s">
        <v>6</v>
      </c>
      <c r="B1090" s="1" t="s">
        <v>1100</v>
      </c>
      <c r="C1090">
        <v>-8.36</v>
      </c>
      <c r="D1090">
        <v>116.26568</v>
      </c>
      <c r="E1090">
        <v>20.399999999999999</v>
      </c>
      <c r="F1090">
        <v>5.19</v>
      </c>
    </row>
    <row r="1091" spans="1:6" x14ac:dyDescent="0.35">
      <c r="A1091" s="1" t="s">
        <v>6</v>
      </c>
      <c r="B1091" s="1" t="s">
        <v>1355</v>
      </c>
      <c r="C1091">
        <v>-8.36</v>
      </c>
      <c r="D1091">
        <v>116.05698</v>
      </c>
      <c r="E1091">
        <v>13.5</v>
      </c>
      <c r="F1091">
        <v>2.71</v>
      </c>
    </row>
    <row r="1092" spans="1:6" x14ac:dyDescent="0.35">
      <c r="A1092" s="1" t="s">
        <v>6</v>
      </c>
      <c r="B1092" s="1" t="s">
        <v>1468</v>
      </c>
      <c r="C1092">
        <v>-8.36</v>
      </c>
      <c r="D1092">
        <v>116.58638000000001</v>
      </c>
      <c r="E1092">
        <v>10</v>
      </c>
      <c r="F1092">
        <v>4.0599999999999996</v>
      </c>
    </row>
    <row r="1093" spans="1:6" x14ac:dyDescent="0.35">
      <c r="A1093" s="1" t="s">
        <v>32</v>
      </c>
      <c r="B1093" s="1" t="s">
        <v>1478</v>
      </c>
      <c r="C1093">
        <v>-8.36</v>
      </c>
      <c r="D1093">
        <v>115.99664</v>
      </c>
      <c r="E1093">
        <v>11.1</v>
      </c>
      <c r="F1093">
        <v>2.1800000000000002</v>
      </c>
    </row>
    <row r="1094" spans="1:6" x14ac:dyDescent="0.35">
      <c r="A1094" s="1" t="s">
        <v>151</v>
      </c>
      <c r="B1094" s="1" t="s">
        <v>1497</v>
      </c>
      <c r="C1094">
        <v>-8.36</v>
      </c>
      <c r="D1094">
        <v>115.97226000000001</v>
      </c>
      <c r="E1094">
        <v>10</v>
      </c>
      <c r="F1094">
        <v>2.59</v>
      </c>
    </row>
    <row r="1095" spans="1:6" x14ac:dyDescent="0.35">
      <c r="A1095" s="1" t="s">
        <v>54</v>
      </c>
      <c r="B1095" s="1" t="s">
        <v>1560</v>
      </c>
      <c r="C1095">
        <v>-8.36</v>
      </c>
      <c r="D1095">
        <v>116.62087</v>
      </c>
      <c r="E1095">
        <v>10</v>
      </c>
      <c r="F1095">
        <v>2.73</v>
      </c>
    </row>
    <row r="1096" spans="1:6" x14ac:dyDescent="0.35">
      <c r="A1096" s="1" t="s">
        <v>62</v>
      </c>
      <c r="B1096" s="1" t="s">
        <v>1692</v>
      </c>
      <c r="C1096">
        <v>-8.36</v>
      </c>
      <c r="D1096">
        <v>116.38431</v>
      </c>
      <c r="E1096">
        <v>10</v>
      </c>
      <c r="F1096">
        <v>2.38</v>
      </c>
    </row>
    <row r="1097" spans="1:6" x14ac:dyDescent="0.35">
      <c r="A1097" s="1" t="s">
        <v>62</v>
      </c>
      <c r="B1097" s="1" t="s">
        <v>1723</v>
      </c>
      <c r="C1097">
        <v>-8.36</v>
      </c>
      <c r="D1097">
        <v>116.22204000000001</v>
      </c>
      <c r="E1097">
        <v>10</v>
      </c>
      <c r="F1097">
        <v>2.5099999999999998</v>
      </c>
    </row>
    <row r="1098" spans="1:6" x14ac:dyDescent="0.35">
      <c r="A1098" s="1" t="s">
        <v>62</v>
      </c>
      <c r="B1098" s="1" t="s">
        <v>1800</v>
      </c>
      <c r="C1098">
        <v>-8.36</v>
      </c>
      <c r="D1098">
        <v>116.44173000000001</v>
      </c>
      <c r="E1098">
        <v>10</v>
      </c>
      <c r="F1098">
        <v>2.54</v>
      </c>
    </row>
    <row r="1099" spans="1:6" x14ac:dyDescent="0.35">
      <c r="A1099" s="1" t="s">
        <v>62</v>
      </c>
      <c r="B1099" s="1" t="s">
        <v>1823</v>
      </c>
      <c r="C1099">
        <v>-8.36</v>
      </c>
      <c r="D1099">
        <v>115.96629</v>
      </c>
      <c r="E1099">
        <v>16.2</v>
      </c>
      <c r="F1099">
        <v>2.56</v>
      </c>
    </row>
    <row r="1100" spans="1:6" x14ac:dyDescent="0.35">
      <c r="A1100" s="1" t="s">
        <v>62</v>
      </c>
      <c r="B1100" s="1" t="s">
        <v>1833</v>
      </c>
      <c r="C1100">
        <v>-8.36</v>
      </c>
      <c r="D1100">
        <v>116.18351</v>
      </c>
      <c r="E1100">
        <v>16.5</v>
      </c>
      <c r="F1100">
        <v>1.82</v>
      </c>
    </row>
    <row r="1101" spans="1:6" x14ac:dyDescent="0.35">
      <c r="A1101" s="1" t="s">
        <v>62</v>
      </c>
      <c r="B1101" s="1" t="s">
        <v>1852</v>
      </c>
      <c r="C1101">
        <v>-8.36</v>
      </c>
      <c r="D1101">
        <v>116.21754</v>
      </c>
      <c r="E1101">
        <v>10</v>
      </c>
      <c r="F1101">
        <v>2.99</v>
      </c>
    </row>
    <row r="1102" spans="1:6" x14ac:dyDescent="0.35">
      <c r="A1102" s="1" t="s">
        <v>62</v>
      </c>
      <c r="B1102" s="1" t="s">
        <v>1853</v>
      </c>
      <c r="C1102">
        <v>-8.36</v>
      </c>
      <c r="D1102">
        <v>116.18531</v>
      </c>
      <c r="E1102">
        <v>10</v>
      </c>
      <c r="F1102">
        <v>3.59</v>
      </c>
    </row>
    <row r="1103" spans="1:6" x14ac:dyDescent="0.35">
      <c r="A1103" s="1" t="s">
        <v>62</v>
      </c>
      <c r="B1103" s="1" t="s">
        <v>1870</v>
      </c>
      <c r="C1103">
        <v>-8.36</v>
      </c>
      <c r="D1103">
        <v>116.64333000000001</v>
      </c>
      <c r="E1103">
        <v>10</v>
      </c>
      <c r="F1103">
        <v>3.62</v>
      </c>
    </row>
    <row r="1104" spans="1:6" x14ac:dyDescent="0.35">
      <c r="A1104" s="1" t="s">
        <v>62</v>
      </c>
      <c r="B1104" s="1" t="s">
        <v>1929</v>
      </c>
      <c r="C1104">
        <v>-8.36</v>
      </c>
      <c r="D1104">
        <v>116.71944000000001</v>
      </c>
      <c r="E1104">
        <v>13.1</v>
      </c>
      <c r="F1104">
        <v>3.37</v>
      </c>
    </row>
    <row r="1105" spans="1:6" x14ac:dyDescent="0.35">
      <c r="A1105" s="1" t="s">
        <v>62</v>
      </c>
      <c r="B1105" s="1" t="s">
        <v>1931</v>
      </c>
      <c r="C1105">
        <v>-8.36</v>
      </c>
      <c r="D1105">
        <v>116.32592</v>
      </c>
      <c r="E1105">
        <v>16.899999999999999</v>
      </c>
      <c r="F1105">
        <v>3.5</v>
      </c>
    </row>
    <row r="1106" spans="1:6" x14ac:dyDescent="0.35">
      <c r="A1106" s="1" t="s">
        <v>62</v>
      </c>
      <c r="B1106" s="1" t="s">
        <v>1966</v>
      </c>
      <c r="C1106">
        <v>-8.36</v>
      </c>
      <c r="D1106">
        <v>116.73331</v>
      </c>
      <c r="E1106">
        <v>10</v>
      </c>
      <c r="F1106">
        <v>3.08</v>
      </c>
    </row>
    <row r="1107" spans="1:6" x14ac:dyDescent="0.35">
      <c r="A1107" s="1" t="s">
        <v>71</v>
      </c>
      <c r="B1107" s="1" t="s">
        <v>2069</v>
      </c>
      <c r="C1107">
        <v>-8.36</v>
      </c>
      <c r="D1107">
        <v>116.73602</v>
      </c>
      <c r="E1107">
        <v>10</v>
      </c>
      <c r="F1107">
        <v>3.16</v>
      </c>
    </row>
    <row r="1108" spans="1:6" x14ac:dyDescent="0.35">
      <c r="A1108" s="1" t="s">
        <v>71</v>
      </c>
      <c r="B1108" s="1" t="s">
        <v>2072</v>
      </c>
      <c r="C1108">
        <v>-8.36</v>
      </c>
      <c r="D1108">
        <v>116.68375</v>
      </c>
      <c r="E1108">
        <v>10</v>
      </c>
      <c r="F1108">
        <v>2.64</v>
      </c>
    </row>
    <row r="1109" spans="1:6" x14ac:dyDescent="0.35">
      <c r="A1109" s="1" t="s">
        <v>91</v>
      </c>
      <c r="B1109" s="1" t="s">
        <v>2099</v>
      </c>
      <c r="C1109">
        <v>-8.36</v>
      </c>
      <c r="D1109">
        <v>116.18671000000001</v>
      </c>
      <c r="E1109">
        <v>19.100000000000001</v>
      </c>
      <c r="F1109">
        <v>3.09</v>
      </c>
    </row>
    <row r="1110" spans="1:6" x14ac:dyDescent="0.35">
      <c r="A1110" s="1" t="s">
        <v>93</v>
      </c>
      <c r="B1110" s="1" t="s">
        <v>2120</v>
      </c>
      <c r="C1110">
        <v>-8.36</v>
      </c>
      <c r="D1110">
        <v>116.13051</v>
      </c>
      <c r="E1110">
        <v>12.2</v>
      </c>
      <c r="F1110">
        <v>3.13</v>
      </c>
    </row>
    <row r="1111" spans="1:6" x14ac:dyDescent="0.35">
      <c r="A1111" s="1" t="s">
        <v>101</v>
      </c>
      <c r="B1111" s="1" t="s">
        <v>2241</v>
      </c>
      <c r="C1111">
        <v>-8.36</v>
      </c>
      <c r="D1111">
        <v>116.55526999999999</v>
      </c>
      <c r="E1111">
        <v>34</v>
      </c>
      <c r="F1111">
        <v>2.92</v>
      </c>
    </row>
    <row r="1112" spans="1:6" x14ac:dyDescent="0.35">
      <c r="A1112" s="1" t="s">
        <v>101</v>
      </c>
      <c r="B1112" s="1" t="s">
        <v>2272</v>
      </c>
      <c r="C1112">
        <v>-8.36</v>
      </c>
      <c r="D1112">
        <v>116.68102</v>
      </c>
      <c r="E1112">
        <v>10</v>
      </c>
      <c r="F1112">
        <v>3.33</v>
      </c>
    </row>
    <row r="1113" spans="1:6" x14ac:dyDescent="0.35">
      <c r="A1113" s="1" t="s">
        <v>101</v>
      </c>
      <c r="B1113" s="1" t="s">
        <v>2282</v>
      </c>
      <c r="C1113">
        <v>-8.36</v>
      </c>
      <c r="D1113">
        <v>116.70603</v>
      </c>
      <c r="E1113">
        <v>10</v>
      </c>
      <c r="F1113">
        <v>2.88</v>
      </c>
    </row>
    <row r="1114" spans="1:6" x14ac:dyDescent="0.35">
      <c r="A1114" s="1" t="s">
        <v>101</v>
      </c>
      <c r="B1114" s="1" t="s">
        <v>2287</v>
      </c>
      <c r="C1114">
        <v>-8.36</v>
      </c>
      <c r="D1114">
        <v>116.61235000000001</v>
      </c>
      <c r="E1114">
        <v>10</v>
      </c>
      <c r="F1114">
        <v>2.36</v>
      </c>
    </row>
    <row r="1115" spans="1:6" x14ac:dyDescent="0.35">
      <c r="A1115" s="1" t="s">
        <v>101</v>
      </c>
      <c r="B1115" s="1" t="s">
        <v>2303</v>
      </c>
      <c r="C1115">
        <v>-8.36</v>
      </c>
      <c r="D1115">
        <v>116.59929</v>
      </c>
      <c r="E1115">
        <v>10</v>
      </c>
      <c r="F1115">
        <v>2.91</v>
      </c>
    </row>
    <row r="1116" spans="1:6" x14ac:dyDescent="0.35">
      <c r="A1116" s="1" t="s">
        <v>111</v>
      </c>
      <c r="B1116" s="1" t="s">
        <v>2364</v>
      </c>
      <c r="C1116">
        <v>-8.36</v>
      </c>
      <c r="D1116">
        <v>116.67637999999999</v>
      </c>
      <c r="E1116">
        <v>13.2</v>
      </c>
      <c r="F1116">
        <v>2.39</v>
      </c>
    </row>
    <row r="1117" spans="1:6" x14ac:dyDescent="0.35">
      <c r="A1117" s="1" t="s">
        <v>111</v>
      </c>
      <c r="B1117" s="1" t="s">
        <v>2375</v>
      </c>
      <c r="C1117">
        <v>-8.36</v>
      </c>
      <c r="D1117">
        <v>116.69745</v>
      </c>
      <c r="E1117">
        <v>10</v>
      </c>
      <c r="F1117">
        <v>2.35</v>
      </c>
    </row>
    <row r="1118" spans="1:6" x14ac:dyDescent="0.35">
      <c r="A1118" s="1" t="s">
        <v>111</v>
      </c>
      <c r="B1118" s="1" t="s">
        <v>2387</v>
      </c>
      <c r="C1118">
        <v>-8.36</v>
      </c>
      <c r="D1118">
        <v>116.19047</v>
      </c>
      <c r="E1118">
        <v>10</v>
      </c>
      <c r="F1118">
        <v>3.54</v>
      </c>
    </row>
    <row r="1119" spans="1:6" x14ac:dyDescent="0.35">
      <c r="A1119" s="1" t="s">
        <v>111</v>
      </c>
      <c r="B1119" s="1" t="s">
        <v>2389</v>
      </c>
      <c r="C1119">
        <v>-8.36</v>
      </c>
      <c r="D1119">
        <v>116.789</v>
      </c>
      <c r="E1119">
        <v>10</v>
      </c>
      <c r="F1119">
        <v>2.42</v>
      </c>
    </row>
    <row r="1120" spans="1:6" x14ac:dyDescent="0.35">
      <c r="A1120" s="1" t="s">
        <v>195</v>
      </c>
      <c r="B1120" s="1" t="s">
        <v>2402</v>
      </c>
      <c r="C1120">
        <v>-8.36</v>
      </c>
      <c r="D1120">
        <v>116.54966</v>
      </c>
      <c r="E1120">
        <v>12.1</v>
      </c>
      <c r="F1120">
        <v>3.33</v>
      </c>
    </row>
    <row r="1121" spans="1:6" x14ac:dyDescent="0.35">
      <c r="A1121" s="1" t="s">
        <v>195</v>
      </c>
      <c r="B1121" s="1" t="s">
        <v>2406</v>
      </c>
      <c r="C1121">
        <v>-8.36</v>
      </c>
      <c r="D1121">
        <v>116.43105</v>
      </c>
      <c r="E1121">
        <v>26.8</v>
      </c>
      <c r="F1121">
        <v>3.22</v>
      </c>
    </row>
    <row r="1122" spans="1:6" x14ac:dyDescent="0.35">
      <c r="A1122" s="1" t="s">
        <v>195</v>
      </c>
      <c r="B1122" s="1" t="s">
        <v>2484</v>
      </c>
      <c r="C1122">
        <v>-8.36</v>
      </c>
      <c r="D1122">
        <v>116.56341999999999</v>
      </c>
      <c r="E1122">
        <v>13.3</v>
      </c>
      <c r="F1122">
        <v>2.84</v>
      </c>
    </row>
    <row r="1123" spans="1:6" x14ac:dyDescent="0.35">
      <c r="A1123" s="1" t="s">
        <v>140</v>
      </c>
      <c r="B1123" s="1" t="s">
        <v>2791</v>
      </c>
      <c r="C1123">
        <v>-8.36</v>
      </c>
      <c r="D1123">
        <v>116.70025</v>
      </c>
      <c r="E1123">
        <v>10</v>
      </c>
      <c r="F1123">
        <v>2.91</v>
      </c>
    </row>
    <row r="1124" spans="1:6" x14ac:dyDescent="0.35">
      <c r="A1124" s="1" t="s">
        <v>6</v>
      </c>
      <c r="B1124" s="1" t="s">
        <v>960</v>
      </c>
      <c r="C1124">
        <v>-8.35</v>
      </c>
      <c r="D1124">
        <v>116.61042</v>
      </c>
      <c r="E1124">
        <v>10</v>
      </c>
      <c r="F1124">
        <v>2.48</v>
      </c>
    </row>
    <row r="1125" spans="1:6" x14ac:dyDescent="0.35">
      <c r="A1125" s="1" t="s">
        <v>6</v>
      </c>
      <c r="B1125" s="1" t="s">
        <v>991</v>
      </c>
      <c r="C1125">
        <v>-8.35</v>
      </c>
      <c r="D1125">
        <v>116.20119</v>
      </c>
      <c r="E1125">
        <v>10</v>
      </c>
      <c r="F1125">
        <v>3.55</v>
      </c>
    </row>
    <row r="1126" spans="1:6" x14ac:dyDescent="0.35">
      <c r="A1126" s="1" t="s">
        <v>6</v>
      </c>
      <c r="B1126" s="1" t="s">
        <v>1133</v>
      </c>
      <c r="C1126">
        <v>-8.35</v>
      </c>
      <c r="D1126">
        <v>116.39373000000001</v>
      </c>
      <c r="E1126">
        <v>10</v>
      </c>
      <c r="F1126">
        <v>3.29</v>
      </c>
    </row>
    <row r="1127" spans="1:6" x14ac:dyDescent="0.35">
      <c r="A1127" s="1" t="s">
        <v>6</v>
      </c>
      <c r="B1127" s="1" t="s">
        <v>1223</v>
      </c>
      <c r="C1127">
        <v>-8.35</v>
      </c>
      <c r="D1127">
        <v>116.17238</v>
      </c>
      <c r="E1127">
        <v>10</v>
      </c>
      <c r="F1127">
        <v>3.17</v>
      </c>
    </row>
    <row r="1128" spans="1:6" x14ac:dyDescent="0.35">
      <c r="A1128" s="1" t="s">
        <v>6</v>
      </c>
      <c r="B1128" s="1" t="s">
        <v>1276</v>
      </c>
      <c r="C1128">
        <v>-8.35</v>
      </c>
      <c r="D1128">
        <v>116.05645</v>
      </c>
      <c r="E1128">
        <v>10</v>
      </c>
      <c r="F1128">
        <v>3.26</v>
      </c>
    </row>
    <row r="1129" spans="1:6" x14ac:dyDescent="0.35">
      <c r="A1129" s="1" t="s">
        <v>6</v>
      </c>
      <c r="B1129" s="1" t="s">
        <v>1341</v>
      </c>
      <c r="C1129">
        <v>-8.35</v>
      </c>
      <c r="D1129">
        <v>116.15161999999999</v>
      </c>
      <c r="E1129">
        <v>10</v>
      </c>
      <c r="F1129">
        <v>3.1</v>
      </c>
    </row>
    <row r="1130" spans="1:6" x14ac:dyDescent="0.35">
      <c r="A1130" s="1" t="s">
        <v>6</v>
      </c>
      <c r="B1130" s="1" t="s">
        <v>1416</v>
      </c>
      <c r="C1130">
        <v>-8.35</v>
      </c>
      <c r="D1130">
        <v>116.12779</v>
      </c>
      <c r="E1130">
        <v>18.600000000000001</v>
      </c>
      <c r="F1130">
        <v>2.2200000000000002</v>
      </c>
    </row>
    <row r="1131" spans="1:6" x14ac:dyDescent="0.35">
      <c r="A1131" s="1" t="s">
        <v>32</v>
      </c>
      <c r="B1131" s="1" t="s">
        <v>1481</v>
      </c>
      <c r="C1131">
        <v>-8.35</v>
      </c>
      <c r="D1131">
        <v>116.47275999999999</v>
      </c>
      <c r="E1131">
        <v>10</v>
      </c>
      <c r="F1131">
        <v>2.23</v>
      </c>
    </row>
    <row r="1132" spans="1:6" x14ac:dyDescent="0.35">
      <c r="A1132" s="1" t="s">
        <v>51</v>
      </c>
      <c r="B1132" s="1" t="s">
        <v>1522</v>
      </c>
      <c r="C1132">
        <v>-8.35</v>
      </c>
      <c r="D1132">
        <v>116.71437</v>
      </c>
      <c r="E1132">
        <v>10</v>
      </c>
      <c r="F1132">
        <v>3.11</v>
      </c>
    </row>
    <row r="1133" spans="1:6" x14ac:dyDescent="0.35">
      <c r="A1133" s="1" t="s">
        <v>51</v>
      </c>
      <c r="B1133" s="1" t="s">
        <v>1526</v>
      </c>
      <c r="C1133">
        <v>-8.35</v>
      </c>
      <c r="D1133">
        <v>116.22362</v>
      </c>
      <c r="E1133">
        <v>10.4</v>
      </c>
      <c r="F1133">
        <v>3.43</v>
      </c>
    </row>
    <row r="1134" spans="1:6" x14ac:dyDescent="0.35">
      <c r="A1134" s="1" t="s">
        <v>54</v>
      </c>
      <c r="B1134" s="1" t="s">
        <v>1535</v>
      </c>
      <c r="C1134">
        <v>-8.35</v>
      </c>
      <c r="D1134">
        <v>116.77406000000001</v>
      </c>
      <c r="E1134">
        <v>10</v>
      </c>
      <c r="F1134">
        <v>2.6</v>
      </c>
    </row>
    <row r="1135" spans="1:6" x14ac:dyDescent="0.35">
      <c r="A1135" s="1" t="s">
        <v>54</v>
      </c>
      <c r="B1135" s="1" t="s">
        <v>1571</v>
      </c>
      <c r="C1135">
        <v>-8.35</v>
      </c>
      <c r="D1135">
        <v>116.72195000000001</v>
      </c>
      <c r="E1135">
        <v>10</v>
      </c>
      <c r="F1135">
        <v>2.34</v>
      </c>
    </row>
    <row r="1136" spans="1:6" x14ac:dyDescent="0.35">
      <c r="A1136" s="1" t="s">
        <v>62</v>
      </c>
      <c r="B1136" s="1" t="s">
        <v>1726</v>
      </c>
      <c r="C1136">
        <v>-8.35</v>
      </c>
      <c r="D1136">
        <v>116.68716999999999</v>
      </c>
      <c r="E1136">
        <v>10</v>
      </c>
      <c r="F1136">
        <v>3.59</v>
      </c>
    </row>
    <row r="1137" spans="1:6" x14ac:dyDescent="0.35">
      <c r="A1137" s="1" t="s">
        <v>62</v>
      </c>
      <c r="B1137" s="1" t="s">
        <v>1772</v>
      </c>
      <c r="C1137">
        <v>-8.35</v>
      </c>
      <c r="D1137">
        <v>116.56570000000001</v>
      </c>
      <c r="E1137">
        <v>10</v>
      </c>
      <c r="F1137">
        <v>2.37</v>
      </c>
    </row>
    <row r="1138" spans="1:6" x14ac:dyDescent="0.35">
      <c r="A1138" s="1" t="s">
        <v>62</v>
      </c>
      <c r="B1138" s="1" t="s">
        <v>1795</v>
      </c>
      <c r="C1138">
        <v>-8.35</v>
      </c>
      <c r="D1138">
        <v>116.28019</v>
      </c>
      <c r="E1138">
        <v>10</v>
      </c>
      <c r="F1138">
        <v>2.67</v>
      </c>
    </row>
    <row r="1139" spans="1:6" x14ac:dyDescent="0.35">
      <c r="A1139" s="1" t="s">
        <v>62</v>
      </c>
      <c r="B1139" s="1" t="s">
        <v>1831</v>
      </c>
      <c r="C1139">
        <v>-8.35</v>
      </c>
      <c r="D1139">
        <v>116.20862</v>
      </c>
      <c r="E1139">
        <v>14.3</v>
      </c>
      <c r="F1139">
        <v>2.06</v>
      </c>
    </row>
    <row r="1140" spans="1:6" x14ac:dyDescent="0.35">
      <c r="A1140" s="1" t="s">
        <v>62</v>
      </c>
      <c r="B1140" s="1" t="s">
        <v>1873</v>
      </c>
      <c r="C1140">
        <v>-8.35</v>
      </c>
      <c r="D1140">
        <v>116.61718</v>
      </c>
      <c r="E1140">
        <v>10</v>
      </c>
      <c r="F1140">
        <v>3.52</v>
      </c>
    </row>
    <row r="1141" spans="1:6" x14ac:dyDescent="0.35">
      <c r="A1141" s="1" t="s">
        <v>62</v>
      </c>
      <c r="B1141" s="1" t="s">
        <v>1881</v>
      </c>
      <c r="C1141">
        <v>-8.35</v>
      </c>
      <c r="D1141">
        <v>116.61239999999999</v>
      </c>
      <c r="E1141">
        <v>10</v>
      </c>
      <c r="F1141">
        <v>2.73</v>
      </c>
    </row>
    <row r="1142" spans="1:6" x14ac:dyDescent="0.35">
      <c r="A1142" s="1" t="s">
        <v>62</v>
      </c>
      <c r="B1142" s="1" t="s">
        <v>1896</v>
      </c>
      <c r="C1142">
        <v>-8.35</v>
      </c>
      <c r="D1142">
        <v>116.59363999999999</v>
      </c>
      <c r="E1142">
        <v>10</v>
      </c>
      <c r="F1142">
        <v>2.69</v>
      </c>
    </row>
    <row r="1143" spans="1:6" x14ac:dyDescent="0.35">
      <c r="A1143" s="1" t="s">
        <v>62</v>
      </c>
      <c r="B1143" s="1" t="s">
        <v>1902</v>
      </c>
      <c r="C1143">
        <v>-8.35</v>
      </c>
      <c r="D1143">
        <v>116.68877999999999</v>
      </c>
      <c r="E1143">
        <v>17.8</v>
      </c>
      <c r="F1143">
        <v>3.59</v>
      </c>
    </row>
    <row r="1144" spans="1:6" x14ac:dyDescent="0.35">
      <c r="A1144" s="1" t="s">
        <v>62</v>
      </c>
      <c r="B1144" s="1" t="s">
        <v>1930</v>
      </c>
      <c r="C1144">
        <v>-8.35</v>
      </c>
      <c r="D1144">
        <v>116.77204</v>
      </c>
      <c r="E1144">
        <v>10</v>
      </c>
      <c r="F1144">
        <v>3.81</v>
      </c>
    </row>
    <row r="1145" spans="1:6" x14ac:dyDescent="0.35">
      <c r="A1145" s="1" t="s">
        <v>62</v>
      </c>
      <c r="B1145" s="1" t="s">
        <v>1937</v>
      </c>
      <c r="C1145">
        <v>-8.35</v>
      </c>
      <c r="D1145">
        <v>116.73226</v>
      </c>
      <c r="E1145">
        <v>10</v>
      </c>
      <c r="F1145">
        <v>3.79</v>
      </c>
    </row>
    <row r="1146" spans="1:6" x14ac:dyDescent="0.35">
      <c r="A1146" s="1" t="s">
        <v>62</v>
      </c>
      <c r="B1146" s="1" t="s">
        <v>1961</v>
      </c>
      <c r="C1146">
        <v>-8.35</v>
      </c>
      <c r="D1146">
        <v>116.72771</v>
      </c>
      <c r="E1146">
        <v>10.7</v>
      </c>
      <c r="F1146">
        <v>3.12</v>
      </c>
    </row>
    <row r="1147" spans="1:6" x14ac:dyDescent="0.35">
      <c r="A1147" s="1" t="s">
        <v>62</v>
      </c>
      <c r="B1147" s="1" t="s">
        <v>1963</v>
      </c>
      <c r="C1147">
        <v>-8.35</v>
      </c>
      <c r="D1147">
        <v>116.21102999999999</v>
      </c>
      <c r="E1147">
        <v>10</v>
      </c>
      <c r="F1147">
        <v>2.86</v>
      </c>
    </row>
    <row r="1148" spans="1:6" x14ac:dyDescent="0.35">
      <c r="A1148" s="1" t="s">
        <v>62</v>
      </c>
      <c r="B1148" s="1" t="s">
        <v>1967</v>
      </c>
      <c r="C1148">
        <v>-8.35</v>
      </c>
      <c r="D1148">
        <v>116.43443000000001</v>
      </c>
      <c r="E1148">
        <v>10</v>
      </c>
      <c r="F1148">
        <v>3.07</v>
      </c>
    </row>
    <row r="1149" spans="1:6" x14ac:dyDescent="0.35">
      <c r="A1149" s="1" t="s">
        <v>62</v>
      </c>
      <c r="B1149" s="1" t="s">
        <v>1972</v>
      </c>
      <c r="C1149">
        <v>-8.35</v>
      </c>
      <c r="D1149">
        <v>116.56062</v>
      </c>
      <c r="E1149">
        <v>16.7</v>
      </c>
      <c r="F1149">
        <v>3.28</v>
      </c>
    </row>
    <row r="1150" spans="1:6" x14ac:dyDescent="0.35">
      <c r="A1150" s="1" t="s">
        <v>62</v>
      </c>
      <c r="B1150" s="1" t="s">
        <v>2029</v>
      </c>
      <c r="C1150">
        <v>-8.35</v>
      </c>
      <c r="D1150">
        <v>116.64062</v>
      </c>
      <c r="E1150">
        <v>10</v>
      </c>
      <c r="F1150">
        <v>2.82</v>
      </c>
    </row>
    <row r="1151" spans="1:6" x14ac:dyDescent="0.35">
      <c r="A1151" s="1" t="s">
        <v>62</v>
      </c>
      <c r="B1151" s="1" t="s">
        <v>2034</v>
      </c>
      <c r="C1151">
        <v>-8.35</v>
      </c>
      <c r="D1151">
        <v>116.17238999999999</v>
      </c>
      <c r="E1151">
        <v>16.3</v>
      </c>
      <c r="F1151">
        <v>2.94</v>
      </c>
    </row>
    <row r="1152" spans="1:6" x14ac:dyDescent="0.35">
      <c r="A1152" s="1" t="s">
        <v>62</v>
      </c>
      <c r="B1152" s="1" t="s">
        <v>2042</v>
      </c>
      <c r="C1152">
        <v>-8.35</v>
      </c>
      <c r="D1152">
        <v>116.55571999999999</v>
      </c>
      <c r="E1152">
        <v>10</v>
      </c>
      <c r="F1152">
        <v>2.77</v>
      </c>
    </row>
    <row r="1153" spans="1:6" x14ac:dyDescent="0.35">
      <c r="A1153" s="1" t="s">
        <v>62</v>
      </c>
      <c r="B1153" s="1" t="s">
        <v>2043</v>
      </c>
      <c r="C1153">
        <v>-8.35</v>
      </c>
      <c r="D1153">
        <v>116.56063</v>
      </c>
      <c r="E1153">
        <v>10</v>
      </c>
      <c r="F1153">
        <v>3.32</v>
      </c>
    </row>
    <row r="1154" spans="1:6" x14ac:dyDescent="0.35">
      <c r="A1154" s="1" t="s">
        <v>93</v>
      </c>
      <c r="B1154" s="1" t="s">
        <v>2123</v>
      </c>
      <c r="C1154">
        <v>-8.35</v>
      </c>
      <c r="D1154">
        <v>116.15725</v>
      </c>
      <c r="E1154">
        <v>10.3</v>
      </c>
      <c r="F1154">
        <v>2.83</v>
      </c>
    </row>
    <row r="1155" spans="1:6" x14ac:dyDescent="0.35">
      <c r="A1155" s="1" t="s">
        <v>96</v>
      </c>
      <c r="B1155" s="1" t="s">
        <v>2143</v>
      </c>
      <c r="C1155">
        <v>-8.35</v>
      </c>
      <c r="D1155">
        <v>116.59932000000001</v>
      </c>
      <c r="E1155">
        <v>10</v>
      </c>
      <c r="F1155">
        <v>3.37</v>
      </c>
    </row>
    <row r="1156" spans="1:6" x14ac:dyDescent="0.35">
      <c r="A1156" s="1" t="s">
        <v>96</v>
      </c>
      <c r="B1156" s="1" t="s">
        <v>2149</v>
      </c>
      <c r="C1156">
        <v>-8.35</v>
      </c>
      <c r="D1156">
        <v>116.55894000000001</v>
      </c>
      <c r="E1156">
        <v>10</v>
      </c>
      <c r="F1156">
        <v>3.33</v>
      </c>
    </row>
    <row r="1157" spans="1:6" x14ac:dyDescent="0.35">
      <c r="A1157" s="1" t="s">
        <v>101</v>
      </c>
      <c r="B1157" s="1" t="s">
        <v>2215</v>
      </c>
      <c r="C1157">
        <v>-8.35</v>
      </c>
      <c r="D1157">
        <v>116.72035</v>
      </c>
      <c r="E1157">
        <v>11</v>
      </c>
      <c r="F1157">
        <v>2.5499999999999998</v>
      </c>
    </row>
    <row r="1158" spans="1:6" x14ac:dyDescent="0.35">
      <c r="A1158" s="1" t="s">
        <v>101</v>
      </c>
      <c r="B1158" s="1" t="s">
        <v>2323</v>
      </c>
      <c r="C1158">
        <v>-8.35</v>
      </c>
      <c r="D1158">
        <v>116.76749</v>
      </c>
      <c r="E1158">
        <v>27.4</v>
      </c>
      <c r="F1158">
        <v>3</v>
      </c>
    </row>
    <row r="1159" spans="1:6" x14ac:dyDescent="0.35">
      <c r="A1159" s="1" t="s">
        <v>101</v>
      </c>
      <c r="B1159" s="1" t="s">
        <v>2326</v>
      </c>
      <c r="C1159">
        <v>-8.35</v>
      </c>
      <c r="D1159">
        <v>116.55408</v>
      </c>
      <c r="E1159">
        <v>11.5</v>
      </c>
      <c r="F1159">
        <v>3.09</v>
      </c>
    </row>
    <row r="1160" spans="1:6" x14ac:dyDescent="0.35">
      <c r="A1160" s="1" t="s">
        <v>111</v>
      </c>
      <c r="B1160" s="1" t="s">
        <v>2362</v>
      </c>
      <c r="C1160">
        <v>-8.35</v>
      </c>
      <c r="D1160">
        <v>116.72485</v>
      </c>
      <c r="E1160">
        <v>10</v>
      </c>
      <c r="F1160">
        <v>2.29</v>
      </c>
    </row>
    <row r="1161" spans="1:6" x14ac:dyDescent="0.35">
      <c r="A1161" s="1" t="s">
        <v>195</v>
      </c>
      <c r="B1161" s="1" t="s">
        <v>2671</v>
      </c>
      <c r="C1161">
        <v>-8.35</v>
      </c>
      <c r="D1161">
        <v>116.58454999999999</v>
      </c>
      <c r="E1161">
        <v>18.899999999999999</v>
      </c>
      <c r="F1161">
        <v>2.48</v>
      </c>
    </row>
    <row r="1162" spans="1:6" x14ac:dyDescent="0.35">
      <c r="A1162" s="1" t="s">
        <v>137</v>
      </c>
      <c r="B1162" s="1" t="s">
        <v>2732</v>
      </c>
      <c r="C1162">
        <v>-8.35</v>
      </c>
      <c r="D1162">
        <v>116.18195</v>
      </c>
      <c r="E1162">
        <v>16.2</v>
      </c>
      <c r="F1162">
        <v>2.71</v>
      </c>
    </row>
    <row r="1163" spans="1:6" x14ac:dyDescent="0.35">
      <c r="A1163" s="1" t="s">
        <v>137</v>
      </c>
      <c r="B1163" s="1" t="s">
        <v>2746</v>
      </c>
      <c r="C1163">
        <v>-8.35</v>
      </c>
      <c r="D1163">
        <v>116.54456</v>
      </c>
      <c r="E1163">
        <v>10</v>
      </c>
      <c r="F1163">
        <v>2.81</v>
      </c>
    </row>
    <row r="1164" spans="1:6" x14ac:dyDescent="0.35">
      <c r="A1164" s="1" t="s">
        <v>140</v>
      </c>
      <c r="B1164" s="1" t="s">
        <v>2790</v>
      </c>
      <c r="C1164">
        <v>-8.35</v>
      </c>
      <c r="D1164">
        <v>116.17923999999999</v>
      </c>
      <c r="E1164">
        <v>10.7</v>
      </c>
      <c r="F1164">
        <v>2.88</v>
      </c>
    </row>
    <row r="1165" spans="1:6" x14ac:dyDescent="0.35">
      <c r="A1165" s="1" t="s">
        <v>6</v>
      </c>
      <c r="B1165" s="1" t="s">
        <v>987</v>
      </c>
      <c r="C1165">
        <v>-8.34</v>
      </c>
      <c r="D1165">
        <v>116.37862</v>
      </c>
      <c r="E1165">
        <v>12.4</v>
      </c>
      <c r="F1165">
        <v>4.42</v>
      </c>
    </row>
    <row r="1166" spans="1:6" x14ac:dyDescent="0.35">
      <c r="A1166" s="1" t="s">
        <v>6</v>
      </c>
      <c r="B1166" s="1" t="s">
        <v>1004</v>
      </c>
      <c r="C1166">
        <v>-8.34</v>
      </c>
      <c r="D1166">
        <v>116.29704</v>
      </c>
      <c r="E1166">
        <v>10</v>
      </c>
      <c r="F1166">
        <v>3.74</v>
      </c>
    </row>
    <row r="1167" spans="1:6" x14ac:dyDescent="0.35">
      <c r="A1167" s="1" t="s">
        <v>6</v>
      </c>
      <c r="B1167" s="1" t="s">
        <v>1062</v>
      </c>
      <c r="C1167">
        <v>-8.34</v>
      </c>
      <c r="D1167">
        <v>116.43216</v>
      </c>
      <c r="E1167">
        <v>13.1</v>
      </c>
      <c r="F1167">
        <v>3.14</v>
      </c>
    </row>
    <row r="1168" spans="1:6" x14ac:dyDescent="0.35">
      <c r="A1168" s="1" t="s">
        <v>6</v>
      </c>
      <c r="B1168" s="1" t="s">
        <v>1081</v>
      </c>
      <c r="C1168">
        <v>-8.34</v>
      </c>
      <c r="D1168">
        <v>116.44150999999999</v>
      </c>
      <c r="E1168">
        <v>10</v>
      </c>
      <c r="F1168">
        <v>3.19</v>
      </c>
    </row>
    <row r="1169" spans="1:6" x14ac:dyDescent="0.35">
      <c r="A1169" s="1" t="s">
        <v>6</v>
      </c>
      <c r="B1169" s="1" t="s">
        <v>1191</v>
      </c>
      <c r="C1169">
        <v>-8.34</v>
      </c>
      <c r="D1169">
        <v>116.21252</v>
      </c>
      <c r="E1169">
        <v>15.6</v>
      </c>
      <c r="F1169">
        <v>3.2</v>
      </c>
    </row>
    <row r="1170" spans="1:6" x14ac:dyDescent="0.35">
      <c r="A1170" s="1" t="s">
        <v>6</v>
      </c>
      <c r="B1170" s="1" t="s">
        <v>1324</v>
      </c>
      <c r="C1170">
        <v>-8.34</v>
      </c>
      <c r="D1170">
        <v>116.06632999999999</v>
      </c>
      <c r="E1170">
        <v>11.8</v>
      </c>
      <c r="F1170">
        <v>3.04</v>
      </c>
    </row>
    <row r="1171" spans="1:6" x14ac:dyDescent="0.35">
      <c r="A1171" s="1" t="s">
        <v>6</v>
      </c>
      <c r="B1171" s="1" t="s">
        <v>1421</v>
      </c>
      <c r="C1171">
        <v>-8.34</v>
      </c>
      <c r="D1171">
        <v>116.65714</v>
      </c>
      <c r="E1171">
        <v>10</v>
      </c>
      <c r="F1171">
        <v>3.12</v>
      </c>
    </row>
    <row r="1172" spans="1:6" x14ac:dyDescent="0.35">
      <c r="A1172" s="1" t="s">
        <v>54</v>
      </c>
      <c r="B1172" s="1" t="s">
        <v>1582</v>
      </c>
      <c r="C1172">
        <v>-8.34</v>
      </c>
      <c r="D1172">
        <v>116.05184</v>
      </c>
      <c r="E1172">
        <v>13.6</v>
      </c>
      <c r="F1172">
        <v>2.35</v>
      </c>
    </row>
    <row r="1173" spans="1:6" x14ac:dyDescent="0.35">
      <c r="A1173" s="1" t="s">
        <v>62</v>
      </c>
      <c r="B1173" s="1" t="s">
        <v>1700</v>
      </c>
      <c r="C1173">
        <v>-8.34</v>
      </c>
      <c r="D1173">
        <v>116.03216999999999</v>
      </c>
      <c r="E1173">
        <v>39.6</v>
      </c>
      <c r="F1173">
        <v>3.34</v>
      </c>
    </row>
    <row r="1174" spans="1:6" x14ac:dyDescent="0.35">
      <c r="A1174" s="1" t="s">
        <v>62</v>
      </c>
      <c r="B1174" s="1" t="s">
        <v>1845</v>
      </c>
      <c r="C1174">
        <v>-8.34</v>
      </c>
      <c r="D1174">
        <v>116.2281</v>
      </c>
      <c r="E1174">
        <v>16.600000000000001</v>
      </c>
      <c r="F1174">
        <v>2.64</v>
      </c>
    </row>
    <row r="1175" spans="1:6" x14ac:dyDescent="0.35">
      <c r="A1175" s="1" t="s">
        <v>62</v>
      </c>
      <c r="B1175" s="1" t="s">
        <v>1879</v>
      </c>
      <c r="C1175">
        <v>-8.34</v>
      </c>
      <c r="D1175">
        <v>116.61416</v>
      </c>
      <c r="E1175">
        <v>10</v>
      </c>
      <c r="F1175">
        <v>2.89</v>
      </c>
    </row>
    <row r="1176" spans="1:6" x14ac:dyDescent="0.35">
      <c r="A1176" s="1" t="s">
        <v>62</v>
      </c>
      <c r="B1176" s="1" t="s">
        <v>1916</v>
      </c>
      <c r="C1176">
        <v>-8.34</v>
      </c>
      <c r="D1176">
        <v>116.42005</v>
      </c>
      <c r="E1176">
        <v>21.4</v>
      </c>
      <c r="F1176">
        <v>3.86</v>
      </c>
    </row>
    <row r="1177" spans="1:6" x14ac:dyDescent="0.35">
      <c r="A1177" s="1" t="s">
        <v>62</v>
      </c>
      <c r="B1177" s="1" t="s">
        <v>1948</v>
      </c>
      <c r="C1177">
        <v>-8.34</v>
      </c>
      <c r="D1177">
        <v>116.76561</v>
      </c>
      <c r="E1177">
        <v>10</v>
      </c>
      <c r="F1177">
        <v>3.27</v>
      </c>
    </row>
    <row r="1178" spans="1:6" x14ac:dyDescent="0.35">
      <c r="A1178" s="1" t="s">
        <v>62</v>
      </c>
      <c r="B1178" s="1" t="s">
        <v>2037</v>
      </c>
      <c r="C1178">
        <v>-8.34</v>
      </c>
      <c r="D1178">
        <v>116.61284999999999</v>
      </c>
      <c r="E1178">
        <v>10</v>
      </c>
      <c r="F1178">
        <v>3.44</v>
      </c>
    </row>
    <row r="1179" spans="1:6" x14ac:dyDescent="0.35">
      <c r="A1179" s="1" t="s">
        <v>71</v>
      </c>
      <c r="B1179" s="1" t="s">
        <v>2071</v>
      </c>
      <c r="C1179">
        <v>-8.34</v>
      </c>
      <c r="D1179">
        <v>116.56438</v>
      </c>
      <c r="E1179">
        <v>10</v>
      </c>
      <c r="F1179">
        <v>2.4900000000000002</v>
      </c>
    </row>
    <row r="1180" spans="1:6" x14ac:dyDescent="0.35">
      <c r="A1180" s="1" t="s">
        <v>96</v>
      </c>
      <c r="B1180" s="1" t="s">
        <v>2140</v>
      </c>
      <c r="C1180">
        <v>-8.34</v>
      </c>
      <c r="D1180">
        <v>116.15275</v>
      </c>
      <c r="E1180">
        <v>10</v>
      </c>
      <c r="F1180">
        <v>2.56</v>
      </c>
    </row>
    <row r="1181" spans="1:6" x14ac:dyDescent="0.35">
      <c r="A1181" s="1" t="s">
        <v>101</v>
      </c>
      <c r="B1181" s="1" t="s">
        <v>2174</v>
      </c>
      <c r="C1181">
        <v>-8.34</v>
      </c>
      <c r="D1181">
        <v>116.78382999999999</v>
      </c>
      <c r="E1181">
        <v>14.3</v>
      </c>
      <c r="F1181">
        <v>3.59</v>
      </c>
    </row>
    <row r="1182" spans="1:6" x14ac:dyDescent="0.35">
      <c r="A1182" s="1" t="s">
        <v>101</v>
      </c>
      <c r="B1182" s="1" t="s">
        <v>2188</v>
      </c>
      <c r="C1182">
        <v>-8.34</v>
      </c>
      <c r="D1182">
        <v>116.78677</v>
      </c>
      <c r="E1182">
        <v>10.3</v>
      </c>
      <c r="F1182">
        <v>3.94</v>
      </c>
    </row>
    <row r="1183" spans="1:6" x14ac:dyDescent="0.35">
      <c r="A1183" s="1" t="s">
        <v>101</v>
      </c>
      <c r="B1183" s="1" t="s">
        <v>2191</v>
      </c>
      <c r="C1183">
        <v>-8.34</v>
      </c>
      <c r="D1183">
        <v>116.66428000000001</v>
      </c>
      <c r="E1183">
        <v>10</v>
      </c>
      <c r="F1183">
        <v>2.79</v>
      </c>
    </row>
    <row r="1184" spans="1:6" x14ac:dyDescent="0.35">
      <c r="A1184" s="1" t="s">
        <v>101</v>
      </c>
      <c r="B1184" s="1" t="s">
        <v>2210</v>
      </c>
      <c r="C1184">
        <v>-8.34</v>
      </c>
      <c r="D1184">
        <v>116.72008</v>
      </c>
      <c r="E1184">
        <v>10</v>
      </c>
      <c r="F1184">
        <v>3.33</v>
      </c>
    </row>
    <row r="1185" spans="1:6" x14ac:dyDescent="0.35">
      <c r="A1185" s="1" t="s">
        <v>101</v>
      </c>
      <c r="B1185" s="1" t="s">
        <v>2220</v>
      </c>
      <c r="C1185">
        <v>-8.34</v>
      </c>
      <c r="D1185">
        <v>116.37965</v>
      </c>
      <c r="E1185">
        <v>10</v>
      </c>
      <c r="F1185">
        <v>2.46</v>
      </c>
    </row>
    <row r="1186" spans="1:6" x14ac:dyDescent="0.35">
      <c r="A1186" s="1" t="s">
        <v>101</v>
      </c>
      <c r="B1186" s="1" t="s">
        <v>2345</v>
      </c>
      <c r="C1186">
        <v>-8.34</v>
      </c>
      <c r="D1186">
        <v>116.77857</v>
      </c>
      <c r="E1186">
        <v>12.9</v>
      </c>
      <c r="F1186">
        <v>3.57</v>
      </c>
    </row>
    <row r="1187" spans="1:6" x14ac:dyDescent="0.35">
      <c r="A1187" s="1" t="s">
        <v>111</v>
      </c>
      <c r="B1187" s="1" t="s">
        <v>2392</v>
      </c>
      <c r="C1187">
        <v>-8.34</v>
      </c>
      <c r="D1187">
        <v>116.69175</v>
      </c>
      <c r="E1187">
        <v>10</v>
      </c>
      <c r="F1187">
        <v>2.2999999999999998</v>
      </c>
    </row>
    <row r="1188" spans="1:6" x14ac:dyDescent="0.35">
      <c r="A1188" s="1" t="s">
        <v>195</v>
      </c>
      <c r="B1188" s="1" t="s">
        <v>2399</v>
      </c>
      <c r="C1188">
        <v>-8.34</v>
      </c>
      <c r="D1188">
        <v>116.54843</v>
      </c>
      <c r="E1188">
        <v>11.9</v>
      </c>
      <c r="F1188">
        <v>3.99</v>
      </c>
    </row>
    <row r="1189" spans="1:6" x14ac:dyDescent="0.35">
      <c r="A1189" s="1" t="s">
        <v>195</v>
      </c>
      <c r="B1189" s="1" t="s">
        <v>2414</v>
      </c>
      <c r="C1189">
        <v>-8.34</v>
      </c>
      <c r="D1189">
        <v>116.57761000000001</v>
      </c>
      <c r="E1189">
        <v>10</v>
      </c>
      <c r="F1189">
        <v>3.25</v>
      </c>
    </row>
    <row r="1190" spans="1:6" x14ac:dyDescent="0.35">
      <c r="A1190" s="1" t="s">
        <v>195</v>
      </c>
      <c r="B1190" s="1" t="s">
        <v>2651</v>
      </c>
      <c r="C1190">
        <v>-8.34</v>
      </c>
      <c r="D1190">
        <v>116.4678</v>
      </c>
      <c r="E1190">
        <v>10.1</v>
      </c>
      <c r="F1190">
        <v>3.73</v>
      </c>
    </row>
    <row r="1191" spans="1:6" x14ac:dyDescent="0.35">
      <c r="A1191" s="1" t="s">
        <v>140</v>
      </c>
      <c r="B1191" s="1" t="s">
        <v>2766</v>
      </c>
      <c r="C1191">
        <v>-8.34</v>
      </c>
      <c r="D1191">
        <v>116.00179</v>
      </c>
      <c r="E1191">
        <v>15.8</v>
      </c>
      <c r="F1191">
        <v>3.24</v>
      </c>
    </row>
    <row r="1192" spans="1:6" x14ac:dyDescent="0.35">
      <c r="A1192" s="1" t="s">
        <v>6</v>
      </c>
      <c r="B1192" s="1" t="s">
        <v>923</v>
      </c>
      <c r="C1192">
        <v>-8.33</v>
      </c>
      <c r="D1192">
        <v>116.60748</v>
      </c>
      <c r="E1192">
        <v>10</v>
      </c>
      <c r="F1192">
        <v>2.54</v>
      </c>
    </row>
    <row r="1193" spans="1:6" x14ac:dyDescent="0.35">
      <c r="A1193" s="1" t="s">
        <v>6</v>
      </c>
      <c r="B1193" s="1" t="s">
        <v>935</v>
      </c>
      <c r="C1193">
        <v>-8.33</v>
      </c>
      <c r="D1193">
        <v>116.61694</v>
      </c>
      <c r="E1193">
        <v>10</v>
      </c>
      <c r="F1193">
        <v>2.58</v>
      </c>
    </row>
    <row r="1194" spans="1:6" x14ac:dyDescent="0.35">
      <c r="A1194" s="1" t="s">
        <v>6</v>
      </c>
      <c r="B1194" s="1" t="s">
        <v>937</v>
      </c>
      <c r="C1194">
        <v>-8.33</v>
      </c>
      <c r="D1194">
        <v>116.63760000000001</v>
      </c>
      <c r="E1194">
        <v>10</v>
      </c>
      <c r="F1194">
        <v>3.45</v>
      </c>
    </row>
    <row r="1195" spans="1:6" x14ac:dyDescent="0.35">
      <c r="A1195" s="1" t="s">
        <v>6</v>
      </c>
      <c r="B1195" s="1" t="s">
        <v>1001</v>
      </c>
      <c r="C1195">
        <v>-8.33</v>
      </c>
      <c r="D1195">
        <v>116.01267</v>
      </c>
      <c r="E1195">
        <v>10</v>
      </c>
      <c r="F1195">
        <v>3.33</v>
      </c>
    </row>
    <row r="1196" spans="1:6" x14ac:dyDescent="0.35">
      <c r="A1196" s="1" t="s">
        <v>6</v>
      </c>
      <c r="B1196" s="1" t="s">
        <v>1006</v>
      </c>
      <c r="C1196">
        <v>-8.33</v>
      </c>
      <c r="D1196">
        <v>116.00085</v>
      </c>
      <c r="E1196">
        <v>10.3</v>
      </c>
      <c r="F1196">
        <v>3.61</v>
      </c>
    </row>
    <row r="1197" spans="1:6" x14ac:dyDescent="0.35">
      <c r="A1197" s="1" t="s">
        <v>6</v>
      </c>
      <c r="B1197" s="1" t="s">
        <v>1120</v>
      </c>
      <c r="C1197">
        <v>-8.33</v>
      </c>
      <c r="D1197">
        <v>116.01408000000001</v>
      </c>
      <c r="E1197">
        <v>14.1</v>
      </c>
      <c r="F1197">
        <v>3.53</v>
      </c>
    </row>
    <row r="1198" spans="1:6" x14ac:dyDescent="0.35">
      <c r="A1198" s="1" t="s">
        <v>6</v>
      </c>
      <c r="B1198" s="1" t="s">
        <v>1182</v>
      </c>
      <c r="C1198">
        <v>-8.33</v>
      </c>
      <c r="D1198">
        <v>116.1324</v>
      </c>
      <c r="E1198">
        <v>10</v>
      </c>
      <c r="F1198">
        <v>3.33</v>
      </c>
    </row>
    <row r="1199" spans="1:6" x14ac:dyDescent="0.35">
      <c r="A1199" s="1" t="s">
        <v>6</v>
      </c>
      <c r="B1199" s="1" t="s">
        <v>1236</v>
      </c>
      <c r="C1199">
        <v>-8.33</v>
      </c>
      <c r="D1199">
        <v>116.03601</v>
      </c>
      <c r="E1199">
        <v>10.7</v>
      </c>
      <c r="F1199">
        <v>4.67</v>
      </c>
    </row>
    <row r="1200" spans="1:6" x14ac:dyDescent="0.35">
      <c r="A1200" s="1" t="s">
        <v>6</v>
      </c>
      <c r="B1200" s="1" t="s">
        <v>1336</v>
      </c>
      <c r="C1200">
        <v>-8.33</v>
      </c>
      <c r="D1200">
        <v>116.06972</v>
      </c>
      <c r="E1200">
        <v>10</v>
      </c>
      <c r="F1200">
        <v>2.67</v>
      </c>
    </row>
    <row r="1201" spans="1:6" x14ac:dyDescent="0.35">
      <c r="A1201" s="1" t="s">
        <v>6</v>
      </c>
      <c r="B1201" s="1" t="s">
        <v>1384</v>
      </c>
      <c r="C1201">
        <v>-8.33</v>
      </c>
      <c r="D1201">
        <v>116.22511</v>
      </c>
      <c r="E1201">
        <v>10</v>
      </c>
      <c r="F1201">
        <v>2.94</v>
      </c>
    </row>
    <row r="1202" spans="1:6" x14ac:dyDescent="0.35">
      <c r="A1202" s="1" t="s">
        <v>6</v>
      </c>
      <c r="B1202" s="1" t="s">
        <v>1388</v>
      </c>
      <c r="C1202">
        <v>-8.33</v>
      </c>
      <c r="D1202">
        <v>116.58389</v>
      </c>
      <c r="E1202">
        <v>10</v>
      </c>
      <c r="F1202">
        <v>4.79</v>
      </c>
    </row>
    <row r="1203" spans="1:6" x14ac:dyDescent="0.35">
      <c r="A1203" s="1" t="s">
        <v>6</v>
      </c>
      <c r="B1203" s="1" t="s">
        <v>1437</v>
      </c>
      <c r="C1203">
        <v>-8.33</v>
      </c>
      <c r="D1203">
        <v>116.22573</v>
      </c>
      <c r="E1203">
        <v>10</v>
      </c>
      <c r="F1203">
        <v>2.54</v>
      </c>
    </row>
    <row r="1204" spans="1:6" x14ac:dyDescent="0.35">
      <c r="A1204" s="1" t="s">
        <v>51</v>
      </c>
      <c r="B1204" s="1" t="s">
        <v>1525</v>
      </c>
      <c r="C1204">
        <v>-8.33</v>
      </c>
      <c r="D1204">
        <v>116.43944</v>
      </c>
      <c r="E1204">
        <v>10.5</v>
      </c>
      <c r="F1204">
        <v>3</v>
      </c>
    </row>
    <row r="1205" spans="1:6" x14ac:dyDescent="0.35">
      <c r="A1205" s="1" t="s">
        <v>54</v>
      </c>
      <c r="B1205" s="1" t="s">
        <v>1541</v>
      </c>
      <c r="C1205">
        <v>-8.33</v>
      </c>
      <c r="D1205">
        <v>116.65179999999999</v>
      </c>
      <c r="E1205">
        <v>10</v>
      </c>
      <c r="F1205">
        <v>2.81</v>
      </c>
    </row>
    <row r="1206" spans="1:6" x14ac:dyDescent="0.35">
      <c r="A1206" s="1" t="s">
        <v>54</v>
      </c>
      <c r="B1206" s="1" t="s">
        <v>1557</v>
      </c>
      <c r="C1206">
        <v>-8.33</v>
      </c>
      <c r="D1206">
        <v>116.18956</v>
      </c>
      <c r="E1206">
        <v>10</v>
      </c>
      <c r="F1206">
        <v>3.35</v>
      </c>
    </row>
    <row r="1207" spans="1:6" x14ac:dyDescent="0.35">
      <c r="A1207" s="1" t="s">
        <v>62</v>
      </c>
      <c r="B1207" s="1" t="s">
        <v>1717</v>
      </c>
      <c r="C1207">
        <v>-8.33</v>
      </c>
      <c r="D1207">
        <v>116.41329</v>
      </c>
      <c r="E1207">
        <v>10</v>
      </c>
      <c r="F1207">
        <v>2.42</v>
      </c>
    </row>
    <row r="1208" spans="1:6" x14ac:dyDescent="0.35">
      <c r="A1208" s="1" t="s">
        <v>62</v>
      </c>
      <c r="B1208" s="1" t="s">
        <v>1735</v>
      </c>
      <c r="C1208">
        <v>-8.33</v>
      </c>
      <c r="D1208">
        <v>116.23727</v>
      </c>
      <c r="E1208">
        <v>10</v>
      </c>
      <c r="F1208">
        <v>2.48</v>
      </c>
    </row>
    <row r="1209" spans="1:6" x14ac:dyDescent="0.35">
      <c r="A1209" s="1" t="s">
        <v>62</v>
      </c>
      <c r="B1209" s="1" t="s">
        <v>1746</v>
      </c>
      <c r="C1209">
        <v>-8.33</v>
      </c>
      <c r="D1209">
        <v>116.17699</v>
      </c>
      <c r="E1209">
        <v>10</v>
      </c>
      <c r="F1209">
        <v>2.59</v>
      </c>
    </row>
    <row r="1210" spans="1:6" x14ac:dyDescent="0.35">
      <c r="A1210" s="1" t="s">
        <v>62</v>
      </c>
      <c r="B1210" s="1" t="s">
        <v>1788</v>
      </c>
      <c r="C1210">
        <v>-8.33</v>
      </c>
      <c r="D1210">
        <v>116.22806</v>
      </c>
      <c r="E1210">
        <v>10</v>
      </c>
      <c r="F1210">
        <v>2.2599999999999998</v>
      </c>
    </row>
    <row r="1211" spans="1:6" x14ac:dyDescent="0.35">
      <c r="A1211" s="1" t="s">
        <v>62</v>
      </c>
      <c r="B1211" s="1" t="s">
        <v>1851</v>
      </c>
      <c r="C1211">
        <v>-8.33</v>
      </c>
      <c r="D1211">
        <v>116.19466</v>
      </c>
      <c r="E1211">
        <v>10</v>
      </c>
      <c r="F1211">
        <v>2.11</v>
      </c>
    </row>
    <row r="1212" spans="1:6" x14ac:dyDescent="0.35">
      <c r="A1212" s="1" t="s">
        <v>62</v>
      </c>
      <c r="B1212" s="1" t="s">
        <v>1938</v>
      </c>
      <c r="C1212">
        <v>-8.33</v>
      </c>
      <c r="D1212">
        <v>116.76390000000001</v>
      </c>
      <c r="E1212">
        <v>10</v>
      </c>
      <c r="F1212">
        <v>3.71</v>
      </c>
    </row>
    <row r="1213" spans="1:6" x14ac:dyDescent="0.35">
      <c r="A1213" s="1" t="s">
        <v>62</v>
      </c>
      <c r="B1213" s="1" t="s">
        <v>1957</v>
      </c>
      <c r="C1213">
        <v>-8.33</v>
      </c>
      <c r="D1213">
        <v>116.76246999999999</v>
      </c>
      <c r="E1213">
        <v>10</v>
      </c>
      <c r="F1213">
        <v>3.07</v>
      </c>
    </row>
    <row r="1214" spans="1:6" x14ac:dyDescent="0.35">
      <c r="A1214" s="1" t="s">
        <v>71</v>
      </c>
      <c r="B1214" s="1" t="s">
        <v>2067</v>
      </c>
      <c r="C1214">
        <v>-8.33</v>
      </c>
      <c r="D1214">
        <v>116.08611999999999</v>
      </c>
      <c r="E1214">
        <v>10</v>
      </c>
      <c r="F1214">
        <v>2.95</v>
      </c>
    </row>
    <row r="1215" spans="1:6" x14ac:dyDescent="0.35">
      <c r="A1215" s="1" t="s">
        <v>71</v>
      </c>
      <c r="B1215" s="1" t="s">
        <v>2076</v>
      </c>
      <c r="C1215">
        <v>-8.33</v>
      </c>
      <c r="D1215">
        <v>116.55024</v>
      </c>
      <c r="E1215">
        <v>10.1</v>
      </c>
      <c r="F1215">
        <v>3.59</v>
      </c>
    </row>
    <row r="1216" spans="1:6" x14ac:dyDescent="0.35">
      <c r="A1216" s="1" t="s">
        <v>93</v>
      </c>
      <c r="B1216" s="1" t="s">
        <v>2110</v>
      </c>
      <c r="C1216">
        <v>-8.33</v>
      </c>
      <c r="D1216">
        <v>115.99639999999999</v>
      </c>
      <c r="E1216">
        <v>10</v>
      </c>
      <c r="F1216">
        <v>2.36</v>
      </c>
    </row>
    <row r="1217" spans="1:6" x14ac:dyDescent="0.35">
      <c r="A1217" s="1" t="s">
        <v>93</v>
      </c>
      <c r="B1217" s="1" t="s">
        <v>2111</v>
      </c>
      <c r="C1217">
        <v>-8.33</v>
      </c>
      <c r="D1217">
        <v>116.65609000000001</v>
      </c>
      <c r="E1217">
        <v>10</v>
      </c>
      <c r="F1217">
        <v>2.6</v>
      </c>
    </row>
    <row r="1218" spans="1:6" x14ac:dyDescent="0.35">
      <c r="A1218" s="1" t="s">
        <v>96</v>
      </c>
      <c r="B1218" s="1" t="s">
        <v>2163</v>
      </c>
      <c r="C1218">
        <v>-8.33</v>
      </c>
      <c r="D1218">
        <v>116.05583</v>
      </c>
      <c r="E1218">
        <v>14.8</v>
      </c>
      <c r="F1218">
        <v>4.4000000000000004</v>
      </c>
    </row>
    <row r="1219" spans="1:6" x14ac:dyDescent="0.35">
      <c r="A1219" s="1" t="s">
        <v>101</v>
      </c>
      <c r="B1219" s="1" t="s">
        <v>2180</v>
      </c>
      <c r="C1219">
        <v>-8.33</v>
      </c>
      <c r="D1219">
        <v>116.70475</v>
      </c>
      <c r="E1219">
        <v>10</v>
      </c>
      <c r="F1219">
        <v>3.27</v>
      </c>
    </row>
    <row r="1220" spans="1:6" x14ac:dyDescent="0.35">
      <c r="A1220" s="1" t="s">
        <v>101</v>
      </c>
      <c r="B1220" s="1" t="s">
        <v>2233</v>
      </c>
      <c r="C1220">
        <v>-8.33</v>
      </c>
      <c r="D1220">
        <v>116.59143</v>
      </c>
      <c r="E1220">
        <v>16.100000000000001</v>
      </c>
      <c r="F1220">
        <v>2.66</v>
      </c>
    </row>
    <row r="1221" spans="1:6" x14ac:dyDescent="0.35">
      <c r="A1221" s="1" t="s">
        <v>101</v>
      </c>
      <c r="B1221" s="1" t="s">
        <v>2289</v>
      </c>
      <c r="C1221">
        <v>-8.33</v>
      </c>
      <c r="D1221">
        <v>116.73273</v>
      </c>
      <c r="E1221">
        <v>10</v>
      </c>
      <c r="F1221">
        <v>3.09</v>
      </c>
    </row>
    <row r="1222" spans="1:6" x14ac:dyDescent="0.35">
      <c r="A1222" s="1" t="s">
        <v>195</v>
      </c>
      <c r="B1222" s="1" t="s">
        <v>2474</v>
      </c>
      <c r="C1222">
        <v>-8.33</v>
      </c>
      <c r="D1222">
        <v>116.55761</v>
      </c>
      <c r="E1222">
        <v>10</v>
      </c>
      <c r="F1222">
        <v>3.11</v>
      </c>
    </row>
    <row r="1223" spans="1:6" x14ac:dyDescent="0.35">
      <c r="A1223" s="1" t="s">
        <v>195</v>
      </c>
      <c r="B1223" s="1" t="s">
        <v>2700</v>
      </c>
      <c r="C1223">
        <v>-8.33</v>
      </c>
      <c r="D1223">
        <v>116.47745</v>
      </c>
      <c r="E1223">
        <v>10</v>
      </c>
      <c r="F1223">
        <v>3.73</v>
      </c>
    </row>
    <row r="1224" spans="1:6" x14ac:dyDescent="0.35">
      <c r="A1224" s="1" t="s">
        <v>195</v>
      </c>
      <c r="B1224" s="1" t="s">
        <v>2718</v>
      </c>
      <c r="C1224">
        <v>-8.33</v>
      </c>
      <c r="D1224">
        <v>116.59371</v>
      </c>
      <c r="E1224">
        <v>10</v>
      </c>
      <c r="F1224">
        <v>2.54</v>
      </c>
    </row>
    <row r="1225" spans="1:6" x14ac:dyDescent="0.35">
      <c r="A1225" s="1" t="s">
        <v>245</v>
      </c>
      <c r="B1225" s="1" t="s">
        <v>2759</v>
      </c>
      <c r="C1225">
        <v>-8.33</v>
      </c>
      <c r="D1225">
        <v>116.0228</v>
      </c>
      <c r="E1225">
        <v>15.1</v>
      </c>
      <c r="F1225">
        <v>3.02</v>
      </c>
    </row>
    <row r="1226" spans="1:6" x14ac:dyDescent="0.35">
      <c r="A1226" s="1" t="s">
        <v>140</v>
      </c>
      <c r="B1226" s="1" t="s">
        <v>2770</v>
      </c>
      <c r="C1226">
        <v>-8.33</v>
      </c>
      <c r="D1226">
        <v>116.75498</v>
      </c>
      <c r="E1226">
        <v>11</v>
      </c>
      <c r="F1226">
        <v>4.12</v>
      </c>
    </row>
    <row r="1227" spans="1:6" x14ac:dyDescent="0.35">
      <c r="A1227" s="1" t="s">
        <v>6</v>
      </c>
      <c r="B1227" s="1" t="s">
        <v>962</v>
      </c>
      <c r="C1227">
        <v>-8.32</v>
      </c>
      <c r="D1227">
        <v>116.64775</v>
      </c>
      <c r="E1227">
        <v>10</v>
      </c>
      <c r="F1227">
        <v>2.56</v>
      </c>
    </row>
    <row r="1228" spans="1:6" x14ac:dyDescent="0.35">
      <c r="A1228" s="1" t="s">
        <v>6</v>
      </c>
      <c r="B1228" s="1" t="s">
        <v>1050</v>
      </c>
      <c r="C1228">
        <v>-8.32</v>
      </c>
      <c r="D1228">
        <v>116.21974</v>
      </c>
      <c r="E1228">
        <v>10</v>
      </c>
      <c r="F1228">
        <v>3.19</v>
      </c>
    </row>
    <row r="1229" spans="1:6" x14ac:dyDescent="0.35">
      <c r="A1229" s="1" t="s">
        <v>6</v>
      </c>
      <c r="B1229" s="1" t="s">
        <v>1052</v>
      </c>
      <c r="C1229">
        <v>-8.32</v>
      </c>
      <c r="D1229">
        <v>116.27110999999999</v>
      </c>
      <c r="E1229">
        <v>10</v>
      </c>
      <c r="F1229">
        <v>4.97</v>
      </c>
    </row>
    <row r="1230" spans="1:6" x14ac:dyDescent="0.35">
      <c r="A1230" s="1" t="s">
        <v>6</v>
      </c>
      <c r="B1230" s="1" t="s">
        <v>1148</v>
      </c>
      <c r="C1230">
        <v>-8.32</v>
      </c>
      <c r="D1230">
        <v>116.12785</v>
      </c>
      <c r="E1230">
        <v>15.2</v>
      </c>
      <c r="F1230">
        <v>3.3</v>
      </c>
    </row>
    <row r="1231" spans="1:6" x14ac:dyDescent="0.35">
      <c r="A1231" s="1" t="s">
        <v>6</v>
      </c>
      <c r="B1231" s="1" t="s">
        <v>1186</v>
      </c>
      <c r="C1231">
        <v>-8.32</v>
      </c>
      <c r="D1231">
        <v>116.40268</v>
      </c>
      <c r="E1231">
        <v>10</v>
      </c>
      <c r="F1231">
        <v>5.25</v>
      </c>
    </row>
    <row r="1232" spans="1:6" x14ac:dyDescent="0.35">
      <c r="A1232" s="1" t="s">
        <v>6</v>
      </c>
      <c r="B1232" s="1" t="s">
        <v>1203</v>
      </c>
      <c r="C1232">
        <v>-8.32</v>
      </c>
      <c r="D1232">
        <v>116.09978</v>
      </c>
      <c r="E1232">
        <v>10.8</v>
      </c>
      <c r="F1232">
        <v>3.67</v>
      </c>
    </row>
    <row r="1233" spans="1:6" x14ac:dyDescent="0.35">
      <c r="A1233" s="1" t="s">
        <v>6</v>
      </c>
      <c r="B1233" s="1" t="s">
        <v>1232</v>
      </c>
      <c r="C1233">
        <v>-8.32</v>
      </c>
      <c r="D1233">
        <v>116.10863000000001</v>
      </c>
      <c r="E1233">
        <v>14.7</v>
      </c>
      <c r="F1233">
        <v>3.27</v>
      </c>
    </row>
    <row r="1234" spans="1:6" x14ac:dyDescent="0.35">
      <c r="A1234" s="1" t="s">
        <v>6</v>
      </c>
      <c r="B1234" s="1" t="s">
        <v>1383</v>
      </c>
      <c r="C1234">
        <v>-8.32</v>
      </c>
      <c r="D1234">
        <v>116.25339</v>
      </c>
      <c r="E1234">
        <v>10</v>
      </c>
      <c r="F1234">
        <v>2.64</v>
      </c>
    </row>
    <row r="1235" spans="1:6" x14ac:dyDescent="0.35">
      <c r="A1235" s="1" t="s">
        <v>6</v>
      </c>
      <c r="B1235" s="1" t="s">
        <v>1448</v>
      </c>
      <c r="C1235">
        <v>-8.32</v>
      </c>
      <c r="D1235">
        <v>115.99541000000001</v>
      </c>
      <c r="E1235">
        <v>10</v>
      </c>
      <c r="F1235">
        <v>3.44</v>
      </c>
    </row>
    <row r="1236" spans="1:6" x14ac:dyDescent="0.35">
      <c r="A1236" s="1" t="s">
        <v>32</v>
      </c>
      <c r="B1236" s="1" t="s">
        <v>1477</v>
      </c>
      <c r="C1236">
        <v>-8.32</v>
      </c>
      <c r="D1236">
        <v>116.19886</v>
      </c>
      <c r="E1236">
        <v>10</v>
      </c>
      <c r="F1236">
        <v>2.42</v>
      </c>
    </row>
    <row r="1237" spans="1:6" x14ac:dyDescent="0.35">
      <c r="A1237" s="1" t="s">
        <v>47</v>
      </c>
      <c r="B1237" s="1" t="s">
        <v>1515</v>
      </c>
      <c r="C1237">
        <v>-8.32</v>
      </c>
      <c r="D1237">
        <v>116.79009000000001</v>
      </c>
      <c r="E1237">
        <v>10.6</v>
      </c>
      <c r="F1237">
        <v>3.83</v>
      </c>
    </row>
    <row r="1238" spans="1:6" x14ac:dyDescent="0.35">
      <c r="A1238" s="1" t="s">
        <v>54</v>
      </c>
      <c r="B1238" s="1" t="s">
        <v>1577</v>
      </c>
      <c r="C1238">
        <v>-8.32</v>
      </c>
      <c r="D1238">
        <v>116.09781</v>
      </c>
      <c r="E1238">
        <v>10</v>
      </c>
      <c r="F1238">
        <v>2.4900000000000002</v>
      </c>
    </row>
    <row r="1239" spans="1:6" x14ac:dyDescent="0.35">
      <c r="A1239" s="1" t="s">
        <v>54</v>
      </c>
      <c r="B1239" s="1" t="s">
        <v>1589</v>
      </c>
      <c r="C1239">
        <v>-8.32</v>
      </c>
      <c r="D1239">
        <v>116.46736</v>
      </c>
      <c r="E1239">
        <v>10</v>
      </c>
      <c r="F1239">
        <v>5.25</v>
      </c>
    </row>
    <row r="1240" spans="1:6" x14ac:dyDescent="0.35">
      <c r="A1240" s="1" t="s">
        <v>62</v>
      </c>
      <c r="B1240" s="1" t="s">
        <v>1639</v>
      </c>
      <c r="C1240">
        <v>-8.32</v>
      </c>
      <c r="D1240">
        <v>116.21172</v>
      </c>
      <c r="E1240">
        <v>10</v>
      </c>
      <c r="F1240">
        <v>2.33</v>
      </c>
    </row>
    <row r="1241" spans="1:6" x14ac:dyDescent="0.35">
      <c r="A1241" s="1" t="s">
        <v>62</v>
      </c>
      <c r="B1241" s="1" t="s">
        <v>1646</v>
      </c>
      <c r="C1241">
        <v>-8.32</v>
      </c>
      <c r="D1241">
        <v>116.65166000000001</v>
      </c>
      <c r="E1241">
        <v>14.6</v>
      </c>
      <c r="F1241">
        <v>3.75</v>
      </c>
    </row>
    <row r="1242" spans="1:6" x14ac:dyDescent="0.35">
      <c r="A1242" s="1" t="s">
        <v>62</v>
      </c>
      <c r="B1242" s="1" t="s">
        <v>1762</v>
      </c>
      <c r="C1242">
        <v>-8.32</v>
      </c>
      <c r="D1242">
        <v>116.60415</v>
      </c>
      <c r="E1242">
        <v>17.600000000000001</v>
      </c>
      <c r="F1242">
        <v>3.9</v>
      </c>
    </row>
    <row r="1243" spans="1:6" x14ac:dyDescent="0.35">
      <c r="A1243" s="1" t="s">
        <v>62</v>
      </c>
      <c r="B1243" s="1" t="s">
        <v>1804</v>
      </c>
      <c r="C1243">
        <v>-8.32</v>
      </c>
      <c r="D1243">
        <v>116.17028000000001</v>
      </c>
      <c r="E1243">
        <v>14.4</v>
      </c>
      <c r="F1243">
        <v>2.88</v>
      </c>
    </row>
    <row r="1244" spans="1:6" x14ac:dyDescent="0.35">
      <c r="A1244" s="1" t="s">
        <v>62</v>
      </c>
      <c r="B1244" s="1" t="s">
        <v>1811</v>
      </c>
      <c r="C1244">
        <v>-8.32</v>
      </c>
      <c r="D1244">
        <v>116.01600999999999</v>
      </c>
      <c r="E1244">
        <v>10</v>
      </c>
      <c r="F1244">
        <v>2.56</v>
      </c>
    </row>
    <row r="1245" spans="1:6" x14ac:dyDescent="0.35">
      <c r="A1245" s="1" t="s">
        <v>62</v>
      </c>
      <c r="B1245" s="1" t="s">
        <v>1868</v>
      </c>
      <c r="C1245">
        <v>-8.32</v>
      </c>
      <c r="D1245">
        <v>116.61336</v>
      </c>
      <c r="E1245">
        <v>10</v>
      </c>
      <c r="F1245">
        <v>5.42</v>
      </c>
    </row>
    <row r="1246" spans="1:6" x14ac:dyDescent="0.35">
      <c r="A1246" s="1" t="s">
        <v>62</v>
      </c>
      <c r="B1246" s="1" t="s">
        <v>1884</v>
      </c>
      <c r="C1246">
        <v>-8.32</v>
      </c>
      <c r="D1246">
        <v>116.63437</v>
      </c>
      <c r="E1246">
        <v>10</v>
      </c>
      <c r="F1246">
        <v>3</v>
      </c>
    </row>
    <row r="1247" spans="1:6" x14ac:dyDescent="0.35">
      <c r="A1247" s="1" t="s">
        <v>62</v>
      </c>
      <c r="B1247" s="1" t="s">
        <v>1888</v>
      </c>
      <c r="C1247">
        <v>-8.32</v>
      </c>
      <c r="D1247">
        <v>116.61069000000001</v>
      </c>
      <c r="E1247">
        <v>10</v>
      </c>
      <c r="F1247">
        <v>3.55</v>
      </c>
    </row>
    <row r="1248" spans="1:6" x14ac:dyDescent="0.35">
      <c r="A1248" s="1" t="s">
        <v>62</v>
      </c>
      <c r="B1248" s="1" t="s">
        <v>1964</v>
      </c>
      <c r="C1248">
        <v>-8.32</v>
      </c>
      <c r="D1248">
        <v>116.73164</v>
      </c>
      <c r="E1248">
        <v>10.5</v>
      </c>
      <c r="F1248">
        <v>5.29</v>
      </c>
    </row>
    <row r="1249" spans="1:6" x14ac:dyDescent="0.35">
      <c r="A1249" s="1" t="s">
        <v>62</v>
      </c>
      <c r="B1249" s="1" t="s">
        <v>1971</v>
      </c>
      <c r="C1249">
        <v>-8.32</v>
      </c>
      <c r="D1249">
        <v>116.77884</v>
      </c>
      <c r="E1249">
        <v>10</v>
      </c>
      <c r="F1249">
        <v>3.36</v>
      </c>
    </row>
    <row r="1250" spans="1:6" x14ac:dyDescent="0.35">
      <c r="A1250" s="1" t="s">
        <v>91</v>
      </c>
      <c r="B1250" s="1" t="s">
        <v>2090</v>
      </c>
      <c r="C1250">
        <v>-8.32</v>
      </c>
      <c r="D1250">
        <v>116.01179999999999</v>
      </c>
      <c r="E1250">
        <v>10</v>
      </c>
      <c r="F1250">
        <v>2.35</v>
      </c>
    </row>
    <row r="1251" spans="1:6" x14ac:dyDescent="0.35">
      <c r="A1251" s="1" t="s">
        <v>96</v>
      </c>
      <c r="B1251" s="1" t="s">
        <v>2166</v>
      </c>
      <c r="C1251">
        <v>-8.32</v>
      </c>
      <c r="D1251">
        <v>116.11150000000001</v>
      </c>
      <c r="E1251">
        <v>14.3</v>
      </c>
      <c r="F1251">
        <v>2.83</v>
      </c>
    </row>
    <row r="1252" spans="1:6" x14ac:dyDescent="0.35">
      <c r="A1252" s="1" t="s">
        <v>101</v>
      </c>
      <c r="B1252" s="1" t="s">
        <v>2178</v>
      </c>
      <c r="C1252">
        <v>-8.32</v>
      </c>
      <c r="D1252">
        <v>116.69190999999999</v>
      </c>
      <c r="E1252">
        <v>10</v>
      </c>
      <c r="F1252">
        <v>3.06</v>
      </c>
    </row>
    <row r="1253" spans="1:6" x14ac:dyDescent="0.35">
      <c r="A1253" s="1" t="s">
        <v>101</v>
      </c>
      <c r="B1253" s="1" t="s">
        <v>2311</v>
      </c>
      <c r="C1253">
        <v>-8.32</v>
      </c>
      <c r="D1253">
        <v>116.77412</v>
      </c>
      <c r="E1253">
        <v>22.5</v>
      </c>
      <c r="F1253">
        <v>2.68</v>
      </c>
    </row>
    <row r="1254" spans="1:6" x14ac:dyDescent="0.35">
      <c r="A1254" s="1" t="s">
        <v>101</v>
      </c>
      <c r="B1254" s="1" t="s">
        <v>2330</v>
      </c>
      <c r="C1254">
        <v>-8.32</v>
      </c>
      <c r="D1254">
        <v>116.61076</v>
      </c>
      <c r="E1254">
        <v>10</v>
      </c>
      <c r="F1254">
        <v>2.59</v>
      </c>
    </row>
    <row r="1255" spans="1:6" x14ac:dyDescent="0.35">
      <c r="A1255" s="1" t="s">
        <v>111</v>
      </c>
      <c r="B1255" s="1" t="s">
        <v>2373</v>
      </c>
      <c r="C1255">
        <v>-8.32</v>
      </c>
      <c r="D1255">
        <v>116.22963</v>
      </c>
      <c r="E1255">
        <v>10</v>
      </c>
      <c r="F1255">
        <v>2.67</v>
      </c>
    </row>
    <row r="1256" spans="1:6" x14ac:dyDescent="0.35">
      <c r="A1256" s="1" t="s">
        <v>111</v>
      </c>
      <c r="B1256" s="1" t="s">
        <v>2393</v>
      </c>
      <c r="C1256">
        <v>-8.32</v>
      </c>
      <c r="D1256">
        <v>116.21514000000001</v>
      </c>
      <c r="E1256">
        <v>10</v>
      </c>
      <c r="F1256">
        <v>2.2799999999999998</v>
      </c>
    </row>
    <row r="1257" spans="1:6" x14ac:dyDescent="0.35">
      <c r="A1257" s="1" t="s">
        <v>195</v>
      </c>
      <c r="B1257" s="1" t="s">
        <v>2698</v>
      </c>
      <c r="C1257">
        <v>-8.32</v>
      </c>
      <c r="D1257">
        <v>116.55923</v>
      </c>
      <c r="E1257">
        <v>10</v>
      </c>
      <c r="F1257">
        <v>2.19</v>
      </c>
    </row>
    <row r="1258" spans="1:6" x14ac:dyDescent="0.35">
      <c r="A1258" s="1" t="s">
        <v>137</v>
      </c>
      <c r="B1258" s="1" t="s">
        <v>2730</v>
      </c>
      <c r="C1258">
        <v>-8.32</v>
      </c>
      <c r="D1258">
        <v>116.25773</v>
      </c>
      <c r="E1258">
        <v>10</v>
      </c>
      <c r="F1258">
        <v>2.5</v>
      </c>
    </row>
    <row r="1259" spans="1:6" x14ac:dyDescent="0.35">
      <c r="A1259" s="1" t="s">
        <v>137</v>
      </c>
      <c r="B1259" s="1" t="s">
        <v>2743</v>
      </c>
      <c r="C1259">
        <v>-8.32</v>
      </c>
      <c r="D1259">
        <v>116.07368</v>
      </c>
      <c r="E1259">
        <v>10</v>
      </c>
      <c r="F1259">
        <v>2.0099999999999998</v>
      </c>
    </row>
    <row r="1260" spans="1:6" x14ac:dyDescent="0.35">
      <c r="A1260" s="1" t="s">
        <v>140</v>
      </c>
      <c r="B1260" s="1" t="s">
        <v>2762</v>
      </c>
      <c r="C1260">
        <v>-8.32</v>
      </c>
      <c r="D1260">
        <v>116.13933</v>
      </c>
      <c r="E1260">
        <v>13.2</v>
      </c>
      <c r="F1260">
        <v>3.69</v>
      </c>
    </row>
    <row r="1261" spans="1:6" x14ac:dyDescent="0.35">
      <c r="A1261" s="1" t="s">
        <v>140</v>
      </c>
      <c r="B1261" s="1" t="s">
        <v>2788</v>
      </c>
      <c r="C1261">
        <v>-8.32</v>
      </c>
      <c r="D1261">
        <v>116.16435</v>
      </c>
      <c r="E1261">
        <v>10</v>
      </c>
      <c r="F1261">
        <v>3.27</v>
      </c>
    </row>
    <row r="1262" spans="1:6" x14ac:dyDescent="0.35">
      <c r="A1262" s="1" t="s">
        <v>6</v>
      </c>
      <c r="B1262" s="1" t="s">
        <v>983</v>
      </c>
      <c r="C1262">
        <v>-8.31</v>
      </c>
      <c r="D1262">
        <v>116.16208</v>
      </c>
      <c r="E1262">
        <v>24.1</v>
      </c>
      <c r="F1262">
        <v>4.45</v>
      </c>
    </row>
    <row r="1263" spans="1:6" x14ac:dyDescent="0.35">
      <c r="A1263" s="1" t="s">
        <v>6</v>
      </c>
      <c r="B1263" s="1" t="s">
        <v>1032</v>
      </c>
      <c r="C1263">
        <v>-8.31</v>
      </c>
      <c r="D1263">
        <v>116.44856</v>
      </c>
      <c r="E1263">
        <v>10</v>
      </c>
      <c r="F1263">
        <v>3.65</v>
      </c>
    </row>
    <row r="1264" spans="1:6" x14ac:dyDescent="0.35">
      <c r="A1264" s="1" t="s">
        <v>6</v>
      </c>
      <c r="B1264" s="1" t="s">
        <v>1163</v>
      </c>
      <c r="C1264">
        <v>-8.31</v>
      </c>
      <c r="D1264">
        <v>116.15537</v>
      </c>
      <c r="E1264">
        <v>16.100000000000001</v>
      </c>
      <c r="F1264">
        <v>3.41</v>
      </c>
    </row>
    <row r="1265" spans="1:6" x14ac:dyDescent="0.35">
      <c r="A1265" s="1" t="s">
        <v>6</v>
      </c>
      <c r="B1265" s="1" t="s">
        <v>1238</v>
      </c>
      <c r="C1265">
        <v>-8.31</v>
      </c>
      <c r="D1265">
        <v>116.0243</v>
      </c>
      <c r="E1265">
        <v>14.4</v>
      </c>
      <c r="F1265">
        <v>3.12</v>
      </c>
    </row>
    <row r="1266" spans="1:6" x14ac:dyDescent="0.35">
      <c r="A1266" s="1" t="s">
        <v>6</v>
      </c>
      <c r="B1266" s="1" t="s">
        <v>1245</v>
      </c>
      <c r="C1266">
        <v>-8.31</v>
      </c>
      <c r="D1266">
        <v>116.45869</v>
      </c>
      <c r="E1266">
        <v>11.7</v>
      </c>
      <c r="F1266">
        <v>3.15</v>
      </c>
    </row>
    <row r="1267" spans="1:6" x14ac:dyDescent="0.35">
      <c r="A1267" s="1" t="s">
        <v>6</v>
      </c>
      <c r="B1267" s="1" t="s">
        <v>1290</v>
      </c>
      <c r="C1267">
        <v>-8.31</v>
      </c>
      <c r="D1267">
        <v>116.1598</v>
      </c>
      <c r="E1267">
        <v>13.2</v>
      </c>
      <c r="F1267">
        <v>4.6399999999999997</v>
      </c>
    </row>
    <row r="1268" spans="1:6" x14ac:dyDescent="0.35">
      <c r="A1268" s="1" t="s">
        <v>6</v>
      </c>
      <c r="B1268" s="1" t="s">
        <v>1423</v>
      </c>
      <c r="C1268">
        <v>-8.31</v>
      </c>
      <c r="D1268">
        <v>116.41467</v>
      </c>
      <c r="E1268">
        <v>15.4</v>
      </c>
      <c r="F1268">
        <v>3.2</v>
      </c>
    </row>
    <row r="1269" spans="1:6" x14ac:dyDescent="0.35">
      <c r="A1269" s="1" t="s">
        <v>6</v>
      </c>
      <c r="B1269" s="1" t="s">
        <v>1424</v>
      </c>
      <c r="C1269">
        <v>-8.31</v>
      </c>
      <c r="D1269">
        <v>116.44044</v>
      </c>
      <c r="E1269">
        <v>14.2</v>
      </c>
      <c r="F1269">
        <v>3.19</v>
      </c>
    </row>
    <row r="1270" spans="1:6" x14ac:dyDescent="0.35">
      <c r="A1270" s="1" t="s">
        <v>54</v>
      </c>
      <c r="B1270" s="1" t="s">
        <v>1543</v>
      </c>
      <c r="C1270">
        <v>-8.31</v>
      </c>
      <c r="D1270">
        <v>116.74279</v>
      </c>
      <c r="E1270">
        <v>10</v>
      </c>
      <c r="F1270">
        <v>3.04</v>
      </c>
    </row>
    <row r="1271" spans="1:6" x14ac:dyDescent="0.35">
      <c r="A1271" s="1" t="s">
        <v>54</v>
      </c>
      <c r="B1271" s="1" t="s">
        <v>1559</v>
      </c>
      <c r="C1271">
        <v>-8.31</v>
      </c>
      <c r="D1271">
        <v>116.19517999999999</v>
      </c>
      <c r="E1271">
        <v>10</v>
      </c>
      <c r="F1271">
        <v>2.7</v>
      </c>
    </row>
    <row r="1272" spans="1:6" x14ac:dyDescent="0.35">
      <c r="A1272" s="1" t="s">
        <v>62</v>
      </c>
      <c r="B1272" s="1" t="s">
        <v>1636</v>
      </c>
      <c r="C1272">
        <v>-8.31</v>
      </c>
      <c r="D1272">
        <v>116.03653</v>
      </c>
      <c r="E1272">
        <v>13.8</v>
      </c>
      <c r="F1272">
        <v>2.5299999999999998</v>
      </c>
    </row>
    <row r="1273" spans="1:6" x14ac:dyDescent="0.35">
      <c r="A1273" s="1" t="s">
        <v>62</v>
      </c>
      <c r="B1273" s="1" t="s">
        <v>1699</v>
      </c>
      <c r="C1273">
        <v>-8.31</v>
      </c>
      <c r="D1273">
        <v>116.48039</v>
      </c>
      <c r="E1273">
        <v>61.4</v>
      </c>
      <c r="F1273">
        <v>3.16</v>
      </c>
    </row>
    <row r="1274" spans="1:6" x14ac:dyDescent="0.35">
      <c r="A1274" s="1" t="s">
        <v>62</v>
      </c>
      <c r="B1274" s="1" t="s">
        <v>1745</v>
      </c>
      <c r="C1274">
        <v>-8.31</v>
      </c>
      <c r="D1274">
        <v>116.13196000000001</v>
      </c>
      <c r="E1274">
        <v>15.5</v>
      </c>
      <c r="F1274">
        <v>2.88</v>
      </c>
    </row>
    <row r="1275" spans="1:6" x14ac:dyDescent="0.35">
      <c r="A1275" s="1" t="s">
        <v>62</v>
      </c>
      <c r="B1275" s="1" t="s">
        <v>1781</v>
      </c>
      <c r="C1275">
        <v>-8.31</v>
      </c>
      <c r="D1275">
        <v>116.09927</v>
      </c>
      <c r="E1275">
        <v>10</v>
      </c>
      <c r="F1275">
        <v>2.09</v>
      </c>
    </row>
    <row r="1276" spans="1:6" x14ac:dyDescent="0.35">
      <c r="A1276" s="1" t="s">
        <v>62</v>
      </c>
      <c r="B1276" s="1" t="s">
        <v>1787</v>
      </c>
      <c r="C1276">
        <v>-8.31</v>
      </c>
      <c r="D1276">
        <v>116.63654</v>
      </c>
      <c r="E1276">
        <v>10</v>
      </c>
      <c r="F1276">
        <v>4.3099999999999996</v>
      </c>
    </row>
    <row r="1277" spans="1:6" x14ac:dyDescent="0.35">
      <c r="A1277" s="1" t="s">
        <v>62</v>
      </c>
      <c r="B1277" s="1" t="s">
        <v>1797</v>
      </c>
      <c r="C1277">
        <v>-8.31</v>
      </c>
      <c r="D1277">
        <v>116.43492000000001</v>
      </c>
      <c r="E1277">
        <v>19.3</v>
      </c>
      <c r="F1277">
        <v>2.77</v>
      </c>
    </row>
    <row r="1278" spans="1:6" x14ac:dyDescent="0.35">
      <c r="A1278" s="1" t="s">
        <v>62</v>
      </c>
      <c r="B1278" s="1" t="s">
        <v>1829</v>
      </c>
      <c r="C1278">
        <v>-8.31</v>
      </c>
      <c r="D1278">
        <v>116.2709</v>
      </c>
      <c r="E1278">
        <v>10</v>
      </c>
      <c r="F1278">
        <v>2.4</v>
      </c>
    </row>
    <row r="1279" spans="1:6" x14ac:dyDescent="0.35">
      <c r="A1279" s="1" t="s">
        <v>62</v>
      </c>
      <c r="B1279" s="1" t="s">
        <v>1875</v>
      </c>
      <c r="C1279">
        <v>-8.31</v>
      </c>
      <c r="D1279">
        <v>116.57827</v>
      </c>
      <c r="E1279">
        <v>10</v>
      </c>
      <c r="F1279">
        <v>3.42</v>
      </c>
    </row>
    <row r="1280" spans="1:6" x14ac:dyDescent="0.35">
      <c r="A1280" s="1" t="s">
        <v>62</v>
      </c>
      <c r="B1280" s="1" t="s">
        <v>1877</v>
      </c>
      <c r="C1280">
        <v>-8.31</v>
      </c>
      <c r="D1280">
        <v>116.59896999999999</v>
      </c>
      <c r="E1280">
        <v>10</v>
      </c>
      <c r="F1280">
        <v>3.27</v>
      </c>
    </row>
    <row r="1281" spans="1:6" x14ac:dyDescent="0.35">
      <c r="A1281" s="1" t="s">
        <v>62</v>
      </c>
      <c r="B1281" s="1" t="s">
        <v>1880</v>
      </c>
      <c r="C1281">
        <v>-8.31</v>
      </c>
      <c r="D1281">
        <v>116.61615999999999</v>
      </c>
      <c r="E1281">
        <v>10</v>
      </c>
      <c r="F1281">
        <v>3.15</v>
      </c>
    </row>
    <row r="1282" spans="1:6" x14ac:dyDescent="0.35">
      <c r="A1282" s="1" t="s">
        <v>62</v>
      </c>
      <c r="B1282" s="1" t="s">
        <v>1882</v>
      </c>
      <c r="C1282">
        <v>-8.31</v>
      </c>
      <c r="D1282">
        <v>116.66154</v>
      </c>
      <c r="E1282">
        <v>10</v>
      </c>
      <c r="F1282">
        <v>2.75</v>
      </c>
    </row>
    <row r="1283" spans="1:6" x14ac:dyDescent="0.35">
      <c r="A1283" s="1" t="s">
        <v>62</v>
      </c>
      <c r="B1283" s="1" t="s">
        <v>1895</v>
      </c>
      <c r="C1283">
        <v>-8.31</v>
      </c>
      <c r="D1283">
        <v>116.68128</v>
      </c>
      <c r="E1283">
        <v>13.6</v>
      </c>
      <c r="F1283">
        <v>4.25</v>
      </c>
    </row>
    <row r="1284" spans="1:6" x14ac:dyDescent="0.35">
      <c r="A1284" s="1" t="s">
        <v>62</v>
      </c>
      <c r="B1284" s="1" t="s">
        <v>1935</v>
      </c>
      <c r="C1284">
        <v>-8.31</v>
      </c>
      <c r="D1284">
        <v>116.79006</v>
      </c>
      <c r="E1284">
        <v>10</v>
      </c>
      <c r="F1284">
        <v>4.04</v>
      </c>
    </row>
    <row r="1285" spans="1:6" x14ac:dyDescent="0.35">
      <c r="A1285" s="1" t="s">
        <v>62</v>
      </c>
      <c r="B1285" s="1" t="s">
        <v>1956</v>
      </c>
      <c r="C1285">
        <v>-8.31</v>
      </c>
      <c r="D1285">
        <v>116.15022</v>
      </c>
      <c r="E1285">
        <v>15.6</v>
      </c>
      <c r="F1285">
        <v>2.96</v>
      </c>
    </row>
    <row r="1286" spans="1:6" x14ac:dyDescent="0.35">
      <c r="A1286" s="1" t="s">
        <v>62</v>
      </c>
      <c r="B1286" s="1" t="s">
        <v>2048</v>
      </c>
      <c r="C1286">
        <v>-8.31</v>
      </c>
      <c r="D1286">
        <v>116.73875</v>
      </c>
      <c r="E1286">
        <v>10</v>
      </c>
      <c r="F1286">
        <v>3.43</v>
      </c>
    </row>
    <row r="1287" spans="1:6" x14ac:dyDescent="0.35">
      <c r="A1287" s="1" t="s">
        <v>93</v>
      </c>
      <c r="B1287" s="1" t="s">
        <v>2104</v>
      </c>
      <c r="C1287">
        <v>-8.31</v>
      </c>
      <c r="D1287">
        <v>116.77115999999999</v>
      </c>
      <c r="E1287">
        <v>13.2</v>
      </c>
      <c r="F1287">
        <v>3.42</v>
      </c>
    </row>
    <row r="1288" spans="1:6" x14ac:dyDescent="0.35">
      <c r="A1288" s="1" t="s">
        <v>93</v>
      </c>
      <c r="B1288" s="1" t="s">
        <v>2122</v>
      </c>
      <c r="C1288">
        <v>-8.31</v>
      </c>
      <c r="D1288">
        <v>116.24548</v>
      </c>
      <c r="E1288">
        <v>10</v>
      </c>
      <c r="F1288">
        <v>4.68</v>
      </c>
    </row>
    <row r="1289" spans="1:6" x14ac:dyDescent="0.35">
      <c r="A1289" s="1" t="s">
        <v>96</v>
      </c>
      <c r="B1289" s="1" t="s">
        <v>2139</v>
      </c>
      <c r="C1289">
        <v>-8.31</v>
      </c>
      <c r="D1289">
        <v>116.60554999999999</v>
      </c>
      <c r="E1289">
        <v>18</v>
      </c>
      <c r="F1289">
        <v>3.08</v>
      </c>
    </row>
    <row r="1290" spans="1:6" x14ac:dyDescent="0.35">
      <c r="A1290" s="1" t="s">
        <v>101</v>
      </c>
      <c r="B1290" s="1" t="s">
        <v>2257</v>
      </c>
      <c r="C1290">
        <v>-8.31</v>
      </c>
      <c r="D1290">
        <v>116.67937000000001</v>
      </c>
      <c r="E1290">
        <v>15.5</v>
      </c>
      <c r="F1290">
        <v>4.04</v>
      </c>
    </row>
    <row r="1291" spans="1:6" x14ac:dyDescent="0.35">
      <c r="A1291" s="1" t="s">
        <v>101</v>
      </c>
      <c r="B1291" s="1" t="s">
        <v>2299</v>
      </c>
      <c r="C1291">
        <v>-8.31</v>
      </c>
      <c r="D1291">
        <v>116.63070999999999</v>
      </c>
      <c r="E1291">
        <v>10</v>
      </c>
      <c r="F1291">
        <v>3.26</v>
      </c>
    </row>
    <row r="1292" spans="1:6" x14ac:dyDescent="0.35">
      <c r="A1292" s="1" t="s">
        <v>101</v>
      </c>
      <c r="B1292" s="1" t="s">
        <v>2324</v>
      </c>
      <c r="C1292">
        <v>-8.31</v>
      </c>
      <c r="D1292">
        <v>116.06435999999999</v>
      </c>
      <c r="E1292">
        <v>15.3</v>
      </c>
      <c r="F1292">
        <v>2.81</v>
      </c>
    </row>
    <row r="1293" spans="1:6" x14ac:dyDescent="0.35">
      <c r="A1293" s="1" t="s">
        <v>101</v>
      </c>
      <c r="B1293" s="1" t="s">
        <v>2349</v>
      </c>
      <c r="C1293">
        <v>-8.31</v>
      </c>
      <c r="D1293">
        <v>116.06139</v>
      </c>
      <c r="E1293">
        <v>10.5</v>
      </c>
      <c r="F1293">
        <v>4.49</v>
      </c>
    </row>
    <row r="1294" spans="1:6" x14ac:dyDescent="0.35">
      <c r="A1294" s="1" t="s">
        <v>111</v>
      </c>
      <c r="B1294" s="1" t="s">
        <v>2361</v>
      </c>
      <c r="C1294">
        <v>-8.31</v>
      </c>
      <c r="D1294">
        <v>116.74563000000001</v>
      </c>
      <c r="E1294">
        <v>10</v>
      </c>
      <c r="F1294">
        <v>2.2999999999999998</v>
      </c>
    </row>
    <row r="1295" spans="1:6" x14ac:dyDescent="0.35">
      <c r="A1295" s="1" t="s">
        <v>111</v>
      </c>
      <c r="B1295" s="1" t="s">
        <v>2370</v>
      </c>
      <c r="C1295">
        <v>-8.31</v>
      </c>
      <c r="D1295">
        <v>116.08256</v>
      </c>
      <c r="E1295">
        <v>10</v>
      </c>
      <c r="F1295">
        <v>4.08</v>
      </c>
    </row>
    <row r="1296" spans="1:6" x14ac:dyDescent="0.35">
      <c r="A1296" s="1" t="s">
        <v>111</v>
      </c>
      <c r="B1296" s="1" t="s">
        <v>2381</v>
      </c>
      <c r="C1296">
        <v>-8.31</v>
      </c>
      <c r="D1296">
        <v>116.44119000000001</v>
      </c>
      <c r="E1296">
        <v>10</v>
      </c>
      <c r="F1296">
        <v>2.19</v>
      </c>
    </row>
    <row r="1297" spans="1:6" x14ac:dyDescent="0.35">
      <c r="A1297" s="1" t="s">
        <v>195</v>
      </c>
      <c r="B1297" s="1" t="s">
        <v>2495</v>
      </c>
      <c r="C1297">
        <v>-8.31</v>
      </c>
      <c r="D1297">
        <v>116.46876</v>
      </c>
      <c r="E1297">
        <v>12.2</v>
      </c>
      <c r="F1297">
        <v>3.23</v>
      </c>
    </row>
    <row r="1298" spans="1:6" x14ac:dyDescent="0.35">
      <c r="A1298" s="1" t="s">
        <v>195</v>
      </c>
      <c r="B1298" s="1" t="s">
        <v>2517</v>
      </c>
      <c r="C1298">
        <v>-8.31</v>
      </c>
      <c r="D1298">
        <v>116.50931</v>
      </c>
      <c r="E1298">
        <v>10</v>
      </c>
      <c r="F1298">
        <v>3.03</v>
      </c>
    </row>
    <row r="1299" spans="1:6" x14ac:dyDescent="0.35">
      <c r="A1299" s="1" t="s">
        <v>195</v>
      </c>
      <c r="B1299" s="1" t="s">
        <v>2684</v>
      </c>
      <c r="C1299">
        <v>-8.31</v>
      </c>
      <c r="D1299">
        <v>116.35262</v>
      </c>
      <c r="E1299">
        <v>16.7</v>
      </c>
      <c r="F1299">
        <v>3.18</v>
      </c>
    </row>
    <row r="1300" spans="1:6" x14ac:dyDescent="0.35">
      <c r="A1300" s="1" t="s">
        <v>6</v>
      </c>
      <c r="B1300" s="1" t="s">
        <v>989</v>
      </c>
      <c r="C1300">
        <v>-8.3000000000000007</v>
      </c>
      <c r="D1300">
        <v>116.03701</v>
      </c>
      <c r="E1300">
        <v>28.6</v>
      </c>
      <c r="F1300">
        <v>3.86</v>
      </c>
    </row>
    <row r="1301" spans="1:6" x14ac:dyDescent="0.35">
      <c r="A1301" s="1" t="s">
        <v>6</v>
      </c>
      <c r="B1301" s="1" t="s">
        <v>1031</v>
      </c>
      <c r="C1301">
        <v>-8.3000000000000007</v>
      </c>
      <c r="D1301">
        <v>116.48989</v>
      </c>
      <c r="E1301">
        <v>10</v>
      </c>
      <c r="F1301">
        <v>3.87</v>
      </c>
    </row>
    <row r="1302" spans="1:6" x14ac:dyDescent="0.35">
      <c r="A1302" s="1" t="s">
        <v>6</v>
      </c>
      <c r="B1302" s="1" t="s">
        <v>1057</v>
      </c>
      <c r="C1302">
        <v>-8.3000000000000007</v>
      </c>
      <c r="D1302">
        <v>116.41055</v>
      </c>
      <c r="E1302">
        <v>10</v>
      </c>
      <c r="F1302">
        <v>4.05</v>
      </c>
    </row>
    <row r="1303" spans="1:6" x14ac:dyDescent="0.35">
      <c r="A1303" s="1" t="s">
        <v>6</v>
      </c>
      <c r="B1303" s="1" t="s">
        <v>1108</v>
      </c>
      <c r="C1303">
        <v>-8.3000000000000007</v>
      </c>
      <c r="D1303">
        <v>116.20526</v>
      </c>
      <c r="E1303">
        <v>10</v>
      </c>
      <c r="F1303">
        <v>3.39</v>
      </c>
    </row>
    <row r="1304" spans="1:6" x14ac:dyDescent="0.35">
      <c r="A1304" s="1" t="s">
        <v>6</v>
      </c>
      <c r="B1304" s="1" t="s">
        <v>1181</v>
      </c>
      <c r="C1304">
        <v>-8.3000000000000007</v>
      </c>
      <c r="D1304">
        <v>116.23563</v>
      </c>
      <c r="E1304">
        <v>16.899999999999999</v>
      </c>
      <c r="F1304">
        <v>3.52</v>
      </c>
    </row>
    <row r="1305" spans="1:6" x14ac:dyDescent="0.35">
      <c r="A1305" s="1" t="s">
        <v>6</v>
      </c>
      <c r="B1305" s="1" t="s">
        <v>1361</v>
      </c>
      <c r="C1305">
        <v>-8.3000000000000007</v>
      </c>
      <c r="D1305">
        <v>116.10538</v>
      </c>
      <c r="E1305">
        <v>10</v>
      </c>
      <c r="F1305">
        <v>2.7</v>
      </c>
    </row>
    <row r="1306" spans="1:6" x14ac:dyDescent="0.35">
      <c r="A1306" s="1" t="s">
        <v>6</v>
      </c>
      <c r="B1306" s="1" t="s">
        <v>1422</v>
      </c>
      <c r="C1306">
        <v>-8.3000000000000007</v>
      </c>
      <c r="D1306">
        <v>116.46277000000001</v>
      </c>
      <c r="E1306">
        <v>10</v>
      </c>
      <c r="F1306">
        <v>3.08</v>
      </c>
    </row>
    <row r="1307" spans="1:6" x14ac:dyDescent="0.35">
      <c r="A1307" s="1" t="s">
        <v>6</v>
      </c>
      <c r="B1307" s="1" t="s">
        <v>1433</v>
      </c>
      <c r="C1307">
        <v>-8.3000000000000007</v>
      </c>
      <c r="D1307">
        <v>116.02036</v>
      </c>
      <c r="E1307">
        <v>12.8</v>
      </c>
      <c r="F1307">
        <v>3.05</v>
      </c>
    </row>
    <row r="1308" spans="1:6" x14ac:dyDescent="0.35">
      <c r="A1308" s="1" t="s">
        <v>6</v>
      </c>
      <c r="B1308" s="1" t="s">
        <v>1464</v>
      </c>
      <c r="C1308">
        <v>-8.3000000000000007</v>
      </c>
      <c r="D1308">
        <v>116.02237</v>
      </c>
      <c r="E1308">
        <v>12.1</v>
      </c>
      <c r="F1308">
        <v>2.33</v>
      </c>
    </row>
    <row r="1309" spans="1:6" x14ac:dyDescent="0.35">
      <c r="A1309" s="1" t="s">
        <v>32</v>
      </c>
      <c r="B1309" s="1" t="s">
        <v>1485</v>
      </c>
      <c r="C1309">
        <v>-8.3000000000000007</v>
      </c>
      <c r="D1309">
        <v>116.04514</v>
      </c>
      <c r="E1309">
        <v>10.6</v>
      </c>
      <c r="F1309">
        <v>2.5499999999999998</v>
      </c>
    </row>
    <row r="1310" spans="1:6" x14ac:dyDescent="0.35">
      <c r="A1310" s="1" t="s">
        <v>51</v>
      </c>
      <c r="B1310" s="1" t="s">
        <v>1521</v>
      </c>
      <c r="C1310">
        <v>-8.3000000000000007</v>
      </c>
      <c r="D1310">
        <v>116.03213</v>
      </c>
      <c r="E1310">
        <v>10</v>
      </c>
      <c r="F1310">
        <v>3.24</v>
      </c>
    </row>
    <row r="1311" spans="1:6" x14ac:dyDescent="0.35">
      <c r="A1311" s="1" t="s">
        <v>54</v>
      </c>
      <c r="B1311" s="1" t="s">
        <v>1569</v>
      </c>
      <c r="C1311">
        <v>-8.3000000000000007</v>
      </c>
      <c r="D1311">
        <v>116.73824</v>
      </c>
      <c r="E1311">
        <v>10</v>
      </c>
      <c r="F1311">
        <v>2.63</v>
      </c>
    </row>
    <row r="1312" spans="1:6" x14ac:dyDescent="0.35">
      <c r="A1312" s="1" t="s">
        <v>54</v>
      </c>
      <c r="B1312" s="1" t="s">
        <v>1576</v>
      </c>
      <c r="C1312">
        <v>-8.3000000000000007</v>
      </c>
      <c r="D1312">
        <v>116.07868999999999</v>
      </c>
      <c r="E1312">
        <v>12.2</v>
      </c>
      <c r="F1312">
        <v>3.11</v>
      </c>
    </row>
    <row r="1313" spans="1:6" x14ac:dyDescent="0.35">
      <c r="A1313" s="1" t="s">
        <v>62</v>
      </c>
      <c r="B1313" s="1" t="s">
        <v>1612</v>
      </c>
      <c r="C1313">
        <v>-8.3000000000000007</v>
      </c>
      <c r="D1313">
        <v>116.01588</v>
      </c>
      <c r="E1313">
        <v>10</v>
      </c>
      <c r="F1313">
        <v>2.17</v>
      </c>
    </row>
    <row r="1314" spans="1:6" x14ac:dyDescent="0.35">
      <c r="A1314" s="1" t="s">
        <v>62</v>
      </c>
      <c r="B1314" s="1" t="s">
        <v>1764</v>
      </c>
      <c r="C1314">
        <v>-8.3000000000000007</v>
      </c>
      <c r="D1314">
        <v>116.59728</v>
      </c>
      <c r="E1314">
        <v>10</v>
      </c>
      <c r="F1314">
        <v>2.93</v>
      </c>
    </row>
    <row r="1315" spans="1:6" x14ac:dyDescent="0.35">
      <c r="A1315" s="1" t="s">
        <v>62</v>
      </c>
      <c r="B1315" s="1" t="s">
        <v>1789</v>
      </c>
      <c r="C1315">
        <v>-8.3000000000000007</v>
      </c>
      <c r="D1315">
        <v>116.00749999999999</v>
      </c>
      <c r="E1315">
        <v>10</v>
      </c>
      <c r="F1315">
        <v>2.12</v>
      </c>
    </row>
    <row r="1316" spans="1:6" x14ac:dyDescent="0.35">
      <c r="A1316" s="1" t="s">
        <v>62</v>
      </c>
      <c r="B1316" s="1" t="s">
        <v>1828</v>
      </c>
      <c r="C1316">
        <v>-8.3000000000000007</v>
      </c>
      <c r="D1316">
        <v>116.08749</v>
      </c>
      <c r="E1316">
        <v>10</v>
      </c>
      <c r="F1316">
        <v>1.87</v>
      </c>
    </row>
    <row r="1317" spans="1:6" x14ac:dyDescent="0.35">
      <c r="A1317" s="1" t="s">
        <v>62</v>
      </c>
      <c r="B1317" s="1" t="s">
        <v>1865</v>
      </c>
      <c r="C1317">
        <v>-8.3000000000000007</v>
      </c>
      <c r="D1317">
        <v>116.06113000000001</v>
      </c>
      <c r="E1317">
        <v>11.5</v>
      </c>
      <c r="F1317">
        <v>4.01</v>
      </c>
    </row>
    <row r="1318" spans="1:6" x14ac:dyDescent="0.35">
      <c r="A1318" s="1" t="s">
        <v>62</v>
      </c>
      <c r="B1318" s="1" t="s">
        <v>1912</v>
      </c>
      <c r="C1318">
        <v>-8.3000000000000007</v>
      </c>
      <c r="D1318">
        <v>116.65697</v>
      </c>
      <c r="E1318">
        <v>10</v>
      </c>
      <c r="F1318">
        <v>4.4000000000000004</v>
      </c>
    </row>
    <row r="1319" spans="1:6" x14ac:dyDescent="0.35">
      <c r="A1319" s="1" t="s">
        <v>62</v>
      </c>
      <c r="B1319" s="1" t="s">
        <v>1928</v>
      </c>
      <c r="C1319">
        <v>-8.3000000000000007</v>
      </c>
      <c r="D1319">
        <v>116.74187999999999</v>
      </c>
      <c r="E1319">
        <v>10</v>
      </c>
      <c r="F1319">
        <v>3.61</v>
      </c>
    </row>
    <row r="1320" spans="1:6" x14ac:dyDescent="0.35">
      <c r="A1320" s="1" t="s">
        <v>62</v>
      </c>
      <c r="B1320" s="1" t="s">
        <v>1939</v>
      </c>
      <c r="C1320">
        <v>-8.3000000000000007</v>
      </c>
      <c r="D1320">
        <v>116.77633</v>
      </c>
      <c r="E1320">
        <v>10</v>
      </c>
      <c r="F1320">
        <v>3.75</v>
      </c>
    </row>
    <row r="1321" spans="1:6" x14ac:dyDescent="0.35">
      <c r="A1321" s="1" t="s">
        <v>62</v>
      </c>
      <c r="B1321" s="1" t="s">
        <v>1974</v>
      </c>
      <c r="C1321">
        <v>-8.3000000000000007</v>
      </c>
      <c r="D1321">
        <v>116.70546</v>
      </c>
      <c r="E1321">
        <v>10</v>
      </c>
      <c r="F1321">
        <v>3.45</v>
      </c>
    </row>
    <row r="1322" spans="1:6" x14ac:dyDescent="0.35">
      <c r="A1322" s="1" t="s">
        <v>62</v>
      </c>
      <c r="B1322" s="1" t="s">
        <v>2008</v>
      </c>
      <c r="C1322">
        <v>-8.3000000000000007</v>
      </c>
      <c r="D1322">
        <v>116.69719000000001</v>
      </c>
      <c r="E1322">
        <v>12.1</v>
      </c>
      <c r="F1322">
        <v>3.67</v>
      </c>
    </row>
    <row r="1323" spans="1:6" x14ac:dyDescent="0.35">
      <c r="A1323" s="1" t="s">
        <v>62</v>
      </c>
      <c r="B1323" s="1" t="s">
        <v>2040</v>
      </c>
      <c r="C1323">
        <v>-8.3000000000000007</v>
      </c>
      <c r="D1323">
        <v>116.56442</v>
      </c>
      <c r="E1323">
        <v>10</v>
      </c>
      <c r="F1323">
        <v>4.05</v>
      </c>
    </row>
    <row r="1324" spans="1:6" x14ac:dyDescent="0.35">
      <c r="A1324" s="1" t="s">
        <v>91</v>
      </c>
      <c r="B1324" s="1" t="s">
        <v>2087</v>
      </c>
      <c r="C1324">
        <v>-8.3000000000000007</v>
      </c>
      <c r="D1324">
        <v>116.06171999999999</v>
      </c>
      <c r="E1324">
        <v>10.9</v>
      </c>
      <c r="F1324">
        <v>3.68</v>
      </c>
    </row>
    <row r="1325" spans="1:6" x14ac:dyDescent="0.35">
      <c r="A1325" s="1" t="s">
        <v>91</v>
      </c>
      <c r="B1325" s="1" t="s">
        <v>2095</v>
      </c>
      <c r="C1325">
        <v>-8.3000000000000007</v>
      </c>
      <c r="D1325">
        <v>116.36023</v>
      </c>
      <c r="E1325">
        <v>10</v>
      </c>
      <c r="F1325">
        <v>2.95</v>
      </c>
    </row>
    <row r="1326" spans="1:6" x14ac:dyDescent="0.35">
      <c r="A1326" s="1" t="s">
        <v>91</v>
      </c>
      <c r="B1326" s="1" t="s">
        <v>2103</v>
      </c>
      <c r="C1326">
        <v>-8.3000000000000007</v>
      </c>
      <c r="D1326">
        <v>116.05298999999999</v>
      </c>
      <c r="E1326">
        <v>10</v>
      </c>
      <c r="F1326">
        <v>2.5</v>
      </c>
    </row>
    <row r="1327" spans="1:6" x14ac:dyDescent="0.35">
      <c r="A1327" s="1" t="s">
        <v>96</v>
      </c>
      <c r="B1327" s="1" t="s">
        <v>2161</v>
      </c>
      <c r="C1327">
        <v>-8.3000000000000007</v>
      </c>
      <c r="D1327">
        <v>116.58353</v>
      </c>
      <c r="E1327">
        <v>11.9</v>
      </c>
      <c r="F1327">
        <v>2.98</v>
      </c>
    </row>
    <row r="1328" spans="1:6" x14ac:dyDescent="0.35">
      <c r="A1328" s="1" t="s">
        <v>96</v>
      </c>
      <c r="B1328" s="1" t="s">
        <v>2168</v>
      </c>
      <c r="C1328">
        <v>-8.3000000000000007</v>
      </c>
      <c r="D1328">
        <v>116.34151</v>
      </c>
      <c r="E1328">
        <v>19.2</v>
      </c>
      <c r="F1328">
        <v>3.13</v>
      </c>
    </row>
    <row r="1329" spans="1:6" x14ac:dyDescent="0.35">
      <c r="A1329" s="1" t="s">
        <v>101</v>
      </c>
      <c r="B1329" s="1" t="s">
        <v>2172</v>
      </c>
      <c r="C1329">
        <v>-8.3000000000000007</v>
      </c>
      <c r="D1329">
        <v>116.77954</v>
      </c>
      <c r="E1329">
        <v>10</v>
      </c>
      <c r="F1329">
        <v>3.79</v>
      </c>
    </row>
    <row r="1330" spans="1:6" x14ac:dyDescent="0.35">
      <c r="A1330" s="1" t="s">
        <v>101</v>
      </c>
      <c r="B1330" s="1" t="s">
        <v>2245</v>
      </c>
      <c r="C1330">
        <v>-8.3000000000000007</v>
      </c>
      <c r="D1330">
        <v>116.61995</v>
      </c>
      <c r="E1330">
        <v>10</v>
      </c>
      <c r="F1330">
        <v>2.84</v>
      </c>
    </row>
    <row r="1331" spans="1:6" x14ac:dyDescent="0.35">
      <c r="A1331" s="1" t="s">
        <v>101</v>
      </c>
      <c r="B1331" s="1" t="s">
        <v>2318</v>
      </c>
      <c r="C1331">
        <v>-8.3000000000000007</v>
      </c>
      <c r="D1331">
        <v>116.77853</v>
      </c>
      <c r="E1331">
        <v>10</v>
      </c>
      <c r="F1331">
        <v>2.97</v>
      </c>
    </row>
    <row r="1332" spans="1:6" x14ac:dyDescent="0.35">
      <c r="A1332" s="1" t="s">
        <v>101</v>
      </c>
      <c r="B1332" s="1" t="s">
        <v>2333</v>
      </c>
      <c r="C1332">
        <v>-8.3000000000000007</v>
      </c>
      <c r="D1332">
        <v>116.62962</v>
      </c>
      <c r="E1332">
        <v>11.7</v>
      </c>
      <c r="F1332">
        <v>2.93</v>
      </c>
    </row>
    <row r="1333" spans="1:6" x14ac:dyDescent="0.35">
      <c r="A1333" s="1" t="s">
        <v>111</v>
      </c>
      <c r="B1333" s="1" t="s">
        <v>2395</v>
      </c>
      <c r="C1333">
        <v>-8.3000000000000007</v>
      </c>
      <c r="D1333">
        <v>116.05225</v>
      </c>
      <c r="E1333">
        <v>10</v>
      </c>
      <c r="F1333">
        <v>2.33</v>
      </c>
    </row>
    <row r="1334" spans="1:6" x14ac:dyDescent="0.35">
      <c r="A1334" s="1" t="s">
        <v>195</v>
      </c>
      <c r="B1334" s="1" t="s">
        <v>2405</v>
      </c>
      <c r="C1334">
        <v>-8.3000000000000007</v>
      </c>
      <c r="D1334">
        <v>116.56603</v>
      </c>
      <c r="E1334">
        <v>10</v>
      </c>
      <c r="F1334">
        <v>4.07</v>
      </c>
    </row>
    <row r="1335" spans="1:6" x14ac:dyDescent="0.35">
      <c r="A1335" s="1" t="s">
        <v>195</v>
      </c>
      <c r="B1335" s="1" t="s">
        <v>2527</v>
      </c>
      <c r="C1335">
        <v>-8.3000000000000007</v>
      </c>
      <c r="D1335">
        <v>116.59</v>
      </c>
      <c r="E1335">
        <v>10.8</v>
      </c>
      <c r="F1335">
        <v>2.93</v>
      </c>
    </row>
    <row r="1336" spans="1:6" x14ac:dyDescent="0.35">
      <c r="A1336" s="1" t="s">
        <v>195</v>
      </c>
      <c r="B1336" s="1" t="s">
        <v>2701</v>
      </c>
      <c r="C1336">
        <v>-8.3000000000000007</v>
      </c>
      <c r="D1336">
        <v>116.65577999999999</v>
      </c>
      <c r="E1336">
        <v>10</v>
      </c>
      <c r="F1336">
        <v>3.44</v>
      </c>
    </row>
    <row r="1337" spans="1:6" x14ac:dyDescent="0.35">
      <c r="A1337" s="1" t="s">
        <v>137</v>
      </c>
      <c r="B1337" s="1" t="s">
        <v>2737</v>
      </c>
      <c r="C1337">
        <v>-8.3000000000000007</v>
      </c>
      <c r="D1337">
        <v>116.0192</v>
      </c>
      <c r="E1337">
        <v>10</v>
      </c>
      <c r="F1337">
        <v>2.44</v>
      </c>
    </row>
    <row r="1338" spans="1:6" x14ac:dyDescent="0.35">
      <c r="A1338" s="1" t="s">
        <v>137</v>
      </c>
      <c r="B1338" s="1" t="s">
        <v>2748</v>
      </c>
      <c r="C1338">
        <v>-8.3000000000000007</v>
      </c>
      <c r="D1338">
        <v>115.99473999999999</v>
      </c>
      <c r="E1338">
        <v>10</v>
      </c>
      <c r="F1338">
        <v>2.61</v>
      </c>
    </row>
    <row r="1339" spans="1:6" x14ac:dyDescent="0.35">
      <c r="A1339" s="1" t="s">
        <v>245</v>
      </c>
      <c r="B1339" s="1" t="s">
        <v>2755</v>
      </c>
      <c r="C1339">
        <v>-8.3000000000000007</v>
      </c>
      <c r="D1339">
        <v>116.19099</v>
      </c>
      <c r="E1339">
        <v>10</v>
      </c>
      <c r="F1339">
        <v>3.04</v>
      </c>
    </row>
    <row r="1340" spans="1:6" x14ac:dyDescent="0.35">
      <c r="A1340" s="1" t="s">
        <v>140</v>
      </c>
      <c r="B1340" s="1" t="s">
        <v>2780</v>
      </c>
      <c r="C1340">
        <v>-8.3000000000000007</v>
      </c>
      <c r="D1340">
        <v>116.01284</v>
      </c>
      <c r="E1340">
        <v>10</v>
      </c>
      <c r="F1340">
        <v>2.72</v>
      </c>
    </row>
    <row r="1341" spans="1:6" x14ac:dyDescent="0.35">
      <c r="A1341" s="1" t="s">
        <v>6</v>
      </c>
      <c r="B1341" s="1" t="s">
        <v>919</v>
      </c>
      <c r="C1341">
        <v>-8.2899999999999991</v>
      </c>
      <c r="D1341">
        <v>116.6322</v>
      </c>
      <c r="E1341">
        <v>10.6</v>
      </c>
      <c r="F1341">
        <v>4.97</v>
      </c>
    </row>
    <row r="1342" spans="1:6" x14ac:dyDescent="0.35">
      <c r="A1342" s="1" t="s">
        <v>6</v>
      </c>
      <c r="B1342" s="1" t="s">
        <v>982</v>
      </c>
      <c r="C1342">
        <v>-8.2899999999999991</v>
      </c>
      <c r="D1342">
        <v>116.01430000000001</v>
      </c>
      <c r="E1342">
        <v>10</v>
      </c>
      <c r="F1342">
        <v>5.09</v>
      </c>
    </row>
    <row r="1343" spans="1:6" x14ac:dyDescent="0.35">
      <c r="A1343" s="1" t="s">
        <v>6</v>
      </c>
      <c r="B1343" s="1" t="s">
        <v>1095</v>
      </c>
      <c r="C1343">
        <v>-8.2899999999999991</v>
      </c>
      <c r="D1343">
        <v>116.01778</v>
      </c>
      <c r="E1343">
        <v>19.399999999999999</v>
      </c>
      <c r="F1343">
        <v>4.0199999999999996</v>
      </c>
    </row>
    <row r="1344" spans="1:6" x14ac:dyDescent="0.35">
      <c r="A1344" s="1" t="s">
        <v>6</v>
      </c>
      <c r="B1344" s="1" t="s">
        <v>1101</v>
      </c>
      <c r="C1344">
        <v>-8.2899999999999991</v>
      </c>
      <c r="D1344">
        <v>116.2503</v>
      </c>
      <c r="E1344">
        <v>12.1</v>
      </c>
      <c r="F1344">
        <v>4.13</v>
      </c>
    </row>
    <row r="1345" spans="1:6" x14ac:dyDescent="0.35">
      <c r="A1345" s="1" t="s">
        <v>6</v>
      </c>
      <c r="B1345" s="1" t="s">
        <v>1126</v>
      </c>
      <c r="C1345">
        <v>-8.2899999999999991</v>
      </c>
      <c r="D1345">
        <v>116.05228</v>
      </c>
      <c r="E1345">
        <v>10</v>
      </c>
      <c r="F1345">
        <v>2.87</v>
      </c>
    </row>
    <row r="1346" spans="1:6" x14ac:dyDescent="0.35">
      <c r="A1346" s="1" t="s">
        <v>6</v>
      </c>
      <c r="B1346" s="1" t="s">
        <v>1202</v>
      </c>
      <c r="C1346">
        <v>-8.2899999999999991</v>
      </c>
      <c r="D1346">
        <v>116.26802000000001</v>
      </c>
      <c r="E1346">
        <v>10.7</v>
      </c>
      <c r="F1346">
        <v>3.37</v>
      </c>
    </row>
    <row r="1347" spans="1:6" x14ac:dyDescent="0.35">
      <c r="A1347" s="1" t="s">
        <v>6</v>
      </c>
      <c r="B1347" s="1" t="s">
        <v>1207</v>
      </c>
      <c r="C1347">
        <v>-8.2899999999999991</v>
      </c>
      <c r="D1347">
        <v>116.64247</v>
      </c>
      <c r="E1347">
        <v>10</v>
      </c>
      <c r="F1347">
        <v>3.89</v>
      </c>
    </row>
    <row r="1348" spans="1:6" x14ac:dyDescent="0.35">
      <c r="A1348" s="1" t="s">
        <v>6</v>
      </c>
      <c r="B1348" s="1" t="s">
        <v>1214</v>
      </c>
      <c r="C1348">
        <v>-8.2899999999999991</v>
      </c>
      <c r="D1348">
        <v>116.17728</v>
      </c>
      <c r="E1348">
        <v>10</v>
      </c>
      <c r="F1348">
        <v>3.86</v>
      </c>
    </row>
    <row r="1349" spans="1:6" x14ac:dyDescent="0.35">
      <c r="A1349" s="1" t="s">
        <v>6</v>
      </c>
      <c r="B1349" s="1" t="s">
        <v>1308</v>
      </c>
      <c r="C1349">
        <v>-8.2899999999999991</v>
      </c>
      <c r="D1349">
        <v>116.14427999999999</v>
      </c>
      <c r="E1349">
        <v>10</v>
      </c>
      <c r="F1349">
        <v>3.8</v>
      </c>
    </row>
    <row r="1350" spans="1:6" x14ac:dyDescent="0.35">
      <c r="A1350" s="1" t="s">
        <v>6</v>
      </c>
      <c r="B1350" s="1" t="s">
        <v>1352</v>
      </c>
      <c r="C1350">
        <v>-8.2899999999999991</v>
      </c>
      <c r="D1350">
        <v>116.20309</v>
      </c>
      <c r="E1350">
        <v>10</v>
      </c>
      <c r="F1350">
        <v>2.14</v>
      </c>
    </row>
    <row r="1351" spans="1:6" x14ac:dyDescent="0.35">
      <c r="A1351" s="1" t="s">
        <v>6</v>
      </c>
      <c r="B1351" s="1" t="s">
        <v>1366</v>
      </c>
      <c r="C1351">
        <v>-8.2899999999999991</v>
      </c>
      <c r="D1351">
        <v>116.21033</v>
      </c>
      <c r="E1351">
        <v>13.2</v>
      </c>
      <c r="F1351">
        <v>2.62</v>
      </c>
    </row>
    <row r="1352" spans="1:6" x14ac:dyDescent="0.35">
      <c r="A1352" s="1" t="s">
        <v>6</v>
      </c>
      <c r="B1352" s="1" t="s">
        <v>1392</v>
      </c>
      <c r="C1352">
        <v>-8.2899999999999991</v>
      </c>
      <c r="D1352">
        <v>116.43214999999999</v>
      </c>
      <c r="E1352">
        <v>18.899999999999999</v>
      </c>
      <c r="F1352">
        <v>3.05</v>
      </c>
    </row>
    <row r="1353" spans="1:6" x14ac:dyDescent="0.35">
      <c r="A1353" s="1" t="s">
        <v>6</v>
      </c>
      <c r="B1353" s="1" t="s">
        <v>1417</v>
      </c>
      <c r="C1353">
        <v>-8.2899999999999991</v>
      </c>
      <c r="D1353">
        <v>116.04013999999999</v>
      </c>
      <c r="E1353">
        <v>10</v>
      </c>
      <c r="F1353">
        <v>3.42</v>
      </c>
    </row>
    <row r="1354" spans="1:6" x14ac:dyDescent="0.35">
      <c r="A1354" s="1" t="s">
        <v>6</v>
      </c>
      <c r="B1354" s="1" t="s">
        <v>1418</v>
      </c>
      <c r="C1354">
        <v>-8.2899999999999991</v>
      </c>
      <c r="D1354">
        <v>116.08395</v>
      </c>
      <c r="E1354">
        <v>10.9</v>
      </c>
      <c r="F1354">
        <v>2.79</v>
      </c>
    </row>
    <row r="1355" spans="1:6" x14ac:dyDescent="0.35">
      <c r="A1355" s="1" t="s">
        <v>6</v>
      </c>
      <c r="B1355" s="1" t="s">
        <v>1467</v>
      </c>
      <c r="C1355">
        <v>-8.2899999999999991</v>
      </c>
      <c r="D1355">
        <v>116.27193</v>
      </c>
      <c r="E1355">
        <v>10</v>
      </c>
      <c r="F1355">
        <v>2.95</v>
      </c>
    </row>
    <row r="1356" spans="1:6" x14ac:dyDescent="0.35">
      <c r="A1356" s="1" t="s">
        <v>32</v>
      </c>
      <c r="B1356" s="1" t="s">
        <v>1475</v>
      </c>
      <c r="C1356">
        <v>-8.2899999999999991</v>
      </c>
      <c r="D1356">
        <v>116.24227</v>
      </c>
      <c r="E1356">
        <v>15.5</v>
      </c>
      <c r="F1356">
        <v>2.6</v>
      </c>
    </row>
    <row r="1357" spans="1:6" x14ac:dyDescent="0.35">
      <c r="A1357" s="1" t="s">
        <v>32</v>
      </c>
      <c r="B1357" s="1" t="s">
        <v>1488</v>
      </c>
      <c r="C1357">
        <v>-8.2899999999999991</v>
      </c>
      <c r="D1357">
        <v>116.02015</v>
      </c>
      <c r="E1357">
        <v>10</v>
      </c>
      <c r="F1357">
        <v>2.2000000000000002</v>
      </c>
    </row>
    <row r="1358" spans="1:6" x14ac:dyDescent="0.35">
      <c r="A1358" s="1" t="s">
        <v>151</v>
      </c>
      <c r="B1358" s="1" t="s">
        <v>1495</v>
      </c>
      <c r="C1358">
        <v>-8.2899999999999991</v>
      </c>
      <c r="D1358">
        <v>116.73195</v>
      </c>
      <c r="E1358">
        <v>13.2</v>
      </c>
      <c r="F1358">
        <v>4.41</v>
      </c>
    </row>
    <row r="1359" spans="1:6" x14ac:dyDescent="0.35">
      <c r="A1359" s="1" t="s">
        <v>47</v>
      </c>
      <c r="B1359" s="1" t="s">
        <v>1512</v>
      </c>
      <c r="C1359">
        <v>-8.2899999999999991</v>
      </c>
      <c r="D1359">
        <v>116.58308</v>
      </c>
      <c r="E1359">
        <v>10</v>
      </c>
      <c r="F1359">
        <v>4.4800000000000004</v>
      </c>
    </row>
    <row r="1360" spans="1:6" x14ac:dyDescent="0.35">
      <c r="A1360" s="1" t="s">
        <v>51</v>
      </c>
      <c r="B1360" s="1" t="s">
        <v>1519</v>
      </c>
      <c r="C1360">
        <v>-8.2899999999999991</v>
      </c>
      <c r="D1360">
        <v>116.07881</v>
      </c>
      <c r="E1360">
        <v>11.1</v>
      </c>
      <c r="F1360">
        <v>3.15</v>
      </c>
    </row>
    <row r="1361" spans="1:6" x14ac:dyDescent="0.35">
      <c r="A1361" s="1" t="s">
        <v>54</v>
      </c>
      <c r="B1361" s="1" t="s">
        <v>1553</v>
      </c>
      <c r="C1361">
        <v>-8.2899999999999991</v>
      </c>
      <c r="D1361">
        <v>116.20104000000001</v>
      </c>
      <c r="E1361">
        <v>10</v>
      </c>
      <c r="F1361">
        <v>3.56</v>
      </c>
    </row>
    <row r="1362" spans="1:6" x14ac:dyDescent="0.35">
      <c r="A1362" s="1" t="s">
        <v>54</v>
      </c>
      <c r="B1362" s="1" t="s">
        <v>1570</v>
      </c>
      <c r="C1362">
        <v>-8.2899999999999991</v>
      </c>
      <c r="D1362">
        <v>116.71326999999999</v>
      </c>
      <c r="E1362">
        <v>10.3</v>
      </c>
      <c r="F1362">
        <v>2.4300000000000002</v>
      </c>
    </row>
    <row r="1363" spans="1:6" x14ac:dyDescent="0.35">
      <c r="A1363" s="1" t="s">
        <v>62</v>
      </c>
      <c r="B1363" s="1" t="s">
        <v>1603</v>
      </c>
      <c r="C1363">
        <v>-8.2899999999999991</v>
      </c>
      <c r="D1363">
        <v>116.15787</v>
      </c>
      <c r="E1363">
        <v>18.5</v>
      </c>
      <c r="F1363">
        <v>3.04</v>
      </c>
    </row>
    <row r="1364" spans="1:6" x14ac:dyDescent="0.35">
      <c r="A1364" s="1" t="s">
        <v>62</v>
      </c>
      <c r="B1364" s="1" t="s">
        <v>1607</v>
      </c>
      <c r="C1364">
        <v>-8.2899999999999991</v>
      </c>
      <c r="D1364">
        <v>116.69004</v>
      </c>
      <c r="E1364">
        <v>10</v>
      </c>
      <c r="F1364">
        <v>3.82</v>
      </c>
    </row>
    <row r="1365" spans="1:6" x14ac:dyDescent="0.35">
      <c r="A1365" s="1" t="s">
        <v>62</v>
      </c>
      <c r="B1365" s="1" t="s">
        <v>1642</v>
      </c>
      <c r="C1365">
        <v>-8.2899999999999991</v>
      </c>
      <c r="D1365">
        <v>116.04031000000001</v>
      </c>
      <c r="E1365">
        <v>10</v>
      </c>
      <c r="F1365">
        <v>2.62</v>
      </c>
    </row>
    <row r="1366" spans="1:6" x14ac:dyDescent="0.35">
      <c r="A1366" s="1" t="s">
        <v>62</v>
      </c>
      <c r="B1366" s="1" t="s">
        <v>1678</v>
      </c>
      <c r="C1366">
        <v>-8.2899999999999991</v>
      </c>
      <c r="D1366">
        <v>116.14613</v>
      </c>
      <c r="E1366">
        <v>13</v>
      </c>
      <c r="F1366">
        <v>4.84</v>
      </c>
    </row>
    <row r="1367" spans="1:6" x14ac:dyDescent="0.35">
      <c r="A1367" s="1" t="s">
        <v>62</v>
      </c>
      <c r="B1367" s="1" t="s">
        <v>1693</v>
      </c>
      <c r="C1367">
        <v>-8.2899999999999991</v>
      </c>
      <c r="D1367">
        <v>116.22566999999999</v>
      </c>
      <c r="E1367">
        <v>10</v>
      </c>
      <c r="F1367">
        <v>1.92</v>
      </c>
    </row>
    <row r="1368" spans="1:6" x14ac:dyDescent="0.35">
      <c r="A1368" s="1" t="s">
        <v>62</v>
      </c>
      <c r="B1368" s="1" t="s">
        <v>1729</v>
      </c>
      <c r="C1368">
        <v>-8.2899999999999991</v>
      </c>
      <c r="D1368">
        <v>116.2008</v>
      </c>
      <c r="E1368">
        <v>10</v>
      </c>
      <c r="F1368">
        <v>1.85</v>
      </c>
    </row>
    <row r="1369" spans="1:6" x14ac:dyDescent="0.35">
      <c r="A1369" s="1" t="s">
        <v>62</v>
      </c>
      <c r="B1369" s="1" t="s">
        <v>1770</v>
      </c>
      <c r="C1369">
        <v>-8.2899999999999991</v>
      </c>
      <c r="D1369">
        <v>116.57966</v>
      </c>
      <c r="E1369">
        <v>10</v>
      </c>
      <c r="F1369">
        <v>2.7</v>
      </c>
    </row>
    <row r="1370" spans="1:6" x14ac:dyDescent="0.35">
      <c r="A1370" s="1" t="s">
        <v>62</v>
      </c>
      <c r="B1370" s="1" t="s">
        <v>1777</v>
      </c>
      <c r="C1370">
        <v>-8.2899999999999991</v>
      </c>
      <c r="D1370">
        <v>116.22584000000001</v>
      </c>
      <c r="E1370">
        <v>10</v>
      </c>
      <c r="F1370">
        <v>2.12</v>
      </c>
    </row>
    <row r="1371" spans="1:6" x14ac:dyDescent="0.35">
      <c r="A1371" s="1" t="s">
        <v>62</v>
      </c>
      <c r="B1371" s="1" t="s">
        <v>1866</v>
      </c>
      <c r="C1371">
        <v>-8.2899999999999991</v>
      </c>
      <c r="D1371">
        <v>116.2229</v>
      </c>
      <c r="E1371">
        <v>14.9</v>
      </c>
      <c r="F1371">
        <v>3.54</v>
      </c>
    </row>
    <row r="1372" spans="1:6" x14ac:dyDescent="0.35">
      <c r="A1372" s="1" t="s">
        <v>62</v>
      </c>
      <c r="B1372" s="1" t="s">
        <v>1867</v>
      </c>
      <c r="C1372">
        <v>-8.2899999999999991</v>
      </c>
      <c r="D1372">
        <v>116.03307</v>
      </c>
      <c r="E1372">
        <v>10</v>
      </c>
      <c r="F1372">
        <v>2.65</v>
      </c>
    </row>
    <row r="1373" spans="1:6" x14ac:dyDescent="0.35">
      <c r="A1373" s="1" t="s">
        <v>62</v>
      </c>
      <c r="B1373" s="1" t="s">
        <v>1893</v>
      </c>
      <c r="C1373">
        <v>-8.2899999999999991</v>
      </c>
      <c r="D1373">
        <v>116.57688</v>
      </c>
      <c r="E1373">
        <v>11.1</v>
      </c>
      <c r="F1373">
        <v>2.89</v>
      </c>
    </row>
    <row r="1374" spans="1:6" x14ac:dyDescent="0.35">
      <c r="A1374" s="1" t="s">
        <v>62</v>
      </c>
      <c r="B1374" s="1" t="s">
        <v>1898</v>
      </c>
      <c r="C1374">
        <v>-8.2899999999999991</v>
      </c>
      <c r="D1374">
        <v>116.69488</v>
      </c>
      <c r="E1374">
        <v>10</v>
      </c>
      <c r="F1374">
        <v>4.83</v>
      </c>
    </row>
    <row r="1375" spans="1:6" x14ac:dyDescent="0.35">
      <c r="A1375" s="1" t="s">
        <v>62</v>
      </c>
      <c r="B1375" s="1" t="s">
        <v>1909</v>
      </c>
      <c r="C1375">
        <v>-8.2899999999999991</v>
      </c>
      <c r="D1375">
        <v>116.70325</v>
      </c>
      <c r="E1375">
        <v>10</v>
      </c>
      <c r="F1375">
        <v>3.99</v>
      </c>
    </row>
    <row r="1376" spans="1:6" x14ac:dyDescent="0.35">
      <c r="A1376" s="1" t="s">
        <v>62</v>
      </c>
      <c r="B1376" s="1" t="s">
        <v>1913</v>
      </c>
      <c r="C1376">
        <v>-8.2899999999999991</v>
      </c>
      <c r="D1376">
        <v>116.76891000000001</v>
      </c>
      <c r="E1376">
        <v>10</v>
      </c>
      <c r="F1376">
        <v>3.87</v>
      </c>
    </row>
    <row r="1377" spans="1:6" x14ac:dyDescent="0.35">
      <c r="A1377" s="1" t="s">
        <v>62</v>
      </c>
      <c r="B1377" s="1" t="s">
        <v>1919</v>
      </c>
      <c r="C1377">
        <v>-8.2899999999999991</v>
      </c>
      <c r="D1377">
        <v>116.73839</v>
      </c>
      <c r="E1377">
        <v>10</v>
      </c>
      <c r="F1377">
        <v>4.04</v>
      </c>
    </row>
    <row r="1378" spans="1:6" x14ac:dyDescent="0.35">
      <c r="A1378" s="1" t="s">
        <v>62</v>
      </c>
      <c r="B1378" s="1" t="s">
        <v>1973</v>
      </c>
      <c r="C1378">
        <v>-8.2899999999999991</v>
      </c>
      <c r="D1378">
        <v>116.72544000000001</v>
      </c>
      <c r="E1378">
        <v>10</v>
      </c>
      <c r="F1378">
        <v>3.61</v>
      </c>
    </row>
    <row r="1379" spans="1:6" x14ac:dyDescent="0.35">
      <c r="A1379" s="1" t="s">
        <v>62</v>
      </c>
      <c r="B1379" s="1" t="s">
        <v>1990</v>
      </c>
      <c r="C1379">
        <v>-8.2899999999999991</v>
      </c>
      <c r="D1379">
        <v>116.72177000000001</v>
      </c>
      <c r="E1379">
        <v>10</v>
      </c>
      <c r="F1379">
        <v>4.25</v>
      </c>
    </row>
    <row r="1380" spans="1:6" x14ac:dyDescent="0.35">
      <c r="A1380" s="1" t="s">
        <v>62</v>
      </c>
      <c r="B1380" s="1" t="s">
        <v>1997</v>
      </c>
      <c r="C1380">
        <v>-8.2899999999999991</v>
      </c>
      <c r="D1380">
        <v>116.61033999999999</v>
      </c>
      <c r="E1380">
        <v>10</v>
      </c>
      <c r="F1380">
        <v>2.65</v>
      </c>
    </row>
    <row r="1381" spans="1:6" x14ac:dyDescent="0.35">
      <c r="A1381" s="1" t="s">
        <v>71</v>
      </c>
      <c r="B1381" s="1" t="s">
        <v>2073</v>
      </c>
      <c r="C1381">
        <v>-8.2899999999999991</v>
      </c>
      <c r="D1381">
        <v>116.74621</v>
      </c>
      <c r="E1381">
        <v>10</v>
      </c>
      <c r="F1381">
        <v>2.86</v>
      </c>
    </row>
    <row r="1382" spans="1:6" x14ac:dyDescent="0.35">
      <c r="A1382" s="1" t="s">
        <v>91</v>
      </c>
      <c r="B1382" s="1" t="s">
        <v>2098</v>
      </c>
      <c r="C1382">
        <v>-8.2899999999999991</v>
      </c>
      <c r="D1382">
        <v>116.60809</v>
      </c>
      <c r="E1382">
        <v>10</v>
      </c>
      <c r="F1382">
        <v>3.42</v>
      </c>
    </row>
    <row r="1383" spans="1:6" x14ac:dyDescent="0.35">
      <c r="A1383" s="1" t="s">
        <v>93</v>
      </c>
      <c r="B1383" s="1" t="s">
        <v>2107</v>
      </c>
      <c r="C1383">
        <v>-8.2899999999999991</v>
      </c>
      <c r="D1383">
        <v>116.00722</v>
      </c>
      <c r="E1383">
        <v>10</v>
      </c>
      <c r="F1383">
        <v>2.4</v>
      </c>
    </row>
    <row r="1384" spans="1:6" x14ac:dyDescent="0.35">
      <c r="A1384" s="1" t="s">
        <v>101</v>
      </c>
      <c r="B1384" s="1" t="s">
        <v>2181</v>
      </c>
      <c r="C1384">
        <v>-8.2899999999999991</v>
      </c>
      <c r="D1384">
        <v>116.74981</v>
      </c>
      <c r="E1384">
        <v>10</v>
      </c>
      <c r="F1384">
        <v>3.27</v>
      </c>
    </row>
    <row r="1385" spans="1:6" x14ac:dyDescent="0.35">
      <c r="A1385" s="1" t="s">
        <v>101</v>
      </c>
      <c r="B1385" s="1" t="s">
        <v>2293</v>
      </c>
      <c r="C1385">
        <v>-8.2899999999999991</v>
      </c>
      <c r="D1385">
        <v>116.46584</v>
      </c>
      <c r="E1385">
        <v>10</v>
      </c>
      <c r="F1385">
        <v>2.99</v>
      </c>
    </row>
    <row r="1386" spans="1:6" x14ac:dyDescent="0.35">
      <c r="A1386" s="1" t="s">
        <v>101</v>
      </c>
      <c r="B1386" s="1" t="s">
        <v>2314</v>
      </c>
      <c r="C1386">
        <v>-8.2899999999999991</v>
      </c>
      <c r="D1386">
        <v>116.19036</v>
      </c>
      <c r="E1386">
        <v>16.3</v>
      </c>
      <c r="F1386">
        <v>2.14</v>
      </c>
    </row>
    <row r="1387" spans="1:6" x14ac:dyDescent="0.35">
      <c r="A1387" s="1" t="s">
        <v>101</v>
      </c>
      <c r="B1387" s="1" t="s">
        <v>2354</v>
      </c>
      <c r="C1387">
        <v>-8.2899999999999991</v>
      </c>
      <c r="D1387">
        <v>116.66116</v>
      </c>
      <c r="E1387">
        <v>10</v>
      </c>
      <c r="F1387">
        <v>3.03</v>
      </c>
    </row>
    <row r="1388" spans="1:6" x14ac:dyDescent="0.35">
      <c r="A1388" s="1" t="s">
        <v>195</v>
      </c>
      <c r="B1388" s="1" t="s">
        <v>2403</v>
      </c>
      <c r="C1388">
        <v>-8.2899999999999991</v>
      </c>
      <c r="D1388">
        <v>116.27981</v>
      </c>
      <c r="E1388">
        <v>26.1</v>
      </c>
      <c r="F1388">
        <v>3.11</v>
      </c>
    </row>
    <row r="1389" spans="1:6" x14ac:dyDescent="0.35">
      <c r="A1389" s="1" t="s">
        <v>6</v>
      </c>
      <c r="B1389" s="1" t="s">
        <v>868</v>
      </c>
      <c r="C1389">
        <v>-8.2799999999999994</v>
      </c>
      <c r="D1389">
        <v>116.68221</v>
      </c>
      <c r="E1389">
        <v>10</v>
      </c>
      <c r="F1389">
        <v>3.18</v>
      </c>
    </row>
    <row r="1390" spans="1:6" x14ac:dyDescent="0.35">
      <c r="A1390" s="1" t="s">
        <v>6</v>
      </c>
      <c r="B1390" s="1" t="s">
        <v>887</v>
      </c>
      <c r="C1390">
        <v>-8.2799999999999994</v>
      </c>
      <c r="D1390">
        <v>116.66985</v>
      </c>
      <c r="E1390">
        <v>10</v>
      </c>
      <c r="F1390">
        <v>2.97</v>
      </c>
    </row>
    <row r="1391" spans="1:6" x14ac:dyDescent="0.35">
      <c r="A1391" s="1" t="s">
        <v>6</v>
      </c>
      <c r="B1391" s="1" t="s">
        <v>953</v>
      </c>
      <c r="C1391">
        <v>-8.2799999999999994</v>
      </c>
      <c r="D1391">
        <v>116.63675000000001</v>
      </c>
      <c r="E1391">
        <v>10</v>
      </c>
      <c r="F1391">
        <v>4.78</v>
      </c>
    </row>
    <row r="1392" spans="1:6" x14ac:dyDescent="0.35">
      <c r="A1392" s="1" t="s">
        <v>6</v>
      </c>
      <c r="B1392" s="1" t="s">
        <v>955</v>
      </c>
      <c r="C1392">
        <v>-8.2799999999999994</v>
      </c>
      <c r="D1392">
        <v>116.63540999999999</v>
      </c>
      <c r="E1392">
        <v>10</v>
      </c>
      <c r="F1392">
        <v>3.75</v>
      </c>
    </row>
    <row r="1393" spans="1:6" x14ac:dyDescent="0.35">
      <c r="A1393" s="1" t="s">
        <v>6</v>
      </c>
      <c r="B1393" s="1" t="s">
        <v>1000</v>
      </c>
      <c r="C1393">
        <v>-8.2799999999999994</v>
      </c>
      <c r="D1393">
        <v>116.02012999999999</v>
      </c>
      <c r="E1393">
        <v>10</v>
      </c>
      <c r="F1393">
        <v>3.65</v>
      </c>
    </row>
    <row r="1394" spans="1:6" x14ac:dyDescent="0.35">
      <c r="A1394" s="1" t="s">
        <v>6</v>
      </c>
      <c r="B1394" s="1" t="s">
        <v>1003</v>
      </c>
      <c r="C1394">
        <v>-8.2799999999999994</v>
      </c>
      <c r="D1394">
        <v>116.20398</v>
      </c>
      <c r="E1394">
        <v>11.4</v>
      </c>
      <c r="F1394">
        <v>4.6900000000000004</v>
      </c>
    </row>
    <row r="1395" spans="1:6" x14ac:dyDescent="0.35">
      <c r="A1395" s="1" t="s">
        <v>6</v>
      </c>
      <c r="B1395" s="1" t="s">
        <v>1067</v>
      </c>
      <c r="C1395">
        <v>-8.2799999999999994</v>
      </c>
      <c r="D1395">
        <v>116.12344</v>
      </c>
      <c r="E1395">
        <v>19.3</v>
      </c>
      <c r="F1395">
        <v>3.22</v>
      </c>
    </row>
    <row r="1396" spans="1:6" x14ac:dyDescent="0.35">
      <c r="A1396" s="1" t="s">
        <v>6</v>
      </c>
      <c r="B1396" s="1" t="s">
        <v>1080</v>
      </c>
      <c r="C1396">
        <v>-8.2799999999999994</v>
      </c>
      <c r="D1396">
        <v>116.1046</v>
      </c>
      <c r="E1396">
        <v>10</v>
      </c>
      <c r="F1396">
        <v>3.23</v>
      </c>
    </row>
    <row r="1397" spans="1:6" x14ac:dyDescent="0.35">
      <c r="A1397" s="1" t="s">
        <v>6</v>
      </c>
      <c r="B1397" s="1" t="s">
        <v>1086</v>
      </c>
      <c r="C1397">
        <v>-8.2799999999999994</v>
      </c>
      <c r="D1397">
        <v>116.18948</v>
      </c>
      <c r="E1397">
        <v>15.5</v>
      </c>
      <c r="F1397">
        <v>3.5</v>
      </c>
    </row>
    <row r="1398" spans="1:6" x14ac:dyDescent="0.35">
      <c r="A1398" s="1" t="s">
        <v>6</v>
      </c>
      <c r="B1398" s="1" t="s">
        <v>1087</v>
      </c>
      <c r="C1398">
        <v>-8.2799999999999994</v>
      </c>
      <c r="D1398">
        <v>116.22369999999999</v>
      </c>
      <c r="E1398">
        <v>10</v>
      </c>
      <c r="F1398">
        <v>4.2699999999999996</v>
      </c>
    </row>
    <row r="1399" spans="1:6" x14ac:dyDescent="0.35">
      <c r="A1399" s="1" t="s">
        <v>6</v>
      </c>
      <c r="B1399" s="1" t="s">
        <v>1183</v>
      </c>
      <c r="C1399">
        <v>-8.2799999999999994</v>
      </c>
      <c r="D1399">
        <v>116.25108</v>
      </c>
      <c r="E1399">
        <v>11.9</v>
      </c>
      <c r="F1399">
        <v>4.18</v>
      </c>
    </row>
    <row r="1400" spans="1:6" x14ac:dyDescent="0.35">
      <c r="A1400" s="1" t="s">
        <v>6</v>
      </c>
      <c r="B1400" s="1" t="s">
        <v>1339</v>
      </c>
      <c r="C1400">
        <v>-8.2799999999999994</v>
      </c>
      <c r="D1400">
        <v>116.07265</v>
      </c>
      <c r="E1400">
        <v>10</v>
      </c>
      <c r="F1400">
        <v>3.87</v>
      </c>
    </row>
    <row r="1401" spans="1:6" x14ac:dyDescent="0.35">
      <c r="A1401" s="1" t="s">
        <v>6</v>
      </c>
      <c r="B1401" s="1" t="s">
        <v>1393</v>
      </c>
      <c r="C1401">
        <v>-8.2799999999999994</v>
      </c>
      <c r="D1401">
        <v>116.02669</v>
      </c>
      <c r="E1401">
        <v>10.5</v>
      </c>
      <c r="F1401">
        <v>3.47</v>
      </c>
    </row>
    <row r="1402" spans="1:6" x14ac:dyDescent="0.35">
      <c r="A1402" s="1" t="s">
        <v>6</v>
      </c>
      <c r="B1402" s="1" t="s">
        <v>1461</v>
      </c>
      <c r="C1402">
        <v>-8.2799999999999994</v>
      </c>
      <c r="D1402">
        <v>116.25658</v>
      </c>
      <c r="E1402">
        <v>13.6</v>
      </c>
      <c r="F1402">
        <v>2.7</v>
      </c>
    </row>
    <row r="1403" spans="1:6" x14ac:dyDescent="0.35">
      <c r="A1403" s="1" t="s">
        <v>32</v>
      </c>
      <c r="B1403" s="1" t="s">
        <v>1487</v>
      </c>
      <c r="C1403">
        <v>-8.2799999999999994</v>
      </c>
      <c r="D1403">
        <v>116.02370999999999</v>
      </c>
      <c r="E1403">
        <v>10</v>
      </c>
      <c r="F1403">
        <v>2.81</v>
      </c>
    </row>
    <row r="1404" spans="1:6" x14ac:dyDescent="0.35">
      <c r="A1404" s="1" t="s">
        <v>51</v>
      </c>
      <c r="B1404" s="1" t="s">
        <v>1531</v>
      </c>
      <c r="C1404">
        <v>-8.2799999999999994</v>
      </c>
      <c r="D1404">
        <v>116.45854</v>
      </c>
      <c r="E1404">
        <v>15</v>
      </c>
      <c r="F1404">
        <v>2.71</v>
      </c>
    </row>
    <row r="1405" spans="1:6" x14ac:dyDescent="0.35">
      <c r="A1405" s="1" t="s">
        <v>54</v>
      </c>
      <c r="B1405" s="1" t="s">
        <v>1544</v>
      </c>
      <c r="C1405">
        <v>-8.2799999999999994</v>
      </c>
      <c r="D1405">
        <v>116.01187</v>
      </c>
      <c r="E1405">
        <v>10.4</v>
      </c>
      <c r="F1405">
        <v>2.88</v>
      </c>
    </row>
    <row r="1406" spans="1:6" x14ac:dyDescent="0.35">
      <c r="A1406" s="1" t="s">
        <v>54</v>
      </c>
      <c r="B1406" s="1" t="s">
        <v>1575</v>
      </c>
      <c r="C1406">
        <v>-8.2799999999999994</v>
      </c>
      <c r="D1406">
        <v>116.08904</v>
      </c>
      <c r="E1406">
        <v>10</v>
      </c>
      <c r="F1406">
        <v>3.15</v>
      </c>
    </row>
    <row r="1407" spans="1:6" x14ac:dyDescent="0.35">
      <c r="A1407" s="1" t="s">
        <v>54</v>
      </c>
      <c r="B1407" s="1" t="s">
        <v>1579</v>
      </c>
      <c r="C1407">
        <v>-8.2799999999999994</v>
      </c>
      <c r="D1407">
        <v>116.73783</v>
      </c>
      <c r="E1407">
        <v>13.7</v>
      </c>
      <c r="F1407">
        <v>3.25</v>
      </c>
    </row>
    <row r="1408" spans="1:6" x14ac:dyDescent="0.35">
      <c r="A1408" s="1" t="s">
        <v>54</v>
      </c>
      <c r="B1408" s="1" t="s">
        <v>1580</v>
      </c>
      <c r="C1408">
        <v>-8.2799999999999994</v>
      </c>
      <c r="D1408">
        <v>116.67233</v>
      </c>
      <c r="E1408">
        <v>10.6</v>
      </c>
      <c r="F1408">
        <v>5.14</v>
      </c>
    </row>
    <row r="1409" spans="1:6" x14ac:dyDescent="0.35">
      <c r="A1409" s="1" t="s">
        <v>54</v>
      </c>
      <c r="B1409" s="1" t="s">
        <v>1594</v>
      </c>
      <c r="C1409">
        <v>-8.2799999999999994</v>
      </c>
      <c r="D1409">
        <v>116.41807</v>
      </c>
      <c r="E1409">
        <v>11.8</v>
      </c>
      <c r="F1409">
        <v>3.05</v>
      </c>
    </row>
    <row r="1410" spans="1:6" x14ac:dyDescent="0.35">
      <c r="A1410" s="1" t="s">
        <v>62</v>
      </c>
      <c r="B1410" s="1" t="s">
        <v>1598</v>
      </c>
      <c r="C1410">
        <v>-8.2799999999999994</v>
      </c>
      <c r="D1410">
        <v>116.22771</v>
      </c>
      <c r="E1410">
        <v>10</v>
      </c>
      <c r="F1410">
        <v>2.88</v>
      </c>
    </row>
    <row r="1411" spans="1:6" x14ac:dyDescent="0.35">
      <c r="A1411" s="1" t="s">
        <v>62</v>
      </c>
      <c r="B1411" s="1" t="s">
        <v>1635</v>
      </c>
      <c r="C1411">
        <v>-8.2799999999999994</v>
      </c>
      <c r="D1411">
        <v>116.45309</v>
      </c>
      <c r="E1411">
        <v>11.8</v>
      </c>
      <c r="F1411">
        <v>4.49</v>
      </c>
    </row>
    <row r="1412" spans="1:6" x14ac:dyDescent="0.35">
      <c r="A1412" s="1" t="s">
        <v>62</v>
      </c>
      <c r="B1412" s="1" t="s">
        <v>1655</v>
      </c>
      <c r="C1412">
        <v>-8.2799999999999994</v>
      </c>
      <c r="D1412">
        <v>116.10258</v>
      </c>
      <c r="E1412">
        <v>24.2</v>
      </c>
      <c r="F1412">
        <v>2.4900000000000002</v>
      </c>
    </row>
    <row r="1413" spans="1:6" x14ac:dyDescent="0.35">
      <c r="A1413" s="1" t="s">
        <v>62</v>
      </c>
      <c r="B1413" s="1" t="s">
        <v>1687</v>
      </c>
      <c r="C1413">
        <v>-8.2799999999999994</v>
      </c>
      <c r="D1413">
        <v>116.50533</v>
      </c>
      <c r="E1413">
        <v>10</v>
      </c>
      <c r="F1413">
        <v>2.25</v>
      </c>
    </row>
    <row r="1414" spans="1:6" x14ac:dyDescent="0.35">
      <c r="A1414" s="1" t="s">
        <v>62</v>
      </c>
      <c r="B1414" s="1" t="s">
        <v>1813</v>
      </c>
      <c r="C1414">
        <v>-8.2799999999999994</v>
      </c>
      <c r="D1414">
        <v>116.01991</v>
      </c>
      <c r="E1414">
        <v>10</v>
      </c>
      <c r="F1414">
        <v>2.33</v>
      </c>
    </row>
    <row r="1415" spans="1:6" x14ac:dyDescent="0.35">
      <c r="A1415" s="1" t="s">
        <v>62</v>
      </c>
      <c r="B1415" s="1" t="s">
        <v>1861</v>
      </c>
      <c r="C1415">
        <v>-8.2799999999999994</v>
      </c>
      <c r="D1415">
        <v>116.58848999999999</v>
      </c>
      <c r="E1415">
        <v>10</v>
      </c>
      <c r="F1415">
        <v>3.25</v>
      </c>
    </row>
    <row r="1416" spans="1:6" x14ac:dyDescent="0.35">
      <c r="A1416" s="1" t="s">
        <v>62</v>
      </c>
      <c r="B1416" s="1" t="s">
        <v>1915</v>
      </c>
      <c r="C1416">
        <v>-8.2799999999999994</v>
      </c>
      <c r="D1416">
        <v>116.59595</v>
      </c>
      <c r="E1416">
        <v>10</v>
      </c>
      <c r="F1416">
        <v>3.51</v>
      </c>
    </row>
    <row r="1417" spans="1:6" x14ac:dyDescent="0.35">
      <c r="A1417" s="1" t="s">
        <v>62</v>
      </c>
      <c r="B1417" s="1" t="s">
        <v>1922</v>
      </c>
      <c r="C1417">
        <v>-8.2799999999999994</v>
      </c>
      <c r="D1417">
        <v>116.74017000000001</v>
      </c>
      <c r="E1417">
        <v>10</v>
      </c>
      <c r="F1417">
        <v>3.58</v>
      </c>
    </row>
    <row r="1418" spans="1:6" x14ac:dyDescent="0.35">
      <c r="A1418" s="1" t="s">
        <v>62</v>
      </c>
      <c r="B1418" s="1" t="s">
        <v>1953</v>
      </c>
      <c r="C1418">
        <v>-8.2799999999999994</v>
      </c>
      <c r="D1418">
        <v>116.67896</v>
      </c>
      <c r="E1418">
        <v>10</v>
      </c>
      <c r="F1418">
        <v>2.57</v>
      </c>
    </row>
    <row r="1419" spans="1:6" x14ac:dyDescent="0.35">
      <c r="A1419" s="1" t="s">
        <v>62</v>
      </c>
      <c r="B1419" s="1" t="s">
        <v>2046</v>
      </c>
      <c r="C1419">
        <v>-8.2799999999999994</v>
      </c>
      <c r="D1419">
        <v>116.70242</v>
      </c>
      <c r="E1419">
        <v>10.199999999999999</v>
      </c>
      <c r="F1419">
        <v>3.52</v>
      </c>
    </row>
    <row r="1420" spans="1:6" x14ac:dyDescent="0.35">
      <c r="A1420" s="1" t="s">
        <v>91</v>
      </c>
      <c r="B1420" s="1" t="s">
        <v>2100</v>
      </c>
      <c r="C1420">
        <v>-8.2799999999999994</v>
      </c>
      <c r="D1420">
        <v>116.05166</v>
      </c>
      <c r="E1420">
        <v>10</v>
      </c>
      <c r="F1420">
        <v>2.74</v>
      </c>
    </row>
    <row r="1421" spans="1:6" x14ac:dyDescent="0.35">
      <c r="A1421" s="1" t="s">
        <v>96</v>
      </c>
      <c r="B1421" s="1" t="s">
        <v>2126</v>
      </c>
      <c r="C1421">
        <v>-8.2799999999999994</v>
      </c>
      <c r="D1421">
        <v>116.18566</v>
      </c>
      <c r="E1421">
        <v>10</v>
      </c>
      <c r="F1421">
        <v>4.07</v>
      </c>
    </row>
    <row r="1422" spans="1:6" x14ac:dyDescent="0.35">
      <c r="A1422" s="1" t="s">
        <v>96</v>
      </c>
      <c r="B1422" s="1" t="s">
        <v>2134</v>
      </c>
      <c r="C1422">
        <v>-8.2799999999999994</v>
      </c>
      <c r="D1422">
        <v>116.23193000000001</v>
      </c>
      <c r="E1422">
        <v>10</v>
      </c>
      <c r="F1422">
        <v>3.05</v>
      </c>
    </row>
    <row r="1423" spans="1:6" x14ac:dyDescent="0.35">
      <c r="A1423" s="1" t="s">
        <v>101</v>
      </c>
      <c r="B1423" s="1" t="s">
        <v>2193</v>
      </c>
      <c r="C1423">
        <v>-8.2799999999999994</v>
      </c>
      <c r="D1423">
        <v>116.78333000000001</v>
      </c>
      <c r="E1423">
        <v>10</v>
      </c>
      <c r="F1423">
        <v>3.08</v>
      </c>
    </row>
    <row r="1424" spans="1:6" x14ac:dyDescent="0.35">
      <c r="A1424" s="1" t="s">
        <v>101</v>
      </c>
      <c r="B1424" s="1" t="s">
        <v>2204</v>
      </c>
      <c r="C1424">
        <v>-8.2799999999999994</v>
      </c>
      <c r="D1424">
        <v>116.15279</v>
      </c>
      <c r="E1424">
        <v>11.7</v>
      </c>
      <c r="F1424">
        <v>3.28</v>
      </c>
    </row>
    <row r="1425" spans="1:6" x14ac:dyDescent="0.35">
      <c r="A1425" s="1" t="s">
        <v>101</v>
      </c>
      <c r="B1425" s="1" t="s">
        <v>2206</v>
      </c>
      <c r="C1425">
        <v>-8.2799999999999994</v>
      </c>
      <c r="D1425">
        <v>116.63702000000001</v>
      </c>
      <c r="E1425">
        <v>10</v>
      </c>
      <c r="F1425">
        <v>3.76</v>
      </c>
    </row>
    <row r="1426" spans="1:6" x14ac:dyDescent="0.35">
      <c r="A1426" s="1" t="s">
        <v>101</v>
      </c>
      <c r="B1426" s="1" t="s">
        <v>2211</v>
      </c>
      <c r="C1426">
        <v>-8.2799999999999994</v>
      </c>
      <c r="D1426">
        <v>116.06796</v>
      </c>
      <c r="E1426">
        <v>15.6</v>
      </c>
      <c r="F1426">
        <v>3.24</v>
      </c>
    </row>
    <row r="1427" spans="1:6" x14ac:dyDescent="0.35">
      <c r="A1427" s="1" t="s">
        <v>101</v>
      </c>
      <c r="B1427" s="1" t="s">
        <v>2230</v>
      </c>
      <c r="C1427">
        <v>-8.2799999999999994</v>
      </c>
      <c r="D1427">
        <v>116.78429</v>
      </c>
      <c r="E1427">
        <v>10</v>
      </c>
      <c r="F1427">
        <v>3.56</v>
      </c>
    </row>
    <row r="1428" spans="1:6" x14ac:dyDescent="0.35">
      <c r="A1428" s="1" t="s">
        <v>101</v>
      </c>
      <c r="B1428" s="1" t="s">
        <v>2307</v>
      </c>
      <c r="C1428">
        <v>-8.2799999999999994</v>
      </c>
      <c r="D1428">
        <v>116.0214</v>
      </c>
      <c r="E1428">
        <v>10</v>
      </c>
      <c r="F1428">
        <v>3.61</v>
      </c>
    </row>
    <row r="1429" spans="1:6" x14ac:dyDescent="0.35">
      <c r="A1429" s="1" t="s">
        <v>111</v>
      </c>
      <c r="B1429" s="1" t="s">
        <v>2368</v>
      </c>
      <c r="C1429">
        <v>-8.2799999999999994</v>
      </c>
      <c r="D1429">
        <v>116.30794</v>
      </c>
      <c r="E1429">
        <v>10</v>
      </c>
      <c r="F1429">
        <v>2.66</v>
      </c>
    </row>
    <row r="1430" spans="1:6" x14ac:dyDescent="0.35">
      <c r="A1430" s="1" t="s">
        <v>195</v>
      </c>
      <c r="B1430" s="1" t="s">
        <v>2416</v>
      </c>
      <c r="C1430">
        <v>-8.2799999999999994</v>
      </c>
      <c r="D1430">
        <v>116.60892</v>
      </c>
      <c r="E1430">
        <v>10</v>
      </c>
      <c r="F1430">
        <v>3.77</v>
      </c>
    </row>
    <row r="1431" spans="1:6" x14ac:dyDescent="0.35">
      <c r="A1431" s="1" t="s">
        <v>137</v>
      </c>
      <c r="B1431" s="1" t="s">
        <v>2731</v>
      </c>
      <c r="C1431">
        <v>-8.2799999999999994</v>
      </c>
      <c r="D1431">
        <v>116.21091</v>
      </c>
      <c r="E1431">
        <v>10</v>
      </c>
      <c r="F1431">
        <v>2.5</v>
      </c>
    </row>
    <row r="1432" spans="1:6" x14ac:dyDescent="0.35">
      <c r="A1432" s="1" t="s">
        <v>140</v>
      </c>
      <c r="B1432" s="1" t="s">
        <v>2789</v>
      </c>
      <c r="C1432">
        <v>-8.2799999999999994</v>
      </c>
      <c r="D1432">
        <v>116.13934</v>
      </c>
      <c r="E1432">
        <v>10</v>
      </c>
      <c r="F1432">
        <v>3.09</v>
      </c>
    </row>
    <row r="1433" spans="1:6" x14ac:dyDescent="0.35">
      <c r="A1433" s="1" t="s">
        <v>6</v>
      </c>
      <c r="B1433" s="1" t="s">
        <v>968</v>
      </c>
      <c r="C1433">
        <v>-8.27</v>
      </c>
      <c r="D1433">
        <v>116.69521</v>
      </c>
      <c r="E1433">
        <v>10.199999999999999</v>
      </c>
      <c r="F1433">
        <v>3.09</v>
      </c>
    </row>
    <row r="1434" spans="1:6" x14ac:dyDescent="0.35">
      <c r="A1434" s="1" t="s">
        <v>6</v>
      </c>
      <c r="B1434" s="1" t="s">
        <v>981</v>
      </c>
      <c r="C1434">
        <v>-8.27</v>
      </c>
      <c r="D1434">
        <v>116.59039</v>
      </c>
      <c r="E1434">
        <v>10</v>
      </c>
      <c r="F1434">
        <v>3.1</v>
      </c>
    </row>
    <row r="1435" spans="1:6" x14ac:dyDescent="0.35">
      <c r="A1435" s="1" t="s">
        <v>6</v>
      </c>
      <c r="B1435" s="1" t="s">
        <v>1058</v>
      </c>
      <c r="C1435">
        <v>-8.27</v>
      </c>
      <c r="D1435">
        <v>116.17587</v>
      </c>
      <c r="E1435">
        <v>15</v>
      </c>
      <c r="F1435">
        <v>3.16</v>
      </c>
    </row>
    <row r="1436" spans="1:6" x14ac:dyDescent="0.35">
      <c r="A1436" s="1" t="s">
        <v>6</v>
      </c>
      <c r="B1436" s="1" t="s">
        <v>1151</v>
      </c>
      <c r="C1436">
        <v>-8.27</v>
      </c>
      <c r="D1436">
        <v>116.17950999999999</v>
      </c>
      <c r="E1436">
        <v>15</v>
      </c>
      <c r="F1436">
        <v>3.52</v>
      </c>
    </row>
    <row r="1437" spans="1:6" x14ac:dyDescent="0.35">
      <c r="A1437" s="1" t="s">
        <v>6</v>
      </c>
      <c r="B1437" s="1" t="s">
        <v>1194</v>
      </c>
      <c r="C1437">
        <v>-8.27</v>
      </c>
      <c r="D1437">
        <v>116.27858999999999</v>
      </c>
      <c r="E1437">
        <v>13.5</v>
      </c>
      <c r="F1437">
        <v>3.28</v>
      </c>
    </row>
    <row r="1438" spans="1:6" x14ac:dyDescent="0.35">
      <c r="A1438" s="1" t="s">
        <v>6</v>
      </c>
      <c r="B1438" s="1" t="s">
        <v>1253</v>
      </c>
      <c r="C1438">
        <v>-8.27</v>
      </c>
      <c r="D1438">
        <v>116.21486</v>
      </c>
      <c r="E1438">
        <v>15.5</v>
      </c>
      <c r="F1438">
        <v>4.22</v>
      </c>
    </row>
    <row r="1439" spans="1:6" x14ac:dyDescent="0.35">
      <c r="A1439" s="1" t="s">
        <v>6</v>
      </c>
      <c r="B1439" s="1" t="s">
        <v>1277</v>
      </c>
      <c r="C1439">
        <v>-8.27</v>
      </c>
      <c r="D1439">
        <v>116.17103</v>
      </c>
      <c r="E1439">
        <v>13.6</v>
      </c>
      <c r="F1439">
        <v>3.19</v>
      </c>
    </row>
    <row r="1440" spans="1:6" x14ac:dyDescent="0.35">
      <c r="A1440" s="1" t="s">
        <v>6</v>
      </c>
      <c r="B1440" s="1" t="s">
        <v>1300</v>
      </c>
      <c r="C1440">
        <v>-8.27</v>
      </c>
      <c r="D1440">
        <v>116.06762000000001</v>
      </c>
      <c r="E1440">
        <v>10</v>
      </c>
      <c r="F1440">
        <v>3.04</v>
      </c>
    </row>
    <row r="1441" spans="1:6" x14ac:dyDescent="0.35">
      <c r="A1441" s="1" t="s">
        <v>6</v>
      </c>
      <c r="B1441" s="1" t="s">
        <v>1332</v>
      </c>
      <c r="C1441">
        <v>-8.27</v>
      </c>
      <c r="D1441">
        <v>116.17555</v>
      </c>
      <c r="E1441">
        <v>10</v>
      </c>
      <c r="F1441">
        <v>2.6</v>
      </c>
    </row>
    <row r="1442" spans="1:6" x14ac:dyDescent="0.35">
      <c r="A1442" s="1" t="s">
        <v>6</v>
      </c>
      <c r="B1442" s="1" t="s">
        <v>1342</v>
      </c>
      <c r="C1442">
        <v>-8.27</v>
      </c>
      <c r="D1442">
        <v>116.49684999999999</v>
      </c>
      <c r="E1442">
        <v>10</v>
      </c>
      <c r="F1442">
        <v>3.64</v>
      </c>
    </row>
    <row r="1443" spans="1:6" x14ac:dyDescent="0.35">
      <c r="A1443" s="1" t="s">
        <v>6</v>
      </c>
      <c r="B1443" s="1" t="s">
        <v>1353</v>
      </c>
      <c r="C1443">
        <v>-8.27</v>
      </c>
      <c r="D1443">
        <v>116.07845</v>
      </c>
      <c r="E1443">
        <v>10</v>
      </c>
      <c r="F1443">
        <v>2.46</v>
      </c>
    </row>
    <row r="1444" spans="1:6" x14ac:dyDescent="0.35">
      <c r="A1444" s="1" t="s">
        <v>6</v>
      </c>
      <c r="B1444" s="1" t="s">
        <v>1449</v>
      </c>
      <c r="C1444">
        <v>-8.27</v>
      </c>
      <c r="D1444">
        <v>116.00725</v>
      </c>
      <c r="E1444">
        <v>13.1</v>
      </c>
      <c r="F1444">
        <v>2.2999999999999998</v>
      </c>
    </row>
    <row r="1445" spans="1:6" x14ac:dyDescent="0.35">
      <c r="A1445" s="1" t="s">
        <v>51</v>
      </c>
      <c r="B1445" s="1" t="s">
        <v>1527</v>
      </c>
      <c r="C1445">
        <v>-8.27</v>
      </c>
      <c r="D1445">
        <v>116.67473</v>
      </c>
      <c r="E1445">
        <v>10</v>
      </c>
      <c r="F1445">
        <v>2.17</v>
      </c>
    </row>
    <row r="1446" spans="1:6" x14ac:dyDescent="0.35">
      <c r="A1446" s="1" t="s">
        <v>51</v>
      </c>
      <c r="B1446" s="1" t="s">
        <v>1533</v>
      </c>
      <c r="C1446">
        <v>-8.27</v>
      </c>
      <c r="D1446">
        <v>116.06514</v>
      </c>
      <c r="E1446">
        <v>10</v>
      </c>
      <c r="F1446">
        <v>3.27</v>
      </c>
    </row>
    <row r="1447" spans="1:6" x14ac:dyDescent="0.35">
      <c r="A1447" s="1" t="s">
        <v>54</v>
      </c>
      <c r="B1447" s="1" t="s">
        <v>1563</v>
      </c>
      <c r="C1447">
        <v>-8.27</v>
      </c>
      <c r="D1447">
        <v>116.11646</v>
      </c>
      <c r="E1447">
        <v>17.100000000000001</v>
      </c>
      <c r="F1447">
        <v>2.99</v>
      </c>
    </row>
    <row r="1448" spans="1:6" x14ac:dyDescent="0.35">
      <c r="A1448" s="1" t="s">
        <v>62</v>
      </c>
      <c r="B1448" s="1" t="s">
        <v>1641</v>
      </c>
      <c r="C1448">
        <v>-8.27</v>
      </c>
      <c r="D1448">
        <v>116.27334</v>
      </c>
      <c r="E1448">
        <v>10</v>
      </c>
      <c r="F1448">
        <v>3.3</v>
      </c>
    </row>
    <row r="1449" spans="1:6" x14ac:dyDescent="0.35">
      <c r="A1449" s="1" t="s">
        <v>62</v>
      </c>
      <c r="B1449" s="1" t="s">
        <v>1653</v>
      </c>
      <c r="C1449">
        <v>-8.27</v>
      </c>
      <c r="D1449">
        <v>116.15569000000001</v>
      </c>
      <c r="E1449">
        <v>10</v>
      </c>
      <c r="F1449">
        <v>3.47</v>
      </c>
    </row>
    <row r="1450" spans="1:6" x14ac:dyDescent="0.35">
      <c r="A1450" s="1" t="s">
        <v>62</v>
      </c>
      <c r="B1450" s="1" t="s">
        <v>1858</v>
      </c>
      <c r="C1450">
        <v>-8.27</v>
      </c>
      <c r="D1450">
        <v>116.02843</v>
      </c>
      <c r="E1450">
        <v>10</v>
      </c>
      <c r="F1450">
        <v>3.76</v>
      </c>
    </row>
    <row r="1451" spans="1:6" x14ac:dyDescent="0.35">
      <c r="A1451" s="1" t="s">
        <v>62</v>
      </c>
      <c r="B1451" s="1" t="s">
        <v>1890</v>
      </c>
      <c r="C1451">
        <v>-8.27</v>
      </c>
      <c r="D1451">
        <v>116.61005</v>
      </c>
      <c r="E1451">
        <v>10</v>
      </c>
      <c r="F1451">
        <v>3.18</v>
      </c>
    </row>
    <row r="1452" spans="1:6" x14ac:dyDescent="0.35">
      <c r="A1452" s="1" t="s">
        <v>62</v>
      </c>
      <c r="B1452" s="1" t="s">
        <v>1908</v>
      </c>
      <c r="C1452">
        <v>-8.27</v>
      </c>
      <c r="D1452">
        <v>116.72709999999999</v>
      </c>
      <c r="E1452">
        <v>10</v>
      </c>
      <c r="F1452">
        <v>3.91</v>
      </c>
    </row>
    <row r="1453" spans="1:6" x14ac:dyDescent="0.35">
      <c r="A1453" s="1" t="s">
        <v>62</v>
      </c>
      <c r="B1453" s="1" t="s">
        <v>1918</v>
      </c>
      <c r="C1453">
        <v>-8.27</v>
      </c>
      <c r="D1453">
        <v>116.75078999999999</v>
      </c>
      <c r="E1453">
        <v>10</v>
      </c>
      <c r="F1453">
        <v>3.68</v>
      </c>
    </row>
    <row r="1454" spans="1:6" x14ac:dyDescent="0.35">
      <c r="A1454" s="1" t="s">
        <v>62</v>
      </c>
      <c r="B1454" s="1" t="s">
        <v>1921</v>
      </c>
      <c r="C1454">
        <v>-8.27</v>
      </c>
      <c r="D1454">
        <v>116.72183</v>
      </c>
      <c r="E1454">
        <v>10</v>
      </c>
      <c r="F1454">
        <v>4.7</v>
      </c>
    </row>
    <row r="1455" spans="1:6" x14ac:dyDescent="0.35">
      <c r="A1455" s="1" t="s">
        <v>62</v>
      </c>
      <c r="B1455" s="1" t="s">
        <v>1942</v>
      </c>
      <c r="C1455">
        <v>-8.27</v>
      </c>
      <c r="D1455">
        <v>116.57686</v>
      </c>
      <c r="E1455">
        <v>10</v>
      </c>
      <c r="F1455">
        <v>4.6500000000000004</v>
      </c>
    </row>
    <row r="1456" spans="1:6" x14ac:dyDescent="0.35">
      <c r="A1456" s="1" t="s">
        <v>62</v>
      </c>
      <c r="B1456" s="1" t="s">
        <v>2001</v>
      </c>
      <c r="C1456">
        <v>-8.27</v>
      </c>
      <c r="D1456">
        <v>116.44678999999999</v>
      </c>
      <c r="E1456">
        <v>10</v>
      </c>
      <c r="F1456">
        <v>4.05</v>
      </c>
    </row>
    <row r="1457" spans="1:6" x14ac:dyDescent="0.35">
      <c r="A1457" s="1" t="s">
        <v>62</v>
      </c>
      <c r="B1457" s="1" t="s">
        <v>2028</v>
      </c>
      <c r="C1457">
        <v>-8.27</v>
      </c>
      <c r="D1457">
        <v>116.18513</v>
      </c>
      <c r="E1457">
        <v>11.8</v>
      </c>
      <c r="F1457">
        <v>3.1</v>
      </c>
    </row>
    <row r="1458" spans="1:6" x14ac:dyDescent="0.35">
      <c r="A1458" s="1" t="s">
        <v>62</v>
      </c>
      <c r="B1458" s="1" t="s">
        <v>2055</v>
      </c>
      <c r="C1458">
        <v>-8.27</v>
      </c>
      <c r="D1458">
        <v>116.46210000000001</v>
      </c>
      <c r="E1458">
        <v>10</v>
      </c>
      <c r="F1458">
        <v>4.2300000000000004</v>
      </c>
    </row>
    <row r="1459" spans="1:6" x14ac:dyDescent="0.35">
      <c r="A1459" s="1" t="s">
        <v>71</v>
      </c>
      <c r="B1459" s="1" t="s">
        <v>2080</v>
      </c>
      <c r="C1459">
        <v>-8.27</v>
      </c>
      <c r="D1459">
        <v>116.70164</v>
      </c>
      <c r="E1459">
        <v>10</v>
      </c>
      <c r="F1459">
        <v>3.22</v>
      </c>
    </row>
    <row r="1460" spans="1:6" x14ac:dyDescent="0.35">
      <c r="A1460" s="1" t="s">
        <v>91</v>
      </c>
      <c r="B1460" s="1" t="s">
        <v>2091</v>
      </c>
      <c r="C1460">
        <v>-8.27</v>
      </c>
      <c r="D1460">
        <v>116.48914000000001</v>
      </c>
      <c r="E1460">
        <v>10.6</v>
      </c>
      <c r="F1460">
        <v>2.81</v>
      </c>
    </row>
    <row r="1461" spans="1:6" x14ac:dyDescent="0.35">
      <c r="A1461" s="1" t="s">
        <v>96</v>
      </c>
      <c r="B1461" s="1" t="s">
        <v>2142</v>
      </c>
      <c r="C1461">
        <v>-8.27</v>
      </c>
      <c r="D1461">
        <v>116.12793000000001</v>
      </c>
      <c r="E1461">
        <v>15</v>
      </c>
      <c r="F1461">
        <v>2.9</v>
      </c>
    </row>
    <row r="1462" spans="1:6" x14ac:dyDescent="0.35">
      <c r="A1462" s="1" t="s">
        <v>101</v>
      </c>
      <c r="B1462" s="1" t="s">
        <v>2353</v>
      </c>
      <c r="C1462">
        <v>-8.27</v>
      </c>
      <c r="D1462">
        <v>116.66656</v>
      </c>
      <c r="E1462">
        <v>10</v>
      </c>
      <c r="F1462">
        <v>2.95</v>
      </c>
    </row>
    <row r="1463" spans="1:6" x14ac:dyDescent="0.35">
      <c r="A1463" s="1" t="s">
        <v>111</v>
      </c>
      <c r="B1463" s="1" t="s">
        <v>2383</v>
      </c>
      <c r="C1463">
        <v>-8.27</v>
      </c>
      <c r="D1463">
        <v>116.61694</v>
      </c>
      <c r="E1463">
        <v>11</v>
      </c>
      <c r="F1463">
        <v>2.89</v>
      </c>
    </row>
    <row r="1464" spans="1:6" x14ac:dyDescent="0.35">
      <c r="A1464" s="1" t="s">
        <v>195</v>
      </c>
      <c r="B1464" s="1" t="s">
        <v>2420</v>
      </c>
      <c r="C1464">
        <v>-8.27</v>
      </c>
      <c r="D1464">
        <v>116.50023</v>
      </c>
      <c r="E1464">
        <v>14.4</v>
      </c>
      <c r="F1464">
        <v>3.86</v>
      </c>
    </row>
    <row r="1465" spans="1:6" x14ac:dyDescent="0.35">
      <c r="A1465" s="1" t="s">
        <v>195</v>
      </c>
      <c r="B1465" s="1" t="s">
        <v>2502</v>
      </c>
      <c r="C1465">
        <v>-8.27</v>
      </c>
      <c r="D1465">
        <v>116.45023</v>
      </c>
      <c r="E1465">
        <v>10</v>
      </c>
      <c r="F1465">
        <v>3.44</v>
      </c>
    </row>
    <row r="1466" spans="1:6" x14ac:dyDescent="0.35">
      <c r="A1466" s="1" t="s">
        <v>195</v>
      </c>
      <c r="B1466" s="1" t="s">
        <v>2526</v>
      </c>
      <c r="C1466">
        <v>-8.27</v>
      </c>
      <c r="D1466">
        <v>116.45822</v>
      </c>
      <c r="E1466">
        <v>10</v>
      </c>
      <c r="F1466">
        <v>3.33</v>
      </c>
    </row>
    <row r="1467" spans="1:6" x14ac:dyDescent="0.35">
      <c r="A1467" s="1" t="s">
        <v>195</v>
      </c>
      <c r="B1467" s="1" t="s">
        <v>2613</v>
      </c>
      <c r="C1467">
        <v>-8.27</v>
      </c>
      <c r="D1467">
        <v>116.60917999999999</v>
      </c>
      <c r="E1467">
        <v>10</v>
      </c>
      <c r="F1467">
        <v>3.73</v>
      </c>
    </row>
    <row r="1468" spans="1:6" x14ac:dyDescent="0.35">
      <c r="A1468" s="1" t="s">
        <v>140</v>
      </c>
      <c r="B1468" s="1" t="s">
        <v>2777</v>
      </c>
      <c r="C1468">
        <v>-8.27</v>
      </c>
      <c r="D1468">
        <v>116.09408999999999</v>
      </c>
      <c r="E1468">
        <v>10</v>
      </c>
      <c r="F1468">
        <v>2.81</v>
      </c>
    </row>
    <row r="1469" spans="1:6" x14ac:dyDescent="0.35">
      <c r="A1469" s="1" t="s">
        <v>140</v>
      </c>
      <c r="B1469" s="1" t="s">
        <v>2778</v>
      </c>
      <c r="C1469">
        <v>-8.27</v>
      </c>
      <c r="D1469">
        <v>116.15427</v>
      </c>
      <c r="E1469">
        <v>27.6</v>
      </c>
      <c r="F1469">
        <v>2.34</v>
      </c>
    </row>
    <row r="1470" spans="1:6" x14ac:dyDescent="0.35">
      <c r="A1470" s="1" t="s">
        <v>6</v>
      </c>
      <c r="B1470" s="1" t="s">
        <v>846</v>
      </c>
      <c r="C1470">
        <v>-8.26</v>
      </c>
      <c r="D1470">
        <v>116.66763</v>
      </c>
      <c r="E1470">
        <v>10</v>
      </c>
      <c r="F1470">
        <v>3.76</v>
      </c>
    </row>
    <row r="1471" spans="1:6" x14ac:dyDescent="0.35">
      <c r="A1471" s="1" t="s">
        <v>6</v>
      </c>
      <c r="B1471" s="1" t="s">
        <v>904</v>
      </c>
      <c r="C1471">
        <v>-8.26</v>
      </c>
      <c r="D1471">
        <v>116.68514</v>
      </c>
      <c r="E1471">
        <v>10</v>
      </c>
      <c r="F1471">
        <v>3.68</v>
      </c>
    </row>
    <row r="1472" spans="1:6" x14ac:dyDescent="0.35">
      <c r="A1472" s="1" t="s">
        <v>6</v>
      </c>
      <c r="B1472" s="1" t="s">
        <v>914</v>
      </c>
      <c r="C1472">
        <v>-8.26</v>
      </c>
      <c r="D1472">
        <v>116.47947000000001</v>
      </c>
      <c r="E1472">
        <v>10</v>
      </c>
      <c r="F1472">
        <v>3.78</v>
      </c>
    </row>
    <row r="1473" spans="1:6" x14ac:dyDescent="0.35">
      <c r="A1473" s="1" t="s">
        <v>6</v>
      </c>
      <c r="B1473" s="1" t="s">
        <v>938</v>
      </c>
      <c r="C1473">
        <v>-8.26</v>
      </c>
      <c r="D1473">
        <v>116.49209999999999</v>
      </c>
      <c r="E1473">
        <v>10</v>
      </c>
      <c r="F1473">
        <v>3.07</v>
      </c>
    </row>
    <row r="1474" spans="1:6" x14ac:dyDescent="0.35">
      <c r="A1474" s="1" t="s">
        <v>6</v>
      </c>
      <c r="B1474" s="1" t="s">
        <v>940</v>
      </c>
      <c r="C1474">
        <v>-8.26</v>
      </c>
      <c r="D1474">
        <v>116.46191</v>
      </c>
      <c r="E1474">
        <v>10</v>
      </c>
      <c r="F1474">
        <v>3.09</v>
      </c>
    </row>
    <row r="1475" spans="1:6" x14ac:dyDescent="0.35">
      <c r="A1475" s="1" t="s">
        <v>6</v>
      </c>
      <c r="B1475" s="1" t="s">
        <v>990</v>
      </c>
      <c r="C1475">
        <v>-8.26</v>
      </c>
      <c r="D1475">
        <v>116.03534999999999</v>
      </c>
      <c r="E1475">
        <v>10</v>
      </c>
      <c r="F1475">
        <v>4.62</v>
      </c>
    </row>
    <row r="1476" spans="1:6" x14ac:dyDescent="0.35">
      <c r="A1476" s="1" t="s">
        <v>6</v>
      </c>
      <c r="B1476" s="1" t="s">
        <v>992</v>
      </c>
      <c r="C1476">
        <v>-8.26</v>
      </c>
      <c r="D1476">
        <v>116.20747</v>
      </c>
      <c r="E1476">
        <v>10</v>
      </c>
      <c r="F1476">
        <v>5.05</v>
      </c>
    </row>
    <row r="1477" spans="1:6" x14ac:dyDescent="0.35">
      <c r="A1477" s="1" t="s">
        <v>6</v>
      </c>
      <c r="B1477" s="1" t="s">
        <v>1036</v>
      </c>
      <c r="C1477">
        <v>-8.26</v>
      </c>
      <c r="D1477">
        <v>116.46850000000001</v>
      </c>
      <c r="E1477">
        <v>10</v>
      </c>
      <c r="F1477">
        <v>4.5599999999999996</v>
      </c>
    </row>
    <row r="1478" spans="1:6" x14ac:dyDescent="0.35">
      <c r="A1478" s="1" t="s">
        <v>6</v>
      </c>
      <c r="B1478" s="1" t="s">
        <v>1064</v>
      </c>
      <c r="C1478">
        <v>-8.26</v>
      </c>
      <c r="D1478">
        <v>116.04736</v>
      </c>
      <c r="E1478">
        <v>10.5</v>
      </c>
      <c r="F1478">
        <v>4.55</v>
      </c>
    </row>
    <row r="1479" spans="1:6" x14ac:dyDescent="0.35">
      <c r="A1479" s="1" t="s">
        <v>6</v>
      </c>
      <c r="B1479" s="1" t="s">
        <v>1074</v>
      </c>
      <c r="C1479">
        <v>-8.26</v>
      </c>
      <c r="D1479">
        <v>116.18053999999999</v>
      </c>
      <c r="E1479">
        <v>10</v>
      </c>
      <c r="F1479">
        <v>3.38</v>
      </c>
    </row>
    <row r="1480" spans="1:6" x14ac:dyDescent="0.35">
      <c r="A1480" s="1" t="s">
        <v>6</v>
      </c>
      <c r="B1480" s="1" t="s">
        <v>1168</v>
      </c>
      <c r="C1480">
        <v>-8.26</v>
      </c>
      <c r="D1480">
        <v>116.14668</v>
      </c>
      <c r="E1480">
        <v>12</v>
      </c>
      <c r="F1480">
        <v>4.01</v>
      </c>
    </row>
    <row r="1481" spans="1:6" x14ac:dyDescent="0.35">
      <c r="A1481" s="1" t="s">
        <v>6</v>
      </c>
      <c r="B1481" s="1" t="s">
        <v>1225</v>
      </c>
      <c r="C1481">
        <v>-8.26</v>
      </c>
      <c r="D1481">
        <v>116.27222</v>
      </c>
      <c r="E1481">
        <v>10</v>
      </c>
      <c r="F1481">
        <v>2.99</v>
      </c>
    </row>
    <row r="1482" spans="1:6" x14ac:dyDescent="0.35">
      <c r="A1482" s="1" t="s">
        <v>6</v>
      </c>
      <c r="B1482" s="1" t="s">
        <v>1239</v>
      </c>
      <c r="C1482">
        <v>-8.26</v>
      </c>
      <c r="D1482">
        <v>116.06859</v>
      </c>
      <c r="E1482">
        <v>17.600000000000001</v>
      </c>
      <c r="F1482">
        <v>3.38</v>
      </c>
    </row>
    <row r="1483" spans="1:6" x14ac:dyDescent="0.35">
      <c r="A1483" s="1" t="s">
        <v>6</v>
      </c>
      <c r="B1483" s="1" t="s">
        <v>1329</v>
      </c>
      <c r="C1483">
        <v>-8.26</v>
      </c>
      <c r="D1483">
        <v>116.15401</v>
      </c>
      <c r="E1483">
        <v>10</v>
      </c>
      <c r="F1483">
        <v>3.4</v>
      </c>
    </row>
    <row r="1484" spans="1:6" x14ac:dyDescent="0.35">
      <c r="A1484" s="1" t="s">
        <v>6</v>
      </c>
      <c r="B1484" s="1" t="s">
        <v>1363</v>
      </c>
      <c r="C1484">
        <v>-8.26</v>
      </c>
      <c r="D1484">
        <v>116.27851</v>
      </c>
      <c r="E1484">
        <v>10</v>
      </c>
      <c r="F1484">
        <v>2.78</v>
      </c>
    </row>
    <row r="1485" spans="1:6" x14ac:dyDescent="0.35">
      <c r="A1485" s="1" t="s">
        <v>6</v>
      </c>
      <c r="B1485" s="1" t="s">
        <v>1432</v>
      </c>
      <c r="C1485">
        <v>-8.26</v>
      </c>
      <c r="D1485">
        <v>116.21142</v>
      </c>
      <c r="E1485">
        <v>10</v>
      </c>
      <c r="F1485">
        <v>2.4700000000000002</v>
      </c>
    </row>
    <row r="1486" spans="1:6" x14ac:dyDescent="0.35">
      <c r="A1486" s="1" t="s">
        <v>6</v>
      </c>
      <c r="B1486" s="1" t="s">
        <v>1436</v>
      </c>
      <c r="C1486">
        <v>-8.26</v>
      </c>
      <c r="D1486">
        <v>116.21478999999999</v>
      </c>
      <c r="E1486">
        <v>10</v>
      </c>
      <c r="F1486">
        <v>2.71</v>
      </c>
    </row>
    <row r="1487" spans="1:6" x14ac:dyDescent="0.35">
      <c r="A1487" s="1" t="s">
        <v>6</v>
      </c>
      <c r="B1487" s="1" t="s">
        <v>1470</v>
      </c>
      <c r="C1487">
        <v>-8.26</v>
      </c>
      <c r="D1487">
        <v>116.08011999999999</v>
      </c>
      <c r="E1487">
        <v>11.5</v>
      </c>
      <c r="F1487">
        <v>3.49</v>
      </c>
    </row>
    <row r="1488" spans="1:6" x14ac:dyDescent="0.35">
      <c r="A1488" s="1" t="s">
        <v>32</v>
      </c>
      <c r="B1488" s="1" t="s">
        <v>1483</v>
      </c>
      <c r="C1488">
        <v>-8.26</v>
      </c>
      <c r="D1488">
        <v>116.18052</v>
      </c>
      <c r="E1488">
        <v>10</v>
      </c>
      <c r="F1488">
        <v>2.69</v>
      </c>
    </row>
    <row r="1489" spans="1:6" x14ac:dyDescent="0.35">
      <c r="A1489" s="1" t="s">
        <v>32</v>
      </c>
      <c r="B1489" s="1" t="s">
        <v>1491</v>
      </c>
      <c r="C1489">
        <v>-8.26</v>
      </c>
      <c r="D1489">
        <v>116.02451000000001</v>
      </c>
      <c r="E1489">
        <v>10</v>
      </c>
      <c r="F1489">
        <v>2.75</v>
      </c>
    </row>
    <row r="1490" spans="1:6" x14ac:dyDescent="0.35">
      <c r="A1490" s="1" t="s">
        <v>47</v>
      </c>
      <c r="B1490" s="1" t="s">
        <v>1514</v>
      </c>
      <c r="C1490">
        <v>-8.26</v>
      </c>
      <c r="D1490">
        <v>116.75700000000001</v>
      </c>
      <c r="E1490">
        <v>15.1</v>
      </c>
      <c r="F1490">
        <v>4.8600000000000003</v>
      </c>
    </row>
    <row r="1491" spans="1:6" x14ac:dyDescent="0.35">
      <c r="A1491" s="1" t="s">
        <v>54</v>
      </c>
      <c r="B1491" s="1" t="s">
        <v>1562</v>
      </c>
      <c r="C1491">
        <v>-8.26</v>
      </c>
      <c r="D1491">
        <v>116.11644</v>
      </c>
      <c r="E1491">
        <v>10</v>
      </c>
      <c r="F1491">
        <v>4.1100000000000003</v>
      </c>
    </row>
    <row r="1492" spans="1:6" x14ac:dyDescent="0.35">
      <c r="A1492" s="1" t="s">
        <v>54</v>
      </c>
      <c r="B1492" s="1" t="s">
        <v>1568</v>
      </c>
      <c r="C1492">
        <v>-8.26</v>
      </c>
      <c r="D1492">
        <v>116.22919</v>
      </c>
      <c r="E1492">
        <v>12.8</v>
      </c>
      <c r="F1492">
        <v>2.89</v>
      </c>
    </row>
    <row r="1493" spans="1:6" x14ac:dyDescent="0.35">
      <c r="A1493" s="1" t="s">
        <v>62</v>
      </c>
      <c r="B1493" s="1" t="s">
        <v>1606</v>
      </c>
      <c r="C1493">
        <v>-8.26</v>
      </c>
      <c r="D1493">
        <v>116.37366</v>
      </c>
      <c r="E1493">
        <v>10</v>
      </c>
      <c r="F1493">
        <v>2.99</v>
      </c>
    </row>
    <row r="1494" spans="1:6" x14ac:dyDescent="0.35">
      <c r="A1494" s="1" t="s">
        <v>62</v>
      </c>
      <c r="B1494" s="1" t="s">
        <v>1621</v>
      </c>
      <c r="C1494">
        <v>-8.26</v>
      </c>
      <c r="D1494">
        <v>116.20625</v>
      </c>
      <c r="E1494">
        <v>10</v>
      </c>
      <c r="F1494">
        <v>2.33</v>
      </c>
    </row>
    <row r="1495" spans="1:6" x14ac:dyDescent="0.35">
      <c r="A1495" s="1" t="s">
        <v>62</v>
      </c>
      <c r="B1495" s="1" t="s">
        <v>1750</v>
      </c>
      <c r="C1495">
        <v>-8.26</v>
      </c>
      <c r="D1495">
        <v>116.27518000000001</v>
      </c>
      <c r="E1495">
        <v>10</v>
      </c>
      <c r="F1495">
        <v>2.75</v>
      </c>
    </row>
    <row r="1496" spans="1:6" x14ac:dyDescent="0.35">
      <c r="A1496" s="1" t="s">
        <v>62</v>
      </c>
      <c r="B1496" s="1" t="s">
        <v>1761</v>
      </c>
      <c r="C1496">
        <v>-8.26</v>
      </c>
      <c r="D1496">
        <v>116.58949</v>
      </c>
      <c r="E1496">
        <v>10</v>
      </c>
      <c r="F1496">
        <v>4.04</v>
      </c>
    </row>
    <row r="1497" spans="1:6" x14ac:dyDescent="0.35">
      <c r="A1497" s="1" t="s">
        <v>62</v>
      </c>
      <c r="B1497" s="1" t="s">
        <v>1899</v>
      </c>
      <c r="C1497">
        <v>-8.26</v>
      </c>
      <c r="D1497">
        <v>116.63211</v>
      </c>
      <c r="E1497">
        <v>10</v>
      </c>
      <c r="F1497">
        <v>4.88</v>
      </c>
    </row>
    <row r="1498" spans="1:6" x14ac:dyDescent="0.35">
      <c r="A1498" s="1" t="s">
        <v>62</v>
      </c>
      <c r="B1498" s="1" t="s">
        <v>1900</v>
      </c>
      <c r="C1498">
        <v>-8.26</v>
      </c>
      <c r="D1498">
        <v>116.67287</v>
      </c>
      <c r="E1498">
        <v>10</v>
      </c>
      <c r="F1498">
        <v>3.56</v>
      </c>
    </row>
    <row r="1499" spans="1:6" x14ac:dyDescent="0.35">
      <c r="A1499" s="1" t="s">
        <v>62</v>
      </c>
      <c r="B1499" s="1" t="s">
        <v>1914</v>
      </c>
      <c r="C1499">
        <v>-8.26</v>
      </c>
      <c r="D1499">
        <v>116.72949</v>
      </c>
      <c r="E1499">
        <v>10</v>
      </c>
      <c r="F1499">
        <v>3.91</v>
      </c>
    </row>
    <row r="1500" spans="1:6" x14ac:dyDescent="0.35">
      <c r="A1500" s="1" t="s">
        <v>62</v>
      </c>
      <c r="B1500" s="1" t="s">
        <v>1941</v>
      </c>
      <c r="C1500">
        <v>-8.26</v>
      </c>
      <c r="D1500">
        <v>116.70988</v>
      </c>
      <c r="E1500">
        <v>10</v>
      </c>
      <c r="F1500">
        <v>3.4</v>
      </c>
    </row>
    <row r="1501" spans="1:6" x14ac:dyDescent="0.35">
      <c r="A1501" s="1" t="s">
        <v>62</v>
      </c>
      <c r="B1501" s="1" t="s">
        <v>1950</v>
      </c>
      <c r="C1501">
        <v>-8.26</v>
      </c>
      <c r="D1501">
        <v>116.52701999999999</v>
      </c>
      <c r="E1501">
        <v>14.4</v>
      </c>
      <c r="F1501">
        <v>4.92</v>
      </c>
    </row>
    <row r="1502" spans="1:6" x14ac:dyDescent="0.35">
      <c r="A1502" s="1" t="s">
        <v>62</v>
      </c>
      <c r="B1502" s="1" t="s">
        <v>1951</v>
      </c>
      <c r="C1502">
        <v>-8.26</v>
      </c>
      <c r="D1502">
        <v>116.59265000000001</v>
      </c>
      <c r="E1502">
        <v>10</v>
      </c>
      <c r="F1502">
        <v>3.75</v>
      </c>
    </row>
    <row r="1503" spans="1:6" x14ac:dyDescent="0.35">
      <c r="A1503" s="1" t="s">
        <v>62</v>
      </c>
      <c r="B1503" s="1" t="s">
        <v>1960</v>
      </c>
      <c r="C1503">
        <v>-8.26</v>
      </c>
      <c r="D1503">
        <v>116.72884000000001</v>
      </c>
      <c r="E1503">
        <v>10</v>
      </c>
      <c r="F1503">
        <v>3.98</v>
      </c>
    </row>
    <row r="1504" spans="1:6" x14ac:dyDescent="0.35">
      <c r="A1504" s="1" t="s">
        <v>62</v>
      </c>
      <c r="B1504" s="1" t="s">
        <v>1986</v>
      </c>
      <c r="C1504">
        <v>-8.26</v>
      </c>
      <c r="D1504">
        <v>116.19456</v>
      </c>
      <c r="E1504">
        <v>10</v>
      </c>
      <c r="F1504">
        <v>3.82</v>
      </c>
    </row>
    <row r="1505" spans="1:6" x14ac:dyDescent="0.35">
      <c r="A1505" s="1" t="s">
        <v>62</v>
      </c>
      <c r="B1505" s="1" t="s">
        <v>2026</v>
      </c>
      <c r="C1505">
        <v>-8.26</v>
      </c>
      <c r="D1505">
        <v>116.73033</v>
      </c>
      <c r="E1505">
        <v>10</v>
      </c>
      <c r="F1505">
        <v>3.61</v>
      </c>
    </row>
    <row r="1506" spans="1:6" x14ac:dyDescent="0.35">
      <c r="A1506" s="1" t="s">
        <v>62</v>
      </c>
      <c r="B1506" s="1" t="s">
        <v>2060</v>
      </c>
      <c r="C1506">
        <v>-8.26</v>
      </c>
      <c r="D1506">
        <v>116.64243</v>
      </c>
      <c r="E1506">
        <v>13.3</v>
      </c>
      <c r="F1506">
        <v>3.03</v>
      </c>
    </row>
    <row r="1507" spans="1:6" x14ac:dyDescent="0.35">
      <c r="A1507" s="1" t="s">
        <v>71</v>
      </c>
      <c r="B1507" s="1" t="s">
        <v>2077</v>
      </c>
      <c r="C1507">
        <v>-8.26</v>
      </c>
      <c r="D1507">
        <v>116.03675</v>
      </c>
      <c r="E1507">
        <v>10</v>
      </c>
      <c r="F1507">
        <v>3.03</v>
      </c>
    </row>
    <row r="1508" spans="1:6" x14ac:dyDescent="0.35">
      <c r="A1508" s="1" t="s">
        <v>71</v>
      </c>
      <c r="B1508" s="1" t="s">
        <v>2078</v>
      </c>
      <c r="C1508">
        <v>-8.26</v>
      </c>
      <c r="D1508">
        <v>116.18322999999999</v>
      </c>
      <c r="E1508">
        <v>10</v>
      </c>
      <c r="F1508">
        <v>3.73</v>
      </c>
    </row>
    <row r="1509" spans="1:6" x14ac:dyDescent="0.35">
      <c r="A1509" s="1" t="s">
        <v>96</v>
      </c>
      <c r="B1509" s="1" t="s">
        <v>2132</v>
      </c>
      <c r="C1509">
        <v>-8.26</v>
      </c>
      <c r="D1509">
        <v>116.56438</v>
      </c>
      <c r="E1509">
        <v>15</v>
      </c>
      <c r="F1509">
        <v>2.99</v>
      </c>
    </row>
    <row r="1510" spans="1:6" x14ac:dyDescent="0.35">
      <c r="A1510" s="1" t="s">
        <v>101</v>
      </c>
      <c r="B1510" s="1" t="s">
        <v>2263</v>
      </c>
      <c r="C1510">
        <v>-8.26</v>
      </c>
      <c r="D1510">
        <v>116.72899</v>
      </c>
      <c r="E1510">
        <v>10</v>
      </c>
      <c r="F1510">
        <v>3.65</v>
      </c>
    </row>
    <row r="1511" spans="1:6" x14ac:dyDescent="0.35">
      <c r="A1511" s="1" t="s">
        <v>101</v>
      </c>
      <c r="B1511" s="1" t="s">
        <v>2268</v>
      </c>
      <c r="C1511">
        <v>-8.26</v>
      </c>
      <c r="D1511">
        <v>116.65170000000001</v>
      </c>
      <c r="E1511">
        <v>10.199999999999999</v>
      </c>
      <c r="F1511">
        <v>3.24</v>
      </c>
    </row>
    <row r="1512" spans="1:6" x14ac:dyDescent="0.35">
      <c r="A1512" s="1" t="s">
        <v>111</v>
      </c>
      <c r="B1512" s="1" t="s">
        <v>2374</v>
      </c>
      <c r="C1512">
        <v>-8.26</v>
      </c>
      <c r="D1512">
        <v>116.20943</v>
      </c>
      <c r="E1512">
        <v>10</v>
      </c>
      <c r="F1512">
        <v>3.01</v>
      </c>
    </row>
    <row r="1513" spans="1:6" x14ac:dyDescent="0.35">
      <c r="A1513" s="1" t="s">
        <v>195</v>
      </c>
      <c r="B1513" s="1" t="s">
        <v>2408</v>
      </c>
      <c r="C1513">
        <v>-8.26</v>
      </c>
      <c r="D1513">
        <v>116.64294</v>
      </c>
      <c r="E1513">
        <v>10</v>
      </c>
      <c r="F1513">
        <v>3.08</v>
      </c>
    </row>
    <row r="1514" spans="1:6" x14ac:dyDescent="0.35">
      <c r="A1514" s="1" t="s">
        <v>140</v>
      </c>
      <c r="B1514" s="1" t="s">
        <v>2772</v>
      </c>
      <c r="C1514">
        <v>-8.26</v>
      </c>
      <c r="D1514">
        <v>116.16724000000001</v>
      </c>
      <c r="E1514">
        <v>10</v>
      </c>
      <c r="F1514">
        <v>2.69</v>
      </c>
    </row>
    <row r="1515" spans="1:6" x14ac:dyDescent="0.35">
      <c r="A1515" s="1" t="s">
        <v>140</v>
      </c>
      <c r="B1515" s="1" t="s">
        <v>2774</v>
      </c>
      <c r="C1515">
        <v>-8.26</v>
      </c>
      <c r="D1515">
        <v>116.25224</v>
      </c>
      <c r="E1515">
        <v>13.3</v>
      </c>
      <c r="F1515">
        <v>3.15</v>
      </c>
    </row>
    <row r="1516" spans="1:6" x14ac:dyDescent="0.35">
      <c r="A1516" s="1" t="s">
        <v>6</v>
      </c>
      <c r="B1516" s="1" t="s">
        <v>843</v>
      </c>
      <c r="C1516">
        <v>-8.25</v>
      </c>
      <c r="D1516">
        <v>116.67509</v>
      </c>
      <c r="E1516">
        <v>10</v>
      </c>
      <c r="F1516">
        <v>4.26</v>
      </c>
    </row>
    <row r="1517" spans="1:6" x14ac:dyDescent="0.35">
      <c r="A1517" s="1" t="s">
        <v>6</v>
      </c>
      <c r="B1517" s="1" t="s">
        <v>920</v>
      </c>
      <c r="C1517">
        <v>-8.25</v>
      </c>
      <c r="D1517">
        <v>116.63518999999999</v>
      </c>
      <c r="E1517">
        <v>10</v>
      </c>
      <c r="F1517">
        <v>4.3099999999999996</v>
      </c>
    </row>
    <row r="1518" spans="1:6" x14ac:dyDescent="0.35">
      <c r="A1518" s="1" t="s">
        <v>6</v>
      </c>
      <c r="B1518" s="1" t="s">
        <v>1027</v>
      </c>
      <c r="C1518">
        <v>-8.25</v>
      </c>
      <c r="D1518">
        <v>116.19432</v>
      </c>
      <c r="E1518">
        <v>10</v>
      </c>
      <c r="F1518">
        <v>4.53</v>
      </c>
    </row>
    <row r="1519" spans="1:6" x14ac:dyDescent="0.35">
      <c r="A1519" s="1" t="s">
        <v>6</v>
      </c>
      <c r="B1519" s="1" t="s">
        <v>1040</v>
      </c>
      <c r="C1519">
        <v>-8.25</v>
      </c>
      <c r="D1519">
        <v>116.22280000000001</v>
      </c>
      <c r="E1519">
        <v>11.1</v>
      </c>
      <c r="F1519">
        <v>3.07</v>
      </c>
    </row>
    <row r="1520" spans="1:6" x14ac:dyDescent="0.35">
      <c r="A1520" s="1" t="s">
        <v>6</v>
      </c>
      <c r="B1520" s="1" t="s">
        <v>1085</v>
      </c>
      <c r="C1520">
        <v>-8.25</v>
      </c>
      <c r="D1520">
        <v>116.2047</v>
      </c>
      <c r="E1520">
        <v>14.8</v>
      </c>
      <c r="F1520">
        <v>3.44</v>
      </c>
    </row>
    <row r="1521" spans="1:6" x14ac:dyDescent="0.35">
      <c r="A1521" s="1" t="s">
        <v>6</v>
      </c>
      <c r="B1521" s="1" t="s">
        <v>1104</v>
      </c>
      <c r="C1521">
        <v>-8.25</v>
      </c>
      <c r="D1521">
        <v>116.27584</v>
      </c>
      <c r="E1521">
        <v>10</v>
      </c>
      <c r="F1521">
        <v>2.97</v>
      </c>
    </row>
    <row r="1522" spans="1:6" x14ac:dyDescent="0.35">
      <c r="A1522" s="1" t="s">
        <v>6</v>
      </c>
      <c r="B1522" s="1" t="s">
        <v>1119</v>
      </c>
      <c r="C1522">
        <v>-8.25</v>
      </c>
      <c r="D1522">
        <v>116.6991</v>
      </c>
      <c r="E1522">
        <v>10</v>
      </c>
      <c r="F1522">
        <v>3.95</v>
      </c>
    </row>
    <row r="1523" spans="1:6" x14ac:dyDescent="0.35">
      <c r="A1523" s="1" t="s">
        <v>6</v>
      </c>
      <c r="B1523" s="1" t="s">
        <v>1220</v>
      </c>
      <c r="C1523">
        <v>-8.25</v>
      </c>
      <c r="D1523">
        <v>116.25189</v>
      </c>
      <c r="E1523">
        <v>10</v>
      </c>
      <c r="F1523">
        <v>3.69</v>
      </c>
    </row>
    <row r="1524" spans="1:6" x14ac:dyDescent="0.35">
      <c r="A1524" s="1" t="s">
        <v>6</v>
      </c>
      <c r="B1524" s="1" t="s">
        <v>1235</v>
      </c>
      <c r="C1524">
        <v>-8.25</v>
      </c>
      <c r="D1524">
        <v>116.17532</v>
      </c>
      <c r="E1524">
        <v>10</v>
      </c>
      <c r="F1524">
        <v>3.64</v>
      </c>
    </row>
    <row r="1525" spans="1:6" x14ac:dyDescent="0.35">
      <c r="A1525" s="1" t="s">
        <v>6</v>
      </c>
      <c r="B1525" s="1" t="s">
        <v>1327</v>
      </c>
      <c r="C1525">
        <v>-8.25</v>
      </c>
      <c r="D1525">
        <v>116.24462</v>
      </c>
      <c r="E1525">
        <v>10</v>
      </c>
      <c r="F1525">
        <v>3.13</v>
      </c>
    </row>
    <row r="1526" spans="1:6" x14ac:dyDescent="0.35">
      <c r="A1526" s="1" t="s">
        <v>6</v>
      </c>
      <c r="B1526" s="1" t="s">
        <v>1350</v>
      </c>
      <c r="C1526">
        <v>-8.25</v>
      </c>
      <c r="D1526">
        <v>116.44943000000001</v>
      </c>
      <c r="E1526">
        <v>10</v>
      </c>
      <c r="F1526">
        <v>2.54</v>
      </c>
    </row>
    <row r="1527" spans="1:6" x14ac:dyDescent="0.35">
      <c r="A1527" s="1" t="s">
        <v>6</v>
      </c>
      <c r="B1527" s="1" t="s">
        <v>1370</v>
      </c>
      <c r="C1527">
        <v>-8.25</v>
      </c>
      <c r="D1527">
        <v>116.17129</v>
      </c>
      <c r="E1527">
        <v>15.3</v>
      </c>
      <c r="F1527">
        <v>2.17</v>
      </c>
    </row>
    <row r="1528" spans="1:6" x14ac:dyDescent="0.35">
      <c r="A1528" s="1" t="s">
        <v>6</v>
      </c>
      <c r="B1528" s="1" t="s">
        <v>1385</v>
      </c>
      <c r="C1528">
        <v>-8.25</v>
      </c>
      <c r="D1528">
        <v>116.19199</v>
      </c>
      <c r="E1528">
        <v>10</v>
      </c>
      <c r="F1528">
        <v>2.73</v>
      </c>
    </row>
    <row r="1529" spans="1:6" x14ac:dyDescent="0.35">
      <c r="A1529" s="1" t="s">
        <v>6</v>
      </c>
      <c r="B1529" s="1" t="s">
        <v>1413</v>
      </c>
      <c r="C1529">
        <v>-8.25</v>
      </c>
      <c r="D1529">
        <v>116.1602</v>
      </c>
      <c r="E1529">
        <v>13.2</v>
      </c>
      <c r="F1529">
        <v>3.3</v>
      </c>
    </row>
    <row r="1530" spans="1:6" x14ac:dyDescent="0.35">
      <c r="A1530" s="1" t="s">
        <v>6</v>
      </c>
      <c r="B1530" s="1" t="s">
        <v>1456</v>
      </c>
      <c r="C1530">
        <v>-8.25</v>
      </c>
      <c r="D1530">
        <v>116.26293</v>
      </c>
      <c r="E1530">
        <v>10</v>
      </c>
      <c r="F1530">
        <v>3.46</v>
      </c>
    </row>
    <row r="1531" spans="1:6" x14ac:dyDescent="0.35">
      <c r="A1531" s="1" t="s">
        <v>32</v>
      </c>
      <c r="B1531" s="1" t="s">
        <v>1479</v>
      </c>
      <c r="C1531">
        <v>-8.25</v>
      </c>
      <c r="D1531">
        <v>116.57499</v>
      </c>
      <c r="E1531">
        <v>10</v>
      </c>
      <c r="F1531">
        <v>2.74</v>
      </c>
    </row>
    <row r="1532" spans="1:6" x14ac:dyDescent="0.35">
      <c r="A1532" s="1" t="s">
        <v>47</v>
      </c>
      <c r="B1532" s="1" t="s">
        <v>1506</v>
      </c>
      <c r="C1532">
        <v>-8.25</v>
      </c>
      <c r="D1532">
        <v>116.42505</v>
      </c>
      <c r="E1532">
        <v>10</v>
      </c>
      <c r="F1532">
        <v>3.78</v>
      </c>
    </row>
    <row r="1533" spans="1:6" x14ac:dyDescent="0.35">
      <c r="A1533" s="1" t="s">
        <v>47</v>
      </c>
      <c r="B1533" s="1" t="s">
        <v>1510</v>
      </c>
      <c r="C1533">
        <v>-8.25</v>
      </c>
      <c r="D1533">
        <v>115.93173</v>
      </c>
      <c r="E1533">
        <v>10</v>
      </c>
      <c r="F1533">
        <v>4.6399999999999997</v>
      </c>
    </row>
    <row r="1534" spans="1:6" x14ac:dyDescent="0.35">
      <c r="A1534" s="1" t="s">
        <v>54</v>
      </c>
      <c r="B1534" s="1" t="s">
        <v>1551</v>
      </c>
      <c r="C1534">
        <v>-8.25</v>
      </c>
      <c r="D1534">
        <v>116.65488000000001</v>
      </c>
      <c r="E1534">
        <v>10.1</v>
      </c>
      <c r="F1534">
        <v>4.0599999999999996</v>
      </c>
    </row>
    <row r="1535" spans="1:6" x14ac:dyDescent="0.35">
      <c r="A1535" s="1" t="s">
        <v>54</v>
      </c>
      <c r="B1535" s="1" t="s">
        <v>1561</v>
      </c>
      <c r="C1535">
        <v>-8.25</v>
      </c>
      <c r="D1535">
        <v>116.78522</v>
      </c>
      <c r="E1535">
        <v>19</v>
      </c>
      <c r="F1535">
        <v>3.41</v>
      </c>
    </row>
    <row r="1536" spans="1:6" x14ac:dyDescent="0.35">
      <c r="A1536" s="1" t="s">
        <v>54</v>
      </c>
      <c r="B1536" s="1" t="s">
        <v>1567</v>
      </c>
      <c r="C1536">
        <v>-8.25</v>
      </c>
      <c r="D1536">
        <v>116.10760000000001</v>
      </c>
      <c r="E1536">
        <v>10.9</v>
      </c>
      <c r="F1536">
        <v>3.72</v>
      </c>
    </row>
    <row r="1537" spans="1:6" x14ac:dyDescent="0.35">
      <c r="A1537" s="1" t="s">
        <v>62</v>
      </c>
      <c r="B1537" s="1" t="s">
        <v>1624</v>
      </c>
      <c r="C1537">
        <v>-8.25</v>
      </c>
      <c r="D1537">
        <v>116.31399999999999</v>
      </c>
      <c r="E1537">
        <v>10.6</v>
      </c>
      <c r="F1537">
        <v>2.09</v>
      </c>
    </row>
    <row r="1538" spans="1:6" x14ac:dyDescent="0.35">
      <c r="A1538" s="1" t="s">
        <v>62</v>
      </c>
      <c r="B1538" s="1" t="s">
        <v>1676</v>
      </c>
      <c r="C1538">
        <v>-8.25</v>
      </c>
      <c r="D1538">
        <v>116.50242</v>
      </c>
      <c r="E1538">
        <v>10</v>
      </c>
      <c r="F1538">
        <v>2.35</v>
      </c>
    </row>
    <row r="1539" spans="1:6" x14ac:dyDescent="0.35">
      <c r="A1539" s="1" t="s">
        <v>62</v>
      </c>
      <c r="B1539" s="1" t="s">
        <v>1751</v>
      </c>
      <c r="C1539">
        <v>-8.25</v>
      </c>
      <c r="D1539">
        <v>116.22502</v>
      </c>
      <c r="E1539">
        <v>10</v>
      </c>
      <c r="F1539">
        <v>3.46</v>
      </c>
    </row>
    <row r="1540" spans="1:6" x14ac:dyDescent="0.35">
      <c r="A1540" s="1" t="s">
        <v>62</v>
      </c>
      <c r="B1540" s="1" t="s">
        <v>1780</v>
      </c>
      <c r="C1540">
        <v>-8.25</v>
      </c>
      <c r="D1540">
        <v>116.63326000000001</v>
      </c>
      <c r="E1540">
        <v>10</v>
      </c>
      <c r="F1540">
        <v>3.97</v>
      </c>
    </row>
    <row r="1541" spans="1:6" x14ac:dyDescent="0.35">
      <c r="A1541" s="1" t="s">
        <v>62</v>
      </c>
      <c r="B1541" s="1" t="s">
        <v>1808</v>
      </c>
      <c r="C1541">
        <v>-8.25</v>
      </c>
      <c r="D1541">
        <v>115.99821</v>
      </c>
      <c r="E1541">
        <v>23.2</v>
      </c>
      <c r="F1541">
        <v>3.35</v>
      </c>
    </row>
    <row r="1542" spans="1:6" x14ac:dyDescent="0.35">
      <c r="A1542" s="1" t="s">
        <v>62</v>
      </c>
      <c r="B1542" s="1" t="s">
        <v>1827</v>
      </c>
      <c r="C1542">
        <v>-8.25</v>
      </c>
      <c r="D1542">
        <v>116.59589</v>
      </c>
      <c r="E1542">
        <v>10</v>
      </c>
      <c r="F1542">
        <v>4.6100000000000003</v>
      </c>
    </row>
    <row r="1543" spans="1:6" x14ac:dyDescent="0.35">
      <c r="A1543" s="1" t="s">
        <v>62</v>
      </c>
      <c r="B1543" s="1" t="s">
        <v>1854</v>
      </c>
      <c r="C1543">
        <v>-8.25</v>
      </c>
      <c r="D1543">
        <v>116.26052</v>
      </c>
      <c r="E1543">
        <v>11</v>
      </c>
      <c r="F1543">
        <v>2.92</v>
      </c>
    </row>
    <row r="1544" spans="1:6" x14ac:dyDescent="0.35">
      <c r="A1544" s="1" t="s">
        <v>62</v>
      </c>
      <c r="B1544" s="1" t="s">
        <v>1860</v>
      </c>
      <c r="C1544">
        <v>-8.25</v>
      </c>
      <c r="D1544">
        <v>116.23155</v>
      </c>
      <c r="E1544">
        <v>14.5</v>
      </c>
      <c r="F1544">
        <v>3.54</v>
      </c>
    </row>
    <row r="1545" spans="1:6" x14ac:dyDescent="0.35">
      <c r="A1545" s="1" t="s">
        <v>62</v>
      </c>
      <c r="B1545" s="1" t="s">
        <v>1874</v>
      </c>
      <c r="C1545">
        <v>-8.25</v>
      </c>
      <c r="D1545">
        <v>116.67167000000001</v>
      </c>
      <c r="E1545">
        <v>10</v>
      </c>
      <c r="F1545">
        <v>3.32</v>
      </c>
    </row>
    <row r="1546" spans="1:6" x14ac:dyDescent="0.35">
      <c r="A1546" s="1" t="s">
        <v>62</v>
      </c>
      <c r="B1546" s="1" t="s">
        <v>1917</v>
      </c>
      <c r="C1546">
        <v>-8.25</v>
      </c>
      <c r="D1546">
        <v>116.78305</v>
      </c>
      <c r="E1546">
        <v>10</v>
      </c>
      <c r="F1546">
        <v>4.45</v>
      </c>
    </row>
    <row r="1547" spans="1:6" x14ac:dyDescent="0.35">
      <c r="A1547" s="1" t="s">
        <v>62</v>
      </c>
      <c r="B1547" s="1" t="s">
        <v>1927</v>
      </c>
      <c r="C1547">
        <v>-8.25</v>
      </c>
      <c r="D1547">
        <v>116.76579</v>
      </c>
      <c r="E1547">
        <v>10</v>
      </c>
      <c r="F1547">
        <v>4.25</v>
      </c>
    </row>
    <row r="1548" spans="1:6" x14ac:dyDescent="0.35">
      <c r="A1548" s="1" t="s">
        <v>62</v>
      </c>
      <c r="B1548" s="1" t="s">
        <v>2031</v>
      </c>
      <c r="C1548">
        <v>-8.25</v>
      </c>
      <c r="D1548">
        <v>116.53095999999999</v>
      </c>
      <c r="E1548">
        <v>18.2</v>
      </c>
      <c r="F1548">
        <v>2.93</v>
      </c>
    </row>
    <row r="1549" spans="1:6" x14ac:dyDescent="0.35">
      <c r="A1549" s="1" t="s">
        <v>101</v>
      </c>
      <c r="B1549" s="1" t="s">
        <v>2227</v>
      </c>
      <c r="C1549">
        <v>-8.25</v>
      </c>
      <c r="D1549">
        <v>116.29774</v>
      </c>
      <c r="E1549">
        <v>10</v>
      </c>
      <c r="F1549">
        <v>2.82</v>
      </c>
    </row>
    <row r="1550" spans="1:6" x14ac:dyDescent="0.35">
      <c r="A1550" s="1" t="s">
        <v>101</v>
      </c>
      <c r="B1550" s="1" t="s">
        <v>2248</v>
      </c>
      <c r="C1550">
        <v>-8.25</v>
      </c>
      <c r="D1550">
        <v>116.16844</v>
      </c>
      <c r="E1550">
        <v>11.6</v>
      </c>
      <c r="F1550">
        <v>2.74</v>
      </c>
    </row>
    <row r="1551" spans="1:6" x14ac:dyDescent="0.35">
      <c r="A1551" s="1" t="s">
        <v>101</v>
      </c>
      <c r="B1551" s="1" t="s">
        <v>2253</v>
      </c>
      <c r="C1551">
        <v>-8.25</v>
      </c>
      <c r="D1551">
        <v>116.36147</v>
      </c>
      <c r="E1551">
        <v>18.2</v>
      </c>
      <c r="F1551">
        <v>3.35</v>
      </c>
    </row>
    <row r="1552" spans="1:6" x14ac:dyDescent="0.35">
      <c r="A1552" s="1" t="s">
        <v>101</v>
      </c>
      <c r="B1552" s="1" t="s">
        <v>2267</v>
      </c>
      <c r="C1552">
        <v>-8.25</v>
      </c>
      <c r="D1552">
        <v>116.14662</v>
      </c>
      <c r="E1552">
        <v>10</v>
      </c>
      <c r="F1552">
        <v>3.73</v>
      </c>
    </row>
    <row r="1553" spans="1:6" x14ac:dyDescent="0.35">
      <c r="A1553" s="1" t="s">
        <v>101</v>
      </c>
      <c r="B1553" s="1" t="s">
        <v>2275</v>
      </c>
      <c r="C1553">
        <v>-8.25</v>
      </c>
      <c r="D1553">
        <v>116.11834</v>
      </c>
      <c r="E1553">
        <v>10</v>
      </c>
      <c r="F1553">
        <v>1.89</v>
      </c>
    </row>
    <row r="1554" spans="1:6" x14ac:dyDescent="0.35">
      <c r="A1554" s="1" t="s">
        <v>101</v>
      </c>
      <c r="B1554" s="1" t="s">
        <v>2286</v>
      </c>
      <c r="C1554">
        <v>-8.25</v>
      </c>
      <c r="D1554">
        <v>116.15006</v>
      </c>
      <c r="E1554">
        <v>10</v>
      </c>
      <c r="F1554">
        <v>2.5099999999999998</v>
      </c>
    </row>
    <row r="1555" spans="1:6" x14ac:dyDescent="0.35">
      <c r="A1555" s="1" t="s">
        <v>101</v>
      </c>
      <c r="B1555" s="1" t="s">
        <v>2325</v>
      </c>
      <c r="C1555">
        <v>-8.25</v>
      </c>
      <c r="D1555">
        <v>116.61946</v>
      </c>
      <c r="E1555">
        <v>10</v>
      </c>
      <c r="F1555">
        <v>4.07</v>
      </c>
    </row>
    <row r="1556" spans="1:6" x14ac:dyDescent="0.35">
      <c r="A1556" s="1" t="s">
        <v>101</v>
      </c>
      <c r="B1556" s="1" t="s">
        <v>2341</v>
      </c>
      <c r="C1556">
        <v>-8.25</v>
      </c>
      <c r="D1556">
        <v>116.73860000000001</v>
      </c>
      <c r="E1556">
        <v>10</v>
      </c>
      <c r="F1556">
        <v>3.33</v>
      </c>
    </row>
    <row r="1557" spans="1:6" x14ac:dyDescent="0.35">
      <c r="A1557" s="1" t="s">
        <v>101</v>
      </c>
      <c r="B1557" s="1" t="s">
        <v>2343</v>
      </c>
      <c r="C1557">
        <v>-8.25</v>
      </c>
      <c r="D1557">
        <v>116.59282</v>
      </c>
      <c r="E1557">
        <v>10</v>
      </c>
      <c r="F1557">
        <v>3.18</v>
      </c>
    </row>
    <row r="1558" spans="1:6" x14ac:dyDescent="0.35">
      <c r="A1558" s="1" t="s">
        <v>101</v>
      </c>
      <c r="B1558" s="1" t="s">
        <v>2356</v>
      </c>
      <c r="C1558">
        <v>-8.25</v>
      </c>
      <c r="D1558">
        <v>116.77901</v>
      </c>
      <c r="E1558">
        <v>10</v>
      </c>
      <c r="F1558">
        <v>2.88</v>
      </c>
    </row>
    <row r="1559" spans="1:6" x14ac:dyDescent="0.35">
      <c r="A1559" s="1" t="s">
        <v>195</v>
      </c>
      <c r="B1559" s="1" t="s">
        <v>2463</v>
      </c>
      <c r="C1559">
        <v>-8.25</v>
      </c>
      <c r="D1559">
        <v>116.19748</v>
      </c>
      <c r="E1559">
        <v>10</v>
      </c>
      <c r="F1559">
        <v>2.44</v>
      </c>
    </row>
    <row r="1560" spans="1:6" x14ac:dyDescent="0.35">
      <c r="A1560" s="1" t="s">
        <v>195</v>
      </c>
      <c r="B1560" s="1" t="s">
        <v>2503</v>
      </c>
      <c r="C1560">
        <v>-8.25</v>
      </c>
      <c r="D1560">
        <v>116.49126</v>
      </c>
      <c r="E1560">
        <v>10</v>
      </c>
      <c r="F1560">
        <v>3.48</v>
      </c>
    </row>
    <row r="1561" spans="1:6" x14ac:dyDescent="0.35">
      <c r="A1561" s="1" t="s">
        <v>195</v>
      </c>
      <c r="B1561" s="1" t="s">
        <v>2721</v>
      </c>
      <c r="C1561">
        <v>-8.25</v>
      </c>
      <c r="D1561">
        <v>116.5592</v>
      </c>
      <c r="E1561">
        <v>12.9</v>
      </c>
      <c r="F1561">
        <v>3.44</v>
      </c>
    </row>
    <row r="1562" spans="1:6" x14ac:dyDescent="0.35">
      <c r="A1562" s="1" t="s">
        <v>245</v>
      </c>
      <c r="B1562" s="1" t="s">
        <v>2752</v>
      </c>
      <c r="C1562">
        <v>-8.25</v>
      </c>
      <c r="D1562">
        <v>116.41448</v>
      </c>
      <c r="E1562">
        <v>10</v>
      </c>
      <c r="F1562">
        <v>3.95</v>
      </c>
    </row>
    <row r="1563" spans="1:6" x14ac:dyDescent="0.35">
      <c r="A1563" s="1" t="s">
        <v>140</v>
      </c>
      <c r="B1563" s="1" t="s">
        <v>2793</v>
      </c>
      <c r="C1563">
        <v>-8.25</v>
      </c>
      <c r="D1563">
        <v>116.75874</v>
      </c>
      <c r="E1563">
        <v>10.9</v>
      </c>
      <c r="F1563">
        <v>3.24</v>
      </c>
    </row>
    <row r="1564" spans="1:6" x14ac:dyDescent="0.35">
      <c r="A1564" s="1" t="s">
        <v>6</v>
      </c>
      <c r="B1564" s="1" t="s">
        <v>847</v>
      </c>
      <c r="C1564">
        <v>-8.24</v>
      </c>
      <c r="D1564">
        <v>116.6832</v>
      </c>
      <c r="E1564">
        <v>10</v>
      </c>
      <c r="F1564">
        <v>4.33</v>
      </c>
    </row>
    <row r="1565" spans="1:6" x14ac:dyDescent="0.35">
      <c r="A1565" s="1" t="s">
        <v>6</v>
      </c>
      <c r="B1565" s="1" t="s">
        <v>1042</v>
      </c>
      <c r="C1565">
        <v>-8.24</v>
      </c>
      <c r="D1565">
        <v>116.03480999999999</v>
      </c>
      <c r="E1565">
        <v>10</v>
      </c>
      <c r="F1565">
        <v>3.72</v>
      </c>
    </row>
    <row r="1566" spans="1:6" x14ac:dyDescent="0.35">
      <c r="A1566" s="1" t="s">
        <v>6</v>
      </c>
      <c r="B1566" s="1" t="s">
        <v>1051</v>
      </c>
      <c r="C1566">
        <v>-8.24</v>
      </c>
      <c r="D1566">
        <v>116.1973</v>
      </c>
      <c r="E1566">
        <v>10</v>
      </c>
      <c r="F1566">
        <v>3.74</v>
      </c>
    </row>
    <row r="1567" spans="1:6" x14ac:dyDescent="0.35">
      <c r="A1567" s="1" t="s">
        <v>6</v>
      </c>
      <c r="B1567" s="1" t="s">
        <v>1089</v>
      </c>
      <c r="C1567">
        <v>-8.24</v>
      </c>
      <c r="D1567">
        <v>116.25781000000001</v>
      </c>
      <c r="E1567">
        <v>10</v>
      </c>
      <c r="F1567">
        <v>4.95</v>
      </c>
    </row>
    <row r="1568" spans="1:6" x14ac:dyDescent="0.35">
      <c r="A1568" s="1" t="s">
        <v>6</v>
      </c>
      <c r="B1568" s="1" t="s">
        <v>1094</v>
      </c>
      <c r="C1568">
        <v>-8.24</v>
      </c>
      <c r="D1568">
        <v>116.06269</v>
      </c>
      <c r="E1568">
        <v>11.5</v>
      </c>
      <c r="F1568">
        <v>4.0599999999999996</v>
      </c>
    </row>
    <row r="1569" spans="1:6" x14ac:dyDescent="0.35">
      <c r="A1569" s="1" t="s">
        <v>6</v>
      </c>
      <c r="B1569" s="1" t="s">
        <v>1113</v>
      </c>
      <c r="C1569">
        <v>-8.24</v>
      </c>
      <c r="D1569">
        <v>116.20353</v>
      </c>
      <c r="E1569">
        <v>11.7</v>
      </c>
      <c r="F1569">
        <v>3.15</v>
      </c>
    </row>
    <row r="1570" spans="1:6" x14ac:dyDescent="0.35">
      <c r="A1570" s="1" t="s">
        <v>6</v>
      </c>
      <c r="B1570" s="1" t="s">
        <v>1170</v>
      </c>
      <c r="C1570">
        <v>-8.24</v>
      </c>
      <c r="D1570">
        <v>116.20032999999999</v>
      </c>
      <c r="E1570">
        <v>10</v>
      </c>
      <c r="F1570">
        <v>3.86</v>
      </c>
    </row>
    <row r="1571" spans="1:6" x14ac:dyDescent="0.35">
      <c r="A1571" s="1" t="s">
        <v>6</v>
      </c>
      <c r="B1571" s="1" t="s">
        <v>1204</v>
      </c>
      <c r="C1571">
        <v>-8.24</v>
      </c>
      <c r="D1571">
        <v>116.29658999999999</v>
      </c>
      <c r="E1571">
        <v>10.199999999999999</v>
      </c>
      <c r="F1571">
        <v>3.64</v>
      </c>
    </row>
    <row r="1572" spans="1:6" x14ac:dyDescent="0.35">
      <c r="A1572" s="1" t="s">
        <v>6</v>
      </c>
      <c r="B1572" s="1" t="s">
        <v>1274</v>
      </c>
      <c r="C1572">
        <v>-8.24</v>
      </c>
      <c r="D1572">
        <v>116.02763</v>
      </c>
      <c r="E1572">
        <v>18.8</v>
      </c>
      <c r="F1572">
        <v>2.76</v>
      </c>
    </row>
    <row r="1573" spans="1:6" x14ac:dyDescent="0.35">
      <c r="A1573" s="1" t="s">
        <v>6</v>
      </c>
      <c r="B1573" s="1" t="s">
        <v>1410</v>
      </c>
      <c r="C1573">
        <v>-8.24</v>
      </c>
      <c r="D1573">
        <v>116.41280999999999</v>
      </c>
      <c r="E1573">
        <v>29</v>
      </c>
      <c r="F1573">
        <v>2.35</v>
      </c>
    </row>
    <row r="1574" spans="1:6" x14ac:dyDescent="0.35">
      <c r="A1574" s="1" t="s">
        <v>6</v>
      </c>
      <c r="B1574" s="1" t="s">
        <v>1438</v>
      </c>
      <c r="C1574">
        <v>-8.24</v>
      </c>
      <c r="D1574">
        <v>116.22696999999999</v>
      </c>
      <c r="E1574">
        <v>10</v>
      </c>
      <c r="F1574">
        <v>2.35</v>
      </c>
    </row>
    <row r="1575" spans="1:6" x14ac:dyDescent="0.35">
      <c r="A1575" s="1" t="s">
        <v>54</v>
      </c>
      <c r="B1575" s="1" t="s">
        <v>1564</v>
      </c>
      <c r="C1575">
        <v>-8.24</v>
      </c>
      <c r="D1575">
        <v>116.12012</v>
      </c>
      <c r="E1575">
        <v>10.8</v>
      </c>
      <c r="F1575">
        <v>3.47</v>
      </c>
    </row>
    <row r="1576" spans="1:6" x14ac:dyDescent="0.35">
      <c r="A1576" s="1" t="s">
        <v>62</v>
      </c>
      <c r="B1576" s="1" t="s">
        <v>1638</v>
      </c>
      <c r="C1576">
        <v>-8.24</v>
      </c>
      <c r="D1576">
        <v>116.3096</v>
      </c>
      <c r="E1576">
        <v>13.1</v>
      </c>
      <c r="F1576">
        <v>2.87</v>
      </c>
    </row>
    <row r="1577" spans="1:6" x14ac:dyDescent="0.35">
      <c r="A1577" s="1" t="s">
        <v>62</v>
      </c>
      <c r="B1577" s="1" t="s">
        <v>1665</v>
      </c>
      <c r="C1577">
        <v>-8.24</v>
      </c>
      <c r="D1577">
        <v>116.3018</v>
      </c>
      <c r="E1577">
        <v>10</v>
      </c>
      <c r="F1577">
        <v>2.73</v>
      </c>
    </row>
    <row r="1578" spans="1:6" x14ac:dyDescent="0.35">
      <c r="A1578" s="1" t="s">
        <v>62</v>
      </c>
      <c r="B1578" s="1" t="s">
        <v>1901</v>
      </c>
      <c r="C1578">
        <v>-8.24</v>
      </c>
      <c r="D1578">
        <v>116.65553</v>
      </c>
      <c r="E1578">
        <v>10</v>
      </c>
      <c r="F1578">
        <v>3.23</v>
      </c>
    </row>
    <row r="1579" spans="1:6" x14ac:dyDescent="0.35">
      <c r="A1579" s="1" t="s">
        <v>62</v>
      </c>
      <c r="B1579" s="1" t="s">
        <v>1958</v>
      </c>
      <c r="C1579">
        <v>-8.24</v>
      </c>
      <c r="D1579">
        <v>116.61575000000001</v>
      </c>
      <c r="E1579">
        <v>10</v>
      </c>
      <c r="F1579">
        <v>3.58</v>
      </c>
    </row>
    <row r="1580" spans="1:6" x14ac:dyDescent="0.35">
      <c r="A1580" s="1" t="s">
        <v>62</v>
      </c>
      <c r="B1580" s="1" t="s">
        <v>2047</v>
      </c>
      <c r="C1580">
        <v>-8.24</v>
      </c>
      <c r="D1580">
        <v>116.77095</v>
      </c>
      <c r="E1580">
        <v>10</v>
      </c>
      <c r="F1580">
        <v>2.78</v>
      </c>
    </row>
    <row r="1581" spans="1:6" x14ac:dyDescent="0.35">
      <c r="A1581" s="1" t="s">
        <v>62</v>
      </c>
      <c r="B1581" s="1" t="s">
        <v>2052</v>
      </c>
      <c r="C1581">
        <v>-8.24</v>
      </c>
      <c r="D1581">
        <v>116.5098</v>
      </c>
      <c r="E1581">
        <v>12.1</v>
      </c>
      <c r="F1581">
        <v>2.3199999999999998</v>
      </c>
    </row>
    <row r="1582" spans="1:6" x14ac:dyDescent="0.35">
      <c r="A1582" s="1" t="s">
        <v>71</v>
      </c>
      <c r="B1582" s="1" t="s">
        <v>2065</v>
      </c>
      <c r="C1582">
        <v>-8.24</v>
      </c>
      <c r="D1582">
        <v>116.25496</v>
      </c>
      <c r="E1582">
        <v>10</v>
      </c>
      <c r="F1582">
        <v>3.12</v>
      </c>
    </row>
    <row r="1583" spans="1:6" x14ac:dyDescent="0.35">
      <c r="A1583" s="1" t="s">
        <v>93</v>
      </c>
      <c r="B1583" s="1" t="s">
        <v>2119</v>
      </c>
      <c r="C1583">
        <v>-8.24</v>
      </c>
      <c r="D1583">
        <v>116.14672</v>
      </c>
      <c r="E1583">
        <v>10</v>
      </c>
      <c r="F1583">
        <v>3.11</v>
      </c>
    </row>
    <row r="1584" spans="1:6" x14ac:dyDescent="0.35">
      <c r="A1584" s="1" t="s">
        <v>96</v>
      </c>
      <c r="B1584" s="1" t="s">
        <v>2135</v>
      </c>
      <c r="C1584">
        <v>-8.24</v>
      </c>
      <c r="D1584">
        <v>116.65285</v>
      </c>
      <c r="E1584">
        <v>10</v>
      </c>
      <c r="F1584">
        <v>3.83</v>
      </c>
    </row>
    <row r="1585" spans="1:6" x14ac:dyDescent="0.35">
      <c r="A1585" s="1" t="s">
        <v>96</v>
      </c>
      <c r="B1585" s="1" t="s">
        <v>2150</v>
      </c>
      <c r="C1585">
        <v>-8.24</v>
      </c>
      <c r="D1585">
        <v>116.47150000000001</v>
      </c>
      <c r="E1585">
        <v>20.399999999999999</v>
      </c>
      <c r="F1585">
        <v>3.09</v>
      </c>
    </row>
    <row r="1586" spans="1:6" x14ac:dyDescent="0.35">
      <c r="A1586" s="1" t="s">
        <v>96</v>
      </c>
      <c r="B1586" s="1" t="s">
        <v>2155</v>
      </c>
      <c r="C1586">
        <v>-8.24</v>
      </c>
      <c r="D1586">
        <v>116.76833000000001</v>
      </c>
      <c r="E1586">
        <v>10.9</v>
      </c>
      <c r="F1586">
        <v>3.46</v>
      </c>
    </row>
    <row r="1587" spans="1:6" x14ac:dyDescent="0.35">
      <c r="A1587" s="1" t="s">
        <v>101</v>
      </c>
      <c r="B1587" s="1" t="s">
        <v>2199</v>
      </c>
      <c r="C1587">
        <v>-8.24</v>
      </c>
      <c r="D1587">
        <v>116.73963999999999</v>
      </c>
      <c r="E1587">
        <v>10</v>
      </c>
      <c r="F1587">
        <v>4.66</v>
      </c>
    </row>
    <row r="1588" spans="1:6" x14ac:dyDescent="0.35">
      <c r="A1588" s="1" t="s">
        <v>101</v>
      </c>
      <c r="B1588" s="1" t="s">
        <v>2226</v>
      </c>
      <c r="C1588">
        <v>-8.24</v>
      </c>
      <c r="D1588">
        <v>116.58522000000001</v>
      </c>
      <c r="E1588">
        <v>22.5</v>
      </c>
      <c r="F1588">
        <v>3.03</v>
      </c>
    </row>
    <row r="1589" spans="1:6" x14ac:dyDescent="0.35">
      <c r="A1589" s="1" t="s">
        <v>101</v>
      </c>
      <c r="B1589" s="1" t="s">
        <v>2228</v>
      </c>
      <c r="C1589">
        <v>-8.24</v>
      </c>
      <c r="D1589">
        <v>116.74599000000001</v>
      </c>
      <c r="E1589">
        <v>17.2</v>
      </c>
      <c r="F1589">
        <v>3.78</v>
      </c>
    </row>
    <row r="1590" spans="1:6" x14ac:dyDescent="0.35">
      <c r="A1590" s="1" t="s">
        <v>101</v>
      </c>
      <c r="B1590" s="1" t="s">
        <v>2260</v>
      </c>
      <c r="C1590">
        <v>-8.24</v>
      </c>
      <c r="D1590">
        <v>116.77288</v>
      </c>
      <c r="E1590">
        <v>10</v>
      </c>
      <c r="F1590">
        <v>4.2699999999999996</v>
      </c>
    </row>
    <row r="1591" spans="1:6" x14ac:dyDescent="0.35">
      <c r="A1591" s="1" t="s">
        <v>101</v>
      </c>
      <c r="B1591" s="1" t="s">
        <v>2262</v>
      </c>
      <c r="C1591">
        <v>-8.24</v>
      </c>
      <c r="D1591">
        <v>116.76674</v>
      </c>
      <c r="E1591">
        <v>10</v>
      </c>
      <c r="F1591">
        <v>3.46</v>
      </c>
    </row>
    <row r="1592" spans="1:6" x14ac:dyDescent="0.35">
      <c r="A1592" s="1" t="s">
        <v>101</v>
      </c>
      <c r="B1592" s="1" t="s">
        <v>2317</v>
      </c>
      <c r="C1592">
        <v>-8.24</v>
      </c>
      <c r="D1592">
        <v>116.23999000000001</v>
      </c>
      <c r="E1592">
        <v>10</v>
      </c>
      <c r="F1592">
        <v>2.15</v>
      </c>
    </row>
    <row r="1593" spans="1:6" x14ac:dyDescent="0.35">
      <c r="A1593" s="1" t="s">
        <v>195</v>
      </c>
      <c r="B1593" s="1" t="s">
        <v>2415</v>
      </c>
      <c r="C1593">
        <v>-8.24</v>
      </c>
      <c r="D1593">
        <v>116.57817</v>
      </c>
      <c r="E1593">
        <v>10</v>
      </c>
      <c r="F1593">
        <v>3.32</v>
      </c>
    </row>
    <row r="1594" spans="1:6" x14ac:dyDescent="0.35">
      <c r="A1594" s="1" t="s">
        <v>195</v>
      </c>
      <c r="B1594" s="1" t="s">
        <v>2498</v>
      </c>
      <c r="C1594">
        <v>-8.24</v>
      </c>
      <c r="D1594">
        <v>116.47395</v>
      </c>
      <c r="E1594">
        <v>10.9</v>
      </c>
      <c r="F1594">
        <v>2.98</v>
      </c>
    </row>
    <row r="1595" spans="1:6" x14ac:dyDescent="0.35">
      <c r="A1595" s="1" t="s">
        <v>195</v>
      </c>
      <c r="B1595" s="1" t="s">
        <v>2500</v>
      </c>
      <c r="C1595">
        <v>-8.24</v>
      </c>
      <c r="D1595">
        <v>116.58329999999999</v>
      </c>
      <c r="E1595">
        <v>11.8</v>
      </c>
      <c r="F1595">
        <v>2.96</v>
      </c>
    </row>
    <row r="1596" spans="1:6" x14ac:dyDescent="0.35">
      <c r="A1596" s="1" t="s">
        <v>195</v>
      </c>
      <c r="B1596" s="1" t="s">
        <v>2703</v>
      </c>
      <c r="C1596">
        <v>-8.24</v>
      </c>
      <c r="D1596">
        <v>116.49733000000001</v>
      </c>
      <c r="E1596">
        <v>10.5</v>
      </c>
      <c r="F1596">
        <v>3</v>
      </c>
    </row>
    <row r="1597" spans="1:6" x14ac:dyDescent="0.35">
      <c r="A1597" s="1" t="s">
        <v>140</v>
      </c>
      <c r="B1597" s="1" t="s">
        <v>2765</v>
      </c>
      <c r="C1597">
        <v>-8.24</v>
      </c>
      <c r="D1597">
        <v>116.24851</v>
      </c>
      <c r="E1597">
        <v>10</v>
      </c>
      <c r="F1597">
        <v>3.13</v>
      </c>
    </row>
    <row r="1598" spans="1:6" x14ac:dyDescent="0.35">
      <c r="A1598" s="1" t="s">
        <v>6</v>
      </c>
      <c r="B1598" s="1" t="s">
        <v>849</v>
      </c>
      <c r="C1598">
        <v>-8.23</v>
      </c>
      <c r="D1598">
        <v>116.67058</v>
      </c>
      <c r="E1598">
        <v>10</v>
      </c>
      <c r="F1598">
        <v>3.43</v>
      </c>
    </row>
    <row r="1599" spans="1:6" x14ac:dyDescent="0.35">
      <c r="A1599" s="1" t="s">
        <v>6</v>
      </c>
      <c r="B1599" s="1" t="s">
        <v>966</v>
      </c>
      <c r="C1599">
        <v>-8.23</v>
      </c>
      <c r="D1599">
        <v>116.52279</v>
      </c>
      <c r="E1599">
        <v>10</v>
      </c>
      <c r="F1599">
        <v>2.85</v>
      </c>
    </row>
    <row r="1600" spans="1:6" x14ac:dyDescent="0.35">
      <c r="A1600" s="1" t="s">
        <v>6</v>
      </c>
      <c r="B1600" s="1" t="s">
        <v>1041</v>
      </c>
      <c r="C1600">
        <v>-8.23</v>
      </c>
      <c r="D1600">
        <v>116.49626000000001</v>
      </c>
      <c r="E1600">
        <v>10</v>
      </c>
      <c r="F1600">
        <v>3.82</v>
      </c>
    </row>
    <row r="1601" spans="1:6" x14ac:dyDescent="0.35">
      <c r="A1601" s="1" t="s">
        <v>6</v>
      </c>
      <c r="B1601" s="1" t="s">
        <v>1045</v>
      </c>
      <c r="C1601">
        <v>-8.23</v>
      </c>
      <c r="D1601">
        <v>116.01652</v>
      </c>
      <c r="E1601">
        <v>12.6</v>
      </c>
      <c r="F1601">
        <v>3.33</v>
      </c>
    </row>
    <row r="1602" spans="1:6" x14ac:dyDescent="0.35">
      <c r="A1602" s="1" t="s">
        <v>6</v>
      </c>
      <c r="B1602" s="1" t="s">
        <v>1060</v>
      </c>
      <c r="C1602">
        <v>-8.23</v>
      </c>
      <c r="D1602">
        <v>116.18788000000001</v>
      </c>
      <c r="E1602">
        <v>10.5</v>
      </c>
      <c r="F1602">
        <v>3.17</v>
      </c>
    </row>
    <row r="1603" spans="1:6" x14ac:dyDescent="0.35">
      <c r="A1603" s="1" t="s">
        <v>6</v>
      </c>
      <c r="B1603" s="1" t="s">
        <v>1066</v>
      </c>
      <c r="C1603">
        <v>-8.23</v>
      </c>
      <c r="D1603">
        <v>116.60879</v>
      </c>
      <c r="E1603">
        <v>10</v>
      </c>
      <c r="F1603">
        <v>3.69</v>
      </c>
    </row>
    <row r="1604" spans="1:6" x14ac:dyDescent="0.35">
      <c r="A1604" s="1" t="s">
        <v>6</v>
      </c>
      <c r="B1604" s="1" t="s">
        <v>1079</v>
      </c>
      <c r="C1604">
        <v>-8.23</v>
      </c>
      <c r="D1604">
        <v>116.25469</v>
      </c>
      <c r="E1604">
        <v>10</v>
      </c>
      <c r="F1604">
        <v>4.12</v>
      </c>
    </row>
    <row r="1605" spans="1:6" x14ac:dyDescent="0.35">
      <c r="A1605" s="1" t="s">
        <v>6</v>
      </c>
      <c r="B1605" s="1" t="s">
        <v>1111</v>
      </c>
      <c r="C1605">
        <v>-8.23</v>
      </c>
      <c r="D1605">
        <v>116.30211</v>
      </c>
      <c r="E1605">
        <v>14.7</v>
      </c>
      <c r="F1605">
        <v>3.94</v>
      </c>
    </row>
    <row r="1606" spans="1:6" x14ac:dyDescent="0.35">
      <c r="A1606" s="1" t="s">
        <v>6</v>
      </c>
      <c r="B1606" s="1" t="s">
        <v>1162</v>
      </c>
      <c r="C1606">
        <v>-8.23</v>
      </c>
      <c r="D1606">
        <v>116.21751</v>
      </c>
      <c r="E1606">
        <v>13.8</v>
      </c>
      <c r="F1606">
        <v>3.45</v>
      </c>
    </row>
    <row r="1607" spans="1:6" x14ac:dyDescent="0.35">
      <c r="A1607" s="1" t="s">
        <v>6</v>
      </c>
      <c r="B1607" s="1" t="s">
        <v>1171</v>
      </c>
      <c r="C1607">
        <v>-8.23</v>
      </c>
      <c r="D1607">
        <v>116.425</v>
      </c>
      <c r="E1607">
        <v>11.8</v>
      </c>
      <c r="F1607">
        <v>4.07</v>
      </c>
    </row>
    <row r="1608" spans="1:6" x14ac:dyDescent="0.35">
      <c r="A1608" s="1" t="s">
        <v>6</v>
      </c>
      <c r="B1608" s="1" t="s">
        <v>1184</v>
      </c>
      <c r="C1608">
        <v>-8.23</v>
      </c>
      <c r="D1608">
        <v>116.35847</v>
      </c>
      <c r="E1608">
        <v>27.2</v>
      </c>
      <c r="F1608">
        <v>3.52</v>
      </c>
    </row>
    <row r="1609" spans="1:6" x14ac:dyDescent="0.35">
      <c r="A1609" s="1" t="s">
        <v>6</v>
      </c>
      <c r="B1609" s="1" t="s">
        <v>1193</v>
      </c>
      <c r="C1609">
        <v>-8.23</v>
      </c>
      <c r="D1609">
        <v>116.30482000000001</v>
      </c>
      <c r="E1609">
        <v>10</v>
      </c>
      <c r="F1609">
        <v>3.14</v>
      </c>
    </row>
    <row r="1610" spans="1:6" x14ac:dyDescent="0.35">
      <c r="A1610" s="1" t="s">
        <v>6</v>
      </c>
      <c r="B1610" s="1" t="s">
        <v>1195</v>
      </c>
      <c r="C1610">
        <v>-8.23</v>
      </c>
      <c r="D1610">
        <v>116.0722</v>
      </c>
      <c r="E1610">
        <v>10</v>
      </c>
      <c r="F1610">
        <v>3.15</v>
      </c>
    </row>
    <row r="1611" spans="1:6" x14ac:dyDescent="0.35">
      <c r="A1611" s="1" t="s">
        <v>6</v>
      </c>
      <c r="B1611" s="1" t="s">
        <v>1334</v>
      </c>
      <c r="C1611">
        <v>-8.23</v>
      </c>
      <c r="D1611">
        <v>116.24751000000001</v>
      </c>
      <c r="E1611">
        <v>10</v>
      </c>
      <c r="F1611">
        <v>3.39</v>
      </c>
    </row>
    <row r="1612" spans="1:6" x14ac:dyDescent="0.35">
      <c r="A1612" s="1" t="s">
        <v>6</v>
      </c>
      <c r="B1612" s="1" t="s">
        <v>1399</v>
      </c>
      <c r="C1612">
        <v>-8.23</v>
      </c>
      <c r="D1612">
        <v>116.29436</v>
      </c>
      <c r="E1612">
        <v>12.7</v>
      </c>
      <c r="F1612">
        <v>2.77</v>
      </c>
    </row>
    <row r="1613" spans="1:6" x14ac:dyDescent="0.35">
      <c r="A1613" s="1" t="s">
        <v>6</v>
      </c>
      <c r="B1613" s="1" t="s">
        <v>1406</v>
      </c>
      <c r="C1613">
        <v>-8.23</v>
      </c>
      <c r="D1613">
        <v>116.19376</v>
      </c>
      <c r="E1613">
        <v>13.6</v>
      </c>
      <c r="F1613">
        <v>3.35</v>
      </c>
    </row>
    <row r="1614" spans="1:6" x14ac:dyDescent="0.35">
      <c r="A1614" s="1" t="s">
        <v>32</v>
      </c>
      <c r="B1614" s="1" t="s">
        <v>1480</v>
      </c>
      <c r="C1614">
        <v>-8.23</v>
      </c>
      <c r="D1614">
        <v>116.58532</v>
      </c>
      <c r="E1614">
        <v>10</v>
      </c>
      <c r="F1614">
        <v>3.44</v>
      </c>
    </row>
    <row r="1615" spans="1:6" x14ac:dyDescent="0.35">
      <c r="A1615" s="1" t="s">
        <v>51</v>
      </c>
      <c r="B1615" s="1" t="s">
        <v>1518</v>
      </c>
      <c r="C1615">
        <v>-8.23</v>
      </c>
      <c r="D1615">
        <v>116.18581</v>
      </c>
      <c r="E1615">
        <v>10</v>
      </c>
      <c r="F1615">
        <v>2.88</v>
      </c>
    </row>
    <row r="1616" spans="1:6" x14ac:dyDescent="0.35">
      <c r="A1616" s="1" t="s">
        <v>51</v>
      </c>
      <c r="B1616" s="1" t="s">
        <v>1532</v>
      </c>
      <c r="C1616">
        <v>-8.23</v>
      </c>
      <c r="D1616">
        <v>116.45831</v>
      </c>
      <c r="E1616">
        <v>10</v>
      </c>
      <c r="F1616">
        <v>3.11</v>
      </c>
    </row>
    <row r="1617" spans="1:6" x14ac:dyDescent="0.35">
      <c r="A1617" s="1" t="s">
        <v>54</v>
      </c>
      <c r="B1617" s="1" t="s">
        <v>1556</v>
      </c>
      <c r="C1617">
        <v>-8.23</v>
      </c>
      <c r="D1617">
        <v>116.62196</v>
      </c>
      <c r="E1617">
        <v>10</v>
      </c>
      <c r="F1617">
        <v>3.29</v>
      </c>
    </row>
    <row r="1618" spans="1:6" x14ac:dyDescent="0.35">
      <c r="A1618" s="1" t="s">
        <v>62</v>
      </c>
      <c r="B1618" s="1" t="s">
        <v>1681</v>
      </c>
      <c r="C1618">
        <v>-8.23</v>
      </c>
      <c r="D1618">
        <v>116.21959</v>
      </c>
      <c r="E1618">
        <v>16.899999999999999</v>
      </c>
      <c r="F1618">
        <v>1.92</v>
      </c>
    </row>
    <row r="1619" spans="1:6" x14ac:dyDescent="0.35">
      <c r="A1619" s="1" t="s">
        <v>62</v>
      </c>
      <c r="B1619" s="1" t="s">
        <v>1683</v>
      </c>
      <c r="C1619">
        <v>-8.23</v>
      </c>
      <c r="D1619">
        <v>116.70287</v>
      </c>
      <c r="E1619">
        <v>11.3</v>
      </c>
      <c r="F1619">
        <v>2.74</v>
      </c>
    </row>
    <row r="1620" spans="1:6" x14ac:dyDescent="0.35">
      <c r="A1620" s="1" t="s">
        <v>62</v>
      </c>
      <c r="B1620" s="1" t="s">
        <v>1712</v>
      </c>
      <c r="C1620">
        <v>-8.23</v>
      </c>
      <c r="D1620">
        <v>116.04983</v>
      </c>
      <c r="E1620">
        <v>10</v>
      </c>
      <c r="F1620">
        <v>3.03</v>
      </c>
    </row>
    <row r="1621" spans="1:6" x14ac:dyDescent="0.35">
      <c r="A1621" s="1" t="s">
        <v>62</v>
      </c>
      <c r="B1621" s="1" t="s">
        <v>1759</v>
      </c>
      <c r="C1621">
        <v>-8.23</v>
      </c>
      <c r="D1621">
        <v>116.5788</v>
      </c>
      <c r="E1621">
        <v>10</v>
      </c>
      <c r="F1621">
        <v>3.95</v>
      </c>
    </row>
    <row r="1622" spans="1:6" x14ac:dyDescent="0.35">
      <c r="A1622" s="1" t="s">
        <v>62</v>
      </c>
      <c r="B1622" s="1" t="s">
        <v>1790</v>
      </c>
      <c r="C1622">
        <v>-8.23</v>
      </c>
      <c r="D1622">
        <v>116.08703</v>
      </c>
      <c r="E1622">
        <v>10</v>
      </c>
      <c r="F1622">
        <v>2.06</v>
      </c>
    </row>
    <row r="1623" spans="1:6" x14ac:dyDescent="0.35">
      <c r="A1623" s="1" t="s">
        <v>62</v>
      </c>
      <c r="B1623" s="1" t="s">
        <v>1794</v>
      </c>
      <c r="C1623">
        <v>-8.23</v>
      </c>
      <c r="D1623">
        <v>116.3492</v>
      </c>
      <c r="E1623">
        <v>12.3</v>
      </c>
      <c r="F1623">
        <v>2.64</v>
      </c>
    </row>
    <row r="1624" spans="1:6" x14ac:dyDescent="0.35">
      <c r="A1624" s="1" t="s">
        <v>62</v>
      </c>
      <c r="B1624" s="1" t="s">
        <v>1810</v>
      </c>
      <c r="C1624">
        <v>-8.23</v>
      </c>
      <c r="D1624">
        <v>116.25812999999999</v>
      </c>
      <c r="E1624">
        <v>10</v>
      </c>
      <c r="F1624">
        <v>2.37</v>
      </c>
    </row>
    <row r="1625" spans="1:6" x14ac:dyDescent="0.35">
      <c r="A1625" s="1" t="s">
        <v>62</v>
      </c>
      <c r="B1625" s="1" t="s">
        <v>1817</v>
      </c>
      <c r="C1625">
        <v>-8.23</v>
      </c>
      <c r="D1625">
        <v>116.23126999999999</v>
      </c>
      <c r="E1625">
        <v>15.2</v>
      </c>
      <c r="F1625">
        <v>2.88</v>
      </c>
    </row>
    <row r="1626" spans="1:6" x14ac:dyDescent="0.35">
      <c r="A1626" s="1" t="s">
        <v>62</v>
      </c>
      <c r="B1626" s="1" t="s">
        <v>1905</v>
      </c>
      <c r="C1626">
        <v>-8.23</v>
      </c>
      <c r="D1626">
        <v>116.5946</v>
      </c>
      <c r="E1626">
        <v>10</v>
      </c>
      <c r="F1626">
        <v>3.44</v>
      </c>
    </row>
    <row r="1627" spans="1:6" x14ac:dyDescent="0.35">
      <c r="A1627" s="1" t="s">
        <v>62</v>
      </c>
      <c r="B1627" s="1" t="s">
        <v>2014</v>
      </c>
      <c r="C1627">
        <v>-8.23</v>
      </c>
      <c r="D1627">
        <v>116.47758</v>
      </c>
      <c r="E1627">
        <v>10</v>
      </c>
      <c r="F1627">
        <v>4.92</v>
      </c>
    </row>
    <row r="1628" spans="1:6" x14ac:dyDescent="0.35">
      <c r="A1628" s="1" t="s">
        <v>93</v>
      </c>
      <c r="B1628" s="1" t="s">
        <v>2108</v>
      </c>
      <c r="C1628">
        <v>-8.23</v>
      </c>
      <c r="D1628">
        <v>116.27046</v>
      </c>
      <c r="E1628">
        <v>10</v>
      </c>
      <c r="F1628">
        <v>2.89</v>
      </c>
    </row>
    <row r="1629" spans="1:6" x14ac:dyDescent="0.35">
      <c r="A1629" s="1" t="s">
        <v>93</v>
      </c>
      <c r="B1629" s="1" t="s">
        <v>2109</v>
      </c>
      <c r="C1629">
        <v>-8.23</v>
      </c>
      <c r="D1629">
        <v>116.28431999999999</v>
      </c>
      <c r="E1629">
        <v>10</v>
      </c>
      <c r="F1629">
        <v>3.03</v>
      </c>
    </row>
    <row r="1630" spans="1:6" x14ac:dyDescent="0.35">
      <c r="A1630" s="1" t="s">
        <v>96</v>
      </c>
      <c r="B1630" s="1" t="s">
        <v>2153</v>
      </c>
      <c r="C1630">
        <v>-8.23</v>
      </c>
      <c r="D1630">
        <v>116.72874</v>
      </c>
      <c r="E1630">
        <v>10.6</v>
      </c>
      <c r="F1630">
        <v>3.28</v>
      </c>
    </row>
    <row r="1631" spans="1:6" x14ac:dyDescent="0.35">
      <c r="A1631" s="1" t="s">
        <v>101</v>
      </c>
      <c r="B1631" s="1" t="s">
        <v>2242</v>
      </c>
      <c r="C1631">
        <v>-8.23</v>
      </c>
      <c r="D1631">
        <v>116.78982999999999</v>
      </c>
      <c r="E1631">
        <v>10</v>
      </c>
      <c r="F1631">
        <v>3.37</v>
      </c>
    </row>
    <row r="1632" spans="1:6" x14ac:dyDescent="0.35">
      <c r="A1632" s="1" t="s">
        <v>101</v>
      </c>
      <c r="B1632" s="1" t="s">
        <v>2251</v>
      </c>
      <c r="C1632">
        <v>-8.23</v>
      </c>
      <c r="D1632">
        <v>116.16231999999999</v>
      </c>
      <c r="E1632">
        <v>10</v>
      </c>
      <c r="F1632">
        <v>4.37</v>
      </c>
    </row>
    <row r="1633" spans="1:6" x14ac:dyDescent="0.35">
      <c r="A1633" s="1" t="s">
        <v>101</v>
      </c>
      <c r="B1633" s="1" t="s">
        <v>2283</v>
      </c>
      <c r="C1633">
        <v>-8.23</v>
      </c>
      <c r="D1633">
        <v>116.69392999999999</v>
      </c>
      <c r="E1633">
        <v>11.1</v>
      </c>
      <c r="F1633">
        <v>3.41</v>
      </c>
    </row>
    <row r="1634" spans="1:6" x14ac:dyDescent="0.35">
      <c r="A1634" s="1" t="s">
        <v>111</v>
      </c>
      <c r="B1634" s="1" t="s">
        <v>2376</v>
      </c>
      <c r="C1634">
        <v>-8.23</v>
      </c>
      <c r="D1634">
        <v>116.62248</v>
      </c>
      <c r="E1634">
        <v>10</v>
      </c>
      <c r="F1634">
        <v>3.44</v>
      </c>
    </row>
    <row r="1635" spans="1:6" x14ac:dyDescent="0.35">
      <c r="A1635" s="1" t="s">
        <v>137</v>
      </c>
      <c r="B1635" s="1" t="s">
        <v>2740</v>
      </c>
      <c r="C1635">
        <v>-8.23</v>
      </c>
      <c r="D1635">
        <v>116.50869</v>
      </c>
      <c r="E1635">
        <v>10</v>
      </c>
      <c r="F1635">
        <v>2.87</v>
      </c>
    </row>
    <row r="1636" spans="1:6" x14ac:dyDescent="0.35">
      <c r="A1636" s="1" t="s">
        <v>140</v>
      </c>
      <c r="B1636" s="1" t="s">
        <v>2775</v>
      </c>
      <c r="C1636">
        <v>-8.23</v>
      </c>
      <c r="D1636">
        <v>116.78466</v>
      </c>
      <c r="E1636">
        <v>10</v>
      </c>
      <c r="F1636">
        <v>4.3099999999999996</v>
      </c>
    </row>
    <row r="1637" spans="1:6" x14ac:dyDescent="0.35">
      <c r="A1637" s="1" t="s">
        <v>140</v>
      </c>
      <c r="B1637" s="1" t="s">
        <v>2781</v>
      </c>
      <c r="C1637">
        <v>-8.23</v>
      </c>
      <c r="D1637">
        <v>116.78858</v>
      </c>
      <c r="E1637">
        <v>10</v>
      </c>
      <c r="F1637">
        <v>3.24</v>
      </c>
    </row>
    <row r="1638" spans="1:6" x14ac:dyDescent="0.35">
      <c r="A1638" s="1" t="s">
        <v>140</v>
      </c>
      <c r="B1638" s="1" t="s">
        <v>2783</v>
      </c>
      <c r="C1638">
        <v>-8.23</v>
      </c>
      <c r="D1638">
        <v>116.24847</v>
      </c>
      <c r="E1638">
        <v>10</v>
      </c>
      <c r="F1638">
        <v>3.45</v>
      </c>
    </row>
    <row r="1639" spans="1:6" x14ac:dyDescent="0.35">
      <c r="A1639" s="1" t="s">
        <v>140</v>
      </c>
      <c r="B1639" s="1" t="s">
        <v>2792</v>
      </c>
      <c r="C1639">
        <v>-8.23</v>
      </c>
      <c r="D1639">
        <v>116.66467</v>
      </c>
      <c r="E1639">
        <v>26.8</v>
      </c>
      <c r="F1639">
        <v>3.4</v>
      </c>
    </row>
    <row r="1640" spans="1:6" x14ac:dyDescent="0.35">
      <c r="A1640" s="1" t="s">
        <v>6</v>
      </c>
      <c r="B1640" s="1" t="s">
        <v>998</v>
      </c>
      <c r="C1640">
        <v>-8.2200000000000006</v>
      </c>
      <c r="D1640">
        <v>116.21774000000001</v>
      </c>
      <c r="E1640">
        <v>14.8</v>
      </c>
      <c r="F1640">
        <v>4.1100000000000003</v>
      </c>
    </row>
    <row r="1641" spans="1:6" x14ac:dyDescent="0.35">
      <c r="A1641" s="1" t="s">
        <v>6</v>
      </c>
      <c r="B1641" s="1" t="s">
        <v>1005</v>
      </c>
      <c r="C1641">
        <v>-8.2200000000000006</v>
      </c>
      <c r="D1641">
        <v>116.26882999999999</v>
      </c>
      <c r="E1641">
        <v>10</v>
      </c>
      <c r="F1641">
        <v>3.62</v>
      </c>
    </row>
    <row r="1642" spans="1:6" x14ac:dyDescent="0.35">
      <c r="A1642" s="1" t="s">
        <v>6</v>
      </c>
      <c r="B1642" s="1" t="s">
        <v>1013</v>
      </c>
      <c r="C1642">
        <v>-8.2200000000000006</v>
      </c>
      <c r="D1642">
        <v>116.47768000000001</v>
      </c>
      <c r="E1642">
        <v>10</v>
      </c>
      <c r="F1642">
        <v>3.77</v>
      </c>
    </row>
    <row r="1643" spans="1:6" x14ac:dyDescent="0.35">
      <c r="A1643" s="1" t="s">
        <v>6</v>
      </c>
      <c r="B1643" s="1" t="s">
        <v>1033</v>
      </c>
      <c r="C1643">
        <v>-8.2200000000000006</v>
      </c>
      <c r="D1643">
        <v>116.16634000000001</v>
      </c>
      <c r="E1643">
        <v>10</v>
      </c>
      <c r="F1643">
        <v>3.87</v>
      </c>
    </row>
    <row r="1644" spans="1:6" x14ac:dyDescent="0.35">
      <c r="A1644" s="1" t="s">
        <v>6</v>
      </c>
      <c r="B1644" s="1" t="s">
        <v>1106</v>
      </c>
      <c r="C1644">
        <v>-8.2200000000000006</v>
      </c>
      <c r="D1644">
        <v>116.13693000000001</v>
      </c>
      <c r="E1644">
        <v>10</v>
      </c>
      <c r="F1644">
        <v>2.89</v>
      </c>
    </row>
    <row r="1645" spans="1:6" x14ac:dyDescent="0.35">
      <c r="A1645" s="1" t="s">
        <v>6</v>
      </c>
      <c r="B1645" s="1" t="s">
        <v>1107</v>
      </c>
      <c r="C1645">
        <v>-8.2200000000000006</v>
      </c>
      <c r="D1645">
        <v>116.30186999999999</v>
      </c>
      <c r="E1645">
        <v>10</v>
      </c>
      <c r="F1645">
        <v>4.5199999999999996</v>
      </c>
    </row>
    <row r="1646" spans="1:6" x14ac:dyDescent="0.35">
      <c r="A1646" s="1" t="s">
        <v>6</v>
      </c>
      <c r="B1646" s="1" t="s">
        <v>1114</v>
      </c>
      <c r="C1646">
        <v>-8.2200000000000006</v>
      </c>
      <c r="D1646">
        <v>116.00775</v>
      </c>
      <c r="E1646">
        <v>18.5</v>
      </c>
      <c r="F1646">
        <v>3.78</v>
      </c>
    </row>
    <row r="1647" spans="1:6" x14ac:dyDescent="0.35">
      <c r="A1647" s="1" t="s">
        <v>6</v>
      </c>
      <c r="B1647" s="1" t="s">
        <v>1175</v>
      </c>
      <c r="C1647">
        <v>-8.2200000000000006</v>
      </c>
      <c r="D1647">
        <v>116.34573</v>
      </c>
      <c r="E1647">
        <v>10.4</v>
      </c>
      <c r="F1647">
        <v>3.23</v>
      </c>
    </row>
    <row r="1648" spans="1:6" x14ac:dyDescent="0.35">
      <c r="A1648" s="1" t="s">
        <v>6</v>
      </c>
      <c r="B1648" s="1" t="s">
        <v>1192</v>
      </c>
      <c r="C1648">
        <v>-8.2200000000000006</v>
      </c>
      <c r="D1648">
        <v>116.31297000000001</v>
      </c>
      <c r="E1648">
        <v>10</v>
      </c>
      <c r="F1648">
        <v>3.11</v>
      </c>
    </row>
    <row r="1649" spans="1:6" x14ac:dyDescent="0.35">
      <c r="A1649" s="1" t="s">
        <v>6</v>
      </c>
      <c r="B1649" s="1" t="s">
        <v>1231</v>
      </c>
      <c r="C1649">
        <v>-8.2200000000000006</v>
      </c>
      <c r="D1649">
        <v>116.32962000000001</v>
      </c>
      <c r="E1649">
        <v>10</v>
      </c>
      <c r="F1649">
        <v>3.42</v>
      </c>
    </row>
    <row r="1650" spans="1:6" x14ac:dyDescent="0.35">
      <c r="A1650" s="1" t="s">
        <v>6</v>
      </c>
      <c r="B1650" s="1" t="s">
        <v>1264</v>
      </c>
      <c r="C1650">
        <v>-8.2200000000000006</v>
      </c>
      <c r="D1650">
        <v>116.23499</v>
      </c>
      <c r="E1650">
        <v>12.2</v>
      </c>
      <c r="F1650">
        <v>3.68</v>
      </c>
    </row>
    <row r="1651" spans="1:6" x14ac:dyDescent="0.35">
      <c r="A1651" s="1" t="s">
        <v>6</v>
      </c>
      <c r="B1651" s="1" t="s">
        <v>1369</v>
      </c>
      <c r="C1651">
        <v>-8.2200000000000006</v>
      </c>
      <c r="D1651">
        <v>116.15367000000001</v>
      </c>
      <c r="E1651">
        <v>22</v>
      </c>
      <c r="F1651">
        <v>2.25</v>
      </c>
    </row>
    <row r="1652" spans="1:6" x14ac:dyDescent="0.35">
      <c r="A1652" s="1" t="s">
        <v>6</v>
      </c>
      <c r="B1652" s="1" t="s">
        <v>1412</v>
      </c>
      <c r="C1652">
        <v>-8.2200000000000006</v>
      </c>
      <c r="D1652">
        <v>116.07640000000001</v>
      </c>
      <c r="E1652">
        <v>32.299999999999997</v>
      </c>
      <c r="F1652">
        <v>2.97</v>
      </c>
    </row>
    <row r="1653" spans="1:6" x14ac:dyDescent="0.35">
      <c r="A1653" s="1" t="s">
        <v>32</v>
      </c>
      <c r="B1653" s="1" t="s">
        <v>1489</v>
      </c>
      <c r="C1653">
        <v>-8.2200000000000006</v>
      </c>
      <c r="D1653">
        <v>115.9482</v>
      </c>
      <c r="E1653">
        <v>10</v>
      </c>
      <c r="F1653">
        <v>2.37</v>
      </c>
    </row>
    <row r="1654" spans="1:6" x14ac:dyDescent="0.35">
      <c r="A1654" s="1" t="s">
        <v>54</v>
      </c>
      <c r="B1654" s="1" t="s">
        <v>1537</v>
      </c>
      <c r="C1654">
        <v>-8.2200000000000006</v>
      </c>
      <c r="D1654">
        <v>116.27764000000001</v>
      </c>
      <c r="E1654">
        <v>10</v>
      </c>
      <c r="F1654">
        <v>2.99</v>
      </c>
    </row>
    <row r="1655" spans="1:6" x14ac:dyDescent="0.35">
      <c r="A1655" s="1" t="s">
        <v>62</v>
      </c>
      <c r="B1655" s="1" t="s">
        <v>1730</v>
      </c>
      <c r="C1655">
        <v>-8.2200000000000006</v>
      </c>
      <c r="D1655">
        <v>116.26842000000001</v>
      </c>
      <c r="E1655">
        <v>10</v>
      </c>
      <c r="F1655">
        <v>2.41</v>
      </c>
    </row>
    <row r="1656" spans="1:6" x14ac:dyDescent="0.35">
      <c r="A1656" s="1" t="s">
        <v>62</v>
      </c>
      <c r="B1656" s="1" t="s">
        <v>1734</v>
      </c>
      <c r="C1656">
        <v>-8.2200000000000006</v>
      </c>
      <c r="D1656">
        <v>115.88048999999999</v>
      </c>
      <c r="E1656">
        <v>10</v>
      </c>
      <c r="F1656">
        <v>2.17</v>
      </c>
    </row>
    <row r="1657" spans="1:6" x14ac:dyDescent="0.35">
      <c r="A1657" s="1" t="s">
        <v>62</v>
      </c>
      <c r="B1657" s="1" t="s">
        <v>1926</v>
      </c>
      <c r="C1657">
        <v>-8.2200000000000006</v>
      </c>
      <c r="D1657">
        <v>116.44146000000001</v>
      </c>
      <c r="E1657">
        <v>10</v>
      </c>
      <c r="F1657">
        <v>3.29</v>
      </c>
    </row>
    <row r="1658" spans="1:6" x14ac:dyDescent="0.35">
      <c r="A1658" s="1" t="s">
        <v>62</v>
      </c>
      <c r="B1658" s="1" t="s">
        <v>1965</v>
      </c>
      <c r="C1658">
        <v>-8.2200000000000006</v>
      </c>
      <c r="D1658">
        <v>116.2105</v>
      </c>
      <c r="E1658">
        <v>13.1</v>
      </c>
      <c r="F1658">
        <v>2.93</v>
      </c>
    </row>
    <row r="1659" spans="1:6" x14ac:dyDescent="0.35">
      <c r="A1659" s="1" t="s">
        <v>91</v>
      </c>
      <c r="B1659" s="1" t="s">
        <v>2094</v>
      </c>
      <c r="C1659">
        <v>-8.2200000000000006</v>
      </c>
      <c r="D1659">
        <v>116.35894</v>
      </c>
      <c r="E1659">
        <v>10</v>
      </c>
      <c r="F1659">
        <v>3.8</v>
      </c>
    </row>
    <row r="1660" spans="1:6" x14ac:dyDescent="0.35">
      <c r="A1660" s="1" t="s">
        <v>101</v>
      </c>
      <c r="B1660" s="1" t="s">
        <v>2224</v>
      </c>
      <c r="C1660">
        <v>-8.2200000000000006</v>
      </c>
      <c r="D1660">
        <v>116.61384</v>
      </c>
      <c r="E1660">
        <v>15.7</v>
      </c>
      <c r="F1660">
        <v>3.16</v>
      </c>
    </row>
    <row r="1661" spans="1:6" x14ac:dyDescent="0.35">
      <c r="A1661" s="1" t="s">
        <v>101</v>
      </c>
      <c r="B1661" s="1" t="s">
        <v>2252</v>
      </c>
      <c r="C1661">
        <v>-8.2200000000000006</v>
      </c>
      <c r="D1661">
        <v>116.14243999999999</v>
      </c>
      <c r="E1661">
        <v>10</v>
      </c>
      <c r="F1661">
        <v>3.79</v>
      </c>
    </row>
    <row r="1662" spans="1:6" x14ac:dyDescent="0.35">
      <c r="A1662" s="1" t="s">
        <v>101</v>
      </c>
      <c r="B1662" s="1" t="s">
        <v>2285</v>
      </c>
      <c r="C1662">
        <v>-8.2200000000000006</v>
      </c>
      <c r="D1662">
        <v>116.66656</v>
      </c>
      <c r="E1662">
        <v>10</v>
      </c>
      <c r="F1662">
        <v>4.58</v>
      </c>
    </row>
    <row r="1663" spans="1:6" x14ac:dyDescent="0.35">
      <c r="A1663" s="1" t="s">
        <v>101</v>
      </c>
      <c r="B1663" s="1" t="s">
        <v>2336</v>
      </c>
      <c r="C1663">
        <v>-8.2200000000000006</v>
      </c>
      <c r="D1663">
        <v>116.35147000000001</v>
      </c>
      <c r="E1663">
        <v>12.1</v>
      </c>
      <c r="F1663">
        <v>3.26</v>
      </c>
    </row>
    <row r="1664" spans="1:6" x14ac:dyDescent="0.35">
      <c r="A1664" s="1" t="s">
        <v>101</v>
      </c>
      <c r="B1664" s="1" t="s">
        <v>2342</v>
      </c>
      <c r="C1664">
        <v>-8.2200000000000006</v>
      </c>
      <c r="D1664">
        <v>116.77961000000001</v>
      </c>
      <c r="E1664">
        <v>10</v>
      </c>
      <c r="F1664">
        <v>3.23</v>
      </c>
    </row>
    <row r="1665" spans="1:6" x14ac:dyDescent="0.35">
      <c r="A1665" s="1" t="s">
        <v>111</v>
      </c>
      <c r="B1665" s="1" t="s">
        <v>2386</v>
      </c>
      <c r="C1665">
        <v>-8.2200000000000006</v>
      </c>
      <c r="D1665">
        <v>116.37724</v>
      </c>
      <c r="E1665">
        <v>10</v>
      </c>
      <c r="F1665">
        <v>2.83</v>
      </c>
    </row>
    <row r="1666" spans="1:6" x14ac:dyDescent="0.35">
      <c r="A1666" s="1" t="s">
        <v>195</v>
      </c>
      <c r="B1666" s="1" t="s">
        <v>2691</v>
      </c>
      <c r="C1666">
        <v>-8.2200000000000006</v>
      </c>
      <c r="D1666">
        <v>116.39937999999999</v>
      </c>
      <c r="E1666">
        <v>10</v>
      </c>
      <c r="F1666">
        <v>3.43</v>
      </c>
    </row>
    <row r="1667" spans="1:6" x14ac:dyDescent="0.35">
      <c r="A1667" s="1" t="s">
        <v>137</v>
      </c>
      <c r="B1667" s="1" t="s">
        <v>2734</v>
      </c>
      <c r="C1667">
        <v>-8.2200000000000006</v>
      </c>
      <c r="D1667">
        <v>116.28943</v>
      </c>
      <c r="E1667">
        <v>10</v>
      </c>
      <c r="F1667">
        <v>3.12</v>
      </c>
    </row>
    <row r="1668" spans="1:6" x14ac:dyDescent="0.35">
      <c r="A1668" s="1" t="s">
        <v>137</v>
      </c>
      <c r="B1668" s="1" t="s">
        <v>2739</v>
      </c>
      <c r="C1668">
        <v>-8.2200000000000006</v>
      </c>
      <c r="D1668">
        <v>116.50311000000001</v>
      </c>
      <c r="E1668">
        <v>10</v>
      </c>
      <c r="F1668">
        <v>3.51</v>
      </c>
    </row>
    <row r="1669" spans="1:6" x14ac:dyDescent="0.35">
      <c r="A1669" s="1" t="s">
        <v>6</v>
      </c>
      <c r="B1669" s="1" t="s">
        <v>946</v>
      </c>
      <c r="C1669">
        <v>-8.2100000000000009</v>
      </c>
      <c r="D1669">
        <v>116.63702000000001</v>
      </c>
      <c r="E1669">
        <v>10</v>
      </c>
      <c r="F1669">
        <v>2.65</v>
      </c>
    </row>
    <row r="1670" spans="1:6" x14ac:dyDescent="0.35">
      <c r="A1670" s="1" t="s">
        <v>6</v>
      </c>
      <c r="B1670" s="1" t="s">
        <v>994</v>
      </c>
      <c r="C1670">
        <v>-8.2100000000000009</v>
      </c>
      <c r="D1670">
        <v>116.15588</v>
      </c>
      <c r="E1670">
        <v>10</v>
      </c>
      <c r="F1670">
        <v>3.56</v>
      </c>
    </row>
    <row r="1671" spans="1:6" x14ac:dyDescent="0.35">
      <c r="A1671" s="1" t="s">
        <v>6</v>
      </c>
      <c r="B1671" s="1" t="s">
        <v>999</v>
      </c>
      <c r="C1671">
        <v>-8.2100000000000009</v>
      </c>
      <c r="D1671">
        <v>116.29367000000001</v>
      </c>
      <c r="E1671">
        <v>10</v>
      </c>
      <c r="F1671">
        <v>4.1500000000000004</v>
      </c>
    </row>
    <row r="1672" spans="1:6" x14ac:dyDescent="0.35">
      <c r="A1672" s="1" t="s">
        <v>6</v>
      </c>
      <c r="B1672" s="1" t="s">
        <v>1002</v>
      </c>
      <c r="C1672">
        <v>-8.2100000000000009</v>
      </c>
      <c r="D1672">
        <v>116.47322</v>
      </c>
      <c r="E1672">
        <v>10</v>
      </c>
      <c r="F1672">
        <v>4.99</v>
      </c>
    </row>
    <row r="1673" spans="1:6" x14ac:dyDescent="0.35">
      <c r="A1673" s="1" t="s">
        <v>6</v>
      </c>
      <c r="B1673" s="1" t="s">
        <v>1039</v>
      </c>
      <c r="C1673">
        <v>-8.2100000000000009</v>
      </c>
      <c r="D1673">
        <v>116.23241</v>
      </c>
      <c r="E1673">
        <v>10</v>
      </c>
      <c r="F1673">
        <v>3.91</v>
      </c>
    </row>
    <row r="1674" spans="1:6" x14ac:dyDescent="0.35">
      <c r="A1674" s="1" t="s">
        <v>6</v>
      </c>
      <c r="B1674" s="1" t="s">
        <v>1068</v>
      </c>
      <c r="C1674">
        <v>-8.2100000000000009</v>
      </c>
      <c r="D1674">
        <v>116.19297</v>
      </c>
      <c r="E1674">
        <v>10</v>
      </c>
      <c r="F1674">
        <v>2.97</v>
      </c>
    </row>
    <row r="1675" spans="1:6" x14ac:dyDescent="0.35">
      <c r="A1675" s="1" t="s">
        <v>6</v>
      </c>
      <c r="B1675" s="1" t="s">
        <v>1122</v>
      </c>
      <c r="C1675">
        <v>-8.2100000000000009</v>
      </c>
      <c r="D1675">
        <v>116.49993000000001</v>
      </c>
      <c r="E1675">
        <v>10</v>
      </c>
      <c r="F1675">
        <v>3.69</v>
      </c>
    </row>
    <row r="1676" spans="1:6" x14ac:dyDescent="0.35">
      <c r="A1676" s="1" t="s">
        <v>6</v>
      </c>
      <c r="B1676" s="1" t="s">
        <v>1143</v>
      </c>
      <c r="C1676">
        <v>-8.2100000000000009</v>
      </c>
      <c r="D1676">
        <v>116.46404</v>
      </c>
      <c r="E1676">
        <v>10</v>
      </c>
      <c r="F1676">
        <v>3.32</v>
      </c>
    </row>
    <row r="1677" spans="1:6" x14ac:dyDescent="0.35">
      <c r="A1677" s="1" t="s">
        <v>6</v>
      </c>
      <c r="B1677" s="1" t="s">
        <v>1150</v>
      </c>
      <c r="C1677">
        <v>-8.2100000000000009</v>
      </c>
      <c r="D1677">
        <v>116.21953000000001</v>
      </c>
      <c r="E1677">
        <v>10</v>
      </c>
      <c r="F1677">
        <v>3.08</v>
      </c>
    </row>
    <row r="1678" spans="1:6" x14ac:dyDescent="0.35">
      <c r="A1678" s="1" t="s">
        <v>6</v>
      </c>
      <c r="B1678" s="1" t="s">
        <v>1174</v>
      </c>
      <c r="C1678">
        <v>-8.2100000000000009</v>
      </c>
      <c r="D1678">
        <v>116.15218</v>
      </c>
      <c r="E1678">
        <v>10</v>
      </c>
      <c r="F1678">
        <v>3.3</v>
      </c>
    </row>
    <row r="1679" spans="1:6" x14ac:dyDescent="0.35">
      <c r="A1679" s="1" t="s">
        <v>6</v>
      </c>
      <c r="B1679" s="1" t="s">
        <v>1199</v>
      </c>
      <c r="C1679">
        <v>-8.2100000000000009</v>
      </c>
      <c r="D1679">
        <v>116.2561</v>
      </c>
      <c r="E1679">
        <v>14.6</v>
      </c>
      <c r="F1679">
        <v>3.23</v>
      </c>
    </row>
    <row r="1680" spans="1:6" x14ac:dyDescent="0.35">
      <c r="A1680" s="1" t="s">
        <v>6</v>
      </c>
      <c r="B1680" s="1" t="s">
        <v>1212</v>
      </c>
      <c r="C1680">
        <v>-8.2100000000000009</v>
      </c>
      <c r="D1680">
        <v>116.38014</v>
      </c>
      <c r="E1680">
        <v>10</v>
      </c>
      <c r="F1680">
        <v>4.1399999999999997</v>
      </c>
    </row>
    <row r="1681" spans="1:6" x14ac:dyDescent="0.35">
      <c r="A1681" s="1" t="s">
        <v>6</v>
      </c>
      <c r="B1681" s="1" t="s">
        <v>1240</v>
      </c>
      <c r="C1681">
        <v>-8.2100000000000009</v>
      </c>
      <c r="D1681">
        <v>116.51822</v>
      </c>
      <c r="E1681">
        <v>11.2</v>
      </c>
      <c r="F1681">
        <v>3.08</v>
      </c>
    </row>
    <row r="1682" spans="1:6" x14ac:dyDescent="0.35">
      <c r="A1682" s="1" t="s">
        <v>6</v>
      </c>
      <c r="B1682" s="1" t="s">
        <v>1285</v>
      </c>
      <c r="C1682">
        <v>-8.2100000000000009</v>
      </c>
      <c r="D1682">
        <v>116.09112</v>
      </c>
      <c r="E1682">
        <v>12</v>
      </c>
      <c r="F1682">
        <v>4.05</v>
      </c>
    </row>
    <row r="1683" spans="1:6" x14ac:dyDescent="0.35">
      <c r="A1683" s="1" t="s">
        <v>6</v>
      </c>
      <c r="B1683" s="1" t="s">
        <v>1299</v>
      </c>
      <c r="C1683">
        <v>-8.2100000000000009</v>
      </c>
      <c r="D1683">
        <v>116.30349</v>
      </c>
      <c r="E1683">
        <v>10</v>
      </c>
      <c r="F1683">
        <v>3.13</v>
      </c>
    </row>
    <row r="1684" spans="1:6" x14ac:dyDescent="0.35">
      <c r="A1684" s="1" t="s">
        <v>6</v>
      </c>
      <c r="B1684" s="1" t="s">
        <v>1333</v>
      </c>
      <c r="C1684">
        <v>-8.2100000000000009</v>
      </c>
      <c r="D1684">
        <v>116.23523</v>
      </c>
      <c r="E1684">
        <v>10</v>
      </c>
      <c r="F1684">
        <v>2.72</v>
      </c>
    </row>
    <row r="1685" spans="1:6" x14ac:dyDescent="0.35">
      <c r="A1685" s="1" t="s">
        <v>6</v>
      </c>
      <c r="B1685" s="1" t="s">
        <v>1389</v>
      </c>
      <c r="C1685">
        <v>-8.2100000000000009</v>
      </c>
      <c r="D1685">
        <v>116.19813000000001</v>
      </c>
      <c r="E1685">
        <v>10</v>
      </c>
      <c r="F1685">
        <v>4.25</v>
      </c>
    </row>
    <row r="1686" spans="1:6" x14ac:dyDescent="0.35">
      <c r="A1686" s="1" t="s">
        <v>32</v>
      </c>
      <c r="B1686" s="1" t="s">
        <v>1493</v>
      </c>
      <c r="C1686">
        <v>-8.2100000000000009</v>
      </c>
      <c r="D1686">
        <v>116.60653000000001</v>
      </c>
      <c r="E1686">
        <v>10</v>
      </c>
      <c r="F1686">
        <v>3.96</v>
      </c>
    </row>
    <row r="1687" spans="1:6" x14ac:dyDescent="0.35">
      <c r="A1687" s="1" t="s">
        <v>47</v>
      </c>
      <c r="B1687" s="1" t="s">
        <v>1509</v>
      </c>
      <c r="C1687">
        <v>-8.2100000000000009</v>
      </c>
      <c r="D1687">
        <v>116.49023</v>
      </c>
      <c r="E1687">
        <v>19.8</v>
      </c>
      <c r="F1687">
        <v>3.32</v>
      </c>
    </row>
    <row r="1688" spans="1:6" x14ac:dyDescent="0.35">
      <c r="A1688" s="1" t="s">
        <v>62</v>
      </c>
      <c r="B1688" s="1" t="s">
        <v>1686</v>
      </c>
      <c r="C1688">
        <v>-8.2100000000000009</v>
      </c>
      <c r="D1688">
        <v>116.22223</v>
      </c>
      <c r="E1688">
        <v>10</v>
      </c>
      <c r="F1688">
        <v>2.65</v>
      </c>
    </row>
    <row r="1689" spans="1:6" x14ac:dyDescent="0.35">
      <c r="A1689" s="1" t="s">
        <v>62</v>
      </c>
      <c r="B1689" s="1" t="s">
        <v>1758</v>
      </c>
      <c r="C1689">
        <v>-8.2100000000000009</v>
      </c>
      <c r="D1689">
        <v>116.60469000000001</v>
      </c>
      <c r="E1689">
        <v>10</v>
      </c>
      <c r="F1689">
        <v>4.6900000000000004</v>
      </c>
    </row>
    <row r="1690" spans="1:6" x14ac:dyDescent="0.35">
      <c r="A1690" s="1" t="s">
        <v>62</v>
      </c>
      <c r="B1690" s="1" t="s">
        <v>2013</v>
      </c>
      <c r="C1690">
        <v>-8.2100000000000009</v>
      </c>
      <c r="D1690">
        <v>116.55576000000001</v>
      </c>
      <c r="E1690">
        <v>27.7</v>
      </c>
      <c r="F1690">
        <v>2.62</v>
      </c>
    </row>
    <row r="1691" spans="1:6" x14ac:dyDescent="0.35">
      <c r="A1691" s="1" t="s">
        <v>62</v>
      </c>
      <c r="B1691" s="1" t="s">
        <v>2057</v>
      </c>
      <c r="C1691">
        <v>-8.2100000000000009</v>
      </c>
      <c r="D1691">
        <v>116.47747</v>
      </c>
      <c r="E1691">
        <v>12.6</v>
      </c>
      <c r="F1691">
        <v>4.3499999999999996</v>
      </c>
    </row>
    <row r="1692" spans="1:6" x14ac:dyDescent="0.35">
      <c r="A1692" s="1" t="s">
        <v>91</v>
      </c>
      <c r="B1692" s="1" t="s">
        <v>2102</v>
      </c>
      <c r="C1692">
        <v>-8.2100000000000009</v>
      </c>
      <c r="D1692">
        <v>116.58318</v>
      </c>
      <c r="E1692">
        <v>10</v>
      </c>
      <c r="F1692">
        <v>2.75</v>
      </c>
    </row>
    <row r="1693" spans="1:6" x14ac:dyDescent="0.35">
      <c r="A1693" s="1" t="s">
        <v>96</v>
      </c>
      <c r="B1693" s="1" t="s">
        <v>2151</v>
      </c>
      <c r="C1693">
        <v>-8.2100000000000009</v>
      </c>
      <c r="D1693">
        <v>116.49194</v>
      </c>
      <c r="E1693">
        <v>10</v>
      </c>
      <c r="F1693">
        <v>4.55</v>
      </c>
    </row>
    <row r="1694" spans="1:6" x14ac:dyDescent="0.35">
      <c r="A1694" s="1" t="s">
        <v>96</v>
      </c>
      <c r="B1694" s="1" t="s">
        <v>2167</v>
      </c>
      <c r="C1694">
        <v>-8.2100000000000009</v>
      </c>
      <c r="D1694">
        <v>116.6427</v>
      </c>
      <c r="E1694">
        <v>10</v>
      </c>
      <c r="F1694">
        <v>3.55</v>
      </c>
    </row>
    <row r="1695" spans="1:6" x14ac:dyDescent="0.35">
      <c r="A1695" s="1" t="s">
        <v>101</v>
      </c>
      <c r="B1695" s="1" t="s">
        <v>2284</v>
      </c>
      <c r="C1695">
        <v>-8.2100000000000009</v>
      </c>
      <c r="D1695">
        <v>116.21733999999999</v>
      </c>
      <c r="E1695">
        <v>10</v>
      </c>
      <c r="F1695">
        <v>2.38</v>
      </c>
    </row>
    <row r="1696" spans="1:6" x14ac:dyDescent="0.35">
      <c r="A1696" s="1" t="s">
        <v>140</v>
      </c>
      <c r="B1696" s="1" t="s">
        <v>2767</v>
      </c>
      <c r="C1696">
        <v>-8.2100000000000009</v>
      </c>
      <c r="D1696">
        <v>116.58384</v>
      </c>
      <c r="E1696">
        <v>10</v>
      </c>
      <c r="F1696">
        <v>2.82</v>
      </c>
    </row>
    <row r="1697" spans="1:6" x14ac:dyDescent="0.35">
      <c r="A1697" s="1" t="s">
        <v>6</v>
      </c>
      <c r="B1697" s="1" t="s">
        <v>1020</v>
      </c>
      <c r="C1697">
        <v>-8.1999999999999993</v>
      </c>
      <c r="D1697">
        <v>116.27667</v>
      </c>
      <c r="E1697">
        <v>10</v>
      </c>
      <c r="F1697">
        <v>4.5199999999999996</v>
      </c>
    </row>
    <row r="1698" spans="1:6" x14ac:dyDescent="0.35">
      <c r="A1698" s="1" t="s">
        <v>6</v>
      </c>
      <c r="B1698" s="1" t="s">
        <v>1154</v>
      </c>
      <c r="C1698">
        <v>-8.1999999999999993</v>
      </c>
      <c r="D1698">
        <v>116.25919</v>
      </c>
      <c r="E1698">
        <v>10</v>
      </c>
      <c r="F1698">
        <v>3.36</v>
      </c>
    </row>
    <row r="1699" spans="1:6" x14ac:dyDescent="0.35">
      <c r="A1699" s="1" t="s">
        <v>6</v>
      </c>
      <c r="B1699" s="1" t="s">
        <v>1198</v>
      </c>
      <c r="C1699">
        <v>-8.1999999999999993</v>
      </c>
      <c r="D1699">
        <v>116.32637</v>
      </c>
      <c r="E1699">
        <v>10.4</v>
      </c>
      <c r="F1699">
        <v>4.07</v>
      </c>
    </row>
    <row r="1700" spans="1:6" x14ac:dyDescent="0.35">
      <c r="A1700" s="1" t="s">
        <v>6</v>
      </c>
      <c r="B1700" s="1" t="s">
        <v>1244</v>
      </c>
      <c r="C1700">
        <v>-8.1999999999999993</v>
      </c>
      <c r="D1700">
        <v>116.26358999999999</v>
      </c>
      <c r="E1700">
        <v>12</v>
      </c>
      <c r="F1700">
        <v>3.66</v>
      </c>
    </row>
    <row r="1701" spans="1:6" x14ac:dyDescent="0.35">
      <c r="A1701" s="1" t="s">
        <v>6</v>
      </c>
      <c r="B1701" s="1" t="s">
        <v>1407</v>
      </c>
      <c r="C1701">
        <v>-8.1999999999999993</v>
      </c>
      <c r="D1701">
        <v>116.51254</v>
      </c>
      <c r="E1701">
        <v>11.6</v>
      </c>
      <c r="F1701">
        <v>4.1500000000000004</v>
      </c>
    </row>
    <row r="1702" spans="1:6" x14ac:dyDescent="0.35">
      <c r="A1702" s="1" t="s">
        <v>6</v>
      </c>
      <c r="B1702" s="1" t="s">
        <v>1425</v>
      </c>
      <c r="C1702">
        <v>-8.1999999999999993</v>
      </c>
      <c r="D1702">
        <v>116.45399</v>
      </c>
      <c r="E1702">
        <v>13.7</v>
      </c>
      <c r="F1702">
        <v>3.82</v>
      </c>
    </row>
    <row r="1703" spans="1:6" x14ac:dyDescent="0.35">
      <c r="A1703" s="1" t="s">
        <v>32</v>
      </c>
      <c r="B1703" s="1" t="s">
        <v>1476</v>
      </c>
      <c r="C1703">
        <v>-8.1999999999999993</v>
      </c>
      <c r="D1703">
        <v>116.25689</v>
      </c>
      <c r="E1703">
        <v>10</v>
      </c>
      <c r="F1703">
        <v>2.66</v>
      </c>
    </row>
    <row r="1704" spans="1:6" x14ac:dyDescent="0.35">
      <c r="A1704" s="1" t="s">
        <v>32</v>
      </c>
      <c r="B1704" s="1" t="s">
        <v>1482</v>
      </c>
      <c r="C1704">
        <v>-8.1999999999999993</v>
      </c>
      <c r="D1704">
        <v>116.44249000000001</v>
      </c>
      <c r="E1704">
        <v>10</v>
      </c>
      <c r="F1704">
        <v>2.33</v>
      </c>
    </row>
    <row r="1705" spans="1:6" x14ac:dyDescent="0.35">
      <c r="A1705" s="1" t="s">
        <v>54</v>
      </c>
      <c r="B1705" s="1" t="s">
        <v>1573</v>
      </c>
      <c r="C1705">
        <v>-8.1999999999999993</v>
      </c>
      <c r="D1705">
        <v>116.77263000000001</v>
      </c>
      <c r="E1705">
        <v>10</v>
      </c>
      <c r="F1705">
        <v>3.32</v>
      </c>
    </row>
    <row r="1706" spans="1:6" x14ac:dyDescent="0.35">
      <c r="A1706" s="1" t="s">
        <v>62</v>
      </c>
      <c r="B1706" s="1" t="s">
        <v>1602</v>
      </c>
      <c r="C1706">
        <v>-8.1999999999999993</v>
      </c>
      <c r="D1706">
        <v>116.20627</v>
      </c>
      <c r="E1706">
        <v>10</v>
      </c>
      <c r="F1706">
        <v>3.72</v>
      </c>
    </row>
    <row r="1707" spans="1:6" x14ac:dyDescent="0.35">
      <c r="A1707" s="1" t="s">
        <v>62</v>
      </c>
      <c r="B1707" s="1" t="s">
        <v>1640</v>
      </c>
      <c r="C1707">
        <v>-8.1999999999999993</v>
      </c>
      <c r="D1707">
        <v>116.45018</v>
      </c>
      <c r="E1707">
        <v>10</v>
      </c>
      <c r="F1707">
        <v>3.42</v>
      </c>
    </row>
    <row r="1708" spans="1:6" x14ac:dyDescent="0.35">
      <c r="A1708" s="1" t="s">
        <v>62</v>
      </c>
      <c r="B1708" s="1" t="s">
        <v>1924</v>
      </c>
      <c r="C1708">
        <v>-8.1999999999999993</v>
      </c>
      <c r="D1708">
        <v>116.60714</v>
      </c>
      <c r="E1708">
        <v>10</v>
      </c>
      <c r="F1708">
        <v>4.9000000000000004</v>
      </c>
    </row>
    <row r="1709" spans="1:6" x14ac:dyDescent="0.35">
      <c r="A1709" s="1" t="s">
        <v>62</v>
      </c>
      <c r="B1709" s="1" t="s">
        <v>1934</v>
      </c>
      <c r="C1709">
        <v>-8.1999999999999993</v>
      </c>
      <c r="D1709">
        <v>116.76335</v>
      </c>
      <c r="E1709">
        <v>10</v>
      </c>
      <c r="F1709">
        <v>3.46</v>
      </c>
    </row>
    <row r="1710" spans="1:6" x14ac:dyDescent="0.35">
      <c r="A1710" s="1" t="s">
        <v>62</v>
      </c>
      <c r="B1710" s="1" t="s">
        <v>1946</v>
      </c>
      <c r="C1710">
        <v>-8.1999999999999993</v>
      </c>
      <c r="D1710">
        <v>116.62187</v>
      </c>
      <c r="E1710">
        <v>10</v>
      </c>
      <c r="F1710">
        <v>3.97</v>
      </c>
    </row>
    <row r="1711" spans="1:6" x14ac:dyDescent="0.35">
      <c r="A1711" s="1" t="s">
        <v>96</v>
      </c>
      <c r="B1711" s="1" t="s">
        <v>2162</v>
      </c>
      <c r="C1711">
        <v>-8.1999999999999993</v>
      </c>
      <c r="D1711">
        <v>116.20236</v>
      </c>
      <c r="E1711">
        <v>10</v>
      </c>
      <c r="F1711">
        <v>3.27</v>
      </c>
    </row>
    <row r="1712" spans="1:6" x14ac:dyDescent="0.35">
      <c r="A1712" s="1" t="s">
        <v>101</v>
      </c>
      <c r="B1712" s="1" t="s">
        <v>2346</v>
      </c>
      <c r="C1712">
        <v>-8.1999999999999993</v>
      </c>
      <c r="D1712">
        <v>116.54942</v>
      </c>
      <c r="E1712">
        <v>14.9</v>
      </c>
      <c r="F1712">
        <v>3.56</v>
      </c>
    </row>
    <row r="1713" spans="1:6" x14ac:dyDescent="0.35">
      <c r="A1713" s="1" t="s">
        <v>111</v>
      </c>
      <c r="B1713" s="1" t="s">
        <v>2384</v>
      </c>
      <c r="C1713">
        <v>-8.1999999999999993</v>
      </c>
      <c r="D1713">
        <v>116.47749</v>
      </c>
      <c r="E1713">
        <v>10</v>
      </c>
      <c r="F1713">
        <v>2.21</v>
      </c>
    </row>
    <row r="1714" spans="1:6" x14ac:dyDescent="0.35">
      <c r="A1714" s="1" t="s">
        <v>195</v>
      </c>
      <c r="B1714" s="1" t="s">
        <v>2417</v>
      </c>
      <c r="C1714">
        <v>-8.1999999999999993</v>
      </c>
      <c r="D1714">
        <v>116.59684</v>
      </c>
      <c r="E1714">
        <v>10</v>
      </c>
      <c r="F1714">
        <v>4.12</v>
      </c>
    </row>
    <row r="1715" spans="1:6" x14ac:dyDescent="0.35">
      <c r="A1715" s="1" t="s">
        <v>195</v>
      </c>
      <c r="B1715" s="1" t="s">
        <v>2449</v>
      </c>
      <c r="C1715">
        <v>-8.1999999999999993</v>
      </c>
      <c r="D1715">
        <v>116.42434</v>
      </c>
      <c r="E1715">
        <v>15.1</v>
      </c>
      <c r="F1715">
        <v>2.96</v>
      </c>
    </row>
    <row r="1716" spans="1:6" x14ac:dyDescent="0.35">
      <c r="A1716" s="1" t="s">
        <v>195</v>
      </c>
      <c r="B1716" s="1" t="s">
        <v>2459</v>
      </c>
      <c r="C1716">
        <v>-8.1999999999999993</v>
      </c>
      <c r="D1716">
        <v>116.45271</v>
      </c>
      <c r="E1716">
        <v>10</v>
      </c>
      <c r="F1716">
        <v>3.92</v>
      </c>
    </row>
    <row r="1717" spans="1:6" x14ac:dyDescent="0.35">
      <c r="A1717" s="1" t="s">
        <v>195</v>
      </c>
      <c r="B1717" s="1" t="s">
        <v>2548</v>
      </c>
      <c r="C1717">
        <v>-8.1999999999999993</v>
      </c>
      <c r="D1717">
        <v>116.49838</v>
      </c>
      <c r="E1717">
        <v>10</v>
      </c>
      <c r="F1717">
        <v>3.65</v>
      </c>
    </row>
    <row r="1718" spans="1:6" x14ac:dyDescent="0.35">
      <c r="A1718" s="1" t="s">
        <v>245</v>
      </c>
      <c r="B1718" s="1" t="s">
        <v>2750</v>
      </c>
      <c r="C1718">
        <v>-8.1999999999999993</v>
      </c>
      <c r="D1718">
        <v>116.49802</v>
      </c>
      <c r="E1718">
        <v>11.2</v>
      </c>
      <c r="F1718">
        <v>2.5</v>
      </c>
    </row>
    <row r="1719" spans="1:6" x14ac:dyDescent="0.35">
      <c r="A1719" s="1" t="s">
        <v>6</v>
      </c>
      <c r="B1719" s="1" t="s">
        <v>1024</v>
      </c>
      <c r="C1719">
        <v>-8.19</v>
      </c>
      <c r="D1719">
        <v>116.50546</v>
      </c>
      <c r="E1719">
        <v>10</v>
      </c>
      <c r="F1719">
        <v>4.68</v>
      </c>
    </row>
    <row r="1720" spans="1:6" x14ac:dyDescent="0.35">
      <c r="A1720" s="1" t="s">
        <v>6</v>
      </c>
      <c r="B1720" s="1" t="s">
        <v>1047</v>
      </c>
      <c r="C1720">
        <v>-8.19</v>
      </c>
      <c r="D1720">
        <v>116.21262</v>
      </c>
      <c r="E1720">
        <v>10</v>
      </c>
      <c r="F1720">
        <v>3.45</v>
      </c>
    </row>
    <row r="1721" spans="1:6" x14ac:dyDescent="0.35">
      <c r="A1721" s="1" t="s">
        <v>6</v>
      </c>
      <c r="B1721" s="1" t="s">
        <v>1071</v>
      </c>
      <c r="C1721">
        <v>-8.19</v>
      </c>
      <c r="D1721">
        <v>116.42291</v>
      </c>
      <c r="E1721">
        <v>10</v>
      </c>
      <c r="F1721">
        <v>4.12</v>
      </c>
    </row>
    <row r="1722" spans="1:6" x14ac:dyDescent="0.35">
      <c r="A1722" s="1" t="s">
        <v>6</v>
      </c>
      <c r="B1722" s="1" t="s">
        <v>1083</v>
      </c>
      <c r="C1722">
        <v>-8.19</v>
      </c>
      <c r="D1722">
        <v>116.20885</v>
      </c>
      <c r="E1722">
        <v>13.2</v>
      </c>
      <c r="F1722">
        <v>3.41</v>
      </c>
    </row>
    <row r="1723" spans="1:6" x14ac:dyDescent="0.35">
      <c r="A1723" s="1" t="s">
        <v>6</v>
      </c>
      <c r="B1723" s="1" t="s">
        <v>1090</v>
      </c>
      <c r="C1723">
        <v>-8.19</v>
      </c>
      <c r="D1723">
        <v>116.21956</v>
      </c>
      <c r="E1723">
        <v>22</v>
      </c>
      <c r="F1723">
        <v>3.89</v>
      </c>
    </row>
    <row r="1724" spans="1:6" x14ac:dyDescent="0.35">
      <c r="A1724" s="1" t="s">
        <v>6</v>
      </c>
      <c r="B1724" s="1" t="s">
        <v>1092</v>
      </c>
      <c r="C1724">
        <v>-8.19</v>
      </c>
      <c r="D1724">
        <v>116.21964</v>
      </c>
      <c r="E1724">
        <v>10.8</v>
      </c>
      <c r="F1724">
        <v>4.1399999999999997</v>
      </c>
    </row>
    <row r="1725" spans="1:6" x14ac:dyDescent="0.35">
      <c r="A1725" s="1" t="s">
        <v>6</v>
      </c>
      <c r="B1725" s="1" t="s">
        <v>1102</v>
      </c>
      <c r="C1725">
        <v>-8.19</v>
      </c>
      <c r="D1725">
        <v>116.26899</v>
      </c>
      <c r="E1725">
        <v>12.1</v>
      </c>
      <c r="F1725">
        <v>3.72</v>
      </c>
    </row>
    <row r="1726" spans="1:6" x14ac:dyDescent="0.35">
      <c r="A1726" s="1" t="s">
        <v>6</v>
      </c>
      <c r="B1726" s="1" t="s">
        <v>1117</v>
      </c>
      <c r="C1726">
        <v>-8.19</v>
      </c>
      <c r="D1726">
        <v>116.18792000000001</v>
      </c>
      <c r="E1726">
        <v>10</v>
      </c>
      <c r="F1726">
        <v>3.06</v>
      </c>
    </row>
    <row r="1727" spans="1:6" x14ac:dyDescent="0.35">
      <c r="A1727" s="1" t="s">
        <v>6</v>
      </c>
      <c r="B1727" s="1" t="s">
        <v>1121</v>
      </c>
      <c r="C1727">
        <v>-8.19</v>
      </c>
      <c r="D1727">
        <v>116.12514</v>
      </c>
      <c r="E1727">
        <v>11.3</v>
      </c>
      <c r="F1727">
        <v>3.51</v>
      </c>
    </row>
    <row r="1728" spans="1:6" x14ac:dyDescent="0.35">
      <c r="A1728" s="1" t="s">
        <v>6</v>
      </c>
      <c r="B1728" s="1" t="s">
        <v>1188</v>
      </c>
      <c r="C1728">
        <v>-8.19</v>
      </c>
      <c r="D1728">
        <v>116.33385</v>
      </c>
      <c r="E1728">
        <v>10</v>
      </c>
      <c r="F1728">
        <v>4.2300000000000004</v>
      </c>
    </row>
    <row r="1729" spans="1:6" x14ac:dyDescent="0.35">
      <c r="A1729" s="1" t="s">
        <v>6</v>
      </c>
      <c r="B1729" s="1" t="s">
        <v>1197</v>
      </c>
      <c r="C1729">
        <v>-8.19</v>
      </c>
      <c r="D1729">
        <v>116.32452000000001</v>
      </c>
      <c r="E1729">
        <v>10</v>
      </c>
      <c r="F1729">
        <v>3.95</v>
      </c>
    </row>
    <row r="1730" spans="1:6" x14ac:dyDescent="0.35">
      <c r="A1730" s="1" t="s">
        <v>6</v>
      </c>
      <c r="B1730" s="1" t="s">
        <v>1297</v>
      </c>
      <c r="C1730">
        <v>-8.19</v>
      </c>
      <c r="D1730">
        <v>116.05969</v>
      </c>
      <c r="E1730">
        <v>10</v>
      </c>
      <c r="F1730">
        <v>2.5099999999999998</v>
      </c>
    </row>
    <row r="1731" spans="1:6" x14ac:dyDescent="0.35">
      <c r="A1731" s="1" t="s">
        <v>6</v>
      </c>
      <c r="B1731" s="1" t="s">
        <v>1338</v>
      </c>
      <c r="C1731">
        <v>-8.19</v>
      </c>
      <c r="D1731">
        <v>116.38120000000001</v>
      </c>
      <c r="E1731">
        <v>34.799999999999997</v>
      </c>
      <c r="F1731">
        <v>3.87</v>
      </c>
    </row>
    <row r="1732" spans="1:6" x14ac:dyDescent="0.35">
      <c r="A1732" s="1" t="s">
        <v>6</v>
      </c>
      <c r="B1732" s="1" t="s">
        <v>1368</v>
      </c>
      <c r="C1732">
        <v>-8.19</v>
      </c>
      <c r="D1732">
        <v>116.2017</v>
      </c>
      <c r="E1732">
        <v>10.6</v>
      </c>
      <c r="F1732">
        <v>3.68</v>
      </c>
    </row>
    <row r="1733" spans="1:6" x14ac:dyDescent="0.35">
      <c r="A1733" s="1" t="s">
        <v>54</v>
      </c>
      <c r="B1733" s="1" t="s">
        <v>1536</v>
      </c>
      <c r="C1733">
        <v>-8.19</v>
      </c>
      <c r="D1733">
        <v>116.26944</v>
      </c>
      <c r="E1733">
        <v>10</v>
      </c>
      <c r="F1733">
        <v>2.96</v>
      </c>
    </row>
    <row r="1734" spans="1:6" x14ac:dyDescent="0.35">
      <c r="A1734" s="1" t="s">
        <v>54</v>
      </c>
      <c r="B1734" s="1" t="s">
        <v>1538</v>
      </c>
      <c r="C1734">
        <v>-8.19</v>
      </c>
      <c r="D1734">
        <v>116.58855</v>
      </c>
      <c r="E1734">
        <v>10</v>
      </c>
      <c r="F1734">
        <v>4</v>
      </c>
    </row>
    <row r="1735" spans="1:6" x14ac:dyDescent="0.35">
      <c r="A1735" s="1" t="s">
        <v>62</v>
      </c>
      <c r="B1735" s="1" t="s">
        <v>1628</v>
      </c>
      <c r="C1735">
        <v>-8.19</v>
      </c>
      <c r="D1735">
        <v>116.32343</v>
      </c>
      <c r="E1735">
        <v>10</v>
      </c>
      <c r="F1735">
        <v>4.25</v>
      </c>
    </row>
    <row r="1736" spans="1:6" x14ac:dyDescent="0.35">
      <c r="A1736" s="1" t="s">
        <v>62</v>
      </c>
      <c r="B1736" s="1" t="s">
        <v>1658</v>
      </c>
      <c r="C1736">
        <v>-8.19</v>
      </c>
      <c r="D1736">
        <v>116.42795</v>
      </c>
      <c r="E1736">
        <v>10</v>
      </c>
      <c r="F1736">
        <v>3.76</v>
      </c>
    </row>
    <row r="1737" spans="1:6" x14ac:dyDescent="0.35">
      <c r="A1737" s="1" t="s">
        <v>62</v>
      </c>
      <c r="B1737" s="1" t="s">
        <v>1940</v>
      </c>
      <c r="C1737">
        <v>-8.19</v>
      </c>
      <c r="D1737">
        <v>116.7782</v>
      </c>
      <c r="E1737">
        <v>10</v>
      </c>
      <c r="F1737">
        <v>4.28</v>
      </c>
    </row>
    <row r="1738" spans="1:6" x14ac:dyDescent="0.35">
      <c r="A1738" s="1" t="s">
        <v>62</v>
      </c>
      <c r="B1738" s="1" t="s">
        <v>2002</v>
      </c>
      <c r="C1738">
        <v>-8.19</v>
      </c>
      <c r="D1738">
        <v>116.46268000000001</v>
      </c>
      <c r="E1738">
        <v>10</v>
      </c>
      <c r="F1738">
        <v>3.42</v>
      </c>
    </row>
    <row r="1739" spans="1:6" x14ac:dyDescent="0.35">
      <c r="A1739" s="1" t="s">
        <v>96</v>
      </c>
      <c r="B1739" s="1" t="s">
        <v>2152</v>
      </c>
      <c r="C1739">
        <v>-8.19</v>
      </c>
      <c r="D1739">
        <v>116.20122000000001</v>
      </c>
      <c r="E1739">
        <v>13.6</v>
      </c>
      <c r="F1739">
        <v>2.93</v>
      </c>
    </row>
    <row r="1740" spans="1:6" x14ac:dyDescent="0.35">
      <c r="A1740" s="1" t="s">
        <v>101</v>
      </c>
      <c r="B1740" s="1" t="s">
        <v>2310</v>
      </c>
      <c r="C1740">
        <v>-8.19</v>
      </c>
      <c r="D1740">
        <v>116.50637999999999</v>
      </c>
      <c r="E1740">
        <v>10</v>
      </c>
      <c r="F1740">
        <v>3.09</v>
      </c>
    </row>
    <row r="1741" spans="1:6" x14ac:dyDescent="0.35">
      <c r="A1741" s="1" t="s">
        <v>111</v>
      </c>
      <c r="B1741" s="1" t="s">
        <v>2378</v>
      </c>
      <c r="C1741">
        <v>-8.19</v>
      </c>
      <c r="D1741">
        <v>116.22474</v>
      </c>
      <c r="E1741">
        <v>10.8</v>
      </c>
      <c r="F1741">
        <v>3.57</v>
      </c>
    </row>
    <row r="1742" spans="1:6" x14ac:dyDescent="0.35">
      <c r="A1742" s="1" t="s">
        <v>195</v>
      </c>
      <c r="B1742" s="1" t="s">
        <v>2485</v>
      </c>
      <c r="C1742">
        <v>-8.19</v>
      </c>
      <c r="D1742">
        <v>116.42886</v>
      </c>
      <c r="E1742">
        <v>10</v>
      </c>
      <c r="F1742">
        <v>2.78</v>
      </c>
    </row>
    <row r="1743" spans="1:6" x14ac:dyDescent="0.35">
      <c r="A1743" s="1" t="s">
        <v>195</v>
      </c>
      <c r="B1743" s="1" t="s">
        <v>2638</v>
      </c>
      <c r="C1743">
        <v>-8.19</v>
      </c>
      <c r="D1743">
        <v>116.63279</v>
      </c>
      <c r="E1743">
        <v>10</v>
      </c>
      <c r="F1743">
        <v>2.76</v>
      </c>
    </row>
    <row r="1744" spans="1:6" x14ac:dyDescent="0.35">
      <c r="A1744" s="1" t="s">
        <v>195</v>
      </c>
      <c r="B1744" s="1" t="s">
        <v>2677</v>
      </c>
      <c r="C1744">
        <v>-8.19</v>
      </c>
      <c r="D1744">
        <v>116.42686</v>
      </c>
      <c r="E1744">
        <v>10</v>
      </c>
      <c r="F1744">
        <v>2.79</v>
      </c>
    </row>
    <row r="1745" spans="1:6" x14ac:dyDescent="0.35">
      <c r="A1745" s="1" t="s">
        <v>245</v>
      </c>
      <c r="B1745" s="1" t="s">
        <v>2751</v>
      </c>
      <c r="C1745">
        <v>-8.19</v>
      </c>
      <c r="D1745">
        <v>116.71912</v>
      </c>
      <c r="E1745">
        <v>10</v>
      </c>
      <c r="F1745">
        <v>4.38</v>
      </c>
    </row>
    <row r="1746" spans="1:6" x14ac:dyDescent="0.35">
      <c r="A1746" s="1" t="s">
        <v>245</v>
      </c>
      <c r="B1746" s="1" t="s">
        <v>2757</v>
      </c>
      <c r="C1746">
        <v>-8.19</v>
      </c>
      <c r="D1746">
        <v>116.38019</v>
      </c>
      <c r="E1746">
        <v>10</v>
      </c>
      <c r="F1746">
        <v>3.71</v>
      </c>
    </row>
    <row r="1747" spans="1:6" x14ac:dyDescent="0.35">
      <c r="A1747" s="1" t="s">
        <v>140</v>
      </c>
      <c r="B1747" s="1" t="s">
        <v>2768</v>
      </c>
      <c r="C1747">
        <v>-8.19</v>
      </c>
      <c r="D1747">
        <v>116.4226</v>
      </c>
      <c r="E1747">
        <v>13.5</v>
      </c>
      <c r="F1747">
        <v>3.74</v>
      </c>
    </row>
    <row r="1748" spans="1:6" x14ac:dyDescent="0.35">
      <c r="A1748" s="1" t="s">
        <v>140</v>
      </c>
      <c r="B1748" s="1" t="s">
        <v>2773</v>
      </c>
      <c r="C1748">
        <v>-8.19</v>
      </c>
      <c r="D1748">
        <v>116.42783</v>
      </c>
      <c r="E1748">
        <v>13.9</v>
      </c>
      <c r="F1748">
        <v>3.34</v>
      </c>
    </row>
    <row r="1749" spans="1:6" x14ac:dyDescent="0.35">
      <c r="A1749" s="1" t="s">
        <v>140</v>
      </c>
      <c r="B1749" s="1" t="s">
        <v>2786</v>
      </c>
      <c r="C1749">
        <v>-8.19</v>
      </c>
      <c r="D1749">
        <v>115.94244</v>
      </c>
      <c r="E1749">
        <v>10</v>
      </c>
      <c r="F1749">
        <v>2.5099999999999998</v>
      </c>
    </row>
    <row r="1750" spans="1:6" x14ac:dyDescent="0.35">
      <c r="A1750" s="1" t="s">
        <v>6</v>
      </c>
      <c r="B1750" s="1" t="s">
        <v>1022</v>
      </c>
      <c r="C1750">
        <v>-8.18</v>
      </c>
      <c r="D1750">
        <v>116.19242</v>
      </c>
      <c r="E1750">
        <v>10</v>
      </c>
      <c r="F1750">
        <v>3.86</v>
      </c>
    </row>
    <row r="1751" spans="1:6" x14ac:dyDescent="0.35">
      <c r="A1751" s="1" t="s">
        <v>6</v>
      </c>
      <c r="B1751" s="1" t="s">
        <v>1023</v>
      </c>
      <c r="C1751">
        <v>-8.18</v>
      </c>
      <c r="D1751">
        <v>116.43268999999999</v>
      </c>
      <c r="E1751">
        <v>10</v>
      </c>
      <c r="F1751">
        <v>3.28</v>
      </c>
    </row>
    <row r="1752" spans="1:6" x14ac:dyDescent="0.35">
      <c r="A1752" s="1" t="s">
        <v>6</v>
      </c>
      <c r="B1752" s="1" t="s">
        <v>1243</v>
      </c>
      <c r="C1752">
        <v>-8.18</v>
      </c>
      <c r="D1752">
        <v>116.70735000000001</v>
      </c>
      <c r="E1752">
        <v>10</v>
      </c>
      <c r="F1752">
        <v>4.37</v>
      </c>
    </row>
    <row r="1753" spans="1:6" x14ac:dyDescent="0.35">
      <c r="A1753" s="1" t="s">
        <v>6</v>
      </c>
      <c r="B1753" s="1" t="s">
        <v>1391</v>
      </c>
      <c r="C1753">
        <v>-8.18</v>
      </c>
      <c r="D1753">
        <v>116.20058</v>
      </c>
      <c r="E1753">
        <v>10</v>
      </c>
      <c r="F1753">
        <v>2.77</v>
      </c>
    </row>
    <row r="1754" spans="1:6" x14ac:dyDescent="0.35">
      <c r="A1754" s="1" t="s">
        <v>32</v>
      </c>
      <c r="B1754" s="1" t="s">
        <v>1486</v>
      </c>
      <c r="C1754">
        <v>-8.18</v>
      </c>
      <c r="D1754">
        <v>116.12251000000001</v>
      </c>
      <c r="E1754">
        <v>10</v>
      </c>
      <c r="F1754">
        <v>2.56</v>
      </c>
    </row>
    <row r="1755" spans="1:6" x14ac:dyDescent="0.35">
      <c r="A1755" s="1" t="s">
        <v>32</v>
      </c>
      <c r="B1755" s="1" t="s">
        <v>1492</v>
      </c>
      <c r="C1755">
        <v>-8.18</v>
      </c>
      <c r="D1755">
        <v>116.77225</v>
      </c>
      <c r="E1755">
        <v>10</v>
      </c>
      <c r="F1755">
        <v>2.93</v>
      </c>
    </row>
    <row r="1756" spans="1:6" x14ac:dyDescent="0.35">
      <c r="A1756" s="1" t="s">
        <v>54</v>
      </c>
      <c r="B1756" s="1" t="s">
        <v>1540</v>
      </c>
      <c r="C1756">
        <v>-8.18</v>
      </c>
      <c r="D1756">
        <v>116.43017999999999</v>
      </c>
      <c r="E1756">
        <v>16.2</v>
      </c>
      <c r="F1756">
        <v>5.23</v>
      </c>
    </row>
    <row r="1757" spans="1:6" x14ac:dyDescent="0.35">
      <c r="A1757" s="1" t="s">
        <v>54</v>
      </c>
      <c r="B1757" s="1" t="s">
        <v>1581</v>
      </c>
      <c r="C1757">
        <v>-8.18</v>
      </c>
      <c r="D1757">
        <v>116.65611</v>
      </c>
      <c r="E1757">
        <v>15.5</v>
      </c>
      <c r="F1757">
        <v>4.0999999999999996</v>
      </c>
    </row>
    <row r="1758" spans="1:6" x14ac:dyDescent="0.35">
      <c r="A1758" s="1" t="s">
        <v>62</v>
      </c>
      <c r="B1758" s="1" t="s">
        <v>1611</v>
      </c>
      <c r="C1758">
        <v>-8.18</v>
      </c>
      <c r="D1758">
        <v>116.40796</v>
      </c>
      <c r="E1758">
        <v>10</v>
      </c>
      <c r="F1758">
        <v>2.1800000000000002</v>
      </c>
    </row>
    <row r="1759" spans="1:6" x14ac:dyDescent="0.35">
      <c r="A1759" s="1" t="s">
        <v>62</v>
      </c>
      <c r="B1759" s="1" t="s">
        <v>1720</v>
      </c>
      <c r="C1759">
        <v>-8.18</v>
      </c>
      <c r="D1759">
        <v>115.95950000000001</v>
      </c>
      <c r="E1759">
        <v>10</v>
      </c>
      <c r="F1759">
        <v>2.2799999999999998</v>
      </c>
    </row>
    <row r="1760" spans="1:6" x14ac:dyDescent="0.35">
      <c r="A1760" s="1" t="s">
        <v>62</v>
      </c>
      <c r="B1760" s="1" t="s">
        <v>2039</v>
      </c>
      <c r="C1760">
        <v>-8.18</v>
      </c>
      <c r="D1760">
        <v>116.44625000000001</v>
      </c>
      <c r="E1760">
        <v>10</v>
      </c>
      <c r="F1760">
        <v>3.11</v>
      </c>
    </row>
    <row r="1761" spans="1:6" x14ac:dyDescent="0.35">
      <c r="A1761" s="1" t="s">
        <v>62</v>
      </c>
      <c r="B1761" s="1" t="s">
        <v>2049</v>
      </c>
      <c r="C1761">
        <v>-8.18</v>
      </c>
      <c r="D1761">
        <v>116.48653</v>
      </c>
      <c r="E1761">
        <v>10</v>
      </c>
      <c r="F1761">
        <v>3.74</v>
      </c>
    </row>
    <row r="1762" spans="1:6" x14ac:dyDescent="0.35">
      <c r="A1762" s="1" t="s">
        <v>96</v>
      </c>
      <c r="B1762" s="1" t="s">
        <v>2156</v>
      </c>
      <c r="C1762">
        <v>-8.18</v>
      </c>
      <c r="D1762">
        <v>116.25711</v>
      </c>
      <c r="E1762">
        <v>10</v>
      </c>
      <c r="F1762">
        <v>3</v>
      </c>
    </row>
    <row r="1763" spans="1:6" x14ac:dyDescent="0.35">
      <c r="A1763" s="1" t="s">
        <v>137</v>
      </c>
      <c r="B1763" s="1" t="s">
        <v>2735</v>
      </c>
      <c r="C1763">
        <v>-8.18</v>
      </c>
      <c r="D1763">
        <v>116.21639999999999</v>
      </c>
      <c r="E1763">
        <v>10</v>
      </c>
      <c r="F1763">
        <v>3.32</v>
      </c>
    </row>
    <row r="1764" spans="1:6" x14ac:dyDescent="0.35">
      <c r="A1764" s="1" t="s">
        <v>245</v>
      </c>
      <c r="B1764" s="1" t="s">
        <v>2760</v>
      </c>
      <c r="C1764">
        <v>-8.18</v>
      </c>
      <c r="D1764">
        <v>116.44508999999999</v>
      </c>
      <c r="E1764">
        <v>10</v>
      </c>
      <c r="F1764">
        <v>2.59</v>
      </c>
    </row>
    <row r="1765" spans="1:6" x14ac:dyDescent="0.35">
      <c r="A1765" s="1" t="s">
        <v>6</v>
      </c>
      <c r="B1765" s="1" t="s">
        <v>993</v>
      </c>
      <c r="C1765">
        <v>-8.17</v>
      </c>
      <c r="D1765">
        <v>116.04826</v>
      </c>
      <c r="E1765">
        <v>19.899999999999999</v>
      </c>
      <c r="F1765">
        <v>3.71</v>
      </c>
    </row>
    <row r="1766" spans="1:6" x14ac:dyDescent="0.35">
      <c r="A1766" s="1" t="s">
        <v>6</v>
      </c>
      <c r="B1766" s="1" t="s">
        <v>1007</v>
      </c>
      <c r="C1766">
        <v>-8.17</v>
      </c>
      <c r="D1766">
        <v>116.03194000000001</v>
      </c>
      <c r="E1766">
        <v>20.3</v>
      </c>
      <c r="F1766">
        <v>3.33</v>
      </c>
    </row>
    <row r="1767" spans="1:6" x14ac:dyDescent="0.35">
      <c r="A1767" s="1" t="s">
        <v>6</v>
      </c>
      <c r="B1767" s="1" t="s">
        <v>1014</v>
      </c>
      <c r="C1767">
        <v>-8.17</v>
      </c>
      <c r="D1767">
        <v>116.06957</v>
      </c>
      <c r="E1767">
        <v>21</v>
      </c>
      <c r="F1767">
        <v>4.2699999999999996</v>
      </c>
    </row>
    <row r="1768" spans="1:6" x14ac:dyDescent="0.35">
      <c r="A1768" s="1" t="s">
        <v>6</v>
      </c>
      <c r="B1768" s="1" t="s">
        <v>1018</v>
      </c>
      <c r="C1768">
        <v>-8.17</v>
      </c>
      <c r="D1768">
        <v>116.47572</v>
      </c>
      <c r="E1768">
        <v>10</v>
      </c>
      <c r="F1768">
        <v>3.82</v>
      </c>
    </row>
    <row r="1769" spans="1:6" x14ac:dyDescent="0.35">
      <c r="A1769" s="1" t="s">
        <v>6</v>
      </c>
      <c r="B1769" s="1" t="s">
        <v>1019</v>
      </c>
      <c r="C1769">
        <v>-8.17</v>
      </c>
      <c r="D1769">
        <v>116.48947</v>
      </c>
      <c r="E1769">
        <v>10</v>
      </c>
      <c r="F1769">
        <v>4.03</v>
      </c>
    </row>
    <row r="1770" spans="1:6" x14ac:dyDescent="0.35">
      <c r="A1770" s="1" t="s">
        <v>6</v>
      </c>
      <c r="B1770" s="1" t="s">
        <v>1030</v>
      </c>
      <c r="C1770">
        <v>-8.17</v>
      </c>
      <c r="D1770">
        <v>116.01191</v>
      </c>
      <c r="E1770">
        <v>10</v>
      </c>
      <c r="F1770">
        <v>4.76</v>
      </c>
    </row>
    <row r="1771" spans="1:6" x14ac:dyDescent="0.35">
      <c r="A1771" s="1" t="s">
        <v>6</v>
      </c>
      <c r="B1771" s="1" t="s">
        <v>1059</v>
      </c>
      <c r="C1771">
        <v>-8.17</v>
      </c>
      <c r="D1771">
        <v>116.15461999999999</v>
      </c>
      <c r="E1771">
        <v>25</v>
      </c>
      <c r="F1771">
        <v>3.7</v>
      </c>
    </row>
    <row r="1772" spans="1:6" x14ac:dyDescent="0.35">
      <c r="A1772" s="1" t="s">
        <v>6</v>
      </c>
      <c r="B1772" s="1" t="s">
        <v>1105</v>
      </c>
      <c r="C1772">
        <v>-8.17</v>
      </c>
      <c r="D1772">
        <v>116.0629</v>
      </c>
      <c r="E1772">
        <v>19.399999999999999</v>
      </c>
      <c r="F1772">
        <v>3.11</v>
      </c>
    </row>
    <row r="1773" spans="1:6" x14ac:dyDescent="0.35">
      <c r="A1773" s="1" t="s">
        <v>6</v>
      </c>
      <c r="B1773" s="1" t="s">
        <v>1135</v>
      </c>
      <c r="C1773">
        <v>-8.17</v>
      </c>
      <c r="D1773">
        <v>116.26297</v>
      </c>
      <c r="E1773">
        <v>10</v>
      </c>
      <c r="F1773">
        <v>3.1</v>
      </c>
    </row>
    <row r="1774" spans="1:6" x14ac:dyDescent="0.35">
      <c r="A1774" s="1" t="s">
        <v>6</v>
      </c>
      <c r="B1774" s="1" t="s">
        <v>1149</v>
      </c>
      <c r="C1774">
        <v>-8.17</v>
      </c>
      <c r="D1774">
        <v>116.09264</v>
      </c>
      <c r="E1774">
        <v>10</v>
      </c>
      <c r="F1774">
        <v>2.93</v>
      </c>
    </row>
    <row r="1775" spans="1:6" x14ac:dyDescent="0.35">
      <c r="A1775" s="1" t="s">
        <v>6</v>
      </c>
      <c r="B1775" s="1" t="s">
        <v>1209</v>
      </c>
      <c r="C1775">
        <v>-8.17</v>
      </c>
      <c r="D1775">
        <v>116.38364</v>
      </c>
      <c r="E1775">
        <v>10</v>
      </c>
      <c r="F1775">
        <v>3.29</v>
      </c>
    </row>
    <row r="1776" spans="1:6" x14ac:dyDescent="0.35">
      <c r="A1776" s="1" t="s">
        <v>47</v>
      </c>
      <c r="B1776" s="1" t="s">
        <v>1504</v>
      </c>
      <c r="C1776">
        <v>-8.17</v>
      </c>
      <c r="D1776">
        <v>116.44109</v>
      </c>
      <c r="E1776">
        <v>10</v>
      </c>
      <c r="F1776">
        <v>3.89</v>
      </c>
    </row>
    <row r="1777" spans="1:6" x14ac:dyDescent="0.35">
      <c r="A1777" s="1" t="s">
        <v>54</v>
      </c>
      <c r="B1777" s="1" t="s">
        <v>1584</v>
      </c>
      <c r="C1777">
        <v>-8.17</v>
      </c>
      <c r="D1777">
        <v>116.31281</v>
      </c>
      <c r="E1777">
        <v>11</v>
      </c>
      <c r="F1777">
        <v>3.1</v>
      </c>
    </row>
    <row r="1778" spans="1:6" x14ac:dyDescent="0.35">
      <c r="A1778" s="1" t="s">
        <v>62</v>
      </c>
      <c r="B1778" s="1" t="s">
        <v>1660</v>
      </c>
      <c r="C1778">
        <v>-8.17</v>
      </c>
      <c r="D1778">
        <v>116.69228</v>
      </c>
      <c r="E1778">
        <v>10</v>
      </c>
      <c r="F1778">
        <v>2.97</v>
      </c>
    </row>
    <row r="1779" spans="1:6" x14ac:dyDescent="0.35">
      <c r="A1779" s="1" t="s">
        <v>62</v>
      </c>
      <c r="B1779" s="1" t="s">
        <v>1945</v>
      </c>
      <c r="C1779">
        <v>-8.17</v>
      </c>
      <c r="D1779">
        <v>116.61427</v>
      </c>
      <c r="E1779">
        <v>10</v>
      </c>
      <c r="F1779">
        <v>4.53</v>
      </c>
    </row>
    <row r="1780" spans="1:6" x14ac:dyDescent="0.35">
      <c r="A1780" s="1" t="s">
        <v>91</v>
      </c>
      <c r="B1780" s="1" t="s">
        <v>2089</v>
      </c>
      <c r="C1780">
        <v>-8.17</v>
      </c>
      <c r="D1780">
        <v>116.20941999999999</v>
      </c>
      <c r="E1780">
        <v>13.2</v>
      </c>
      <c r="F1780">
        <v>2.5099999999999998</v>
      </c>
    </row>
    <row r="1781" spans="1:6" x14ac:dyDescent="0.35">
      <c r="A1781" s="1" t="s">
        <v>91</v>
      </c>
      <c r="B1781" s="1" t="s">
        <v>2093</v>
      </c>
      <c r="C1781">
        <v>-8.17</v>
      </c>
      <c r="D1781">
        <v>116.20018</v>
      </c>
      <c r="E1781">
        <v>11.4</v>
      </c>
      <c r="F1781">
        <v>3.35</v>
      </c>
    </row>
    <row r="1782" spans="1:6" x14ac:dyDescent="0.35">
      <c r="A1782" s="1" t="s">
        <v>93</v>
      </c>
      <c r="B1782" s="1" t="s">
        <v>2117</v>
      </c>
      <c r="C1782">
        <v>-8.17</v>
      </c>
      <c r="D1782">
        <v>116.53077</v>
      </c>
      <c r="E1782">
        <v>10</v>
      </c>
      <c r="F1782">
        <v>2.72</v>
      </c>
    </row>
    <row r="1783" spans="1:6" x14ac:dyDescent="0.35">
      <c r="A1783" s="1" t="s">
        <v>96</v>
      </c>
      <c r="B1783" s="1" t="s">
        <v>2164</v>
      </c>
      <c r="C1783">
        <v>-8.17</v>
      </c>
      <c r="D1783">
        <v>116.26837</v>
      </c>
      <c r="E1783">
        <v>10</v>
      </c>
      <c r="F1783">
        <v>3.36</v>
      </c>
    </row>
    <row r="1784" spans="1:6" x14ac:dyDescent="0.35">
      <c r="A1784" s="1" t="s">
        <v>101</v>
      </c>
      <c r="B1784" s="1" t="s">
        <v>2232</v>
      </c>
      <c r="C1784">
        <v>-8.17</v>
      </c>
      <c r="D1784">
        <v>116.75089</v>
      </c>
      <c r="E1784">
        <v>10.7</v>
      </c>
      <c r="F1784">
        <v>3.08</v>
      </c>
    </row>
    <row r="1785" spans="1:6" x14ac:dyDescent="0.35">
      <c r="A1785" s="1" t="s">
        <v>101</v>
      </c>
      <c r="B1785" s="1" t="s">
        <v>2335</v>
      </c>
      <c r="C1785">
        <v>-8.17</v>
      </c>
      <c r="D1785">
        <v>116.38741</v>
      </c>
      <c r="E1785">
        <v>10</v>
      </c>
      <c r="F1785">
        <v>3.11</v>
      </c>
    </row>
    <row r="1786" spans="1:6" x14ac:dyDescent="0.35">
      <c r="A1786" s="1" t="s">
        <v>123</v>
      </c>
      <c r="B1786" s="1" t="s">
        <v>2725</v>
      </c>
      <c r="C1786">
        <v>-8.17</v>
      </c>
      <c r="D1786">
        <v>115.84854</v>
      </c>
      <c r="E1786">
        <v>247.8</v>
      </c>
      <c r="F1786">
        <v>2.83</v>
      </c>
    </row>
    <row r="1787" spans="1:6" x14ac:dyDescent="0.35">
      <c r="A1787" s="1" t="s">
        <v>137</v>
      </c>
      <c r="B1787" s="1" t="s">
        <v>2738</v>
      </c>
      <c r="C1787">
        <v>-8.17</v>
      </c>
      <c r="D1787">
        <v>116.36582</v>
      </c>
      <c r="E1787">
        <v>10.5</v>
      </c>
      <c r="F1787">
        <v>2.74</v>
      </c>
    </row>
    <row r="1788" spans="1:6" x14ac:dyDescent="0.35">
      <c r="A1788" s="1" t="s">
        <v>6</v>
      </c>
      <c r="B1788" s="1" t="s">
        <v>942</v>
      </c>
      <c r="C1788">
        <v>-8.16</v>
      </c>
      <c r="D1788">
        <v>116.38647</v>
      </c>
      <c r="E1788">
        <v>10</v>
      </c>
      <c r="F1788">
        <v>2.99</v>
      </c>
    </row>
    <row r="1789" spans="1:6" x14ac:dyDescent="0.35">
      <c r="A1789" s="1" t="s">
        <v>6</v>
      </c>
      <c r="B1789" s="1" t="s">
        <v>986</v>
      </c>
      <c r="C1789">
        <v>-8.16</v>
      </c>
      <c r="D1789">
        <v>116.22726</v>
      </c>
      <c r="E1789">
        <v>11</v>
      </c>
      <c r="F1789">
        <v>4.3099999999999996</v>
      </c>
    </row>
    <row r="1790" spans="1:6" x14ac:dyDescent="0.35">
      <c r="A1790" s="1" t="s">
        <v>6</v>
      </c>
      <c r="B1790" s="1" t="s">
        <v>1017</v>
      </c>
      <c r="C1790">
        <v>-8.16</v>
      </c>
      <c r="D1790">
        <v>116.21109</v>
      </c>
      <c r="E1790">
        <v>10</v>
      </c>
      <c r="F1790">
        <v>3.6</v>
      </c>
    </row>
    <row r="1791" spans="1:6" x14ac:dyDescent="0.35">
      <c r="A1791" s="1" t="s">
        <v>6</v>
      </c>
      <c r="B1791" s="1" t="s">
        <v>1025</v>
      </c>
      <c r="C1791">
        <v>-8.16</v>
      </c>
      <c r="D1791">
        <v>116.16212</v>
      </c>
      <c r="E1791">
        <v>10</v>
      </c>
      <c r="F1791">
        <v>4.2300000000000004</v>
      </c>
    </row>
    <row r="1792" spans="1:6" x14ac:dyDescent="0.35">
      <c r="A1792" s="1" t="s">
        <v>6</v>
      </c>
      <c r="B1792" s="1" t="s">
        <v>1028</v>
      </c>
      <c r="C1792">
        <v>-8.16</v>
      </c>
      <c r="D1792">
        <v>116.22226000000001</v>
      </c>
      <c r="E1792">
        <v>10</v>
      </c>
      <c r="F1792">
        <v>3.31</v>
      </c>
    </row>
    <row r="1793" spans="1:6" x14ac:dyDescent="0.35">
      <c r="A1793" s="1" t="s">
        <v>6</v>
      </c>
      <c r="B1793" s="1" t="s">
        <v>1069</v>
      </c>
      <c r="C1793">
        <v>-8.16</v>
      </c>
      <c r="D1793">
        <v>116.08172999999999</v>
      </c>
      <c r="E1793">
        <v>10</v>
      </c>
      <c r="F1793">
        <v>3.56</v>
      </c>
    </row>
    <row r="1794" spans="1:6" x14ac:dyDescent="0.35">
      <c r="A1794" s="1" t="s">
        <v>6</v>
      </c>
      <c r="B1794" s="1" t="s">
        <v>1070</v>
      </c>
      <c r="C1794">
        <v>-8.16</v>
      </c>
      <c r="D1794">
        <v>116.51349999999999</v>
      </c>
      <c r="E1794">
        <v>10</v>
      </c>
      <c r="F1794">
        <v>4.0999999999999996</v>
      </c>
    </row>
    <row r="1795" spans="1:6" x14ac:dyDescent="0.35">
      <c r="A1795" s="1" t="s">
        <v>6</v>
      </c>
      <c r="B1795" s="1" t="s">
        <v>1084</v>
      </c>
      <c r="C1795">
        <v>-8.16</v>
      </c>
      <c r="D1795">
        <v>116.36588</v>
      </c>
      <c r="E1795">
        <v>17</v>
      </c>
      <c r="F1795">
        <v>3.17</v>
      </c>
    </row>
    <row r="1796" spans="1:6" x14ac:dyDescent="0.35">
      <c r="A1796" s="1" t="s">
        <v>6</v>
      </c>
      <c r="B1796" s="1" t="s">
        <v>1112</v>
      </c>
      <c r="C1796">
        <v>-8.16</v>
      </c>
      <c r="D1796">
        <v>116.31823</v>
      </c>
      <c r="E1796">
        <v>10</v>
      </c>
      <c r="F1796">
        <v>3.28</v>
      </c>
    </row>
    <row r="1797" spans="1:6" x14ac:dyDescent="0.35">
      <c r="A1797" s="1" t="s">
        <v>6</v>
      </c>
      <c r="B1797" s="1" t="s">
        <v>1217</v>
      </c>
      <c r="C1797">
        <v>-8.16</v>
      </c>
      <c r="D1797">
        <v>116.24482999999999</v>
      </c>
      <c r="E1797">
        <v>10</v>
      </c>
      <c r="F1797">
        <v>3.67</v>
      </c>
    </row>
    <row r="1798" spans="1:6" x14ac:dyDescent="0.35">
      <c r="A1798" s="1" t="s">
        <v>6</v>
      </c>
      <c r="B1798" s="1" t="s">
        <v>1219</v>
      </c>
      <c r="C1798">
        <v>-8.16</v>
      </c>
      <c r="D1798">
        <v>116.30737000000001</v>
      </c>
      <c r="E1798">
        <v>10</v>
      </c>
      <c r="F1798">
        <v>4.4800000000000004</v>
      </c>
    </row>
    <row r="1799" spans="1:6" x14ac:dyDescent="0.35">
      <c r="A1799" s="1" t="s">
        <v>6</v>
      </c>
      <c r="B1799" s="1" t="s">
        <v>1291</v>
      </c>
      <c r="C1799">
        <v>-8.16</v>
      </c>
      <c r="D1799">
        <v>116.27242</v>
      </c>
      <c r="E1799">
        <v>10</v>
      </c>
      <c r="F1799">
        <v>2.99</v>
      </c>
    </row>
    <row r="1800" spans="1:6" x14ac:dyDescent="0.35">
      <c r="A1800" s="1" t="s">
        <v>6</v>
      </c>
      <c r="B1800" s="1" t="s">
        <v>1294</v>
      </c>
      <c r="C1800">
        <v>-8.16</v>
      </c>
      <c r="D1800">
        <v>116.32343</v>
      </c>
      <c r="E1800">
        <v>10</v>
      </c>
      <c r="F1800">
        <v>3.02</v>
      </c>
    </row>
    <row r="1801" spans="1:6" x14ac:dyDescent="0.35">
      <c r="A1801" s="1" t="s">
        <v>6</v>
      </c>
      <c r="B1801" s="1" t="s">
        <v>1387</v>
      </c>
      <c r="C1801">
        <v>-8.16</v>
      </c>
      <c r="D1801">
        <v>116.40043</v>
      </c>
      <c r="E1801">
        <v>10</v>
      </c>
      <c r="F1801">
        <v>2.91</v>
      </c>
    </row>
    <row r="1802" spans="1:6" x14ac:dyDescent="0.35">
      <c r="A1802" s="1" t="s">
        <v>22</v>
      </c>
      <c r="B1802" s="1" t="s">
        <v>1474</v>
      </c>
      <c r="C1802">
        <v>-8.16</v>
      </c>
      <c r="D1802">
        <v>116.40201999999999</v>
      </c>
      <c r="E1802">
        <v>13.6</v>
      </c>
      <c r="F1802">
        <v>3.32</v>
      </c>
    </row>
    <row r="1803" spans="1:6" x14ac:dyDescent="0.35">
      <c r="A1803" s="1" t="s">
        <v>54</v>
      </c>
      <c r="B1803" s="1" t="s">
        <v>1566</v>
      </c>
      <c r="C1803">
        <v>-8.16</v>
      </c>
      <c r="D1803">
        <v>116.6151</v>
      </c>
      <c r="E1803">
        <v>10</v>
      </c>
      <c r="F1803">
        <v>3.09</v>
      </c>
    </row>
    <row r="1804" spans="1:6" x14ac:dyDescent="0.35">
      <c r="A1804" s="1" t="s">
        <v>54</v>
      </c>
      <c r="B1804" s="1" t="s">
        <v>1585</v>
      </c>
      <c r="C1804">
        <v>-8.16</v>
      </c>
      <c r="D1804">
        <v>116.53898</v>
      </c>
      <c r="E1804">
        <v>15.1</v>
      </c>
      <c r="F1804">
        <v>3.86</v>
      </c>
    </row>
    <row r="1805" spans="1:6" x14ac:dyDescent="0.35">
      <c r="A1805" s="1" t="s">
        <v>54</v>
      </c>
      <c r="B1805" s="1" t="s">
        <v>1593</v>
      </c>
      <c r="C1805">
        <v>-8.16</v>
      </c>
      <c r="D1805">
        <v>116.36783</v>
      </c>
      <c r="E1805">
        <v>10</v>
      </c>
      <c r="F1805">
        <v>3.78</v>
      </c>
    </row>
    <row r="1806" spans="1:6" x14ac:dyDescent="0.35">
      <c r="A1806" s="1" t="s">
        <v>62</v>
      </c>
      <c r="B1806" s="1" t="s">
        <v>1944</v>
      </c>
      <c r="C1806">
        <v>-8.16</v>
      </c>
      <c r="D1806">
        <v>116.59784000000001</v>
      </c>
      <c r="E1806">
        <v>10.3</v>
      </c>
      <c r="F1806">
        <v>3.58</v>
      </c>
    </row>
    <row r="1807" spans="1:6" x14ac:dyDescent="0.35">
      <c r="A1807" s="1" t="s">
        <v>62</v>
      </c>
      <c r="B1807" s="1" t="s">
        <v>2054</v>
      </c>
      <c r="C1807">
        <v>-8.16</v>
      </c>
      <c r="D1807">
        <v>116.48083</v>
      </c>
      <c r="E1807">
        <v>10</v>
      </c>
      <c r="F1807">
        <v>4.3600000000000003</v>
      </c>
    </row>
    <row r="1808" spans="1:6" x14ac:dyDescent="0.35">
      <c r="A1808" s="1" t="s">
        <v>73</v>
      </c>
      <c r="B1808" s="1" t="s">
        <v>2082</v>
      </c>
      <c r="C1808">
        <v>-8.16</v>
      </c>
      <c r="D1808">
        <v>116.73823</v>
      </c>
      <c r="E1808">
        <v>28.2</v>
      </c>
      <c r="F1808">
        <v>2.67</v>
      </c>
    </row>
    <row r="1809" spans="1:6" x14ac:dyDescent="0.35">
      <c r="A1809" s="1" t="s">
        <v>91</v>
      </c>
      <c r="B1809" s="1" t="s">
        <v>2092</v>
      </c>
      <c r="C1809">
        <v>-8.16</v>
      </c>
      <c r="D1809">
        <v>116.40656</v>
      </c>
      <c r="E1809">
        <v>10</v>
      </c>
      <c r="F1809">
        <v>3.33</v>
      </c>
    </row>
    <row r="1810" spans="1:6" x14ac:dyDescent="0.35">
      <c r="A1810" s="1" t="s">
        <v>93</v>
      </c>
      <c r="B1810" s="1" t="s">
        <v>2112</v>
      </c>
      <c r="C1810">
        <v>-8.16</v>
      </c>
      <c r="D1810">
        <v>116.4803</v>
      </c>
      <c r="E1810">
        <v>10</v>
      </c>
      <c r="F1810">
        <v>2.92</v>
      </c>
    </row>
    <row r="1811" spans="1:6" x14ac:dyDescent="0.35">
      <c r="A1811" s="1" t="s">
        <v>96</v>
      </c>
      <c r="B1811" s="1" t="s">
        <v>2146</v>
      </c>
      <c r="C1811">
        <v>-8.16</v>
      </c>
      <c r="D1811">
        <v>116.39973000000001</v>
      </c>
      <c r="E1811">
        <v>10</v>
      </c>
      <c r="F1811">
        <v>4.82</v>
      </c>
    </row>
    <row r="1812" spans="1:6" x14ac:dyDescent="0.35">
      <c r="A1812" s="1" t="s">
        <v>96</v>
      </c>
      <c r="B1812" s="1" t="s">
        <v>2147</v>
      </c>
      <c r="C1812">
        <v>-8.16</v>
      </c>
      <c r="D1812">
        <v>116.58190999999999</v>
      </c>
      <c r="E1812">
        <v>10.199999999999999</v>
      </c>
      <c r="F1812">
        <v>3.76</v>
      </c>
    </row>
    <row r="1813" spans="1:6" x14ac:dyDescent="0.35">
      <c r="A1813" s="1" t="s">
        <v>101</v>
      </c>
      <c r="B1813" s="1" t="s">
        <v>2197</v>
      </c>
      <c r="C1813">
        <v>-8.16</v>
      </c>
      <c r="D1813">
        <v>116.36185</v>
      </c>
      <c r="E1813">
        <v>13.8</v>
      </c>
      <c r="F1813">
        <v>3.48</v>
      </c>
    </row>
    <row r="1814" spans="1:6" x14ac:dyDescent="0.35">
      <c r="A1814" s="1" t="s">
        <v>101</v>
      </c>
      <c r="B1814" s="1" t="s">
        <v>2347</v>
      </c>
      <c r="C1814">
        <v>-8.16</v>
      </c>
      <c r="D1814">
        <v>116.34159</v>
      </c>
      <c r="E1814">
        <v>12.2</v>
      </c>
      <c r="F1814">
        <v>3.42</v>
      </c>
    </row>
    <row r="1815" spans="1:6" x14ac:dyDescent="0.35">
      <c r="A1815" s="1" t="s">
        <v>195</v>
      </c>
      <c r="B1815" s="1" t="s">
        <v>2464</v>
      </c>
      <c r="C1815">
        <v>-8.16</v>
      </c>
      <c r="D1815">
        <v>116.42695000000001</v>
      </c>
      <c r="E1815">
        <v>10</v>
      </c>
      <c r="F1815">
        <v>3</v>
      </c>
    </row>
    <row r="1816" spans="1:6" x14ac:dyDescent="0.35">
      <c r="A1816" s="1" t="s">
        <v>195</v>
      </c>
      <c r="B1816" s="1" t="s">
        <v>2622</v>
      </c>
      <c r="C1816">
        <v>-8.16</v>
      </c>
      <c r="D1816">
        <v>116.47445999999999</v>
      </c>
      <c r="E1816">
        <v>10</v>
      </c>
      <c r="F1816">
        <v>3.74</v>
      </c>
    </row>
    <row r="1817" spans="1:6" x14ac:dyDescent="0.35">
      <c r="A1817" s="1" t="s">
        <v>137</v>
      </c>
      <c r="B1817" s="1" t="s">
        <v>2742</v>
      </c>
      <c r="C1817">
        <v>-8.16</v>
      </c>
      <c r="D1817">
        <v>116.50107</v>
      </c>
      <c r="E1817">
        <v>10</v>
      </c>
      <c r="F1817">
        <v>2.9</v>
      </c>
    </row>
    <row r="1818" spans="1:6" x14ac:dyDescent="0.35">
      <c r="A1818" s="1" t="s">
        <v>245</v>
      </c>
      <c r="B1818" s="1" t="s">
        <v>2753</v>
      </c>
      <c r="C1818">
        <v>-8.16</v>
      </c>
      <c r="D1818">
        <v>116.49786</v>
      </c>
      <c r="E1818">
        <v>10.6</v>
      </c>
      <c r="F1818">
        <v>3.2</v>
      </c>
    </row>
    <row r="1819" spans="1:6" x14ac:dyDescent="0.35">
      <c r="A1819" s="1" t="s">
        <v>6</v>
      </c>
      <c r="B1819" s="1" t="s">
        <v>988</v>
      </c>
      <c r="C1819">
        <v>-8.15</v>
      </c>
      <c r="D1819">
        <v>116.46171</v>
      </c>
      <c r="E1819">
        <v>10</v>
      </c>
      <c r="F1819">
        <v>4.46</v>
      </c>
    </row>
    <row r="1820" spans="1:6" x14ac:dyDescent="0.35">
      <c r="A1820" s="1" t="s">
        <v>6</v>
      </c>
      <c r="B1820" s="1" t="s">
        <v>1156</v>
      </c>
      <c r="C1820">
        <v>-8.15</v>
      </c>
      <c r="D1820">
        <v>116.03154000000001</v>
      </c>
      <c r="E1820">
        <v>14.2</v>
      </c>
      <c r="F1820">
        <v>3.96</v>
      </c>
    </row>
    <row r="1821" spans="1:6" x14ac:dyDescent="0.35">
      <c r="A1821" s="1" t="s">
        <v>6</v>
      </c>
      <c r="B1821" s="1" t="s">
        <v>1187</v>
      </c>
      <c r="C1821">
        <v>-8.15</v>
      </c>
      <c r="D1821">
        <v>116.33855</v>
      </c>
      <c r="E1821">
        <v>10</v>
      </c>
      <c r="F1821">
        <v>4.3099999999999996</v>
      </c>
    </row>
    <row r="1822" spans="1:6" x14ac:dyDescent="0.35">
      <c r="A1822" s="1" t="s">
        <v>6</v>
      </c>
      <c r="B1822" s="1" t="s">
        <v>1314</v>
      </c>
      <c r="C1822">
        <v>-8.15</v>
      </c>
      <c r="D1822">
        <v>116.20704000000001</v>
      </c>
      <c r="E1822">
        <v>10</v>
      </c>
      <c r="F1822">
        <v>3.44</v>
      </c>
    </row>
    <row r="1823" spans="1:6" x14ac:dyDescent="0.35">
      <c r="A1823" s="1" t="s">
        <v>54</v>
      </c>
      <c r="B1823" s="1" t="s">
        <v>1539</v>
      </c>
      <c r="C1823">
        <v>-8.15</v>
      </c>
      <c r="D1823">
        <v>116.22073</v>
      </c>
      <c r="E1823">
        <v>10</v>
      </c>
      <c r="F1823">
        <v>3.6</v>
      </c>
    </row>
    <row r="1824" spans="1:6" x14ac:dyDescent="0.35">
      <c r="A1824" s="1" t="s">
        <v>54</v>
      </c>
      <c r="B1824" s="1" t="s">
        <v>1583</v>
      </c>
      <c r="C1824">
        <v>-8.15</v>
      </c>
      <c r="D1824">
        <v>116.54728</v>
      </c>
      <c r="E1824">
        <v>10</v>
      </c>
      <c r="F1824">
        <v>4.82</v>
      </c>
    </row>
    <row r="1825" spans="1:6" x14ac:dyDescent="0.35">
      <c r="A1825" s="1" t="s">
        <v>62</v>
      </c>
      <c r="B1825" s="1" t="s">
        <v>1677</v>
      </c>
      <c r="C1825">
        <v>-8.15</v>
      </c>
      <c r="D1825">
        <v>116.22019</v>
      </c>
      <c r="E1825">
        <v>10</v>
      </c>
      <c r="F1825">
        <v>1.86</v>
      </c>
    </row>
    <row r="1826" spans="1:6" x14ac:dyDescent="0.35">
      <c r="A1826" s="1" t="s">
        <v>62</v>
      </c>
      <c r="B1826" s="1" t="s">
        <v>1741</v>
      </c>
      <c r="C1826">
        <v>-8.15</v>
      </c>
      <c r="D1826">
        <v>115.79407</v>
      </c>
      <c r="E1826">
        <v>10</v>
      </c>
      <c r="F1826">
        <v>2.09</v>
      </c>
    </row>
    <row r="1827" spans="1:6" x14ac:dyDescent="0.35">
      <c r="A1827" s="1" t="s">
        <v>62</v>
      </c>
      <c r="B1827" s="1" t="s">
        <v>1856</v>
      </c>
      <c r="C1827">
        <v>-8.15</v>
      </c>
      <c r="D1827">
        <v>116.1301</v>
      </c>
      <c r="E1827">
        <v>10</v>
      </c>
      <c r="F1827">
        <v>3.23</v>
      </c>
    </row>
    <row r="1828" spans="1:6" x14ac:dyDescent="0.35">
      <c r="A1828" s="1" t="s">
        <v>62</v>
      </c>
      <c r="B1828" s="1" t="s">
        <v>2061</v>
      </c>
      <c r="C1828">
        <v>-8.15</v>
      </c>
      <c r="D1828">
        <v>116.46596</v>
      </c>
      <c r="E1828">
        <v>10</v>
      </c>
      <c r="F1828">
        <v>3.86</v>
      </c>
    </row>
    <row r="1829" spans="1:6" x14ac:dyDescent="0.35">
      <c r="A1829" s="1" t="s">
        <v>71</v>
      </c>
      <c r="B1829" s="1" t="s">
        <v>2064</v>
      </c>
      <c r="C1829">
        <v>-8.15</v>
      </c>
      <c r="D1829">
        <v>116.6229</v>
      </c>
      <c r="E1829">
        <v>10</v>
      </c>
      <c r="F1829">
        <v>3.95</v>
      </c>
    </row>
    <row r="1830" spans="1:6" x14ac:dyDescent="0.35">
      <c r="A1830" s="1" t="s">
        <v>96</v>
      </c>
      <c r="B1830" s="1" t="s">
        <v>2138</v>
      </c>
      <c r="C1830">
        <v>-8.15</v>
      </c>
      <c r="D1830">
        <v>116.37584</v>
      </c>
      <c r="E1830">
        <v>13.5</v>
      </c>
      <c r="F1830">
        <v>3.61</v>
      </c>
    </row>
    <row r="1831" spans="1:6" x14ac:dyDescent="0.35">
      <c r="A1831" s="1" t="s">
        <v>96</v>
      </c>
      <c r="B1831" s="1" t="s">
        <v>2160</v>
      </c>
      <c r="C1831">
        <v>-8.15</v>
      </c>
      <c r="D1831">
        <v>116.29223</v>
      </c>
      <c r="E1831">
        <v>10</v>
      </c>
      <c r="F1831">
        <v>4.72</v>
      </c>
    </row>
    <row r="1832" spans="1:6" x14ac:dyDescent="0.35">
      <c r="A1832" s="1" t="s">
        <v>245</v>
      </c>
      <c r="B1832" s="1" t="s">
        <v>2749</v>
      </c>
      <c r="C1832">
        <v>-8.15</v>
      </c>
      <c r="D1832">
        <v>115.86689</v>
      </c>
      <c r="E1832">
        <v>14.7</v>
      </c>
      <c r="F1832">
        <v>2.66</v>
      </c>
    </row>
    <row r="1833" spans="1:6" x14ac:dyDescent="0.35">
      <c r="A1833" s="1" t="s">
        <v>245</v>
      </c>
      <c r="B1833" s="1" t="s">
        <v>2756</v>
      </c>
      <c r="C1833">
        <v>-8.15</v>
      </c>
      <c r="D1833">
        <v>116.42627</v>
      </c>
      <c r="E1833">
        <v>10</v>
      </c>
      <c r="F1833">
        <v>4.33</v>
      </c>
    </row>
    <row r="1834" spans="1:6" x14ac:dyDescent="0.35">
      <c r="A1834" s="1" t="s">
        <v>140</v>
      </c>
      <c r="B1834" s="1" t="s">
        <v>2769</v>
      </c>
      <c r="C1834">
        <v>-8.15</v>
      </c>
      <c r="D1834">
        <v>116.45376</v>
      </c>
      <c r="E1834">
        <v>10</v>
      </c>
      <c r="F1834">
        <v>3.49</v>
      </c>
    </row>
    <row r="1835" spans="1:6" x14ac:dyDescent="0.35">
      <c r="A1835" s="1" t="s">
        <v>140</v>
      </c>
      <c r="B1835" s="1" t="s">
        <v>2785</v>
      </c>
      <c r="C1835">
        <v>-8.15</v>
      </c>
      <c r="D1835">
        <v>116.19007999999999</v>
      </c>
      <c r="E1835">
        <v>14</v>
      </c>
      <c r="F1835">
        <v>2.2799999999999998</v>
      </c>
    </row>
    <row r="1836" spans="1:6" x14ac:dyDescent="0.35">
      <c r="A1836" s="1" t="s">
        <v>6</v>
      </c>
      <c r="B1836" s="1" t="s">
        <v>1008</v>
      </c>
      <c r="C1836">
        <v>-8.14</v>
      </c>
      <c r="D1836">
        <v>116.62508</v>
      </c>
      <c r="E1836">
        <v>10</v>
      </c>
      <c r="F1836">
        <v>3.54</v>
      </c>
    </row>
    <row r="1837" spans="1:6" x14ac:dyDescent="0.35">
      <c r="A1837" s="1" t="s">
        <v>6</v>
      </c>
      <c r="B1837" s="1" t="s">
        <v>1065</v>
      </c>
      <c r="C1837">
        <v>-8.14</v>
      </c>
      <c r="D1837">
        <v>116.46368</v>
      </c>
      <c r="E1837">
        <v>10</v>
      </c>
      <c r="F1837">
        <v>3.56</v>
      </c>
    </row>
    <row r="1838" spans="1:6" x14ac:dyDescent="0.35">
      <c r="A1838" s="1" t="s">
        <v>6</v>
      </c>
      <c r="B1838" s="1" t="s">
        <v>1072</v>
      </c>
      <c r="C1838">
        <v>-8.14</v>
      </c>
      <c r="D1838">
        <v>116.25152</v>
      </c>
      <c r="E1838">
        <v>10</v>
      </c>
      <c r="F1838">
        <v>4.3499999999999996</v>
      </c>
    </row>
    <row r="1839" spans="1:6" x14ac:dyDescent="0.35">
      <c r="A1839" s="1" t="s">
        <v>6</v>
      </c>
      <c r="B1839" s="1" t="s">
        <v>1088</v>
      </c>
      <c r="C1839">
        <v>-8.14</v>
      </c>
      <c r="D1839">
        <v>116.22337</v>
      </c>
      <c r="E1839">
        <v>10</v>
      </c>
      <c r="F1839">
        <v>4.1399999999999997</v>
      </c>
    </row>
    <row r="1840" spans="1:6" x14ac:dyDescent="0.35">
      <c r="A1840" s="1" t="s">
        <v>6</v>
      </c>
      <c r="B1840" s="1" t="s">
        <v>1452</v>
      </c>
      <c r="C1840">
        <v>-8.14</v>
      </c>
      <c r="D1840">
        <v>116.48886</v>
      </c>
      <c r="E1840">
        <v>15.5</v>
      </c>
      <c r="F1840">
        <v>2.66</v>
      </c>
    </row>
    <row r="1841" spans="1:6" x14ac:dyDescent="0.35">
      <c r="A1841" s="1" t="s">
        <v>62</v>
      </c>
      <c r="B1841" s="1" t="s">
        <v>1614</v>
      </c>
      <c r="C1841">
        <v>-8.14</v>
      </c>
      <c r="D1841">
        <v>116.40094000000001</v>
      </c>
      <c r="E1841">
        <v>10</v>
      </c>
      <c r="F1841">
        <v>2.4900000000000002</v>
      </c>
    </row>
    <row r="1842" spans="1:6" x14ac:dyDescent="0.35">
      <c r="A1842" s="1" t="s">
        <v>62</v>
      </c>
      <c r="B1842" s="1" t="s">
        <v>1768</v>
      </c>
      <c r="C1842">
        <v>-8.14</v>
      </c>
      <c r="D1842">
        <v>116.45435000000001</v>
      </c>
      <c r="E1842">
        <v>10</v>
      </c>
      <c r="F1842">
        <v>3.44</v>
      </c>
    </row>
    <row r="1843" spans="1:6" x14ac:dyDescent="0.35">
      <c r="A1843" s="1" t="s">
        <v>62</v>
      </c>
      <c r="B1843" s="1" t="s">
        <v>1773</v>
      </c>
      <c r="C1843">
        <v>-8.14</v>
      </c>
      <c r="D1843">
        <v>116.46156999999999</v>
      </c>
      <c r="E1843">
        <v>10</v>
      </c>
      <c r="F1843">
        <v>3.54</v>
      </c>
    </row>
    <row r="1844" spans="1:6" x14ac:dyDescent="0.35">
      <c r="A1844" s="1" t="s">
        <v>62</v>
      </c>
      <c r="B1844" s="1" t="s">
        <v>1786</v>
      </c>
      <c r="C1844">
        <v>-8.14</v>
      </c>
      <c r="D1844">
        <v>116.12926</v>
      </c>
      <c r="E1844">
        <v>10</v>
      </c>
      <c r="F1844">
        <v>2.0299999999999998</v>
      </c>
    </row>
    <row r="1845" spans="1:6" x14ac:dyDescent="0.35">
      <c r="A1845" s="1" t="s">
        <v>62</v>
      </c>
      <c r="B1845" s="1" t="s">
        <v>1857</v>
      </c>
      <c r="C1845">
        <v>-8.14</v>
      </c>
      <c r="D1845">
        <v>116.11045</v>
      </c>
      <c r="E1845">
        <v>10</v>
      </c>
      <c r="F1845">
        <v>2.64</v>
      </c>
    </row>
    <row r="1846" spans="1:6" x14ac:dyDescent="0.35">
      <c r="A1846" s="1" t="s">
        <v>91</v>
      </c>
      <c r="B1846" s="1" t="s">
        <v>2086</v>
      </c>
      <c r="C1846">
        <v>-8.14</v>
      </c>
      <c r="D1846">
        <v>116.31129</v>
      </c>
      <c r="E1846">
        <v>10</v>
      </c>
      <c r="F1846">
        <v>3.06</v>
      </c>
    </row>
    <row r="1847" spans="1:6" x14ac:dyDescent="0.35">
      <c r="A1847" s="1" t="s">
        <v>93</v>
      </c>
      <c r="B1847" s="1" t="s">
        <v>2115</v>
      </c>
      <c r="C1847">
        <v>-8.14</v>
      </c>
      <c r="D1847">
        <v>116.21402999999999</v>
      </c>
      <c r="E1847">
        <v>10</v>
      </c>
      <c r="F1847">
        <v>2.69</v>
      </c>
    </row>
    <row r="1848" spans="1:6" x14ac:dyDescent="0.35">
      <c r="A1848" s="1" t="s">
        <v>96</v>
      </c>
      <c r="B1848" s="1" t="s">
        <v>2133</v>
      </c>
      <c r="C1848">
        <v>-8.14</v>
      </c>
      <c r="D1848">
        <v>116.7837</v>
      </c>
      <c r="E1848">
        <v>10</v>
      </c>
      <c r="F1848">
        <v>3</v>
      </c>
    </row>
    <row r="1849" spans="1:6" x14ac:dyDescent="0.35">
      <c r="A1849" s="1" t="s">
        <v>101</v>
      </c>
      <c r="B1849" s="1" t="s">
        <v>2259</v>
      </c>
      <c r="C1849">
        <v>-8.14</v>
      </c>
      <c r="D1849">
        <v>116.78788</v>
      </c>
      <c r="E1849">
        <v>10</v>
      </c>
      <c r="F1849">
        <v>3.17</v>
      </c>
    </row>
    <row r="1850" spans="1:6" x14ac:dyDescent="0.35">
      <c r="A1850" s="1" t="s">
        <v>195</v>
      </c>
      <c r="B1850" s="1" t="s">
        <v>2598</v>
      </c>
      <c r="C1850">
        <v>-8.14</v>
      </c>
      <c r="D1850">
        <v>116.70169</v>
      </c>
      <c r="E1850">
        <v>11.8</v>
      </c>
      <c r="F1850">
        <v>2.63</v>
      </c>
    </row>
    <row r="1851" spans="1:6" x14ac:dyDescent="0.35">
      <c r="A1851" s="1" t="s">
        <v>140</v>
      </c>
      <c r="B1851" s="1" t="s">
        <v>2763</v>
      </c>
      <c r="C1851">
        <v>-8.14</v>
      </c>
      <c r="D1851">
        <v>116.22195000000001</v>
      </c>
      <c r="E1851">
        <v>10</v>
      </c>
      <c r="F1851">
        <v>3.59</v>
      </c>
    </row>
    <row r="1852" spans="1:6" x14ac:dyDescent="0.35">
      <c r="A1852" s="1" t="s">
        <v>140</v>
      </c>
      <c r="B1852" s="1" t="s">
        <v>2764</v>
      </c>
      <c r="C1852">
        <v>-8.14</v>
      </c>
      <c r="D1852">
        <v>116.66161</v>
      </c>
      <c r="E1852">
        <v>10</v>
      </c>
      <c r="F1852">
        <v>3.46</v>
      </c>
    </row>
    <row r="1853" spans="1:6" x14ac:dyDescent="0.35">
      <c r="A1853" s="1" t="s">
        <v>6</v>
      </c>
      <c r="B1853" s="1" t="s">
        <v>1046</v>
      </c>
      <c r="C1853">
        <v>-8.1300000000000008</v>
      </c>
      <c r="D1853">
        <v>116.48645999999999</v>
      </c>
      <c r="E1853">
        <v>10</v>
      </c>
      <c r="F1853">
        <v>3.33</v>
      </c>
    </row>
    <row r="1854" spans="1:6" x14ac:dyDescent="0.35">
      <c r="A1854" s="1" t="s">
        <v>6</v>
      </c>
      <c r="B1854" s="1" t="s">
        <v>1075</v>
      </c>
      <c r="C1854">
        <v>-8.1300000000000008</v>
      </c>
      <c r="D1854">
        <v>116.20117999999999</v>
      </c>
      <c r="E1854">
        <v>10</v>
      </c>
      <c r="F1854">
        <v>3.85</v>
      </c>
    </row>
    <row r="1855" spans="1:6" x14ac:dyDescent="0.35">
      <c r="A1855" s="1" t="s">
        <v>6</v>
      </c>
      <c r="B1855" s="1" t="s">
        <v>1082</v>
      </c>
      <c r="C1855">
        <v>-8.1300000000000008</v>
      </c>
      <c r="D1855">
        <v>116.41628</v>
      </c>
      <c r="E1855">
        <v>10</v>
      </c>
      <c r="F1855">
        <v>3.25</v>
      </c>
    </row>
    <row r="1856" spans="1:6" x14ac:dyDescent="0.35">
      <c r="A1856" s="1" t="s">
        <v>6</v>
      </c>
      <c r="B1856" s="1" t="s">
        <v>1178</v>
      </c>
      <c r="C1856">
        <v>-8.1300000000000008</v>
      </c>
      <c r="D1856">
        <v>116.33790999999999</v>
      </c>
      <c r="E1856">
        <v>20</v>
      </c>
      <c r="F1856">
        <v>3.18</v>
      </c>
    </row>
    <row r="1857" spans="1:6" x14ac:dyDescent="0.35">
      <c r="A1857" s="1" t="s">
        <v>6</v>
      </c>
      <c r="B1857" s="1" t="s">
        <v>1213</v>
      </c>
      <c r="C1857">
        <v>-8.1300000000000008</v>
      </c>
      <c r="D1857">
        <v>116.18696</v>
      </c>
      <c r="E1857">
        <v>10.199999999999999</v>
      </c>
      <c r="F1857">
        <v>3.41</v>
      </c>
    </row>
    <row r="1858" spans="1:6" x14ac:dyDescent="0.35">
      <c r="A1858" s="1" t="s">
        <v>6</v>
      </c>
      <c r="B1858" s="1" t="s">
        <v>1331</v>
      </c>
      <c r="C1858">
        <v>-8.1300000000000008</v>
      </c>
      <c r="D1858">
        <v>116.19038999999999</v>
      </c>
      <c r="E1858">
        <v>10</v>
      </c>
      <c r="F1858">
        <v>2.72</v>
      </c>
    </row>
    <row r="1859" spans="1:6" x14ac:dyDescent="0.35">
      <c r="A1859" s="1" t="s">
        <v>62</v>
      </c>
      <c r="B1859" s="1" t="s">
        <v>1690</v>
      </c>
      <c r="C1859">
        <v>-8.1300000000000008</v>
      </c>
      <c r="D1859">
        <v>116.4953</v>
      </c>
      <c r="E1859">
        <v>10</v>
      </c>
      <c r="F1859">
        <v>2.2000000000000002</v>
      </c>
    </row>
    <row r="1860" spans="1:6" x14ac:dyDescent="0.35">
      <c r="A1860" s="1" t="s">
        <v>62</v>
      </c>
      <c r="B1860" s="1" t="s">
        <v>1816</v>
      </c>
      <c r="C1860">
        <v>-8.1300000000000008</v>
      </c>
      <c r="D1860">
        <v>116.20603</v>
      </c>
      <c r="E1860">
        <v>10</v>
      </c>
      <c r="F1860">
        <v>1.95</v>
      </c>
    </row>
    <row r="1861" spans="1:6" x14ac:dyDescent="0.35">
      <c r="A1861" s="1" t="s">
        <v>137</v>
      </c>
      <c r="B1861" s="1" t="s">
        <v>2745</v>
      </c>
      <c r="C1861">
        <v>-8.1300000000000008</v>
      </c>
      <c r="D1861">
        <v>116.39751</v>
      </c>
      <c r="E1861">
        <v>19</v>
      </c>
      <c r="F1861">
        <v>3.4</v>
      </c>
    </row>
    <row r="1862" spans="1:6" x14ac:dyDescent="0.35">
      <c r="A1862" s="1" t="s">
        <v>6</v>
      </c>
      <c r="B1862" s="1" t="s">
        <v>1012</v>
      </c>
      <c r="C1862">
        <v>-8.1199999999999992</v>
      </c>
      <c r="D1862">
        <v>116.28278</v>
      </c>
      <c r="E1862">
        <v>10</v>
      </c>
      <c r="F1862">
        <v>3.72</v>
      </c>
    </row>
    <row r="1863" spans="1:6" x14ac:dyDescent="0.35">
      <c r="A1863" s="1" t="s">
        <v>6</v>
      </c>
      <c r="B1863" s="1" t="s">
        <v>1073</v>
      </c>
      <c r="C1863">
        <v>-8.1199999999999992</v>
      </c>
      <c r="D1863">
        <v>116.11847</v>
      </c>
      <c r="E1863">
        <v>10</v>
      </c>
      <c r="F1863">
        <v>4.33</v>
      </c>
    </row>
    <row r="1864" spans="1:6" x14ac:dyDescent="0.35">
      <c r="A1864" s="1" t="s">
        <v>6</v>
      </c>
      <c r="B1864" s="1" t="s">
        <v>1153</v>
      </c>
      <c r="C1864">
        <v>-8.1199999999999992</v>
      </c>
      <c r="D1864">
        <v>116.09768</v>
      </c>
      <c r="E1864">
        <v>10</v>
      </c>
      <c r="F1864">
        <v>3.73</v>
      </c>
    </row>
    <row r="1865" spans="1:6" x14ac:dyDescent="0.35">
      <c r="A1865" s="1" t="s">
        <v>6</v>
      </c>
      <c r="B1865" s="1" t="s">
        <v>1190</v>
      </c>
      <c r="C1865">
        <v>-8.1199999999999992</v>
      </c>
      <c r="D1865">
        <v>116.32947</v>
      </c>
      <c r="E1865">
        <v>10</v>
      </c>
      <c r="F1865">
        <v>3.94</v>
      </c>
    </row>
    <row r="1866" spans="1:6" x14ac:dyDescent="0.35">
      <c r="A1866" s="1" t="s">
        <v>6</v>
      </c>
      <c r="B1866" s="1" t="s">
        <v>1252</v>
      </c>
      <c r="C1866">
        <v>-8.1199999999999992</v>
      </c>
      <c r="D1866">
        <v>116.46989000000001</v>
      </c>
      <c r="E1866">
        <v>13.9</v>
      </c>
      <c r="F1866">
        <v>3.61</v>
      </c>
    </row>
    <row r="1867" spans="1:6" x14ac:dyDescent="0.35">
      <c r="A1867" s="1" t="s">
        <v>54</v>
      </c>
      <c r="B1867" s="1" t="s">
        <v>1545</v>
      </c>
      <c r="C1867">
        <v>-8.1199999999999992</v>
      </c>
      <c r="D1867">
        <v>116.232</v>
      </c>
      <c r="E1867">
        <v>22.4</v>
      </c>
      <c r="F1867">
        <v>2.8</v>
      </c>
    </row>
    <row r="1868" spans="1:6" x14ac:dyDescent="0.35">
      <c r="A1868" s="1" t="s">
        <v>54</v>
      </c>
      <c r="B1868" s="1" t="s">
        <v>1586</v>
      </c>
      <c r="C1868">
        <v>-8.1199999999999992</v>
      </c>
      <c r="D1868">
        <v>116.67569</v>
      </c>
      <c r="E1868">
        <v>10</v>
      </c>
      <c r="F1868">
        <v>3.54</v>
      </c>
    </row>
    <row r="1869" spans="1:6" x14ac:dyDescent="0.35">
      <c r="A1869" s="1" t="s">
        <v>101</v>
      </c>
      <c r="B1869" s="1" t="s">
        <v>2339</v>
      </c>
      <c r="C1869">
        <v>-8.1199999999999992</v>
      </c>
      <c r="D1869">
        <v>116.28740999999999</v>
      </c>
      <c r="E1869">
        <v>10</v>
      </c>
      <c r="F1869">
        <v>4</v>
      </c>
    </row>
    <row r="1870" spans="1:6" x14ac:dyDescent="0.35">
      <c r="A1870" s="1" t="s">
        <v>195</v>
      </c>
      <c r="B1870" s="1" t="s">
        <v>2458</v>
      </c>
      <c r="C1870">
        <v>-8.1199999999999992</v>
      </c>
      <c r="D1870">
        <v>116.58135</v>
      </c>
      <c r="E1870">
        <v>10</v>
      </c>
      <c r="F1870">
        <v>2.56</v>
      </c>
    </row>
    <row r="1871" spans="1:6" x14ac:dyDescent="0.35">
      <c r="A1871" s="1" t="s">
        <v>6</v>
      </c>
      <c r="B1871" s="1" t="s">
        <v>985</v>
      </c>
      <c r="C1871">
        <v>-8.11</v>
      </c>
      <c r="D1871">
        <v>116.14507</v>
      </c>
      <c r="E1871">
        <v>10</v>
      </c>
      <c r="F1871">
        <v>4.75</v>
      </c>
    </row>
    <row r="1872" spans="1:6" x14ac:dyDescent="0.35">
      <c r="A1872" s="1" t="s">
        <v>6</v>
      </c>
      <c r="B1872" s="1" t="s">
        <v>1026</v>
      </c>
      <c r="C1872">
        <v>-8.11</v>
      </c>
      <c r="D1872">
        <v>116.41054</v>
      </c>
      <c r="E1872">
        <v>10</v>
      </c>
      <c r="F1872">
        <v>4.28</v>
      </c>
    </row>
    <row r="1873" spans="1:6" x14ac:dyDescent="0.35">
      <c r="A1873" s="1" t="s">
        <v>6</v>
      </c>
      <c r="B1873" s="1" t="s">
        <v>1196</v>
      </c>
      <c r="C1873">
        <v>-8.11</v>
      </c>
      <c r="D1873">
        <v>116.26561</v>
      </c>
      <c r="E1873">
        <v>10</v>
      </c>
      <c r="F1873">
        <v>3.53</v>
      </c>
    </row>
    <row r="1874" spans="1:6" x14ac:dyDescent="0.35">
      <c r="A1874" s="1" t="s">
        <v>6</v>
      </c>
      <c r="B1874" s="1" t="s">
        <v>1206</v>
      </c>
      <c r="C1874">
        <v>-8.11</v>
      </c>
      <c r="D1874">
        <v>116.32751</v>
      </c>
      <c r="E1874">
        <v>19.899999999999999</v>
      </c>
      <c r="F1874">
        <v>3.77</v>
      </c>
    </row>
    <row r="1875" spans="1:6" x14ac:dyDescent="0.35">
      <c r="A1875" s="1" t="s">
        <v>54</v>
      </c>
      <c r="B1875" s="1" t="s">
        <v>1587</v>
      </c>
      <c r="C1875">
        <v>-8.11</v>
      </c>
      <c r="D1875">
        <v>116.59856000000001</v>
      </c>
      <c r="E1875">
        <v>11.5</v>
      </c>
      <c r="F1875">
        <v>3.35</v>
      </c>
    </row>
    <row r="1876" spans="1:6" x14ac:dyDescent="0.35">
      <c r="A1876" s="1" t="s">
        <v>62</v>
      </c>
      <c r="B1876" s="1" t="s">
        <v>1757</v>
      </c>
      <c r="C1876">
        <v>-8.11</v>
      </c>
      <c r="D1876">
        <v>116.27632</v>
      </c>
      <c r="E1876">
        <v>10</v>
      </c>
      <c r="F1876">
        <v>2.4</v>
      </c>
    </row>
    <row r="1877" spans="1:6" x14ac:dyDescent="0.35">
      <c r="A1877" s="1" t="s">
        <v>137</v>
      </c>
      <c r="B1877" s="1" t="s">
        <v>2729</v>
      </c>
      <c r="C1877">
        <v>-8.11</v>
      </c>
      <c r="D1877">
        <v>116.41437000000001</v>
      </c>
      <c r="E1877">
        <v>19.5</v>
      </c>
      <c r="F1877">
        <v>3.14</v>
      </c>
    </row>
    <row r="1878" spans="1:6" x14ac:dyDescent="0.35">
      <c r="A1878" s="1" t="s">
        <v>6</v>
      </c>
      <c r="B1878" s="1" t="s">
        <v>1049</v>
      </c>
      <c r="C1878">
        <v>-8.1</v>
      </c>
      <c r="D1878">
        <v>116.25345</v>
      </c>
      <c r="E1878">
        <v>10</v>
      </c>
      <c r="F1878">
        <v>3.82</v>
      </c>
    </row>
    <row r="1879" spans="1:6" x14ac:dyDescent="0.35">
      <c r="A1879" s="1" t="s">
        <v>6</v>
      </c>
      <c r="B1879" s="1" t="s">
        <v>1054</v>
      </c>
      <c r="C1879">
        <v>-8.1</v>
      </c>
      <c r="D1879">
        <v>116.27333</v>
      </c>
      <c r="E1879">
        <v>10</v>
      </c>
      <c r="F1879">
        <v>3.58</v>
      </c>
    </row>
    <row r="1880" spans="1:6" x14ac:dyDescent="0.35">
      <c r="A1880" s="1" t="s">
        <v>6</v>
      </c>
      <c r="B1880" s="1" t="s">
        <v>1208</v>
      </c>
      <c r="C1880">
        <v>-8.1</v>
      </c>
      <c r="D1880">
        <v>116.39552</v>
      </c>
      <c r="E1880">
        <v>12.1</v>
      </c>
      <c r="F1880">
        <v>3.31</v>
      </c>
    </row>
    <row r="1881" spans="1:6" x14ac:dyDescent="0.35">
      <c r="A1881" s="1" t="s">
        <v>6</v>
      </c>
      <c r="B1881" s="1" t="s">
        <v>1408</v>
      </c>
      <c r="C1881">
        <v>-8.1</v>
      </c>
      <c r="D1881">
        <v>116.34801</v>
      </c>
      <c r="E1881">
        <v>13.3</v>
      </c>
      <c r="F1881">
        <v>3.28</v>
      </c>
    </row>
    <row r="1882" spans="1:6" x14ac:dyDescent="0.35">
      <c r="A1882" s="1" t="s">
        <v>54</v>
      </c>
      <c r="B1882" s="1" t="s">
        <v>1588</v>
      </c>
      <c r="C1882">
        <v>-8.1</v>
      </c>
      <c r="D1882">
        <v>116.47713</v>
      </c>
      <c r="E1882">
        <v>10</v>
      </c>
      <c r="F1882">
        <v>4.9400000000000004</v>
      </c>
    </row>
    <row r="1883" spans="1:6" x14ac:dyDescent="0.35">
      <c r="A1883" s="1" t="s">
        <v>96</v>
      </c>
      <c r="B1883" s="1" t="s">
        <v>2145</v>
      </c>
      <c r="C1883">
        <v>-8.1</v>
      </c>
      <c r="D1883">
        <v>116.43539</v>
      </c>
      <c r="E1883">
        <v>11.7</v>
      </c>
      <c r="F1883">
        <v>2.92</v>
      </c>
    </row>
    <row r="1884" spans="1:6" x14ac:dyDescent="0.35">
      <c r="A1884" s="1" t="s">
        <v>101</v>
      </c>
      <c r="B1884" s="1" t="s">
        <v>2313</v>
      </c>
      <c r="C1884">
        <v>-8.1</v>
      </c>
      <c r="D1884">
        <v>116.43279</v>
      </c>
      <c r="E1884">
        <v>10</v>
      </c>
      <c r="F1884">
        <v>3.43</v>
      </c>
    </row>
    <row r="1885" spans="1:6" x14ac:dyDescent="0.35">
      <c r="A1885" s="1" t="s">
        <v>101</v>
      </c>
      <c r="B1885" s="1" t="s">
        <v>2340</v>
      </c>
      <c r="C1885">
        <v>-8.1</v>
      </c>
      <c r="D1885">
        <v>116.28362</v>
      </c>
      <c r="E1885">
        <v>10.7</v>
      </c>
      <c r="F1885">
        <v>3.08</v>
      </c>
    </row>
    <row r="1886" spans="1:6" x14ac:dyDescent="0.35">
      <c r="A1886" s="1" t="s">
        <v>195</v>
      </c>
      <c r="B1886" s="1" t="s">
        <v>2447</v>
      </c>
      <c r="C1886">
        <v>-8.1</v>
      </c>
      <c r="D1886">
        <v>116.53568</v>
      </c>
      <c r="E1886">
        <v>10</v>
      </c>
      <c r="F1886">
        <v>3.84</v>
      </c>
    </row>
    <row r="1887" spans="1:6" x14ac:dyDescent="0.35">
      <c r="A1887" s="1" t="s">
        <v>6</v>
      </c>
      <c r="B1887" s="1" t="s">
        <v>1016</v>
      </c>
      <c r="C1887">
        <v>-8.09</v>
      </c>
      <c r="D1887">
        <v>116.43016</v>
      </c>
      <c r="E1887">
        <v>10</v>
      </c>
      <c r="F1887">
        <v>4.25</v>
      </c>
    </row>
    <row r="1888" spans="1:6" x14ac:dyDescent="0.35">
      <c r="A1888" s="1" t="s">
        <v>6</v>
      </c>
      <c r="B1888" s="1" t="s">
        <v>1048</v>
      </c>
      <c r="C1888">
        <v>-8.09</v>
      </c>
      <c r="D1888">
        <v>116.06788</v>
      </c>
      <c r="E1888">
        <v>10</v>
      </c>
      <c r="F1888">
        <v>3.1</v>
      </c>
    </row>
    <row r="1889" spans="1:6" x14ac:dyDescent="0.35">
      <c r="A1889" s="1" t="s">
        <v>6</v>
      </c>
      <c r="B1889" s="1" t="s">
        <v>1078</v>
      </c>
      <c r="C1889">
        <v>-8.09</v>
      </c>
      <c r="D1889">
        <v>116.26506000000001</v>
      </c>
      <c r="E1889">
        <v>10</v>
      </c>
      <c r="F1889">
        <v>3.83</v>
      </c>
    </row>
    <row r="1890" spans="1:6" x14ac:dyDescent="0.35">
      <c r="A1890" s="1" t="s">
        <v>6</v>
      </c>
      <c r="B1890" s="1" t="s">
        <v>1215</v>
      </c>
      <c r="C1890">
        <v>-8.09</v>
      </c>
      <c r="D1890">
        <v>116.59725</v>
      </c>
      <c r="E1890">
        <v>10</v>
      </c>
      <c r="F1890">
        <v>3.84</v>
      </c>
    </row>
    <row r="1891" spans="1:6" x14ac:dyDescent="0.35">
      <c r="A1891" s="1" t="s">
        <v>6</v>
      </c>
      <c r="B1891" s="1" t="s">
        <v>1271</v>
      </c>
      <c r="C1891">
        <v>-8.09</v>
      </c>
      <c r="D1891">
        <v>116.39042000000001</v>
      </c>
      <c r="E1891">
        <v>13.7</v>
      </c>
      <c r="F1891">
        <v>2.92</v>
      </c>
    </row>
    <row r="1892" spans="1:6" x14ac:dyDescent="0.35">
      <c r="A1892" s="1" t="s">
        <v>54</v>
      </c>
      <c r="B1892" s="1" t="s">
        <v>1590</v>
      </c>
      <c r="C1892">
        <v>-8.09</v>
      </c>
      <c r="D1892">
        <v>116.58099</v>
      </c>
      <c r="E1892">
        <v>10</v>
      </c>
      <c r="F1892">
        <v>3.25</v>
      </c>
    </row>
    <row r="1893" spans="1:6" x14ac:dyDescent="0.35">
      <c r="A1893" s="1" t="s">
        <v>54</v>
      </c>
      <c r="B1893" s="1" t="s">
        <v>1591</v>
      </c>
      <c r="C1893">
        <v>-8.09</v>
      </c>
      <c r="D1893">
        <v>116.41339000000001</v>
      </c>
      <c r="E1893">
        <v>10</v>
      </c>
      <c r="F1893">
        <v>2.99</v>
      </c>
    </row>
    <row r="1894" spans="1:6" x14ac:dyDescent="0.35">
      <c r="A1894" s="1" t="s">
        <v>62</v>
      </c>
      <c r="B1894" s="1" t="s">
        <v>1630</v>
      </c>
      <c r="C1894">
        <v>-8.09</v>
      </c>
      <c r="D1894">
        <v>116.20917</v>
      </c>
      <c r="E1894">
        <v>14.9</v>
      </c>
      <c r="F1894">
        <v>2.5</v>
      </c>
    </row>
    <row r="1895" spans="1:6" x14ac:dyDescent="0.35">
      <c r="A1895" s="1" t="s">
        <v>195</v>
      </c>
      <c r="B1895" s="1" t="s">
        <v>2595</v>
      </c>
      <c r="C1895">
        <v>-8.09</v>
      </c>
      <c r="D1895">
        <v>116.78959999999999</v>
      </c>
      <c r="E1895">
        <v>10</v>
      </c>
      <c r="F1895">
        <v>2.7</v>
      </c>
    </row>
    <row r="1896" spans="1:6" x14ac:dyDescent="0.35">
      <c r="A1896" s="1" t="s">
        <v>6</v>
      </c>
      <c r="B1896" s="1" t="s">
        <v>1116</v>
      </c>
      <c r="C1896">
        <v>-8.08</v>
      </c>
      <c r="D1896">
        <v>116.24092</v>
      </c>
      <c r="E1896">
        <v>10</v>
      </c>
      <c r="F1896">
        <v>3.98</v>
      </c>
    </row>
    <row r="1897" spans="1:6" x14ac:dyDescent="0.35">
      <c r="A1897" s="1" t="s">
        <v>6</v>
      </c>
      <c r="B1897" s="1" t="s">
        <v>1247</v>
      </c>
      <c r="C1897">
        <v>-8.08</v>
      </c>
      <c r="D1897">
        <v>116.25132000000001</v>
      </c>
      <c r="E1897">
        <v>10.6</v>
      </c>
      <c r="F1897">
        <v>3.99</v>
      </c>
    </row>
    <row r="1898" spans="1:6" x14ac:dyDescent="0.35">
      <c r="A1898" s="1" t="s">
        <v>6</v>
      </c>
      <c r="B1898" s="1" t="s">
        <v>1317</v>
      </c>
      <c r="C1898">
        <v>-8.08</v>
      </c>
      <c r="D1898">
        <v>116.38345</v>
      </c>
      <c r="E1898">
        <v>16.7</v>
      </c>
      <c r="F1898">
        <v>2.56</v>
      </c>
    </row>
    <row r="1899" spans="1:6" x14ac:dyDescent="0.35">
      <c r="A1899" s="1" t="s">
        <v>6</v>
      </c>
      <c r="B1899" s="1" t="s">
        <v>1360</v>
      </c>
      <c r="C1899">
        <v>-8.08</v>
      </c>
      <c r="D1899">
        <v>116.45813</v>
      </c>
      <c r="E1899">
        <v>15.6</v>
      </c>
      <c r="F1899">
        <v>3.87</v>
      </c>
    </row>
    <row r="1900" spans="1:6" x14ac:dyDescent="0.35">
      <c r="A1900" s="1" t="s">
        <v>6</v>
      </c>
      <c r="B1900" s="1" t="s">
        <v>1444</v>
      </c>
      <c r="C1900">
        <v>-8.08</v>
      </c>
      <c r="D1900">
        <v>116.48362</v>
      </c>
      <c r="E1900">
        <v>10</v>
      </c>
      <c r="F1900">
        <v>4.9400000000000004</v>
      </c>
    </row>
    <row r="1901" spans="1:6" x14ac:dyDescent="0.35">
      <c r="A1901" s="1" t="s">
        <v>54</v>
      </c>
      <c r="B1901" s="1" t="s">
        <v>1565</v>
      </c>
      <c r="C1901">
        <v>-8.08</v>
      </c>
      <c r="D1901">
        <v>116.37334</v>
      </c>
      <c r="E1901">
        <v>10</v>
      </c>
      <c r="F1901">
        <v>3.01</v>
      </c>
    </row>
    <row r="1902" spans="1:6" x14ac:dyDescent="0.35">
      <c r="A1902" s="1" t="s">
        <v>54</v>
      </c>
      <c r="B1902" s="1" t="s">
        <v>1592</v>
      </c>
      <c r="C1902">
        <v>-8.08</v>
      </c>
      <c r="D1902">
        <v>116.39812000000001</v>
      </c>
      <c r="E1902">
        <v>10</v>
      </c>
      <c r="F1902">
        <v>3.68</v>
      </c>
    </row>
    <row r="1903" spans="1:6" x14ac:dyDescent="0.35">
      <c r="A1903" s="1" t="s">
        <v>62</v>
      </c>
      <c r="B1903" s="1" t="s">
        <v>1650</v>
      </c>
      <c r="C1903">
        <v>-8.08</v>
      </c>
      <c r="D1903">
        <v>115.92689</v>
      </c>
      <c r="E1903">
        <v>10</v>
      </c>
      <c r="F1903">
        <v>2.71</v>
      </c>
    </row>
    <row r="1904" spans="1:6" x14ac:dyDescent="0.35">
      <c r="A1904" s="1" t="s">
        <v>101</v>
      </c>
      <c r="B1904" s="1" t="s">
        <v>2319</v>
      </c>
      <c r="C1904">
        <v>-8.08</v>
      </c>
      <c r="D1904">
        <v>115.99844</v>
      </c>
      <c r="E1904">
        <v>19.5</v>
      </c>
      <c r="F1904">
        <v>2.1800000000000002</v>
      </c>
    </row>
    <row r="1905" spans="1:6" x14ac:dyDescent="0.35">
      <c r="A1905" s="1" t="s">
        <v>101</v>
      </c>
      <c r="B1905" s="1" t="s">
        <v>2322</v>
      </c>
      <c r="C1905">
        <v>-8.08</v>
      </c>
      <c r="D1905">
        <v>116.49017000000001</v>
      </c>
      <c r="E1905">
        <v>10</v>
      </c>
      <c r="F1905">
        <v>2.89</v>
      </c>
    </row>
    <row r="1906" spans="1:6" x14ac:dyDescent="0.35">
      <c r="A1906" s="1" t="s">
        <v>101</v>
      </c>
      <c r="B1906" s="1" t="s">
        <v>2355</v>
      </c>
      <c r="C1906">
        <v>-8.08</v>
      </c>
      <c r="D1906">
        <v>116.33931</v>
      </c>
      <c r="E1906">
        <v>10</v>
      </c>
      <c r="F1906">
        <v>3.71</v>
      </c>
    </row>
    <row r="1907" spans="1:6" x14ac:dyDescent="0.35">
      <c r="A1907" s="1" t="s">
        <v>137</v>
      </c>
      <c r="B1907" s="1" t="s">
        <v>2744</v>
      </c>
      <c r="C1907">
        <v>-8.08</v>
      </c>
      <c r="D1907">
        <v>116.60603</v>
      </c>
      <c r="E1907">
        <v>10</v>
      </c>
      <c r="F1907">
        <v>2.95</v>
      </c>
    </row>
    <row r="1908" spans="1:6" x14ac:dyDescent="0.35">
      <c r="A1908" s="1" t="s">
        <v>140</v>
      </c>
      <c r="B1908" s="1" t="s">
        <v>2771</v>
      </c>
      <c r="C1908">
        <v>-8.08</v>
      </c>
      <c r="D1908">
        <v>116.41699</v>
      </c>
      <c r="E1908">
        <v>11.7</v>
      </c>
      <c r="F1908">
        <v>3.76</v>
      </c>
    </row>
    <row r="1909" spans="1:6" x14ac:dyDescent="0.35">
      <c r="A1909" s="1" t="s">
        <v>6</v>
      </c>
      <c r="B1909" s="1" t="s">
        <v>1127</v>
      </c>
      <c r="C1909">
        <v>-8.07</v>
      </c>
      <c r="D1909">
        <v>116.07738000000001</v>
      </c>
      <c r="E1909">
        <v>16.100000000000001</v>
      </c>
      <c r="F1909">
        <v>3.62</v>
      </c>
    </row>
    <row r="1910" spans="1:6" x14ac:dyDescent="0.35">
      <c r="A1910" s="1" t="s">
        <v>6</v>
      </c>
      <c r="B1910" s="1" t="s">
        <v>1180</v>
      </c>
      <c r="C1910">
        <v>-8.07</v>
      </c>
      <c r="D1910">
        <v>116.41061999999999</v>
      </c>
      <c r="E1910">
        <v>10</v>
      </c>
      <c r="F1910">
        <v>3.36</v>
      </c>
    </row>
    <row r="1911" spans="1:6" x14ac:dyDescent="0.35">
      <c r="A1911" s="1" t="s">
        <v>6</v>
      </c>
      <c r="B1911" s="1" t="s">
        <v>1251</v>
      </c>
      <c r="C1911">
        <v>-8.07</v>
      </c>
      <c r="D1911">
        <v>116.37457999999999</v>
      </c>
      <c r="E1911">
        <v>10</v>
      </c>
      <c r="F1911">
        <v>3.61</v>
      </c>
    </row>
    <row r="1912" spans="1:6" x14ac:dyDescent="0.35">
      <c r="A1912" s="1" t="s">
        <v>137</v>
      </c>
      <c r="B1912" s="1" t="s">
        <v>2741</v>
      </c>
      <c r="C1912">
        <v>-8.07</v>
      </c>
      <c r="D1912">
        <v>116.50462</v>
      </c>
      <c r="E1912">
        <v>10</v>
      </c>
      <c r="F1912">
        <v>2.2599999999999998</v>
      </c>
    </row>
    <row r="1913" spans="1:6" x14ac:dyDescent="0.35">
      <c r="A1913" s="1" t="s">
        <v>140</v>
      </c>
      <c r="B1913" s="1" t="s">
        <v>2761</v>
      </c>
      <c r="C1913">
        <v>-8.07</v>
      </c>
      <c r="D1913">
        <v>116.09566</v>
      </c>
      <c r="E1913">
        <v>10</v>
      </c>
      <c r="F1913">
        <v>2.66</v>
      </c>
    </row>
    <row r="1914" spans="1:6" x14ac:dyDescent="0.35">
      <c r="A1914" s="1" t="s">
        <v>6</v>
      </c>
      <c r="B1914" s="1" t="s">
        <v>1179</v>
      </c>
      <c r="C1914">
        <v>-8.06</v>
      </c>
      <c r="D1914">
        <v>116.29282000000001</v>
      </c>
      <c r="E1914">
        <v>10</v>
      </c>
      <c r="F1914">
        <v>3.09</v>
      </c>
    </row>
    <row r="1915" spans="1:6" x14ac:dyDescent="0.35">
      <c r="A1915" s="1" t="s">
        <v>6</v>
      </c>
      <c r="B1915" s="1" t="s">
        <v>1189</v>
      </c>
      <c r="C1915">
        <v>-8.06</v>
      </c>
      <c r="D1915">
        <v>116.38377</v>
      </c>
      <c r="E1915">
        <v>10</v>
      </c>
      <c r="F1915">
        <v>3.45</v>
      </c>
    </row>
    <row r="1916" spans="1:6" x14ac:dyDescent="0.35">
      <c r="A1916" s="1" t="s">
        <v>6</v>
      </c>
      <c r="B1916" s="1" t="s">
        <v>1234</v>
      </c>
      <c r="C1916">
        <v>-8.06</v>
      </c>
      <c r="D1916">
        <v>116.36678000000001</v>
      </c>
      <c r="E1916">
        <v>10</v>
      </c>
      <c r="F1916">
        <v>3.87</v>
      </c>
    </row>
    <row r="1917" spans="1:6" x14ac:dyDescent="0.35">
      <c r="A1917" s="1" t="s">
        <v>6</v>
      </c>
      <c r="B1917" s="1" t="s">
        <v>1443</v>
      </c>
      <c r="C1917">
        <v>-8.06</v>
      </c>
      <c r="D1917">
        <v>116.07653000000001</v>
      </c>
      <c r="E1917">
        <v>21.4</v>
      </c>
      <c r="F1917">
        <v>2.39</v>
      </c>
    </row>
    <row r="1918" spans="1:6" x14ac:dyDescent="0.35">
      <c r="A1918" s="1" t="s">
        <v>96</v>
      </c>
      <c r="B1918" s="1" t="s">
        <v>2137</v>
      </c>
      <c r="C1918">
        <v>-8.06</v>
      </c>
      <c r="D1918">
        <v>116.38676</v>
      </c>
      <c r="E1918">
        <v>16.399999999999999</v>
      </c>
      <c r="F1918">
        <v>2.83</v>
      </c>
    </row>
    <row r="1919" spans="1:6" x14ac:dyDescent="0.35">
      <c r="A1919" s="1" t="s">
        <v>101</v>
      </c>
      <c r="B1919" s="1" t="s">
        <v>2182</v>
      </c>
      <c r="C1919">
        <v>-8.06</v>
      </c>
      <c r="D1919">
        <v>115.91291</v>
      </c>
      <c r="E1919">
        <v>10</v>
      </c>
      <c r="F1919">
        <v>2.39</v>
      </c>
    </row>
    <row r="1920" spans="1:6" x14ac:dyDescent="0.35">
      <c r="A1920" s="1" t="s">
        <v>101</v>
      </c>
      <c r="B1920" s="1" t="s">
        <v>2348</v>
      </c>
      <c r="C1920">
        <v>-8.06</v>
      </c>
      <c r="D1920">
        <v>116.36319</v>
      </c>
      <c r="E1920">
        <v>10</v>
      </c>
      <c r="F1920">
        <v>3.41</v>
      </c>
    </row>
    <row r="1921" spans="1:6" x14ac:dyDescent="0.35">
      <c r="A1921" s="1" t="s">
        <v>6</v>
      </c>
      <c r="B1921" s="1" t="s">
        <v>969</v>
      </c>
      <c r="C1921">
        <v>-8.0500000000000007</v>
      </c>
      <c r="D1921">
        <v>116.50508000000001</v>
      </c>
      <c r="E1921">
        <v>10</v>
      </c>
      <c r="F1921">
        <v>2.74</v>
      </c>
    </row>
    <row r="1922" spans="1:6" x14ac:dyDescent="0.35">
      <c r="A1922" s="1" t="s">
        <v>6</v>
      </c>
      <c r="B1922" s="1" t="s">
        <v>1061</v>
      </c>
      <c r="C1922">
        <v>-8.0500000000000007</v>
      </c>
      <c r="D1922">
        <v>116.47545</v>
      </c>
      <c r="E1922">
        <v>10</v>
      </c>
      <c r="F1922">
        <v>4.09</v>
      </c>
    </row>
    <row r="1923" spans="1:6" x14ac:dyDescent="0.35">
      <c r="A1923" s="1" t="s">
        <v>6</v>
      </c>
      <c r="B1923" s="1" t="s">
        <v>1216</v>
      </c>
      <c r="C1923">
        <v>-8.0500000000000007</v>
      </c>
      <c r="D1923">
        <v>116.32825</v>
      </c>
      <c r="E1923">
        <v>10</v>
      </c>
      <c r="F1923">
        <v>3.24</v>
      </c>
    </row>
    <row r="1924" spans="1:6" x14ac:dyDescent="0.35">
      <c r="A1924" s="1" t="s">
        <v>6</v>
      </c>
      <c r="B1924" s="1" t="s">
        <v>1255</v>
      </c>
      <c r="C1924">
        <v>-8.0500000000000007</v>
      </c>
      <c r="D1924">
        <v>116.32214999999999</v>
      </c>
      <c r="E1924">
        <v>23.9</v>
      </c>
      <c r="F1924">
        <v>3.52</v>
      </c>
    </row>
    <row r="1925" spans="1:6" x14ac:dyDescent="0.35">
      <c r="A1925" s="1" t="s">
        <v>6</v>
      </c>
      <c r="B1925" s="1" t="s">
        <v>1306</v>
      </c>
      <c r="C1925">
        <v>-8.0500000000000007</v>
      </c>
      <c r="D1925">
        <v>116.40628</v>
      </c>
      <c r="E1925">
        <v>10</v>
      </c>
      <c r="F1925">
        <v>3.63</v>
      </c>
    </row>
    <row r="1926" spans="1:6" x14ac:dyDescent="0.35">
      <c r="A1926" s="1" t="s">
        <v>62</v>
      </c>
      <c r="B1926" s="1" t="s">
        <v>1694</v>
      </c>
      <c r="C1926">
        <v>-8.0500000000000007</v>
      </c>
      <c r="D1926">
        <v>116.31641</v>
      </c>
      <c r="E1926">
        <v>10</v>
      </c>
      <c r="F1926">
        <v>2.89</v>
      </c>
    </row>
    <row r="1927" spans="1:6" x14ac:dyDescent="0.35">
      <c r="A1927" s="1" t="s">
        <v>101</v>
      </c>
      <c r="B1927" s="1" t="s">
        <v>2312</v>
      </c>
      <c r="C1927">
        <v>-8.0500000000000007</v>
      </c>
      <c r="D1927">
        <v>116.43017</v>
      </c>
      <c r="E1927">
        <v>10</v>
      </c>
      <c r="F1927">
        <v>3.87</v>
      </c>
    </row>
    <row r="1928" spans="1:6" x14ac:dyDescent="0.35">
      <c r="A1928" s="1" t="s">
        <v>6</v>
      </c>
      <c r="B1928" s="1" t="s">
        <v>1099</v>
      </c>
      <c r="C1928">
        <v>-8.0399999999999991</v>
      </c>
      <c r="D1928">
        <v>116.28207</v>
      </c>
      <c r="E1928">
        <v>10.9</v>
      </c>
      <c r="F1928">
        <v>3.78</v>
      </c>
    </row>
    <row r="1929" spans="1:6" x14ac:dyDescent="0.35">
      <c r="A1929" s="1" t="s">
        <v>6</v>
      </c>
      <c r="B1929" s="1" t="s">
        <v>1109</v>
      </c>
      <c r="C1929">
        <v>-8.0399999999999991</v>
      </c>
      <c r="D1929">
        <v>116.26627000000001</v>
      </c>
      <c r="E1929">
        <v>10</v>
      </c>
      <c r="F1929">
        <v>3.73</v>
      </c>
    </row>
    <row r="1930" spans="1:6" x14ac:dyDescent="0.35">
      <c r="A1930" s="1" t="s">
        <v>47</v>
      </c>
      <c r="B1930" s="1" t="s">
        <v>1503</v>
      </c>
      <c r="C1930">
        <v>-8.0399999999999991</v>
      </c>
      <c r="D1930">
        <v>116.45048</v>
      </c>
      <c r="E1930">
        <v>10</v>
      </c>
      <c r="F1930">
        <v>3.33</v>
      </c>
    </row>
    <row r="1931" spans="1:6" x14ac:dyDescent="0.35">
      <c r="A1931" s="1" t="s">
        <v>177</v>
      </c>
      <c r="B1931" s="1" t="s">
        <v>2085</v>
      </c>
      <c r="C1931">
        <v>-8.0399999999999991</v>
      </c>
      <c r="D1931">
        <v>116.73378</v>
      </c>
      <c r="E1931">
        <v>287.7</v>
      </c>
      <c r="F1931">
        <v>4.18</v>
      </c>
    </row>
    <row r="1932" spans="1:6" x14ac:dyDescent="0.35">
      <c r="A1932" s="1" t="s">
        <v>96</v>
      </c>
      <c r="B1932" s="1" t="s">
        <v>2158</v>
      </c>
      <c r="C1932">
        <v>-8.0399999999999991</v>
      </c>
      <c r="D1932">
        <v>116.45438</v>
      </c>
      <c r="E1932">
        <v>10</v>
      </c>
      <c r="F1932">
        <v>3.2</v>
      </c>
    </row>
    <row r="1933" spans="1:6" x14ac:dyDescent="0.35">
      <c r="A1933" s="1" t="s">
        <v>195</v>
      </c>
      <c r="B1933" s="1" t="s">
        <v>2688</v>
      </c>
      <c r="C1933">
        <v>-8.0399999999999991</v>
      </c>
      <c r="D1933">
        <v>116.39677</v>
      </c>
      <c r="E1933">
        <v>10</v>
      </c>
      <c r="F1933">
        <v>3.53</v>
      </c>
    </row>
    <row r="1934" spans="1:6" x14ac:dyDescent="0.35">
      <c r="A1934" s="1" t="s">
        <v>6</v>
      </c>
      <c r="B1934" s="1" t="s">
        <v>1447</v>
      </c>
      <c r="C1934">
        <v>-8.0299999999999994</v>
      </c>
      <c r="D1934">
        <v>116.46044000000001</v>
      </c>
      <c r="E1934">
        <v>10</v>
      </c>
      <c r="F1934">
        <v>2.86</v>
      </c>
    </row>
    <row r="1935" spans="1:6" x14ac:dyDescent="0.35">
      <c r="A1935" s="1" t="s">
        <v>245</v>
      </c>
      <c r="B1935" s="1" t="s">
        <v>2754</v>
      </c>
      <c r="C1935">
        <v>-8.0299999999999994</v>
      </c>
      <c r="D1935">
        <v>116.55783</v>
      </c>
      <c r="E1935">
        <v>10</v>
      </c>
      <c r="F1935">
        <v>2.96</v>
      </c>
    </row>
    <row r="1936" spans="1:6" x14ac:dyDescent="0.35">
      <c r="A1936" s="1" t="s">
        <v>6</v>
      </c>
      <c r="B1936" s="1" t="s">
        <v>1129</v>
      </c>
      <c r="C1936">
        <v>-8.02</v>
      </c>
      <c r="D1936">
        <v>116.35252</v>
      </c>
      <c r="E1936">
        <v>10</v>
      </c>
      <c r="F1936">
        <v>3.42</v>
      </c>
    </row>
    <row r="1937" spans="1:6" x14ac:dyDescent="0.35">
      <c r="A1937" s="1" t="s">
        <v>6</v>
      </c>
      <c r="B1937" s="1" t="s">
        <v>1157</v>
      </c>
      <c r="C1937">
        <v>-8.02</v>
      </c>
      <c r="D1937">
        <v>116.15353</v>
      </c>
      <c r="E1937">
        <v>40.6</v>
      </c>
      <c r="F1937">
        <v>3.33</v>
      </c>
    </row>
    <row r="1938" spans="1:6" x14ac:dyDescent="0.35">
      <c r="A1938" s="1" t="s">
        <v>195</v>
      </c>
      <c r="B1938" s="1" t="s">
        <v>2580</v>
      </c>
      <c r="C1938">
        <v>-8.02</v>
      </c>
      <c r="D1938">
        <v>116.5883</v>
      </c>
      <c r="E1938">
        <v>10</v>
      </c>
      <c r="F1938">
        <v>2.64</v>
      </c>
    </row>
    <row r="1939" spans="1:6" x14ac:dyDescent="0.35">
      <c r="A1939" s="1" t="s">
        <v>6</v>
      </c>
      <c r="B1939" s="1" t="s">
        <v>1118</v>
      </c>
      <c r="C1939">
        <v>-8.01</v>
      </c>
      <c r="D1939">
        <v>116.33999</v>
      </c>
      <c r="E1939">
        <v>10</v>
      </c>
      <c r="F1939">
        <v>3.01</v>
      </c>
    </row>
    <row r="1940" spans="1:6" x14ac:dyDescent="0.35">
      <c r="A1940" s="1" t="s">
        <v>6</v>
      </c>
      <c r="B1940" s="1" t="s">
        <v>1321</v>
      </c>
      <c r="C1940">
        <v>-8.01</v>
      </c>
      <c r="D1940">
        <v>116.53039</v>
      </c>
      <c r="E1940">
        <v>10</v>
      </c>
      <c r="F1940">
        <v>3.51</v>
      </c>
    </row>
    <row r="1941" spans="1:6" x14ac:dyDescent="0.35">
      <c r="A1941" s="1" t="s">
        <v>54</v>
      </c>
      <c r="B1941" s="1" t="s">
        <v>1572</v>
      </c>
      <c r="C1941">
        <v>-8.01</v>
      </c>
      <c r="D1941">
        <v>116.40379</v>
      </c>
      <c r="E1941">
        <v>10.9</v>
      </c>
      <c r="F1941">
        <v>3.43</v>
      </c>
    </row>
    <row r="1942" spans="1:6" x14ac:dyDescent="0.35">
      <c r="A1942" s="1" t="s">
        <v>62</v>
      </c>
      <c r="B1942" s="1" t="s">
        <v>1627</v>
      </c>
      <c r="C1942">
        <v>-8.01</v>
      </c>
      <c r="D1942">
        <v>116.46475</v>
      </c>
      <c r="E1942">
        <v>10</v>
      </c>
      <c r="F1942">
        <v>3.73</v>
      </c>
    </row>
    <row r="1943" spans="1:6" x14ac:dyDescent="0.35">
      <c r="A1943" s="1" t="s">
        <v>6</v>
      </c>
      <c r="B1943" s="1" t="s">
        <v>1115</v>
      </c>
      <c r="C1943">
        <v>-8</v>
      </c>
      <c r="D1943">
        <v>116.16595</v>
      </c>
      <c r="E1943">
        <v>60.7</v>
      </c>
      <c r="F1943">
        <v>3.66</v>
      </c>
    </row>
    <row r="1944" spans="1:6" x14ac:dyDescent="0.35">
      <c r="A1944" s="1" t="s">
        <v>6</v>
      </c>
      <c r="B1944" s="1" t="s">
        <v>1316</v>
      </c>
      <c r="C1944">
        <v>-8</v>
      </c>
      <c r="D1944">
        <v>116.55846</v>
      </c>
      <c r="E1944">
        <v>14.1</v>
      </c>
      <c r="F1944">
        <v>3.75</v>
      </c>
    </row>
    <row r="1945" spans="1:6" x14ac:dyDescent="0.35">
      <c r="A1945" s="1" t="s">
        <v>47</v>
      </c>
      <c r="B1945" s="1" t="s">
        <v>1505</v>
      </c>
      <c r="C1945">
        <v>-8</v>
      </c>
      <c r="D1945">
        <v>116.40534</v>
      </c>
      <c r="E1945">
        <v>10</v>
      </c>
      <c r="F1945">
        <v>2.5099999999999998</v>
      </c>
    </row>
    <row r="1946" spans="1:6" x14ac:dyDescent="0.35">
      <c r="A1946" s="1" t="s">
        <v>54</v>
      </c>
      <c r="B1946" s="1" t="s">
        <v>1534</v>
      </c>
      <c r="C1946">
        <v>-8</v>
      </c>
      <c r="D1946">
        <v>116.29065</v>
      </c>
      <c r="E1946">
        <v>13.2</v>
      </c>
      <c r="F1946">
        <v>3.19</v>
      </c>
    </row>
    <row r="1947" spans="1:6" x14ac:dyDescent="0.35">
      <c r="A1947" s="1" t="s">
        <v>6</v>
      </c>
      <c r="B1947" s="1" t="s">
        <v>1093</v>
      </c>
      <c r="C1947">
        <v>-7.99</v>
      </c>
      <c r="D1947">
        <v>116.02076</v>
      </c>
      <c r="E1947">
        <v>46.3</v>
      </c>
      <c r="F1947">
        <v>3.9</v>
      </c>
    </row>
    <row r="1948" spans="1:6" x14ac:dyDescent="0.35">
      <c r="A1948" s="1" t="s">
        <v>91</v>
      </c>
      <c r="B1948" s="1" t="s">
        <v>2097</v>
      </c>
      <c r="C1948">
        <v>-7.99</v>
      </c>
      <c r="D1948">
        <v>116.50297</v>
      </c>
      <c r="E1948">
        <v>10</v>
      </c>
      <c r="F1948">
        <v>3.77</v>
      </c>
    </row>
    <row r="1949" spans="1:6" x14ac:dyDescent="0.35">
      <c r="A1949" s="1" t="s">
        <v>96</v>
      </c>
      <c r="B1949" s="1" t="s">
        <v>2130</v>
      </c>
      <c r="C1949">
        <v>-7.99</v>
      </c>
      <c r="D1949">
        <v>116.29795</v>
      </c>
      <c r="E1949">
        <v>11.3</v>
      </c>
      <c r="F1949">
        <v>3.73</v>
      </c>
    </row>
    <row r="1950" spans="1:6" x14ac:dyDescent="0.35">
      <c r="A1950" s="1" t="s">
        <v>96</v>
      </c>
      <c r="B1950" s="1" t="s">
        <v>2136</v>
      </c>
      <c r="C1950">
        <v>-7.99</v>
      </c>
      <c r="D1950">
        <v>116.30927</v>
      </c>
      <c r="E1950">
        <v>10</v>
      </c>
      <c r="F1950">
        <v>3.19</v>
      </c>
    </row>
    <row r="1951" spans="1:6" x14ac:dyDescent="0.35">
      <c r="A1951" s="1" t="s">
        <v>101</v>
      </c>
      <c r="B1951" s="1" t="s">
        <v>2266</v>
      </c>
      <c r="C1951">
        <v>-7.99</v>
      </c>
      <c r="D1951">
        <v>116.4277</v>
      </c>
      <c r="E1951">
        <v>13.2</v>
      </c>
      <c r="F1951">
        <v>3.96</v>
      </c>
    </row>
    <row r="1952" spans="1:6" x14ac:dyDescent="0.35">
      <c r="A1952" s="1" t="s">
        <v>6</v>
      </c>
      <c r="B1952" s="1" t="s">
        <v>1015</v>
      </c>
      <c r="C1952">
        <v>-7.98</v>
      </c>
      <c r="D1952">
        <v>116.41279</v>
      </c>
      <c r="E1952">
        <v>10</v>
      </c>
      <c r="F1952">
        <v>3.5</v>
      </c>
    </row>
    <row r="1953" spans="1:6" x14ac:dyDescent="0.35">
      <c r="A1953" s="1" t="s">
        <v>54</v>
      </c>
      <c r="B1953" s="1" t="s">
        <v>1546</v>
      </c>
      <c r="C1953">
        <v>-7.98</v>
      </c>
      <c r="D1953">
        <v>116.29176</v>
      </c>
      <c r="E1953">
        <v>10</v>
      </c>
      <c r="F1953">
        <v>3.1</v>
      </c>
    </row>
    <row r="1954" spans="1:6" x14ac:dyDescent="0.35">
      <c r="A1954" s="1" t="s">
        <v>54</v>
      </c>
      <c r="B1954" s="1" t="s">
        <v>1549</v>
      </c>
      <c r="C1954">
        <v>-7.97</v>
      </c>
      <c r="D1954">
        <v>116.29465</v>
      </c>
      <c r="E1954">
        <v>12.9</v>
      </c>
      <c r="F1954">
        <v>3.66</v>
      </c>
    </row>
    <row r="1955" spans="1:6" x14ac:dyDescent="0.35">
      <c r="A1955" s="1" t="s">
        <v>6</v>
      </c>
      <c r="B1955" s="1" t="s">
        <v>1210</v>
      </c>
      <c r="C1955">
        <v>-7.96</v>
      </c>
      <c r="D1955">
        <v>116.45723</v>
      </c>
      <c r="E1955">
        <v>10</v>
      </c>
      <c r="F1955">
        <v>3.38</v>
      </c>
    </row>
    <row r="1956" spans="1:6" x14ac:dyDescent="0.35">
      <c r="A1956" s="1" t="s">
        <v>6</v>
      </c>
      <c r="B1956" s="1" t="s">
        <v>1301</v>
      </c>
      <c r="C1956">
        <v>-7.96</v>
      </c>
      <c r="D1956">
        <v>116.43343</v>
      </c>
      <c r="E1956">
        <v>10</v>
      </c>
      <c r="F1956">
        <v>3.2</v>
      </c>
    </row>
    <row r="1957" spans="1:6" x14ac:dyDescent="0.35">
      <c r="A1957" s="1" t="s">
        <v>54</v>
      </c>
      <c r="B1957" s="1" t="s">
        <v>1574</v>
      </c>
      <c r="C1957">
        <v>-7.96</v>
      </c>
      <c r="D1957">
        <v>116.41526</v>
      </c>
      <c r="E1957">
        <v>10</v>
      </c>
      <c r="F1957">
        <v>3.87</v>
      </c>
    </row>
    <row r="1958" spans="1:6" x14ac:dyDescent="0.35">
      <c r="A1958" s="1" t="s">
        <v>151</v>
      </c>
      <c r="B1958" s="1" t="s">
        <v>1496</v>
      </c>
      <c r="C1958">
        <v>-7.95</v>
      </c>
      <c r="D1958">
        <v>115.84419</v>
      </c>
      <c r="E1958">
        <v>20.7</v>
      </c>
      <c r="F1958">
        <v>4.71</v>
      </c>
    </row>
    <row r="1959" spans="1:6" x14ac:dyDescent="0.35">
      <c r="A1959" s="1" t="s">
        <v>6</v>
      </c>
      <c r="B1959" s="1" t="s">
        <v>1211</v>
      </c>
      <c r="C1959">
        <v>-7.94</v>
      </c>
      <c r="D1959">
        <v>116.41229</v>
      </c>
      <c r="E1959">
        <v>10</v>
      </c>
      <c r="F1959">
        <v>3.55</v>
      </c>
    </row>
    <row r="1960" spans="1:6" x14ac:dyDescent="0.35">
      <c r="A1960" s="1" t="s">
        <v>96</v>
      </c>
      <c r="B1960" s="1" t="s">
        <v>2148</v>
      </c>
      <c r="C1960">
        <v>-7.94</v>
      </c>
      <c r="D1960">
        <v>116.31281</v>
      </c>
      <c r="E1960">
        <v>10</v>
      </c>
      <c r="F1960">
        <v>3.27</v>
      </c>
    </row>
    <row r="1961" spans="1:6" x14ac:dyDescent="0.35">
      <c r="A1961" s="1" t="s">
        <v>140</v>
      </c>
      <c r="B1961" s="1" t="s">
        <v>2794</v>
      </c>
      <c r="C1961">
        <v>-7.94</v>
      </c>
      <c r="D1961">
        <v>116.34605000000001</v>
      </c>
      <c r="E1961">
        <v>10</v>
      </c>
      <c r="F1961">
        <v>3.39</v>
      </c>
    </row>
    <row r="1962" spans="1:6" x14ac:dyDescent="0.35">
      <c r="A1962" s="1"/>
      <c r="B1962" s="1"/>
    </row>
    <row r="1963" spans="1:6" x14ac:dyDescent="0.35">
      <c r="A1963" s="1"/>
      <c r="B1963" s="1"/>
    </row>
    <row r="1964" spans="1:6" x14ac:dyDescent="0.35">
      <c r="A1964" s="1"/>
      <c r="B1964" s="1"/>
    </row>
    <row r="1965" spans="1:6" x14ac:dyDescent="0.35">
      <c r="A1965" s="1"/>
      <c r="B1965" s="1"/>
    </row>
    <row r="1966" spans="1:6" x14ac:dyDescent="0.35">
      <c r="A1966" s="1"/>
      <c r="B1966" s="1"/>
    </row>
    <row r="1967" spans="1:6" x14ac:dyDescent="0.35">
      <c r="A1967" s="1"/>
      <c r="B1967" s="1"/>
    </row>
    <row r="1968" spans="1:6" x14ac:dyDescent="0.35">
      <c r="A1968" s="1"/>
      <c r="B1968" s="1"/>
    </row>
    <row r="1969" spans="1:2" x14ac:dyDescent="0.35">
      <c r="A1969" s="1"/>
      <c r="B1969" s="1"/>
    </row>
    <row r="1970" spans="1:2" x14ac:dyDescent="0.35">
      <c r="A1970" s="1"/>
      <c r="B1970" s="1"/>
    </row>
    <row r="1971" spans="1:2" x14ac:dyDescent="0.35">
      <c r="A1971" s="1"/>
      <c r="B1971" s="1"/>
    </row>
    <row r="1972" spans="1:2" x14ac:dyDescent="0.35">
      <c r="A1972" s="1"/>
      <c r="B1972" s="1"/>
    </row>
    <row r="1973" spans="1:2" x14ac:dyDescent="0.35">
      <c r="A1973" s="1"/>
      <c r="B1973" s="1"/>
    </row>
    <row r="1974" spans="1:2" x14ac:dyDescent="0.35">
      <c r="A1974" s="1"/>
      <c r="B1974" s="1"/>
    </row>
    <row r="1975" spans="1:2" x14ac:dyDescent="0.35">
      <c r="A1975" s="1"/>
      <c r="B1975" s="1"/>
    </row>
    <row r="1976" spans="1:2" x14ac:dyDescent="0.35">
      <c r="A1976" s="1"/>
      <c r="B1976" s="1"/>
    </row>
    <row r="1977" spans="1:2" x14ac:dyDescent="0.35">
      <c r="A1977" s="1"/>
      <c r="B1977" s="1"/>
    </row>
    <row r="1978" spans="1:2" x14ac:dyDescent="0.35">
      <c r="A1978" s="1"/>
      <c r="B1978" s="1"/>
    </row>
    <row r="1979" spans="1:2" x14ac:dyDescent="0.35">
      <c r="A1979" s="1"/>
      <c r="B1979" s="1"/>
    </row>
    <row r="1980" spans="1:2" x14ac:dyDescent="0.35">
      <c r="A1980" s="1"/>
      <c r="B1980" s="1"/>
    </row>
    <row r="1981" spans="1:2" x14ac:dyDescent="0.35">
      <c r="A1981" s="1"/>
      <c r="B1981" s="1"/>
    </row>
    <row r="1982" spans="1:2" x14ac:dyDescent="0.35">
      <c r="A1982" s="1"/>
      <c r="B1982" s="1"/>
    </row>
    <row r="1983" spans="1:2" x14ac:dyDescent="0.35">
      <c r="A1983" s="1"/>
      <c r="B1983" s="1"/>
    </row>
    <row r="1984" spans="1:2" x14ac:dyDescent="0.35">
      <c r="A1984" s="1"/>
      <c r="B1984" s="1"/>
    </row>
    <row r="1985" spans="1:2" x14ac:dyDescent="0.35">
      <c r="A1985" s="1"/>
      <c r="B1985" s="1"/>
    </row>
    <row r="1986" spans="1:2" x14ac:dyDescent="0.35">
      <c r="A1986" s="1"/>
      <c r="B1986" s="1"/>
    </row>
    <row r="1987" spans="1:2" x14ac:dyDescent="0.35">
      <c r="A1987" s="1"/>
      <c r="B1987" s="1"/>
    </row>
    <row r="1988" spans="1:2" x14ac:dyDescent="0.35">
      <c r="A1988" s="1"/>
      <c r="B1988" s="1"/>
    </row>
    <row r="1989" spans="1:2" x14ac:dyDescent="0.35">
      <c r="A1989" s="1"/>
      <c r="B1989" s="1"/>
    </row>
    <row r="1990" spans="1:2" x14ac:dyDescent="0.35">
      <c r="A1990" s="1"/>
      <c r="B1990" s="1"/>
    </row>
    <row r="1991" spans="1:2" x14ac:dyDescent="0.35">
      <c r="A1991" s="1"/>
      <c r="B1991" s="1"/>
    </row>
    <row r="1992" spans="1:2" x14ac:dyDescent="0.35">
      <c r="A1992" s="1"/>
      <c r="B1992" s="1"/>
    </row>
    <row r="1993" spans="1:2" x14ac:dyDescent="0.35">
      <c r="A1993" s="1"/>
      <c r="B1993" s="1"/>
    </row>
    <row r="1994" spans="1:2" x14ac:dyDescent="0.35">
      <c r="A1994" s="1"/>
      <c r="B1994" s="1"/>
    </row>
    <row r="1995" spans="1:2" x14ac:dyDescent="0.35">
      <c r="A1995" s="1"/>
      <c r="B1995" s="1"/>
    </row>
    <row r="1996" spans="1:2" x14ac:dyDescent="0.35">
      <c r="A1996" s="1"/>
      <c r="B1996" s="1"/>
    </row>
    <row r="1997" spans="1:2" x14ac:dyDescent="0.35">
      <c r="A1997" s="1"/>
      <c r="B1997" s="1"/>
    </row>
    <row r="1998" spans="1:2" x14ac:dyDescent="0.35">
      <c r="A1998" s="1"/>
      <c r="B1998" s="1"/>
    </row>
    <row r="1999" spans="1:2" x14ac:dyDescent="0.35">
      <c r="A1999" s="1"/>
      <c r="B1999" s="1"/>
    </row>
    <row r="2000" spans="1:2" x14ac:dyDescent="0.35">
      <c r="A2000" s="1"/>
      <c r="B2000" s="1"/>
    </row>
    <row r="2001" spans="1:2" x14ac:dyDescent="0.35">
      <c r="A2001" s="1"/>
      <c r="B2001" s="1"/>
    </row>
    <row r="2002" spans="1:2" x14ac:dyDescent="0.35">
      <c r="A2002" s="1"/>
      <c r="B2002" s="1"/>
    </row>
    <row r="2003" spans="1:2" x14ac:dyDescent="0.35">
      <c r="A2003" s="1"/>
      <c r="B2003" s="1"/>
    </row>
    <row r="2004" spans="1:2" x14ac:dyDescent="0.35">
      <c r="A2004" s="1"/>
      <c r="B2004" s="1"/>
    </row>
    <row r="2005" spans="1:2" x14ac:dyDescent="0.35">
      <c r="A2005" s="1"/>
      <c r="B2005" s="1"/>
    </row>
    <row r="2006" spans="1:2" x14ac:dyDescent="0.35">
      <c r="A2006" s="1"/>
      <c r="B2006" s="1"/>
    </row>
    <row r="2007" spans="1:2" x14ac:dyDescent="0.35">
      <c r="A2007" s="1"/>
      <c r="B2007" s="1"/>
    </row>
    <row r="2008" spans="1:2" x14ac:dyDescent="0.35">
      <c r="A2008" s="1"/>
      <c r="B2008" s="1"/>
    </row>
    <row r="2009" spans="1:2" x14ac:dyDescent="0.35">
      <c r="A2009" s="1"/>
      <c r="B2009" s="1"/>
    </row>
    <row r="2010" spans="1:2" x14ac:dyDescent="0.35">
      <c r="A2010" s="1"/>
      <c r="B2010" s="1"/>
    </row>
    <row r="2011" spans="1:2" x14ac:dyDescent="0.35">
      <c r="A2011" s="1"/>
      <c r="B2011" s="1"/>
    </row>
    <row r="2012" spans="1:2" x14ac:dyDescent="0.35">
      <c r="A2012" s="1"/>
      <c r="B2012" s="1"/>
    </row>
    <row r="2013" spans="1:2" x14ac:dyDescent="0.35">
      <c r="A2013" s="1"/>
      <c r="B2013" s="1"/>
    </row>
    <row r="2014" spans="1:2" x14ac:dyDescent="0.35">
      <c r="A2014" s="1"/>
      <c r="B2014" s="1"/>
    </row>
    <row r="2015" spans="1:2" x14ac:dyDescent="0.35">
      <c r="A2015" s="1"/>
      <c r="B2015" s="1"/>
    </row>
    <row r="2016" spans="1:2" x14ac:dyDescent="0.35">
      <c r="A2016" s="1"/>
      <c r="B2016" s="1"/>
    </row>
    <row r="2017" spans="1:2" x14ac:dyDescent="0.35">
      <c r="A2017" s="1"/>
      <c r="B2017" s="1"/>
    </row>
    <row r="2018" spans="1:2" x14ac:dyDescent="0.35">
      <c r="A2018" s="1"/>
      <c r="B2018" s="1"/>
    </row>
    <row r="2019" spans="1:2" x14ac:dyDescent="0.35">
      <c r="A2019" s="1"/>
      <c r="B2019" s="1"/>
    </row>
    <row r="2020" spans="1:2" x14ac:dyDescent="0.35">
      <c r="A2020" s="1"/>
      <c r="B2020" s="1"/>
    </row>
    <row r="2021" spans="1:2" x14ac:dyDescent="0.35">
      <c r="A2021" s="1"/>
      <c r="B2021" s="1"/>
    </row>
    <row r="2022" spans="1:2" x14ac:dyDescent="0.35">
      <c r="A2022" s="1"/>
      <c r="B2022" s="1"/>
    </row>
    <row r="2023" spans="1:2" x14ac:dyDescent="0.35">
      <c r="A2023" s="1"/>
      <c r="B2023" s="1"/>
    </row>
    <row r="2024" spans="1:2" x14ac:dyDescent="0.35">
      <c r="A2024" s="1"/>
      <c r="B2024" s="1"/>
    </row>
    <row r="2025" spans="1:2" x14ac:dyDescent="0.35">
      <c r="A2025" s="1"/>
      <c r="B2025" s="1"/>
    </row>
    <row r="2026" spans="1:2" x14ac:dyDescent="0.35">
      <c r="A2026" s="1"/>
      <c r="B2026" s="1"/>
    </row>
    <row r="2027" spans="1:2" x14ac:dyDescent="0.35">
      <c r="A2027" s="1"/>
      <c r="B2027" s="1"/>
    </row>
    <row r="2028" spans="1:2" x14ac:dyDescent="0.35">
      <c r="A2028" s="1"/>
      <c r="B2028" s="1"/>
    </row>
    <row r="2029" spans="1:2" x14ac:dyDescent="0.35">
      <c r="A2029" s="1"/>
      <c r="B2029" s="1"/>
    </row>
    <row r="2030" spans="1:2" x14ac:dyDescent="0.35">
      <c r="A2030" s="1"/>
      <c r="B2030" s="1"/>
    </row>
    <row r="2031" spans="1:2" x14ac:dyDescent="0.35">
      <c r="A2031" s="1"/>
      <c r="B2031" s="1"/>
    </row>
    <row r="2032" spans="1:2" x14ac:dyDescent="0.35">
      <c r="A2032" s="1"/>
      <c r="B2032" s="1"/>
    </row>
    <row r="2033" spans="1:2" x14ac:dyDescent="0.35">
      <c r="A2033" s="1"/>
      <c r="B2033" s="1"/>
    </row>
    <row r="2034" spans="1:2" x14ac:dyDescent="0.35">
      <c r="A2034" s="1"/>
      <c r="B2034" s="1"/>
    </row>
    <row r="2035" spans="1:2" x14ac:dyDescent="0.35">
      <c r="A2035" s="1"/>
      <c r="B2035" s="1"/>
    </row>
    <row r="2036" spans="1:2" x14ac:dyDescent="0.35">
      <c r="A2036" s="1"/>
      <c r="B2036" s="1"/>
    </row>
    <row r="2037" spans="1:2" x14ac:dyDescent="0.35">
      <c r="A2037" s="1"/>
      <c r="B2037" s="1"/>
    </row>
    <row r="2038" spans="1:2" x14ac:dyDescent="0.35">
      <c r="A2038" s="1"/>
      <c r="B2038" s="1"/>
    </row>
    <row r="2039" spans="1:2" x14ac:dyDescent="0.35">
      <c r="A2039" s="1"/>
      <c r="B2039" s="1"/>
    </row>
    <row r="2040" spans="1:2" x14ac:dyDescent="0.35">
      <c r="A2040" s="1"/>
      <c r="B2040" s="1"/>
    </row>
    <row r="2041" spans="1:2" x14ac:dyDescent="0.35">
      <c r="A2041" s="1"/>
      <c r="B2041" s="1"/>
    </row>
    <row r="2042" spans="1:2" x14ac:dyDescent="0.35">
      <c r="A2042" s="1"/>
      <c r="B2042" s="1"/>
    </row>
    <row r="2043" spans="1:2" x14ac:dyDescent="0.35">
      <c r="A2043" s="1"/>
      <c r="B2043" s="1"/>
    </row>
    <row r="2044" spans="1:2" x14ac:dyDescent="0.35">
      <c r="A2044" s="1"/>
      <c r="B2044" s="1"/>
    </row>
    <row r="2045" spans="1:2" x14ac:dyDescent="0.35">
      <c r="A2045" s="1"/>
      <c r="B2045" s="1"/>
    </row>
    <row r="2046" spans="1:2" x14ac:dyDescent="0.35">
      <c r="A2046" s="1"/>
      <c r="B2046" s="1"/>
    </row>
    <row r="2047" spans="1:2" x14ac:dyDescent="0.35">
      <c r="A2047" s="1"/>
      <c r="B2047" s="1"/>
    </row>
    <row r="2048" spans="1:2" x14ac:dyDescent="0.35">
      <c r="A2048" s="1"/>
      <c r="B2048" s="1"/>
    </row>
    <row r="2049" spans="1:2" x14ac:dyDescent="0.35">
      <c r="A2049" s="1"/>
      <c r="B2049" s="1"/>
    </row>
    <row r="2050" spans="1:2" x14ac:dyDescent="0.35">
      <c r="A2050" s="1"/>
      <c r="B2050" s="1"/>
    </row>
    <row r="2051" spans="1:2" x14ac:dyDescent="0.35">
      <c r="A2051" s="1"/>
      <c r="B2051" s="1"/>
    </row>
    <row r="2052" spans="1:2" x14ac:dyDescent="0.35">
      <c r="A2052" s="1"/>
      <c r="B2052" s="1"/>
    </row>
    <row r="2053" spans="1:2" x14ac:dyDescent="0.35">
      <c r="A2053" s="1"/>
      <c r="B2053" s="1"/>
    </row>
    <row r="2054" spans="1:2" x14ac:dyDescent="0.35">
      <c r="A2054" s="1"/>
      <c r="B2054" s="1"/>
    </row>
    <row r="2055" spans="1:2" x14ac:dyDescent="0.35">
      <c r="A2055" s="1"/>
      <c r="B2055" s="1"/>
    </row>
    <row r="2056" spans="1:2" x14ac:dyDescent="0.35">
      <c r="A2056" s="1"/>
      <c r="B2056" s="1"/>
    </row>
    <row r="2057" spans="1:2" x14ac:dyDescent="0.35">
      <c r="A2057" s="1"/>
      <c r="B2057" s="1"/>
    </row>
    <row r="2058" spans="1:2" x14ac:dyDescent="0.35">
      <c r="A2058" s="1"/>
      <c r="B2058" s="1"/>
    </row>
    <row r="2059" spans="1:2" x14ac:dyDescent="0.35">
      <c r="A2059" s="1"/>
      <c r="B2059" s="1"/>
    </row>
    <row r="2060" spans="1:2" x14ac:dyDescent="0.35">
      <c r="A2060" s="1"/>
      <c r="B2060" s="1"/>
    </row>
    <row r="2061" spans="1:2" x14ac:dyDescent="0.35">
      <c r="A2061" s="1"/>
      <c r="B2061" s="1"/>
    </row>
    <row r="2062" spans="1:2" x14ac:dyDescent="0.35">
      <c r="A2062" s="1"/>
      <c r="B2062" s="1"/>
    </row>
    <row r="2063" spans="1:2" x14ac:dyDescent="0.35">
      <c r="A2063" s="1"/>
      <c r="B2063" s="1"/>
    </row>
    <row r="2064" spans="1:2" x14ac:dyDescent="0.35">
      <c r="A2064" s="1"/>
      <c r="B2064" s="1"/>
    </row>
    <row r="2065" spans="1:2" x14ac:dyDescent="0.35">
      <c r="A2065" s="1"/>
      <c r="B2065" s="1"/>
    </row>
    <row r="2066" spans="1:2" x14ac:dyDescent="0.35">
      <c r="A2066" s="1"/>
      <c r="B2066" s="1"/>
    </row>
    <row r="2067" spans="1:2" x14ac:dyDescent="0.35">
      <c r="A2067" s="1"/>
      <c r="B2067" s="1"/>
    </row>
    <row r="2068" spans="1:2" x14ac:dyDescent="0.35">
      <c r="A2068" s="1"/>
      <c r="B2068" s="1"/>
    </row>
    <row r="2069" spans="1:2" x14ac:dyDescent="0.35">
      <c r="A2069" s="1"/>
      <c r="B2069" s="1"/>
    </row>
    <row r="2070" spans="1:2" x14ac:dyDescent="0.35">
      <c r="A2070" s="1"/>
      <c r="B2070" s="1"/>
    </row>
    <row r="2071" spans="1:2" x14ac:dyDescent="0.35">
      <c r="A2071" s="1"/>
      <c r="B2071" s="1"/>
    </row>
    <row r="2072" spans="1:2" x14ac:dyDescent="0.35">
      <c r="A2072" s="1"/>
      <c r="B2072" s="1"/>
    </row>
    <row r="2073" spans="1:2" x14ac:dyDescent="0.35">
      <c r="A2073" s="1"/>
      <c r="B2073" s="1"/>
    </row>
    <row r="2074" spans="1:2" x14ac:dyDescent="0.35">
      <c r="A2074" s="1"/>
      <c r="B2074" s="1"/>
    </row>
    <row r="2075" spans="1:2" x14ac:dyDescent="0.35">
      <c r="A2075" s="1"/>
      <c r="B2075" s="1"/>
    </row>
    <row r="2076" spans="1:2" x14ac:dyDescent="0.35">
      <c r="A2076" s="1"/>
      <c r="B2076" s="1"/>
    </row>
    <row r="2077" spans="1:2" x14ac:dyDescent="0.35">
      <c r="A2077" s="1"/>
      <c r="B2077" s="1"/>
    </row>
    <row r="2078" spans="1:2" x14ac:dyDescent="0.35">
      <c r="A2078" s="1"/>
      <c r="B2078" s="1"/>
    </row>
    <row r="2079" spans="1:2" x14ac:dyDescent="0.35">
      <c r="A2079" s="1"/>
      <c r="B2079" s="1"/>
    </row>
    <row r="2080" spans="1:2" x14ac:dyDescent="0.35">
      <c r="A2080" s="1"/>
      <c r="B2080" s="1"/>
    </row>
    <row r="2081" spans="1:6" x14ac:dyDescent="0.35">
      <c r="A2081" s="1"/>
      <c r="B2081" s="1"/>
    </row>
    <row r="2082" spans="1:6" x14ac:dyDescent="0.35">
      <c r="A2082" s="1"/>
      <c r="B2082" s="1"/>
    </row>
    <row r="2083" spans="1:6" x14ac:dyDescent="0.35">
      <c r="A2083" s="1"/>
      <c r="B2083" s="1"/>
    </row>
    <row r="2084" spans="1:6" x14ac:dyDescent="0.35">
      <c r="A2084" s="1"/>
      <c r="B2084" s="1"/>
    </row>
    <row r="2085" spans="1:6" x14ac:dyDescent="0.35">
      <c r="A2085" s="1" t="s">
        <v>140</v>
      </c>
      <c r="B2085" s="1" t="s">
        <v>7</v>
      </c>
      <c r="C2085" t="s">
        <v>8</v>
      </c>
      <c r="D2085" t="s">
        <v>9</v>
      </c>
      <c r="E2085" t="s">
        <v>10</v>
      </c>
      <c r="F2085" t="s">
        <v>11</v>
      </c>
    </row>
    <row r="2086" spans="1:6" x14ac:dyDescent="0.35">
      <c r="A2086" s="1"/>
      <c r="B2086" s="1"/>
    </row>
    <row r="2087" spans="1:6" x14ac:dyDescent="0.35">
      <c r="A2087" s="1"/>
      <c r="B2087" s="1"/>
    </row>
    <row r="2088" spans="1:6" x14ac:dyDescent="0.35">
      <c r="A2088" s="1"/>
      <c r="B2088" s="1"/>
    </row>
    <row r="2089" spans="1:6" x14ac:dyDescent="0.35">
      <c r="A2089" s="1"/>
      <c r="B2089" s="1"/>
    </row>
    <row r="2090" spans="1:6" x14ac:dyDescent="0.35">
      <c r="A2090" s="1"/>
      <c r="B2090" s="1"/>
    </row>
    <row r="2091" spans="1:6" x14ac:dyDescent="0.35">
      <c r="A2091" s="1"/>
      <c r="B2091" s="1"/>
    </row>
    <row r="2092" spans="1:6" x14ac:dyDescent="0.35">
      <c r="A2092" s="1"/>
      <c r="B2092" s="1"/>
    </row>
    <row r="2093" spans="1:6" x14ac:dyDescent="0.35">
      <c r="A2093" s="1"/>
      <c r="B2093" s="1"/>
    </row>
    <row r="2094" spans="1:6" x14ac:dyDescent="0.35">
      <c r="A2094" s="1"/>
      <c r="B2094" s="1"/>
    </row>
    <row r="2095" spans="1:6" x14ac:dyDescent="0.35">
      <c r="A2095" s="1"/>
      <c r="B2095" s="1"/>
    </row>
    <row r="2096" spans="1:6" x14ac:dyDescent="0.35">
      <c r="A2096" s="1"/>
      <c r="B2096" s="1"/>
    </row>
    <row r="2097" spans="1:2" x14ac:dyDescent="0.35">
      <c r="A2097" s="1"/>
      <c r="B2097" s="1"/>
    </row>
    <row r="2098" spans="1:2" x14ac:dyDescent="0.35">
      <c r="A2098" s="1"/>
      <c r="B2098" s="1"/>
    </row>
    <row r="2099" spans="1:2" x14ac:dyDescent="0.35">
      <c r="A2099" s="1"/>
      <c r="B2099" s="1"/>
    </row>
    <row r="2100" spans="1:2" x14ac:dyDescent="0.35">
      <c r="A2100" s="1"/>
      <c r="B2100" s="1"/>
    </row>
    <row r="2101" spans="1:2" x14ac:dyDescent="0.35">
      <c r="A2101" s="1"/>
      <c r="B2101" s="1"/>
    </row>
    <row r="2102" spans="1:2" x14ac:dyDescent="0.35">
      <c r="A2102" s="1"/>
      <c r="B2102" s="1"/>
    </row>
    <row r="2103" spans="1:2" x14ac:dyDescent="0.35">
      <c r="A2103" s="1"/>
      <c r="B2103" s="1"/>
    </row>
    <row r="2104" spans="1:2" x14ac:dyDescent="0.35">
      <c r="A2104" s="1"/>
      <c r="B2104" s="1"/>
    </row>
    <row r="2105" spans="1:2" x14ac:dyDescent="0.35">
      <c r="A2105" s="1"/>
      <c r="B2105" s="1"/>
    </row>
    <row r="2106" spans="1:2" x14ac:dyDescent="0.35">
      <c r="A2106" s="1"/>
      <c r="B2106" s="1"/>
    </row>
    <row r="2107" spans="1:2" x14ac:dyDescent="0.35">
      <c r="A2107" s="1"/>
      <c r="B2107" s="1"/>
    </row>
    <row r="2108" spans="1:2" x14ac:dyDescent="0.35">
      <c r="A2108" s="1"/>
      <c r="B2108" s="1"/>
    </row>
    <row r="2109" spans="1:2" x14ac:dyDescent="0.35">
      <c r="A2109" s="1"/>
      <c r="B2109" s="1"/>
    </row>
    <row r="2110" spans="1:2" x14ac:dyDescent="0.35">
      <c r="A2110" s="1"/>
      <c r="B2110" s="1"/>
    </row>
    <row r="2111" spans="1:2" x14ac:dyDescent="0.35">
      <c r="A2111" s="1"/>
      <c r="B2111" s="1"/>
    </row>
    <row r="2112" spans="1:2" x14ac:dyDescent="0.35">
      <c r="A2112" s="1"/>
      <c r="B2112" s="1"/>
    </row>
    <row r="2113" spans="1:2" x14ac:dyDescent="0.35">
      <c r="A2113" s="1"/>
      <c r="B2113" s="1"/>
    </row>
    <row r="2114" spans="1:2" x14ac:dyDescent="0.35">
      <c r="A2114" s="1"/>
      <c r="B2114" s="1"/>
    </row>
    <row r="2115" spans="1:2" x14ac:dyDescent="0.35">
      <c r="A2115" s="1"/>
      <c r="B2115" s="1"/>
    </row>
    <row r="2116" spans="1:2" x14ac:dyDescent="0.35">
      <c r="A2116" s="1"/>
      <c r="B2116" s="1"/>
    </row>
    <row r="2117" spans="1:2" x14ac:dyDescent="0.35">
      <c r="A2117" s="1"/>
      <c r="B2117" s="1"/>
    </row>
    <row r="2118" spans="1:2" x14ac:dyDescent="0.35">
      <c r="A2118" s="1"/>
      <c r="B2118" s="1"/>
    </row>
    <row r="2119" spans="1:2" x14ac:dyDescent="0.35">
      <c r="A2119" s="1"/>
      <c r="B2119" s="1"/>
    </row>
    <row r="2120" spans="1:2" x14ac:dyDescent="0.35">
      <c r="A2120" s="1"/>
      <c r="B2120" s="1"/>
    </row>
    <row r="2121" spans="1:2" x14ac:dyDescent="0.35">
      <c r="A2121" s="1"/>
      <c r="B2121" s="1"/>
    </row>
    <row r="2122" spans="1:2" x14ac:dyDescent="0.35">
      <c r="A2122" s="1"/>
      <c r="B2122" s="1"/>
    </row>
    <row r="2123" spans="1:2" x14ac:dyDescent="0.35">
      <c r="A2123" s="1"/>
      <c r="B2123" s="1"/>
    </row>
    <row r="2124" spans="1:2" x14ac:dyDescent="0.35">
      <c r="A2124" s="1"/>
      <c r="B2124" s="1"/>
    </row>
    <row r="2125" spans="1:2" x14ac:dyDescent="0.35">
      <c r="A2125" s="1"/>
      <c r="B2125" s="1"/>
    </row>
    <row r="2126" spans="1:2" x14ac:dyDescent="0.35">
      <c r="A2126" s="1"/>
      <c r="B2126" s="1"/>
    </row>
    <row r="2127" spans="1:2" x14ac:dyDescent="0.35">
      <c r="A2127" s="1"/>
      <c r="B2127" s="1"/>
    </row>
    <row r="2128" spans="1:2" x14ac:dyDescent="0.35">
      <c r="A2128" s="1"/>
      <c r="B2128" s="1"/>
    </row>
    <row r="2129" spans="1:2" x14ac:dyDescent="0.35">
      <c r="A2129" s="1"/>
      <c r="B2129" s="1"/>
    </row>
    <row r="2130" spans="1:2" x14ac:dyDescent="0.35">
      <c r="A2130" s="1"/>
      <c r="B2130" s="1"/>
    </row>
    <row r="2131" spans="1:2" x14ac:dyDescent="0.35">
      <c r="A2131" s="1"/>
      <c r="B2131" s="1"/>
    </row>
    <row r="2132" spans="1:2" x14ac:dyDescent="0.35">
      <c r="A2132" s="1"/>
      <c r="B2132" s="1"/>
    </row>
    <row r="2133" spans="1:2" x14ac:dyDescent="0.35">
      <c r="A2133" s="1"/>
      <c r="B2133" s="1"/>
    </row>
    <row r="2134" spans="1:2" x14ac:dyDescent="0.35">
      <c r="A2134" s="1"/>
      <c r="B2134" s="1"/>
    </row>
    <row r="2135" spans="1:2" x14ac:dyDescent="0.35">
      <c r="A2135" s="1"/>
      <c r="B2135" s="1"/>
    </row>
    <row r="2136" spans="1:2" x14ac:dyDescent="0.35">
      <c r="A2136" s="1"/>
      <c r="B2136" s="1"/>
    </row>
    <row r="2137" spans="1:2" x14ac:dyDescent="0.35">
      <c r="A2137" s="1"/>
      <c r="B2137" s="1"/>
    </row>
    <row r="2138" spans="1:2" x14ac:dyDescent="0.35">
      <c r="A2138" s="1"/>
      <c r="B2138" s="1"/>
    </row>
    <row r="2139" spans="1:2" x14ac:dyDescent="0.35">
      <c r="A2139" s="1"/>
      <c r="B2139" s="1"/>
    </row>
    <row r="2140" spans="1:2" x14ac:dyDescent="0.35">
      <c r="A2140" s="1"/>
      <c r="B2140" s="1"/>
    </row>
    <row r="2141" spans="1:2" x14ac:dyDescent="0.35">
      <c r="A2141" s="1"/>
      <c r="B2141" s="1"/>
    </row>
    <row r="2142" spans="1:2" x14ac:dyDescent="0.35">
      <c r="A2142" s="1"/>
      <c r="B2142" s="1"/>
    </row>
    <row r="2143" spans="1:2" x14ac:dyDescent="0.35">
      <c r="A2143" s="1"/>
      <c r="B2143" s="1"/>
    </row>
    <row r="2144" spans="1:2" x14ac:dyDescent="0.35">
      <c r="A2144" s="1"/>
      <c r="B2144" s="1"/>
    </row>
    <row r="2145" spans="1:2" x14ac:dyDescent="0.35">
      <c r="A2145" s="1"/>
      <c r="B2145" s="1"/>
    </row>
    <row r="2146" spans="1:2" x14ac:dyDescent="0.35">
      <c r="A2146" s="1"/>
      <c r="B2146" s="1"/>
    </row>
    <row r="2147" spans="1:2" x14ac:dyDescent="0.35">
      <c r="A2147" s="1"/>
      <c r="B2147" s="1"/>
    </row>
    <row r="2148" spans="1:2" x14ac:dyDescent="0.35">
      <c r="A2148" s="1"/>
      <c r="B2148" s="1"/>
    </row>
    <row r="2149" spans="1:2" x14ac:dyDescent="0.35">
      <c r="A2149" s="1"/>
      <c r="B2149" s="1"/>
    </row>
    <row r="2150" spans="1:2" x14ac:dyDescent="0.35">
      <c r="A2150" s="1"/>
      <c r="B2150" s="1"/>
    </row>
    <row r="2151" spans="1:2" x14ac:dyDescent="0.35">
      <c r="A2151" s="1"/>
      <c r="B2151" s="1"/>
    </row>
    <row r="2152" spans="1:2" x14ac:dyDescent="0.35">
      <c r="A2152" s="1"/>
      <c r="B2152" s="1"/>
    </row>
    <row r="2153" spans="1:2" x14ac:dyDescent="0.35">
      <c r="A2153" s="1"/>
      <c r="B2153" s="1"/>
    </row>
    <row r="2154" spans="1:2" x14ac:dyDescent="0.35">
      <c r="A2154" s="1"/>
      <c r="B2154" s="1"/>
    </row>
    <row r="2155" spans="1:2" x14ac:dyDescent="0.35">
      <c r="A2155" s="1"/>
      <c r="B2155" s="1"/>
    </row>
    <row r="2156" spans="1:2" x14ac:dyDescent="0.35">
      <c r="A2156" s="1"/>
      <c r="B2156" s="1"/>
    </row>
    <row r="2157" spans="1:2" x14ac:dyDescent="0.35">
      <c r="A2157" s="1"/>
      <c r="B2157" s="1"/>
    </row>
    <row r="2158" spans="1:2" x14ac:dyDescent="0.35">
      <c r="A2158" s="1"/>
      <c r="B2158" s="1"/>
    </row>
    <row r="2159" spans="1:2" x14ac:dyDescent="0.35">
      <c r="A2159" s="1"/>
      <c r="B2159" s="1"/>
    </row>
    <row r="2160" spans="1:2" x14ac:dyDescent="0.35">
      <c r="A2160" s="1"/>
      <c r="B2160" s="1"/>
    </row>
    <row r="2161" spans="1:2" x14ac:dyDescent="0.35">
      <c r="A2161" s="1"/>
      <c r="B2161" s="1"/>
    </row>
    <row r="2162" spans="1:2" x14ac:dyDescent="0.35">
      <c r="A2162" s="1"/>
      <c r="B2162" s="1"/>
    </row>
    <row r="2163" spans="1:2" x14ac:dyDescent="0.35">
      <c r="A2163" s="1"/>
      <c r="B2163" s="1"/>
    </row>
    <row r="2164" spans="1:2" x14ac:dyDescent="0.35">
      <c r="A2164" s="1"/>
      <c r="B2164" s="1"/>
    </row>
    <row r="2165" spans="1:2" x14ac:dyDescent="0.35">
      <c r="A2165" s="1"/>
      <c r="B2165" s="1"/>
    </row>
    <row r="2166" spans="1:2" x14ac:dyDescent="0.35">
      <c r="A2166" s="1"/>
      <c r="B2166" s="1"/>
    </row>
    <row r="2167" spans="1:2" x14ac:dyDescent="0.35">
      <c r="A2167" s="1"/>
      <c r="B2167" s="1"/>
    </row>
    <row r="2168" spans="1:2" x14ac:dyDescent="0.35">
      <c r="A2168" s="1"/>
      <c r="B2168" s="1"/>
    </row>
    <row r="2169" spans="1:2" x14ac:dyDescent="0.35">
      <c r="A2169" s="1"/>
      <c r="B2169" s="1"/>
    </row>
    <row r="2170" spans="1:2" x14ac:dyDescent="0.35">
      <c r="A2170" s="1"/>
      <c r="B2170" s="1"/>
    </row>
    <row r="2171" spans="1:2" x14ac:dyDescent="0.35">
      <c r="A2171" s="1"/>
      <c r="B2171" s="1"/>
    </row>
    <row r="2172" spans="1:2" x14ac:dyDescent="0.35">
      <c r="A2172" s="1"/>
      <c r="B2172" s="1"/>
    </row>
    <row r="2173" spans="1:2" x14ac:dyDescent="0.35">
      <c r="A2173" s="1"/>
      <c r="B2173" s="1"/>
    </row>
    <row r="2174" spans="1:2" x14ac:dyDescent="0.35">
      <c r="A2174" s="1"/>
      <c r="B2174" s="1"/>
    </row>
    <row r="2175" spans="1:2" x14ac:dyDescent="0.35">
      <c r="A2175" s="1"/>
      <c r="B2175" s="1"/>
    </row>
    <row r="2176" spans="1:2" x14ac:dyDescent="0.35">
      <c r="A2176" s="1"/>
      <c r="B2176" s="1"/>
    </row>
    <row r="2177" spans="1:2" x14ac:dyDescent="0.35">
      <c r="A2177" s="1"/>
      <c r="B2177" s="1"/>
    </row>
    <row r="2178" spans="1:2" x14ac:dyDescent="0.35">
      <c r="A2178" s="1"/>
      <c r="B2178" s="1"/>
    </row>
    <row r="2179" spans="1:2" x14ac:dyDescent="0.35">
      <c r="A2179" s="1"/>
      <c r="B2179" s="1"/>
    </row>
    <row r="2180" spans="1:2" x14ac:dyDescent="0.35">
      <c r="A2180" s="1"/>
      <c r="B2180" s="1"/>
    </row>
    <row r="2181" spans="1:2" x14ac:dyDescent="0.35">
      <c r="A2181" s="1"/>
      <c r="B2181" s="1"/>
    </row>
    <row r="2182" spans="1:2" x14ac:dyDescent="0.35">
      <c r="A2182" s="1"/>
      <c r="B2182" s="1"/>
    </row>
    <row r="2183" spans="1:2" x14ac:dyDescent="0.35">
      <c r="A2183" s="1"/>
      <c r="B2183" s="1"/>
    </row>
    <row r="2184" spans="1:2" x14ac:dyDescent="0.35">
      <c r="A2184" s="1"/>
      <c r="B2184" s="1"/>
    </row>
    <row r="2185" spans="1:2" x14ac:dyDescent="0.35">
      <c r="A2185" s="1"/>
      <c r="B2185" s="1"/>
    </row>
    <row r="2186" spans="1:2" x14ac:dyDescent="0.35">
      <c r="A2186" s="1"/>
      <c r="B2186" s="1"/>
    </row>
    <row r="2187" spans="1:2" x14ac:dyDescent="0.35">
      <c r="A2187" s="1"/>
      <c r="B2187" s="1"/>
    </row>
    <row r="2188" spans="1:2" x14ac:dyDescent="0.35">
      <c r="A2188" s="1"/>
      <c r="B2188" s="1"/>
    </row>
    <row r="2189" spans="1:2" x14ac:dyDescent="0.35">
      <c r="A2189" s="1"/>
      <c r="B2189" s="1"/>
    </row>
    <row r="2190" spans="1:2" x14ac:dyDescent="0.35">
      <c r="A2190" s="1"/>
      <c r="B2190" s="1"/>
    </row>
    <row r="2191" spans="1:2" x14ac:dyDescent="0.35">
      <c r="A2191" s="1"/>
      <c r="B2191" s="1"/>
    </row>
    <row r="2192" spans="1:2" x14ac:dyDescent="0.35">
      <c r="A2192" s="1"/>
      <c r="B2192" s="1"/>
    </row>
    <row r="2193" spans="1:2" x14ac:dyDescent="0.35">
      <c r="A2193" s="1"/>
      <c r="B2193" s="1"/>
    </row>
    <row r="2194" spans="1:2" x14ac:dyDescent="0.35">
      <c r="A2194" s="1"/>
      <c r="B2194" s="1"/>
    </row>
    <row r="2195" spans="1:2" x14ac:dyDescent="0.35">
      <c r="A2195" s="1"/>
      <c r="B2195" s="1"/>
    </row>
    <row r="2196" spans="1:2" x14ac:dyDescent="0.35">
      <c r="A2196" s="1"/>
      <c r="B2196" s="1"/>
    </row>
    <row r="2197" spans="1:2" x14ac:dyDescent="0.35">
      <c r="A2197" s="1"/>
      <c r="B2197" s="1"/>
    </row>
    <row r="2198" spans="1:2" x14ac:dyDescent="0.35">
      <c r="A2198" s="1"/>
      <c r="B2198" s="1"/>
    </row>
    <row r="2199" spans="1:2" x14ac:dyDescent="0.35">
      <c r="A2199" s="1"/>
      <c r="B2199" s="1"/>
    </row>
    <row r="2200" spans="1:2" x14ac:dyDescent="0.35">
      <c r="A2200" s="1"/>
      <c r="B2200" s="1"/>
    </row>
    <row r="2201" spans="1:2" x14ac:dyDescent="0.35">
      <c r="A2201" s="1"/>
      <c r="B2201" s="1"/>
    </row>
    <row r="2202" spans="1:2" x14ac:dyDescent="0.35">
      <c r="A2202" s="1"/>
      <c r="B2202" s="1"/>
    </row>
    <row r="2203" spans="1:2" x14ac:dyDescent="0.35">
      <c r="A2203" s="1"/>
      <c r="B2203" s="1"/>
    </row>
    <row r="2204" spans="1:2" x14ac:dyDescent="0.35">
      <c r="A2204" s="1"/>
      <c r="B2204" s="1"/>
    </row>
    <row r="2205" spans="1:2" x14ac:dyDescent="0.35">
      <c r="A2205" s="1"/>
      <c r="B2205" s="1"/>
    </row>
    <row r="2206" spans="1:2" x14ac:dyDescent="0.35">
      <c r="A2206" s="1"/>
      <c r="B2206" s="1"/>
    </row>
    <row r="2207" spans="1:2" x14ac:dyDescent="0.35">
      <c r="A2207" s="1"/>
      <c r="B2207" s="1"/>
    </row>
    <row r="2208" spans="1:2" x14ac:dyDescent="0.35">
      <c r="A2208" s="1"/>
      <c r="B2208" s="1"/>
    </row>
    <row r="2209" spans="1:2" x14ac:dyDescent="0.35">
      <c r="A2209" s="1"/>
      <c r="B2209" s="1"/>
    </row>
    <row r="2210" spans="1:2" x14ac:dyDescent="0.35">
      <c r="A2210" s="1"/>
      <c r="B2210" s="1"/>
    </row>
    <row r="2211" spans="1:2" x14ac:dyDescent="0.35">
      <c r="A2211" s="1"/>
      <c r="B2211" s="1"/>
    </row>
    <row r="2212" spans="1:2" x14ac:dyDescent="0.35">
      <c r="A2212" s="1"/>
      <c r="B2212" s="1"/>
    </row>
    <row r="2213" spans="1:2" x14ac:dyDescent="0.35">
      <c r="A2213" s="1"/>
      <c r="B2213" s="1"/>
    </row>
    <row r="2214" spans="1:2" x14ac:dyDescent="0.35">
      <c r="A2214" s="1"/>
      <c r="B2214" s="1"/>
    </row>
    <row r="2215" spans="1:2" x14ac:dyDescent="0.35">
      <c r="A2215" s="1"/>
      <c r="B2215" s="1"/>
    </row>
    <row r="2216" spans="1:2" x14ac:dyDescent="0.35">
      <c r="A2216" s="1"/>
      <c r="B2216" s="1"/>
    </row>
    <row r="2217" spans="1:2" x14ac:dyDescent="0.35">
      <c r="A2217" s="1"/>
      <c r="B2217" s="1"/>
    </row>
    <row r="2218" spans="1:2" x14ac:dyDescent="0.35">
      <c r="A2218" s="1"/>
      <c r="B2218" s="1"/>
    </row>
    <row r="2219" spans="1:2" x14ac:dyDescent="0.35">
      <c r="A2219" s="1"/>
      <c r="B2219" s="1"/>
    </row>
    <row r="2220" spans="1:2" x14ac:dyDescent="0.35">
      <c r="A2220" s="1"/>
      <c r="B2220" s="1"/>
    </row>
    <row r="2221" spans="1:2" x14ac:dyDescent="0.35">
      <c r="A2221" s="1"/>
      <c r="B2221" s="1"/>
    </row>
    <row r="2222" spans="1:2" x14ac:dyDescent="0.35">
      <c r="A2222" s="1"/>
      <c r="B2222" s="1"/>
    </row>
    <row r="2223" spans="1:2" x14ac:dyDescent="0.35">
      <c r="A2223" s="1"/>
      <c r="B2223" s="1"/>
    </row>
    <row r="2224" spans="1:2" x14ac:dyDescent="0.35">
      <c r="A2224" s="1"/>
      <c r="B2224" s="1"/>
    </row>
    <row r="2225" spans="1:2" x14ac:dyDescent="0.35">
      <c r="A2225" s="1"/>
      <c r="B2225" s="1"/>
    </row>
    <row r="2226" spans="1:2" x14ac:dyDescent="0.35">
      <c r="A2226" s="1"/>
      <c r="B2226" s="1"/>
    </row>
    <row r="2227" spans="1:2" x14ac:dyDescent="0.35">
      <c r="A2227" s="1"/>
      <c r="B2227" s="1"/>
    </row>
    <row r="2228" spans="1:2" x14ac:dyDescent="0.35">
      <c r="A2228" s="1"/>
      <c r="B2228" s="1"/>
    </row>
    <row r="2229" spans="1:2" x14ac:dyDescent="0.35">
      <c r="A2229" s="1"/>
      <c r="B2229" s="1"/>
    </row>
    <row r="2230" spans="1:2" x14ac:dyDescent="0.35">
      <c r="A2230" s="1"/>
      <c r="B2230" s="1"/>
    </row>
    <row r="2231" spans="1:2" x14ac:dyDescent="0.35">
      <c r="A2231" s="1"/>
      <c r="B2231" s="1"/>
    </row>
    <row r="2232" spans="1:2" x14ac:dyDescent="0.35">
      <c r="A2232" s="1"/>
      <c r="B2232" s="1"/>
    </row>
    <row r="2233" spans="1:2" x14ac:dyDescent="0.35">
      <c r="A2233" s="1"/>
      <c r="B2233" s="1"/>
    </row>
    <row r="2234" spans="1:2" x14ac:dyDescent="0.35">
      <c r="A2234" s="1"/>
      <c r="B2234" s="1"/>
    </row>
    <row r="2235" spans="1:2" x14ac:dyDescent="0.35">
      <c r="A2235" s="1"/>
      <c r="B2235" s="1"/>
    </row>
    <row r="2236" spans="1:2" x14ac:dyDescent="0.35">
      <c r="A2236" s="1"/>
      <c r="B2236" s="1"/>
    </row>
    <row r="2237" spans="1:2" x14ac:dyDescent="0.35">
      <c r="A2237" s="1"/>
      <c r="B2237" s="1"/>
    </row>
    <row r="2238" spans="1:2" x14ac:dyDescent="0.35">
      <c r="A2238" s="1"/>
      <c r="B2238" s="1"/>
    </row>
    <row r="2239" spans="1:2" x14ac:dyDescent="0.35">
      <c r="A2239" s="1"/>
      <c r="B2239" s="1"/>
    </row>
    <row r="2240" spans="1:2" x14ac:dyDescent="0.35">
      <c r="A2240" s="1"/>
      <c r="B2240" s="1"/>
    </row>
    <row r="2241" spans="1:2" x14ac:dyDescent="0.35">
      <c r="A2241" s="1"/>
      <c r="B2241" s="1"/>
    </row>
    <row r="2242" spans="1:2" x14ac:dyDescent="0.35">
      <c r="A2242" s="1"/>
      <c r="B2242" s="1"/>
    </row>
    <row r="2243" spans="1:2" x14ac:dyDescent="0.35">
      <c r="A2243" s="1"/>
      <c r="B2243" s="1"/>
    </row>
    <row r="2244" spans="1:2" x14ac:dyDescent="0.35">
      <c r="A2244" s="1"/>
      <c r="B2244" s="1"/>
    </row>
    <row r="2245" spans="1:2" x14ac:dyDescent="0.35">
      <c r="A2245" s="1"/>
      <c r="B2245" s="1"/>
    </row>
    <row r="2246" spans="1:2" x14ac:dyDescent="0.35">
      <c r="A2246" s="1"/>
      <c r="B2246" s="1"/>
    </row>
    <row r="2247" spans="1:2" x14ac:dyDescent="0.35">
      <c r="A2247" s="1"/>
      <c r="B2247" s="1"/>
    </row>
    <row r="2248" spans="1:2" x14ac:dyDescent="0.35">
      <c r="A2248" s="1"/>
      <c r="B2248" s="1"/>
    </row>
    <row r="2249" spans="1:2" x14ac:dyDescent="0.35">
      <c r="A2249" s="1"/>
      <c r="B2249" s="1"/>
    </row>
    <row r="2250" spans="1:2" x14ac:dyDescent="0.35">
      <c r="A2250" s="1"/>
      <c r="B2250" s="1"/>
    </row>
    <row r="2251" spans="1:2" x14ac:dyDescent="0.35">
      <c r="A2251" s="1"/>
      <c r="B2251" s="1"/>
    </row>
    <row r="2252" spans="1:2" x14ac:dyDescent="0.35">
      <c r="A2252" s="1"/>
      <c r="B2252" s="1"/>
    </row>
    <row r="2253" spans="1:2" x14ac:dyDescent="0.35">
      <c r="A2253" s="1"/>
      <c r="B2253" s="1"/>
    </row>
    <row r="2254" spans="1:2" x14ac:dyDescent="0.35">
      <c r="A2254" s="1"/>
      <c r="B2254" s="1"/>
    </row>
    <row r="2255" spans="1:2" x14ac:dyDescent="0.35">
      <c r="A2255" s="1"/>
      <c r="B2255" s="1"/>
    </row>
    <row r="2256" spans="1:2" x14ac:dyDescent="0.35">
      <c r="A2256" s="1"/>
      <c r="B2256" s="1"/>
    </row>
    <row r="2257" spans="1:2" x14ac:dyDescent="0.35">
      <c r="A2257" s="1"/>
      <c r="B2257" s="1"/>
    </row>
    <row r="2258" spans="1:2" x14ac:dyDescent="0.35">
      <c r="A2258" s="1"/>
      <c r="B2258" s="1"/>
    </row>
    <row r="2259" spans="1:2" x14ac:dyDescent="0.35">
      <c r="A2259" s="1"/>
      <c r="B2259" s="1"/>
    </row>
    <row r="2260" spans="1:2" x14ac:dyDescent="0.35">
      <c r="A2260" s="1"/>
      <c r="B2260" s="1"/>
    </row>
    <row r="2261" spans="1:2" x14ac:dyDescent="0.35">
      <c r="A2261" s="1"/>
      <c r="B2261" s="1"/>
    </row>
    <row r="2262" spans="1:2" x14ac:dyDescent="0.35">
      <c r="A2262" s="1"/>
      <c r="B2262" s="1"/>
    </row>
    <row r="2263" spans="1:2" x14ac:dyDescent="0.35">
      <c r="A2263" s="1"/>
      <c r="B2263" s="1"/>
    </row>
    <row r="2264" spans="1:2" x14ac:dyDescent="0.35">
      <c r="A2264" s="1"/>
      <c r="B2264" s="1"/>
    </row>
    <row r="2265" spans="1:2" x14ac:dyDescent="0.35">
      <c r="A2265" s="1"/>
      <c r="B2265" s="1"/>
    </row>
    <row r="2266" spans="1:2" x14ac:dyDescent="0.35">
      <c r="A2266" s="1"/>
      <c r="B2266" s="1"/>
    </row>
    <row r="2267" spans="1:2" x14ac:dyDescent="0.35">
      <c r="A2267" s="1"/>
      <c r="B2267" s="1"/>
    </row>
    <row r="2268" spans="1:2" x14ac:dyDescent="0.35">
      <c r="A2268" s="1"/>
      <c r="B2268" s="1"/>
    </row>
    <row r="2269" spans="1:2" x14ac:dyDescent="0.35">
      <c r="A2269" s="1"/>
      <c r="B2269" s="1"/>
    </row>
    <row r="2270" spans="1:2" x14ac:dyDescent="0.35">
      <c r="A2270" s="1"/>
      <c r="B2270" s="1"/>
    </row>
    <row r="2271" spans="1:2" x14ac:dyDescent="0.35">
      <c r="A2271" s="1"/>
      <c r="B2271" s="1"/>
    </row>
    <row r="2272" spans="1:2" x14ac:dyDescent="0.35">
      <c r="A2272" s="1"/>
      <c r="B2272" s="1"/>
    </row>
    <row r="2273" spans="1:2" x14ac:dyDescent="0.35">
      <c r="A2273" s="1"/>
      <c r="B2273" s="1"/>
    </row>
    <row r="2274" spans="1:2" x14ac:dyDescent="0.35">
      <c r="A2274" s="1"/>
      <c r="B2274" s="1"/>
    </row>
    <row r="2275" spans="1:2" x14ac:dyDescent="0.35">
      <c r="A2275" s="1"/>
      <c r="B2275" s="1"/>
    </row>
    <row r="2276" spans="1:2" x14ac:dyDescent="0.35">
      <c r="A2276" s="1"/>
      <c r="B2276" s="1"/>
    </row>
    <row r="2277" spans="1:2" x14ac:dyDescent="0.35">
      <c r="A2277" s="1"/>
      <c r="B2277" s="1"/>
    </row>
    <row r="2278" spans="1:2" x14ac:dyDescent="0.35">
      <c r="A2278" s="1"/>
      <c r="B2278" s="1"/>
    </row>
    <row r="2279" spans="1:2" x14ac:dyDescent="0.35">
      <c r="A2279" s="1"/>
      <c r="B2279" s="1"/>
    </row>
    <row r="2280" spans="1:2" x14ac:dyDescent="0.35">
      <c r="A2280" s="1"/>
      <c r="B2280" s="1"/>
    </row>
    <row r="2281" spans="1:2" x14ac:dyDescent="0.35">
      <c r="A2281" s="1"/>
      <c r="B2281" s="1"/>
    </row>
    <row r="2282" spans="1:2" x14ac:dyDescent="0.35">
      <c r="A2282" s="1"/>
      <c r="B2282" s="1"/>
    </row>
    <row r="2283" spans="1:2" x14ac:dyDescent="0.35">
      <c r="A2283" s="1"/>
      <c r="B2283" s="1"/>
    </row>
    <row r="2284" spans="1:2" x14ac:dyDescent="0.35">
      <c r="A2284" s="1"/>
      <c r="B2284" s="1"/>
    </row>
    <row r="2285" spans="1:2" x14ac:dyDescent="0.35">
      <c r="A2285" s="1"/>
      <c r="B2285" s="1"/>
    </row>
    <row r="2286" spans="1:2" x14ac:dyDescent="0.35">
      <c r="A2286" s="1"/>
      <c r="B2286" s="1"/>
    </row>
    <row r="2287" spans="1:2" x14ac:dyDescent="0.35">
      <c r="A2287" s="1"/>
      <c r="B2287" s="1"/>
    </row>
    <row r="2288" spans="1:2" x14ac:dyDescent="0.35">
      <c r="A2288" s="1"/>
      <c r="B2288" s="1"/>
    </row>
    <row r="2289" spans="1:2" x14ac:dyDescent="0.35">
      <c r="A2289" s="1"/>
      <c r="B2289" s="1"/>
    </row>
    <row r="2290" spans="1:2" x14ac:dyDescent="0.35">
      <c r="A2290" s="1"/>
      <c r="B2290" s="1"/>
    </row>
    <row r="2291" spans="1:2" x14ac:dyDescent="0.35">
      <c r="A2291" s="1"/>
      <c r="B2291" s="1"/>
    </row>
    <row r="2292" spans="1:2" x14ac:dyDescent="0.35">
      <c r="A2292" s="1"/>
      <c r="B2292" s="1"/>
    </row>
    <row r="2293" spans="1:2" x14ac:dyDescent="0.35">
      <c r="A2293" s="1"/>
      <c r="B2293" s="1"/>
    </row>
    <row r="2294" spans="1:2" x14ac:dyDescent="0.35">
      <c r="A2294" s="1"/>
      <c r="B2294" s="1"/>
    </row>
    <row r="2295" spans="1:2" x14ac:dyDescent="0.35">
      <c r="A2295" s="1"/>
      <c r="B2295" s="1"/>
    </row>
    <row r="2296" spans="1:2" x14ac:dyDescent="0.35">
      <c r="A2296" s="1"/>
      <c r="B2296" s="1"/>
    </row>
    <row r="2297" spans="1:2" x14ac:dyDescent="0.35">
      <c r="A2297" s="1"/>
      <c r="B2297" s="1"/>
    </row>
    <row r="2298" spans="1:2" x14ac:dyDescent="0.35">
      <c r="A2298" s="1"/>
      <c r="B2298" s="1"/>
    </row>
    <row r="2299" spans="1:2" x14ac:dyDescent="0.35">
      <c r="A2299" s="1"/>
      <c r="B2299" s="1"/>
    </row>
    <row r="2300" spans="1:2" x14ac:dyDescent="0.35">
      <c r="A2300" s="1"/>
      <c r="B2300" s="1"/>
    </row>
    <row r="2301" spans="1:2" x14ac:dyDescent="0.35">
      <c r="A2301" s="1"/>
      <c r="B2301" s="1"/>
    </row>
    <row r="2302" spans="1:2" x14ac:dyDescent="0.35">
      <c r="A2302" s="1"/>
      <c r="B230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7A08-3FE6-4271-A841-33AA8B352415}">
  <dimension ref="A1:F202"/>
  <sheetViews>
    <sheetView topLeftCell="A21" workbookViewId="0">
      <selection activeCell="A2" sqref="A2:XFD26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244</v>
      </c>
      <c r="B2" s="1" t="s">
        <v>2804</v>
      </c>
      <c r="C2">
        <v>-9.15</v>
      </c>
      <c r="D2">
        <v>116.62003</v>
      </c>
      <c r="E2">
        <v>10</v>
      </c>
      <c r="F2">
        <v>3.53</v>
      </c>
    </row>
    <row r="3" spans="1:6" x14ac:dyDescent="0.35">
      <c r="A3" s="1" t="s">
        <v>244</v>
      </c>
      <c r="B3" s="1" t="s">
        <v>2805</v>
      </c>
      <c r="C3">
        <v>-9.11</v>
      </c>
      <c r="D3">
        <v>116.62602</v>
      </c>
      <c r="E3">
        <v>20.3</v>
      </c>
      <c r="F3">
        <v>2.89</v>
      </c>
    </row>
    <row r="4" spans="1:6" x14ac:dyDescent="0.35">
      <c r="A4" s="1" t="s">
        <v>86</v>
      </c>
      <c r="B4" s="1" t="s">
        <v>2807</v>
      </c>
      <c r="C4">
        <v>-8.9499999999999993</v>
      </c>
      <c r="D4">
        <v>116.17496</v>
      </c>
      <c r="E4">
        <v>49.2</v>
      </c>
      <c r="F4">
        <v>2.63</v>
      </c>
    </row>
    <row r="5" spans="1:6" x14ac:dyDescent="0.35">
      <c r="A5" s="1" t="s">
        <v>91</v>
      </c>
      <c r="B5" s="1" t="s">
        <v>2810</v>
      </c>
      <c r="C5">
        <v>-8.9</v>
      </c>
      <c r="D5">
        <v>115.90544</v>
      </c>
      <c r="E5">
        <v>91.2</v>
      </c>
      <c r="F5">
        <v>3.29</v>
      </c>
    </row>
    <row r="6" spans="1:6" x14ac:dyDescent="0.35">
      <c r="A6" s="1" t="s">
        <v>137</v>
      </c>
      <c r="B6" s="1" t="s">
        <v>2818</v>
      </c>
      <c r="C6">
        <v>-8.85</v>
      </c>
      <c r="D6">
        <v>116.25691</v>
      </c>
      <c r="E6">
        <v>84.1</v>
      </c>
      <c r="F6">
        <v>3.43</v>
      </c>
    </row>
    <row r="7" spans="1:6" x14ac:dyDescent="0.35">
      <c r="A7" s="1" t="s">
        <v>32</v>
      </c>
      <c r="B7" s="1" t="s">
        <v>2797</v>
      </c>
      <c r="C7">
        <v>-8.84</v>
      </c>
      <c r="D7">
        <v>116.23981000000001</v>
      </c>
      <c r="E7">
        <v>139.80000000000001</v>
      </c>
      <c r="F7">
        <v>2.56</v>
      </c>
    </row>
    <row r="8" spans="1:6" x14ac:dyDescent="0.35">
      <c r="A8" s="1" t="s">
        <v>32</v>
      </c>
      <c r="B8" s="1" t="s">
        <v>2796</v>
      </c>
      <c r="C8">
        <v>-8.8000000000000007</v>
      </c>
      <c r="D8">
        <v>116.41856</v>
      </c>
      <c r="E8">
        <v>121.9</v>
      </c>
      <c r="F8">
        <v>3.15</v>
      </c>
    </row>
    <row r="9" spans="1:6" x14ac:dyDescent="0.35">
      <c r="A9" s="1" t="s">
        <v>79</v>
      </c>
      <c r="B9" s="1" t="s">
        <v>2806</v>
      </c>
      <c r="C9">
        <v>-8.8000000000000007</v>
      </c>
      <c r="D9">
        <v>116.21925</v>
      </c>
      <c r="E9">
        <v>87.8</v>
      </c>
      <c r="F9">
        <v>3.68</v>
      </c>
    </row>
    <row r="10" spans="1:6" x14ac:dyDescent="0.35">
      <c r="A10" s="1" t="s">
        <v>93</v>
      </c>
      <c r="B10" s="1" t="s">
        <v>2812</v>
      </c>
      <c r="C10">
        <v>-8.74</v>
      </c>
      <c r="D10">
        <v>116.05723</v>
      </c>
      <c r="E10">
        <v>86.9</v>
      </c>
      <c r="F10">
        <v>3.37</v>
      </c>
    </row>
    <row r="11" spans="1:6" x14ac:dyDescent="0.35">
      <c r="A11" s="1" t="s">
        <v>137</v>
      </c>
      <c r="B11" s="1" t="s">
        <v>2817</v>
      </c>
      <c r="C11">
        <v>-8.68</v>
      </c>
      <c r="D11">
        <v>116.25318</v>
      </c>
      <c r="E11">
        <v>89.3</v>
      </c>
      <c r="F11">
        <v>2.96</v>
      </c>
    </row>
    <row r="12" spans="1:6" x14ac:dyDescent="0.35">
      <c r="A12" s="1" t="s">
        <v>105</v>
      </c>
      <c r="B12" s="1" t="s">
        <v>2815</v>
      </c>
      <c r="C12">
        <v>-8.6199999999999992</v>
      </c>
      <c r="D12">
        <v>116.35366999999999</v>
      </c>
      <c r="E12">
        <v>106.6</v>
      </c>
      <c r="F12">
        <v>2.83</v>
      </c>
    </row>
    <row r="13" spans="1:6" x14ac:dyDescent="0.35">
      <c r="A13" s="1" t="s">
        <v>244</v>
      </c>
      <c r="B13" s="1" t="s">
        <v>2803</v>
      </c>
      <c r="C13">
        <v>-8.56</v>
      </c>
      <c r="D13">
        <v>116.26604</v>
      </c>
      <c r="E13">
        <v>117.9</v>
      </c>
      <c r="F13">
        <v>3.61</v>
      </c>
    </row>
    <row r="14" spans="1:6" x14ac:dyDescent="0.35">
      <c r="A14" s="1" t="s">
        <v>105</v>
      </c>
      <c r="B14" s="1" t="s">
        <v>2814</v>
      </c>
      <c r="C14">
        <v>-8.5</v>
      </c>
      <c r="D14">
        <v>116.19949</v>
      </c>
      <c r="E14">
        <v>102.3</v>
      </c>
      <c r="F14">
        <v>3.32</v>
      </c>
    </row>
    <row r="15" spans="1:6" x14ac:dyDescent="0.35">
      <c r="A15" s="1" t="s">
        <v>38</v>
      </c>
      <c r="B15" s="1" t="s">
        <v>2799</v>
      </c>
      <c r="C15">
        <v>-8.43</v>
      </c>
      <c r="D15">
        <v>116.36157</v>
      </c>
      <c r="E15">
        <v>100.8</v>
      </c>
      <c r="F15">
        <v>3.87</v>
      </c>
    </row>
    <row r="16" spans="1:6" x14ac:dyDescent="0.35">
      <c r="A16" s="1" t="s">
        <v>54</v>
      </c>
      <c r="B16" s="1" t="s">
        <v>2800</v>
      </c>
      <c r="C16">
        <v>-8.43</v>
      </c>
      <c r="D16">
        <v>116.23681999999999</v>
      </c>
      <c r="E16">
        <v>64.599999999999994</v>
      </c>
      <c r="F16">
        <v>2.63</v>
      </c>
    </row>
    <row r="17" spans="1:6" x14ac:dyDescent="0.35">
      <c r="A17" s="1" t="s">
        <v>86</v>
      </c>
      <c r="B17" s="1" t="s">
        <v>2808</v>
      </c>
      <c r="C17">
        <v>-8.42</v>
      </c>
      <c r="D17">
        <v>116.33221</v>
      </c>
      <c r="E17">
        <v>109.1</v>
      </c>
      <c r="F17">
        <v>2.7</v>
      </c>
    </row>
    <row r="18" spans="1:6" x14ac:dyDescent="0.35">
      <c r="A18" s="1" t="s">
        <v>93</v>
      </c>
      <c r="B18" s="1" t="s">
        <v>2813</v>
      </c>
      <c r="C18">
        <v>-8.39</v>
      </c>
      <c r="D18">
        <v>115.90022</v>
      </c>
      <c r="E18">
        <v>21</v>
      </c>
      <c r="F18">
        <v>2.75</v>
      </c>
    </row>
    <row r="19" spans="1:6" x14ac:dyDescent="0.35">
      <c r="A19" s="1" t="s">
        <v>22</v>
      </c>
      <c r="B19" s="1" t="s">
        <v>2795</v>
      </c>
      <c r="C19">
        <v>-8.3000000000000007</v>
      </c>
      <c r="D19">
        <v>116.27988000000001</v>
      </c>
      <c r="E19">
        <v>94.2</v>
      </c>
      <c r="F19">
        <v>3.91</v>
      </c>
    </row>
    <row r="20" spans="1:6" x14ac:dyDescent="0.35">
      <c r="A20" s="1" t="s">
        <v>91</v>
      </c>
      <c r="B20" s="1" t="s">
        <v>2811</v>
      </c>
      <c r="C20">
        <v>-8.26</v>
      </c>
      <c r="D20">
        <v>115.95824</v>
      </c>
      <c r="E20">
        <v>10.4</v>
      </c>
      <c r="F20">
        <v>3.62</v>
      </c>
    </row>
    <row r="21" spans="1:6" x14ac:dyDescent="0.35">
      <c r="A21" s="1" t="s">
        <v>71</v>
      </c>
      <c r="B21" s="1" t="s">
        <v>2802</v>
      </c>
      <c r="C21">
        <v>-8.17</v>
      </c>
      <c r="D21">
        <v>116.05096</v>
      </c>
      <c r="E21">
        <v>13.8</v>
      </c>
      <c r="F21">
        <v>2.46</v>
      </c>
    </row>
    <row r="22" spans="1:6" x14ac:dyDescent="0.35">
      <c r="A22" s="1" t="s">
        <v>177</v>
      </c>
      <c r="B22" s="1" t="s">
        <v>2809</v>
      </c>
      <c r="C22">
        <v>-8.16</v>
      </c>
      <c r="D22">
        <v>116.54799</v>
      </c>
      <c r="E22">
        <v>187.8</v>
      </c>
      <c r="F22">
        <v>3.38</v>
      </c>
    </row>
    <row r="23" spans="1:6" x14ac:dyDescent="0.35">
      <c r="A23" s="1" t="s">
        <v>34</v>
      </c>
      <c r="B23" s="1" t="s">
        <v>2798</v>
      </c>
      <c r="C23">
        <v>-8.1300000000000008</v>
      </c>
      <c r="D23">
        <v>115.88963</v>
      </c>
      <c r="E23">
        <v>260.7</v>
      </c>
      <c r="F23">
        <v>3.88</v>
      </c>
    </row>
    <row r="24" spans="1:6" x14ac:dyDescent="0.35">
      <c r="A24" s="1" t="s">
        <v>140</v>
      </c>
      <c r="B24" s="1" t="s">
        <v>2819</v>
      </c>
      <c r="C24">
        <v>-8.11</v>
      </c>
      <c r="D24">
        <v>116.29037</v>
      </c>
      <c r="E24">
        <v>54</v>
      </c>
      <c r="F24">
        <v>2.94</v>
      </c>
    </row>
    <row r="25" spans="1:6" x14ac:dyDescent="0.35">
      <c r="A25" s="1" t="s">
        <v>123</v>
      </c>
      <c r="B25" s="1" t="s">
        <v>2816</v>
      </c>
      <c r="C25">
        <v>-8.06</v>
      </c>
      <c r="D25">
        <v>116.43216</v>
      </c>
      <c r="E25">
        <v>25.5</v>
      </c>
      <c r="F25">
        <v>3</v>
      </c>
    </row>
    <row r="26" spans="1:6" x14ac:dyDescent="0.35">
      <c r="A26" s="1" t="s">
        <v>54</v>
      </c>
      <c r="B26" s="1" t="s">
        <v>2801</v>
      </c>
      <c r="C26">
        <v>-8.02</v>
      </c>
      <c r="D26">
        <v>116.37051</v>
      </c>
      <c r="E26">
        <v>252.2</v>
      </c>
      <c r="F26">
        <v>2.92</v>
      </c>
    </row>
    <row r="27" spans="1:6" x14ac:dyDescent="0.35">
      <c r="A27" s="1"/>
      <c r="B27" s="1"/>
    </row>
    <row r="28" spans="1:6" x14ac:dyDescent="0.35">
      <c r="A28" s="1"/>
      <c r="B28" s="1"/>
    </row>
    <row r="29" spans="1:6" x14ac:dyDescent="0.35">
      <c r="A29" s="1"/>
      <c r="B29" s="1"/>
    </row>
    <row r="30" spans="1:6" x14ac:dyDescent="0.35">
      <c r="A30" s="1"/>
      <c r="B30" s="1"/>
    </row>
    <row r="31" spans="1:6" x14ac:dyDescent="0.35">
      <c r="A31" s="1"/>
      <c r="B31" s="1"/>
    </row>
    <row r="32" spans="1:6" x14ac:dyDescent="0.35">
      <c r="A32" s="1"/>
      <c r="B32" s="1"/>
    </row>
    <row r="33" spans="1:2" x14ac:dyDescent="0.35">
      <c r="A33" s="1"/>
      <c r="B33" s="1"/>
    </row>
    <row r="34" spans="1:2" x14ac:dyDescent="0.35">
      <c r="A34" s="1"/>
      <c r="B34" s="1"/>
    </row>
    <row r="35" spans="1:2" x14ac:dyDescent="0.35">
      <c r="A35" s="1"/>
      <c r="B35" s="1"/>
    </row>
    <row r="36" spans="1:2" x14ac:dyDescent="0.35">
      <c r="A36" s="1"/>
      <c r="B36" s="1"/>
    </row>
    <row r="37" spans="1:2" x14ac:dyDescent="0.35">
      <c r="A37" s="1"/>
      <c r="B37" s="1"/>
    </row>
    <row r="38" spans="1:2" x14ac:dyDescent="0.35">
      <c r="A38" s="1"/>
      <c r="B38" s="1"/>
    </row>
    <row r="39" spans="1:2" x14ac:dyDescent="0.35">
      <c r="A39" s="1"/>
      <c r="B39" s="1"/>
    </row>
    <row r="40" spans="1:2" x14ac:dyDescent="0.35">
      <c r="A40" s="1"/>
      <c r="B40" s="1"/>
    </row>
    <row r="41" spans="1:2" x14ac:dyDescent="0.35">
      <c r="A41" s="1"/>
      <c r="B41" s="1"/>
    </row>
    <row r="42" spans="1:2" x14ac:dyDescent="0.35">
      <c r="A42" s="1"/>
      <c r="B42" s="1"/>
    </row>
    <row r="43" spans="1:2" x14ac:dyDescent="0.35">
      <c r="A43" s="1"/>
      <c r="B43" s="1"/>
    </row>
    <row r="44" spans="1:2" x14ac:dyDescent="0.35">
      <c r="A44" s="1"/>
      <c r="B44" s="1"/>
    </row>
    <row r="45" spans="1:2" x14ac:dyDescent="0.35">
      <c r="A45" s="1"/>
      <c r="B45" s="1"/>
    </row>
    <row r="46" spans="1:2" x14ac:dyDescent="0.35">
      <c r="A46" s="1"/>
      <c r="B46" s="1"/>
    </row>
    <row r="47" spans="1:2" x14ac:dyDescent="0.35">
      <c r="A47" s="1"/>
      <c r="B47" s="1"/>
    </row>
    <row r="48" spans="1:2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E5F1-7FF2-4581-8C6E-35238572A6DB}">
  <dimension ref="A1:F278"/>
  <sheetViews>
    <sheetView topLeftCell="A18" workbookViewId="0">
      <selection activeCell="A2" sqref="A2:XFD36"/>
    </sheetView>
  </sheetViews>
  <sheetFormatPr defaultRowHeight="14.5" x14ac:dyDescent="0.35"/>
  <cols>
    <col min="1" max="1" width="37.08984375" bestFit="1" customWidth="1"/>
    <col min="2" max="2" width="17.81640625" bestFit="1" customWidth="1"/>
    <col min="3" max="3" width="55.54296875" bestFit="1" customWidth="1"/>
    <col min="4" max="4" width="24.72656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244</v>
      </c>
      <c r="B2" s="1" t="s">
        <v>2833</v>
      </c>
      <c r="C2">
        <v>-9.1199999999999992</v>
      </c>
      <c r="D2">
        <v>115.85883</v>
      </c>
      <c r="E2">
        <v>64.599999999999994</v>
      </c>
      <c r="F2">
        <v>3.42</v>
      </c>
    </row>
    <row r="3" spans="1:6" x14ac:dyDescent="0.35">
      <c r="A3" s="1" t="s">
        <v>34</v>
      </c>
      <c r="B3" s="1" t="s">
        <v>2824</v>
      </c>
      <c r="C3">
        <v>-9.08</v>
      </c>
      <c r="D3">
        <v>116.29351</v>
      </c>
      <c r="E3">
        <v>83.3</v>
      </c>
      <c r="F3">
        <v>3.28</v>
      </c>
    </row>
    <row r="4" spans="1:6" x14ac:dyDescent="0.35">
      <c r="A4" s="1" t="s">
        <v>62</v>
      </c>
      <c r="B4" s="1" t="s">
        <v>2828</v>
      </c>
      <c r="C4">
        <v>-9.07</v>
      </c>
      <c r="D4">
        <v>116.21243</v>
      </c>
      <c r="E4">
        <v>11.8</v>
      </c>
      <c r="F4">
        <v>2.2999999999999998</v>
      </c>
    </row>
    <row r="5" spans="1:6" x14ac:dyDescent="0.35">
      <c r="A5" s="1" t="s">
        <v>91</v>
      </c>
      <c r="B5" s="1" t="s">
        <v>2841</v>
      </c>
      <c r="C5">
        <v>-9.02</v>
      </c>
      <c r="D5">
        <v>116.46268000000001</v>
      </c>
      <c r="E5">
        <v>18.8</v>
      </c>
      <c r="F5">
        <v>2.64</v>
      </c>
    </row>
    <row r="6" spans="1:6" x14ac:dyDescent="0.35">
      <c r="A6" s="1" t="s">
        <v>101</v>
      </c>
      <c r="B6" s="1" t="s">
        <v>2844</v>
      </c>
      <c r="C6">
        <v>-8.84</v>
      </c>
      <c r="D6">
        <v>116.13833</v>
      </c>
      <c r="E6">
        <v>87.4</v>
      </c>
      <c r="F6">
        <v>3.42</v>
      </c>
    </row>
    <row r="7" spans="1:6" x14ac:dyDescent="0.35">
      <c r="A7" s="1" t="s">
        <v>44</v>
      </c>
      <c r="B7" s="1" t="s">
        <v>2825</v>
      </c>
      <c r="C7">
        <v>-8.82</v>
      </c>
      <c r="D7">
        <v>115.99975999999999</v>
      </c>
      <c r="E7">
        <v>102.3</v>
      </c>
      <c r="F7">
        <v>3.48</v>
      </c>
    </row>
    <row r="8" spans="1:6" x14ac:dyDescent="0.35">
      <c r="A8" s="1" t="s">
        <v>22</v>
      </c>
      <c r="B8" s="1" t="s">
        <v>2821</v>
      </c>
      <c r="C8">
        <v>-8.7899999999999991</v>
      </c>
      <c r="D8">
        <v>116.07720999999999</v>
      </c>
      <c r="E8">
        <v>89.6</v>
      </c>
      <c r="F8">
        <v>3.94</v>
      </c>
    </row>
    <row r="9" spans="1:6" x14ac:dyDescent="0.35">
      <c r="A9" s="1" t="s">
        <v>51</v>
      </c>
      <c r="B9" s="1" t="s">
        <v>2826</v>
      </c>
      <c r="C9">
        <v>-8.7899999999999991</v>
      </c>
      <c r="D9">
        <v>115.75329000000001</v>
      </c>
      <c r="E9">
        <v>84</v>
      </c>
      <c r="F9">
        <v>2.59</v>
      </c>
    </row>
    <row r="10" spans="1:6" x14ac:dyDescent="0.35">
      <c r="A10" s="1" t="s">
        <v>93</v>
      </c>
      <c r="B10" s="1" t="s">
        <v>2843</v>
      </c>
      <c r="C10">
        <v>-8.7799999999999994</v>
      </c>
      <c r="D10">
        <v>115.92264</v>
      </c>
      <c r="E10">
        <v>11.2</v>
      </c>
      <c r="F10">
        <v>3.12</v>
      </c>
    </row>
    <row r="11" spans="1:6" x14ac:dyDescent="0.35">
      <c r="A11" s="1" t="s">
        <v>123</v>
      </c>
      <c r="B11" s="1" t="s">
        <v>2849</v>
      </c>
      <c r="C11">
        <v>-8.77</v>
      </c>
      <c r="D11">
        <v>116.20657</v>
      </c>
      <c r="E11">
        <v>83.7</v>
      </c>
      <c r="F11">
        <v>2.86</v>
      </c>
    </row>
    <row r="12" spans="1:6" x14ac:dyDescent="0.35">
      <c r="A12" s="1" t="s">
        <v>32</v>
      </c>
      <c r="B12" s="1" t="s">
        <v>2823</v>
      </c>
      <c r="C12">
        <v>-8.76</v>
      </c>
      <c r="D12">
        <v>115.89375</v>
      </c>
      <c r="E12">
        <v>10</v>
      </c>
      <c r="F12">
        <v>2.77</v>
      </c>
    </row>
    <row r="13" spans="1:6" x14ac:dyDescent="0.35">
      <c r="A13" s="1" t="s">
        <v>93</v>
      </c>
      <c r="B13" s="1" t="s">
        <v>2842</v>
      </c>
      <c r="C13">
        <v>-8.76</v>
      </c>
      <c r="D13">
        <v>116.12666</v>
      </c>
      <c r="E13">
        <v>84.1</v>
      </c>
      <c r="F13">
        <v>3.72</v>
      </c>
    </row>
    <row r="14" spans="1:6" x14ac:dyDescent="0.35">
      <c r="A14" s="1" t="s">
        <v>62</v>
      </c>
      <c r="B14" s="1" t="s">
        <v>2829</v>
      </c>
      <c r="C14">
        <v>-8.73</v>
      </c>
      <c r="D14">
        <v>115.91045</v>
      </c>
      <c r="E14">
        <v>10</v>
      </c>
      <c r="F14">
        <v>3.64</v>
      </c>
    </row>
    <row r="15" spans="1:6" x14ac:dyDescent="0.35">
      <c r="A15" s="1" t="s">
        <v>71</v>
      </c>
      <c r="B15" s="1" t="s">
        <v>2832</v>
      </c>
      <c r="C15">
        <v>-8.73</v>
      </c>
      <c r="D15">
        <v>116.11489</v>
      </c>
      <c r="E15">
        <v>85.1</v>
      </c>
      <c r="F15">
        <v>4.1100000000000003</v>
      </c>
    </row>
    <row r="16" spans="1:6" x14ac:dyDescent="0.35">
      <c r="A16" s="1" t="s">
        <v>79</v>
      </c>
      <c r="B16" s="1" t="s">
        <v>2839</v>
      </c>
      <c r="C16">
        <v>-8.6999999999999993</v>
      </c>
      <c r="D16">
        <v>116.25538</v>
      </c>
      <c r="E16">
        <v>84.6</v>
      </c>
      <c r="F16">
        <v>2.92</v>
      </c>
    </row>
    <row r="17" spans="1:6" x14ac:dyDescent="0.35">
      <c r="A17" s="1" t="s">
        <v>67</v>
      </c>
      <c r="B17" s="1" t="s">
        <v>2830</v>
      </c>
      <c r="C17">
        <v>-8.69</v>
      </c>
      <c r="D17">
        <v>116.46847</v>
      </c>
      <c r="E17">
        <v>139.5</v>
      </c>
      <c r="F17">
        <v>2.75</v>
      </c>
    </row>
    <row r="18" spans="1:6" x14ac:dyDescent="0.35">
      <c r="A18" s="1" t="s">
        <v>73</v>
      </c>
      <c r="B18" s="1" t="s">
        <v>2837</v>
      </c>
      <c r="C18">
        <v>-8.69</v>
      </c>
      <c r="D18">
        <v>116.12302</v>
      </c>
      <c r="E18">
        <v>146</v>
      </c>
      <c r="F18">
        <v>3.09</v>
      </c>
    </row>
    <row r="19" spans="1:6" x14ac:dyDescent="0.35">
      <c r="A19" s="1" t="s">
        <v>79</v>
      </c>
      <c r="B19" s="1" t="s">
        <v>2838</v>
      </c>
      <c r="C19">
        <v>-8.67</v>
      </c>
      <c r="D19">
        <v>116.30911999999999</v>
      </c>
      <c r="E19">
        <v>85</v>
      </c>
      <c r="F19">
        <v>3.44</v>
      </c>
    </row>
    <row r="20" spans="1:6" x14ac:dyDescent="0.35">
      <c r="A20" s="1" t="s">
        <v>73</v>
      </c>
      <c r="B20" s="1" t="s">
        <v>2835</v>
      </c>
      <c r="C20">
        <v>-8.66</v>
      </c>
      <c r="D20">
        <v>116.26128</v>
      </c>
      <c r="E20">
        <v>13.2</v>
      </c>
      <c r="F20">
        <v>3.43</v>
      </c>
    </row>
    <row r="21" spans="1:6" x14ac:dyDescent="0.35">
      <c r="A21" s="1" t="s">
        <v>245</v>
      </c>
      <c r="B21" s="1" t="s">
        <v>2854</v>
      </c>
      <c r="C21">
        <v>-8.6300000000000008</v>
      </c>
      <c r="D21">
        <v>116.37416</v>
      </c>
      <c r="E21">
        <v>89.4</v>
      </c>
      <c r="F21">
        <v>2.4900000000000002</v>
      </c>
    </row>
    <row r="22" spans="1:6" x14ac:dyDescent="0.35">
      <c r="A22" s="1" t="s">
        <v>189</v>
      </c>
      <c r="B22" s="1" t="s">
        <v>2846</v>
      </c>
      <c r="C22">
        <v>-8.5500000000000007</v>
      </c>
      <c r="D22">
        <v>116.09097</v>
      </c>
      <c r="E22">
        <v>99.4</v>
      </c>
      <c r="F22">
        <v>2.44</v>
      </c>
    </row>
    <row r="23" spans="1:6" x14ac:dyDescent="0.35">
      <c r="A23" s="1" t="s">
        <v>22</v>
      </c>
      <c r="B23" s="1" t="s">
        <v>2820</v>
      </c>
      <c r="C23">
        <v>-8.5399999999999991</v>
      </c>
      <c r="D23">
        <v>116.08759999999999</v>
      </c>
      <c r="E23">
        <v>98.5</v>
      </c>
      <c r="F23">
        <v>2.5299999999999998</v>
      </c>
    </row>
    <row r="24" spans="1:6" x14ac:dyDescent="0.35">
      <c r="A24" s="1" t="s">
        <v>128</v>
      </c>
      <c r="B24" s="1" t="s">
        <v>2850</v>
      </c>
      <c r="C24">
        <v>-8.51</v>
      </c>
      <c r="D24">
        <v>116.70629</v>
      </c>
      <c r="E24">
        <v>10</v>
      </c>
      <c r="F24">
        <v>3.49</v>
      </c>
    </row>
    <row r="25" spans="1:6" x14ac:dyDescent="0.35">
      <c r="A25" s="1" t="s">
        <v>137</v>
      </c>
      <c r="B25" s="1" t="s">
        <v>2852</v>
      </c>
      <c r="C25">
        <v>-8.48</v>
      </c>
      <c r="D25">
        <v>115.91656999999999</v>
      </c>
      <c r="E25">
        <v>21.3</v>
      </c>
      <c r="F25">
        <v>4.54</v>
      </c>
    </row>
    <row r="26" spans="1:6" x14ac:dyDescent="0.35">
      <c r="A26" s="1" t="s">
        <v>244</v>
      </c>
      <c r="B26" s="1" t="s">
        <v>2834</v>
      </c>
      <c r="C26">
        <v>-8.4700000000000006</v>
      </c>
      <c r="D26">
        <v>115.84943</v>
      </c>
      <c r="E26">
        <v>26.1</v>
      </c>
      <c r="F26">
        <v>3.45</v>
      </c>
    </row>
    <row r="27" spans="1:6" x14ac:dyDescent="0.35">
      <c r="A27" s="1" t="s">
        <v>189</v>
      </c>
      <c r="B27" s="1" t="s">
        <v>2847</v>
      </c>
      <c r="C27">
        <v>-8.4700000000000006</v>
      </c>
      <c r="D27">
        <v>116.05689</v>
      </c>
      <c r="E27">
        <v>20.9</v>
      </c>
      <c r="F27">
        <v>3.43</v>
      </c>
    </row>
    <row r="28" spans="1:6" x14ac:dyDescent="0.35">
      <c r="A28" s="1" t="s">
        <v>71</v>
      </c>
      <c r="B28" s="1" t="s">
        <v>2831</v>
      </c>
      <c r="C28">
        <v>-8.42</v>
      </c>
      <c r="D28">
        <v>115.79498</v>
      </c>
      <c r="E28">
        <v>20.5</v>
      </c>
      <c r="F28">
        <v>2.64</v>
      </c>
    </row>
    <row r="29" spans="1:6" x14ac:dyDescent="0.35">
      <c r="A29" s="1" t="s">
        <v>245</v>
      </c>
      <c r="B29" s="1" t="s">
        <v>2853</v>
      </c>
      <c r="C29">
        <v>-8.41</v>
      </c>
      <c r="D29">
        <v>116.66983999999999</v>
      </c>
      <c r="E29">
        <v>291.89999999999998</v>
      </c>
      <c r="F29">
        <v>2.7</v>
      </c>
    </row>
    <row r="30" spans="1:6" x14ac:dyDescent="0.35">
      <c r="A30" s="1" t="s">
        <v>73</v>
      </c>
      <c r="B30" s="1" t="s">
        <v>2836</v>
      </c>
      <c r="C30">
        <v>-8.4</v>
      </c>
      <c r="D30">
        <v>115.94315</v>
      </c>
      <c r="E30">
        <v>12.9</v>
      </c>
      <c r="F30">
        <v>3.05</v>
      </c>
    </row>
    <row r="31" spans="1:6" x14ac:dyDescent="0.35">
      <c r="A31" s="1" t="s">
        <v>101</v>
      </c>
      <c r="B31" s="1" t="s">
        <v>2845</v>
      </c>
      <c r="C31">
        <v>-8.2899999999999991</v>
      </c>
      <c r="D31">
        <v>116.0311</v>
      </c>
      <c r="E31">
        <v>10</v>
      </c>
      <c r="F31">
        <v>3.65</v>
      </c>
    </row>
    <row r="32" spans="1:6" x14ac:dyDescent="0.35">
      <c r="A32" s="1" t="s">
        <v>81</v>
      </c>
      <c r="B32" s="1" t="s">
        <v>2840</v>
      </c>
      <c r="C32">
        <v>-8.27</v>
      </c>
      <c r="D32">
        <v>116.37272</v>
      </c>
      <c r="E32">
        <v>138.19999999999999</v>
      </c>
      <c r="F32">
        <v>3.93</v>
      </c>
    </row>
    <row r="33" spans="1:6" x14ac:dyDescent="0.35">
      <c r="A33" s="1" t="s">
        <v>137</v>
      </c>
      <c r="B33" s="1" t="s">
        <v>2851</v>
      </c>
      <c r="C33">
        <v>-8.26</v>
      </c>
      <c r="D33">
        <v>115.73862</v>
      </c>
      <c r="E33">
        <v>20.399999999999999</v>
      </c>
      <c r="F33">
        <v>3.28</v>
      </c>
    </row>
    <row r="34" spans="1:6" x14ac:dyDescent="0.35">
      <c r="A34" s="1" t="s">
        <v>54</v>
      </c>
      <c r="B34" s="1" t="s">
        <v>2827</v>
      </c>
      <c r="C34">
        <v>-8.25</v>
      </c>
      <c r="D34">
        <v>116.77817</v>
      </c>
      <c r="E34">
        <v>10</v>
      </c>
      <c r="F34">
        <v>3.43</v>
      </c>
    </row>
    <row r="35" spans="1:6" x14ac:dyDescent="0.35">
      <c r="A35" s="1" t="s">
        <v>195</v>
      </c>
      <c r="B35" s="1" t="s">
        <v>2848</v>
      </c>
      <c r="C35">
        <v>-8.24</v>
      </c>
      <c r="D35">
        <v>116.03345</v>
      </c>
      <c r="E35">
        <v>137.1</v>
      </c>
      <c r="F35">
        <v>2.75</v>
      </c>
    </row>
    <row r="36" spans="1:6" x14ac:dyDescent="0.35">
      <c r="A36" s="1" t="s">
        <v>32</v>
      </c>
      <c r="B36" s="1" t="s">
        <v>2822</v>
      </c>
      <c r="C36">
        <v>-8.17</v>
      </c>
      <c r="D36">
        <v>116.79165999999999</v>
      </c>
      <c r="E36">
        <v>272.3</v>
      </c>
      <c r="F36">
        <v>3.37</v>
      </c>
    </row>
    <row r="37" spans="1:6" x14ac:dyDescent="0.35">
      <c r="A37" s="1"/>
      <c r="B37" s="1"/>
    </row>
    <row r="38" spans="1:6" x14ac:dyDescent="0.35">
      <c r="A38" s="1"/>
      <c r="B38" s="1"/>
    </row>
    <row r="39" spans="1:6" x14ac:dyDescent="0.35">
      <c r="A39" s="1"/>
      <c r="B39" s="1"/>
    </row>
    <row r="40" spans="1:6" x14ac:dyDescent="0.35">
      <c r="A40" s="1"/>
      <c r="B40" s="1"/>
    </row>
    <row r="41" spans="1:6" x14ac:dyDescent="0.35">
      <c r="A41" s="1"/>
      <c r="B41" s="1"/>
    </row>
    <row r="42" spans="1:6" x14ac:dyDescent="0.35">
      <c r="A42" s="1"/>
      <c r="B42" s="1"/>
    </row>
    <row r="43" spans="1:6" x14ac:dyDescent="0.35">
      <c r="A43" s="1"/>
      <c r="B43" s="1"/>
    </row>
    <row r="44" spans="1:6" x14ac:dyDescent="0.35">
      <c r="A44" s="1"/>
      <c r="B44" s="1"/>
    </row>
    <row r="45" spans="1:6" x14ac:dyDescent="0.35">
      <c r="A45" s="1"/>
      <c r="B45" s="1"/>
    </row>
    <row r="46" spans="1:6" x14ac:dyDescent="0.35">
      <c r="A46" s="1"/>
      <c r="B46" s="1"/>
    </row>
    <row r="47" spans="1:6" x14ac:dyDescent="0.35">
      <c r="A47" s="1"/>
      <c r="B47" s="1"/>
    </row>
    <row r="48" spans="1:6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BBCA-D4EE-4DD9-B51D-CFB2BA800C01}">
  <dimension ref="A1:F298"/>
  <sheetViews>
    <sheetView topLeftCell="A27" workbookViewId="0">
      <selection activeCell="A2" sqref="A2:XFD45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5.36328125" bestFit="1" customWidth="1"/>
    <col min="5" max="5" width="16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123</v>
      </c>
      <c r="B2" s="1" t="s">
        <v>2895</v>
      </c>
      <c r="C2">
        <v>-9.1300000000000008</v>
      </c>
      <c r="D2">
        <v>116.11254</v>
      </c>
      <c r="E2">
        <v>65.099999999999994</v>
      </c>
      <c r="F2">
        <v>3.3</v>
      </c>
    </row>
    <row r="3" spans="1:6" x14ac:dyDescent="0.35">
      <c r="A3" s="1" t="s">
        <v>32</v>
      </c>
      <c r="B3" s="1" t="s">
        <v>2855</v>
      </c>
      <c r="C3">
        <v>-9.06</v>
      </c>
      <c r="D3">
        <v>116.47817999999999</v>
      </c>
      <c r="E3">
        <v>10.6</v>
      </c>
      <c r="F3">
        <v>2.17</v>
      </c>
    </row>
    <row r="4" spans="1:6" x14ac:dyDescent="0.35">
      <c r="A4" s="1" t="s">
        <v>38</v>
      </c>
      <c r="B4" s="1" t="s">
        <v>2858</v>
      </c>
      <c r="C4">
        <v>-9.0399999999999991</v>
      </c>
      <c r="D4">
        <v>115.96545</v>
      </c>
      <c r="E4">
        <v>33.299999999999997</v>
      </c>
      <c r="F4">
        <v>2.68</v>
      </c>
    </row>
    <row r="5" spans="1:6" x14ac:dyDescent="0.35">
      <c r="A5" s="1" t="s">
        <v>151</v>
      </c>
      <c r="B5" s="1" t="s">
        <v>2857</v>
      </c>
      <c r="C5">
        <v>-9.01</v>
      </c>
      <c r="D5">
        <v>116.57093</v>
      </c>
      <c r="E5">
        <v>14.6</v>
      </c>
      <c r="F5">
        <v>2.2799999999999998</v>
      </c>
    </row>
    <row r="6" spans="1:6" x14ac:dyDescent="0.35">
      <c r="A6" s="1" t="s">
        <v>73</v>
      </c>
      <c r="B6" s="1" t="s">
        <v>2877</v>
      </c>
      <c r="C6">
        <v>-8.9499999999999993</v>
      </c>
      <c r="D6">
        <v>116.18473</v>
      </c>
      <c r="E6">
        <v>65.5</v>
      </c>
      <c r="F6">
        <v>2.64</v>
      </c>
    </row>
    <row r="7" spans="1:6" x14ac:dyDescent="0.35">
      <c r="A7" s="1" t="s">
        <v>73</v>
      </c>
      <c r="B7" s="1" t="s">
        <v>2876</v>
      </c>
      <c r="C7">
        <v>-8.94</v>
      </c>
      <c r="D7">
        <v>116.19253999999999</v>
      </c>
      <c r="E7">
        <v>69.599999999999994</v>
      </c>
      <c r="F7">
        <v>2.96</v>
      </c>
    </row>
    <row r="8" spans="1:6" x14ac:dyDescent="0.35">
      <c r="A8" s="1" t="s">
        <v>73</v>
      </c>
      <c r="B8" s="1" t="s">
        <v>2878</v>
      </c>
      <c r="C8">
        <v>-8.93</v>
      </c>
      <c r="D8">
        <v>116.00530999999999</v>
      </c>
      <c r="E8">
        <v>61.9</v>
      </c>
      <c r="F8">
        <v>2.62</v>
      </c>
    </row>
    <row r="9" spans="1:6" x14ac:dyDescent="0.35">
      <c r="A9" s="1" t="s">
        <v>79</v>
      </c>
      <c r="B9" s="1" t="s">
        <v>2879</v>
      </c>
      <c r="C9">
        <v>-8.93</v>
      </c>
      <c r="D9">
        <v>116.24892</v>
      </c>
      <c r="E9">
        <v>89.4</v>
      </c>
      <c r="F9">
        <v>4.7</v>
      </c>
    </row>
    <row r="10" spans="1:6" x14ac:dyDescent="0.35">
      <c r="A10" s="1" t="s">
        <v>244</v>
      </c>
      <c r="B10" s="1" t="s">
        <v>2875</v>
      </c>
      <c r="C10">
        <v>-8.9</v>
      </c>
      <c r="D10">
        <v>116.26773</v>
      </c>
      <c r="E10">
        <v>67.8</v>
      </c>
      <c r="F10">
        <v>2.4700000000000002</v>
      </c>
    </row>
    <row r="11" spans="1:6" x14ac:dyDescent="0.35">
      <c r="A11" s="1" t="s">
        <v>54</v>
      </c>
      <c r="B11" s="1" t="s">
        <v>2869</v>
      </c>
      <c r="C11">
        <v>-8.89</v>
      </c>
      <c r="D11">
        <v>116.29698999999999</v>
      </c>
      <c r="E11">
        <v>10</v>
      </c>
      <c r="F11">
        <v>3.36</v>
      </c>
    </row>
    <row r="12" spans="1:6" x14ac:dyDescent="0.35">
      <c r="A12" s="1" t="s">
        <v>79</v>
      </c>
      <c r="B12" s="1" t="s">
        <v>2880</v>
      </c>
      <c r="C12">
        <v>-8.8699999999999992</v>
      </c>
      <c r="D12">
        <v>116.14421</v>
      </c>
      <c r="E12">
        <v>86.8</v>
      </c>
      <c r="F12">
        <v>4.24</v>
      </c>
    </row>
    <row r="13" spans="1:6" x14ac:dyDescent="0.35">
      <c r="A13" s="1" t="s">
        <v>86</v>
      </c>
      <c r="B13" s="1" t="s">
        <v>2881</v>
      </c>
      <c r="C13">
        <v>-8.82</v>
      </c>
      <c r="D13">
        <v>116.19578</v>
      </c>
      <c r="E13">
        <v>81.3</v>
      </c>
      <c r="F13">
        <v>2.82</v>
      </c>
    </row>
    <row r="14" spans="1:6" x14ac:dyDescent="0.35">
      <c r="A14" s="1" t="s">
        <v>47</v>
      </c>
      <c r="B14" s="1" t="s">
        <v>2868</v>
      </c>
      <c r="C14">
        <v>-8.74</v>
      </c>
      <c r="D14">
        <v>116.05692999999999</v>
      </c>
      <c r="E14">
        <v>91.6</v>
      </c>
      <c r="F14">
        <v>3.33</v>
      </c>
    </row>
    <row r="15" spans="1:6" x14ac:dyDescent="0.35">
      <c r="A15" s="1" t="s">
        <v>243</v>
      </c>
      <c r="B15" s="1" t="s">
        <v>2859</v>
      </c>
      <c r="C15">
        <v>-8.73</v>
      </c>
      <c r="D15">
        <v>115.81582</v>
      </c>
      <c r="E15">
        <v>24</v>
      </c>
      <c r="F15">
        <v>3.34</v>
      </c>
    </row>
    <row r="16" spans="1:6" x14ac:dyDescent="0.35">
      <c r="A16" s="1" t="s">
        <v>137</v>
      </c>
      <c r="B16" s="1" t="s">
        <v>2900</v>
      </c>
      <c r="C16">
        <v>-8.73</v>
      </c>
      <c r="D16">
        <v>116.31712</v>
      </c>
      <c r="E16">
        <v>81.099999999999994</v>
      </c>
      <c r="F16">
        <v>2.21</v>
      </c>
    </row>
    <row r="17" spans="1:6" x14ac:dyDescent="0.35">
      <c r="A17" s="1" t="s">
        <v>2892</v>
      </c>
      <c r="B17" s="1" t="s">
        <v>2893</v>
      </c>
      <c r="C17">
        <v>-8.7100000000000009</v>
      </c>
      <c r="D17">
        <v>116.09339</v>
      </c>
      <c r="E17">
        <v>79.900000000000006</v>
      </c>
      <c r="F17">
        <v>3.65</v>
      </c>
    </row>
    <row r="18" spans="1:6" x14ac:dyDescent="0.35">
      <c r="A18" s="1" t="s">
        <v>118</v>
      </c>
      <c r="B18" s="1" t="s">
        <v>2894</v>
      </c>
      <c r="C18">
        <v>-8.7100000000000009</v>
      </c>
      <c r="D18">
        <v>116.53982999999999</v>
      </c>
      <c r="E18">
        <v>140.1</v>
      </c>
      <c r="F18">
        <v>2.39</v>
      </c>
    </row>
    <row r="19" spans="1:6" x14ac:dyDescent="0.35">
      <c r="A19" s="1" t="s">
        <v>44</v>
      </c>
      <c r="B19" s="1" t="s">
        <v>2864</v>
      </c>
      <c r="C19">
        <v>-8.67</v>
      </c>
      <c r="D19">
        <v>115.86131</v>
      </c>
      <c r="E19">
        <v>23.3</v>
      </c>
      <c r="F19">
        <v>2.91</v>
      </c>
    </row>
    <row r="20" spans="1:6" x14ac:dyDescent="0.35">
      <c r="A20" s="1" t="s">
        <v>93</v>
      </c>
      <c r="B20" s="1" t="s">
        <v>2884</v>
      </c>
      <c r="C20">
        <v>-8.67</v>
      </c>
      <c r="D20">
        <v>116.28167999999999</v>
      </c>
      <c r="E20">
        <v>87.4</v>
      </c>
      <c r="F20">
        <v>3.44</v>
      </c>
    </row>
    <row r="21" spans="1:6" x14ac:dyDescent="0.35">
      <c r="A21" s="1" t="s">
        <v>67</v>
      </c>
      <c r="B21" s="1" t="s">
        <v>2874</v>
      </c>
      <c r="C21">
        <v>-8.6300000000000008</v>
      </c>
      <c r="D21">
        <v>115.76763</v>
      </c>
      <c r="E21">
        <v>29.2</v>
      </c>
      <c r="F21">
        <v>2.7</v>
      </c>
    </row>
    <row r="22" spans="1:6" x14ac:dyDescent="0.35">
      <c r="A22" s="1" t="s">
        <v>243</v>
      </c>
      <c r="B22" s="1" t="s">
        <v>2860</v>
      </c>
      <c r="C22">
        <v>-8.57</v>
      </c>
      <c r="D22">
        <v>116.01756</v>
      </c>
      <c r="E22">
        <v>192.4</v>
      </c>
      <c r="F22">
        <v>3.36</v>
      </c>
    </row>
    <row r="23" spans="1:6" x14ac:dyDescent="0.35">
      <c r="A23" s="1" t="s">
        <v>2886</v>
      </c>
      <c r="B23" s="1" t="s">
        <v>2890</v>
      </c>
      <c r="C23">
        <v>-8.56</v>
      </c>
      <c r="D23">
        <v>116.25597</v>
      </c>
      <c r="E23">
        <v>81.7</v>
      </c>
      <c r="F23">
        <v>3.81</v>
      </c>
    </row>
    <row r="24" spans="1:6" x14ac:dyDescent="0.35">
      <c r="A24" s="1" t="s">
        <v>44</v>
      </c>
      <c r="B24" s="1" t="s">
        <v>2862</v>
      </c>
      <c r="C24">
        <v>-8.51</v>
      </c>
      <c r="D24">
        <v>116.02200999999999</v>
      </c>
      <c r="E24">
        <v>16</v>
      </c>
      <c r="F24">
        <v>3.45</v>
      </c>
    </row>
    <row r="25" spans="1:6" x14ac:dyDescent="0.35">
      <c r="A25" s="1" t="s">
        <v>44</v>
      </c>
      <c r="B25" s="1" t="s">
        <v>2867</v>
      </c>
      <c r="C25">
        <v>-8.4700000000000006</v>
      </c>
      <c r="D25">
        <v>116.06071</v>
      </c>
      <c r="E25">
        <v>24.4</v>
      </c>
      <c r="F25">
        <v>1.92</v>
      </c>
    </row>
    <row r="26" spans="1:6" x14ac:dyDescent="0.35">
      <c r="A26" s="1" t="s">
        <v>44</v>
      </c>
      <c r="B26" s="1" t="s">
        <v>2866</v>
      </c>
      <c r="C26">
        <v>-8.4600000000000009</v>
      </c>
      <c r="D26">
        <v>116.00579</v>
      </c>
      <c r="E26">
        <v>12.9</v>
      </c>
      <c r="F26">
        <v>2.56</v>
      </c>
    </row>
    <row r="27" spans="1:6" x14ac:dyDescent="0.35">
      <c r="A27" s="1" t="s">
        <v>44</v>
      </c>
      <c r="B27" s="1" t="s">
        <v>2863</v>
      </c>
      <c r="C27">
        <v>-8.43</v>
      </c>
      <c r="D27">
        <v>116.02912999999999</v>
      </c>
      <c r="E27">
        <v>13</v>
      </c>
      <c r="F27">
        <v>4.6100000000000003</v>
      </c>
    </row>
    <row r="28" spans="1:6" x14ac:dyDescent="0.35">
      <c r="A28" s="1" t="s">
        <v>67</v>
      </c>
      <c r="B28" s="1" t="s">
        <v>2873</v>
      </c>
      <c r="C28">
        <v>-8.3800000000000008</v>
      </c>
      <c r="D28">
        <v>116.54559999999999</v>
      </c>
      <c r="E28">
        <v>12.8</v>
      </c>
      <c r="F28">
        <v>3.36</v>
      </c>
    </row>
    <row r="29" spans="1:6" x14ac:dyDescent="0.35">
      <c r="A29" s="1" t="s">
        <v>2886</v>
      </c>
      <c r="B29" s="1" t="s">
        <v>2887</v>
      </c>
      <c r="C29">
        <v>-8.3800000000000008</v>
      </c>
      <c r="D29">
        <v>115.866</v>
      </c>
      <c r="E29">
        <v>16.2</v>
      </c>
      <c r="F29">
        <v>2.71</v>
      </c>
    </row>
    <row r="30" spans="1:6" x14ac:dyDescent="0.35">
      <c r="A30" s="1" t="s">
        <v>67</v>
      </c>
      <c r="B30" s="1" t="s">
        <v>2872</v>
      </c>
      <c r="C30">
        <v>-8.36</v>
      </c>
      <c r="D30">
        <v>116.57017</v>
      </c>
      <c r="E30">
        <v>10</v>
      </c>
      <c r="F30">
        <v>2.5</v>
      </c>
    </row>
    <row r="31" spans="1:6" x14ac:dyDescent="0.35">
      <c r="A31" s="1" t="s">
        <v>42</v>
      </c>
      <c r="B31" s="1" t="s">
        <v>2861</v>
      </c>
      <c r="C31">
        <v>-8.34</v>
      </c>
      <c r="D31">
        <v>116.71167</v>
      </c>
      <c r="E31">
        <v>10</v>
      </c>
      <c r="F31">
        <v>2.5499999999999998</v>
      </c>
    </row>
    <row r="32" spans="1:6" x14ac:dyDescent="0.35">
      <c r="A32" s="1" t="s">
        <v>135</v>
      </c>
      <c r="B32" s="1" t="s">
        <v>2898</v>
      </c>
      <c r="C32">
        <v>-8.34</v>
      </c>
      <c r="D32">
        <v>116.58942999999999</v>
      </c>
      <c r="E32">
        <v>10</v>
      </c>
      <c r="F32">
        <v>3.42</v>
      </c>
    </row>
    <row r="33" spans="1:6" x14ac:dyDescent="0.35">
      <c r="A33" s="1" t="s">
        <v>177</v>
      </c>
      <c r="B33" s="1" t="s">
        <v>2882</v>
      </c>
      <c r="C33">
        <v>-8.33</v>
      </c>
      <c r="D33">
        <v>116.03977</v>
      </c>
      <c r="E33">
        <v>10.6</v>
      </c>
      <c r="F33">
        <v>2.44</v>
      </c>
    </row>
    <row r="34" spans="1:6" x14ac:dyDescent="0.35">
      <c r="A34" s="1" t="s">
        <v>44</v>
      </c>
      <c r="B34" s="1" t="s">
        <v>2865</v>
      </c>
      <c r="C34">
        <v>-8.32</v>
      </c>
      <c r="D34">
        <v>116.05054</v>
      </c>
      <c r="E34">
        <v>16.899999999999999</v>
      </c>
      <c r="F34">
        <v>2.59</v>
      </c>
    </row>
    <row r="35" spans="1:6" x14ac:dyDescent="0.35">
      <c r="A35" s="1" t="s">
        <v>54</v>
      </c>
      <c r="B35" s="1" t="s">
        <v>2871</v>
      </c>
      <c r="C35">
        <v>-8.32</v>
      </c>
      <c r="D35">
        <v>116.14592</v>
      </c>
      <c r="E35">
        <v>14.8</v>
      </c>
      <c r="F35">
        <v>2.87</v>
      </c>
    </row>
    <row r="36" spans="1:6" x14ac:dyDescent="0.35">
      <c r="A36" s="1" t="s">
        <v>177</v>
      </c>
      <c r="B36" s="1" t="s">
        <v>2883</v>
      </c>
      <c r="C36">
        <v>-8.3000000000000007</v>
      </c>
      <c r="D36">
        <v>116.05924</v>
      </c>
      <c r="E36">
        <v>12.3</v>
      </c>
      <c r="F36">
        <v>2.29</v>
      </c>
    </row>
    <row r="37" spans="1:6" x14ac:dyDescent="0.35">
      <c r="A37" s="1" t="s">
        <v>2886</v>
      </c>
      <c r="B37" s="1" t="s">
        <v>2888</v>
      </c>
      <c r="C37">
        <v>-8.3000000000000007</v>
      </c>
      <c r="D37">
        <v>116.06968000000001</v>
      </c>
      <c r="E37">
        <v>10</v>
      </c>
      <c r="F37">
        <v>2.74</v>
      </c>
    </row>
    <row r="38" spans="1:6" x14ac:dyDescent="0.35">
      <c r="A38" s="1" t="s">
        <v>123</v>
      </c>
      <c r="B38" s="1" t="s">
        <v>2896</v>
      </c>
      <c r="C38">
        <v>-8.2899999999999991</v>
      </c>
      <c r="D38">
        <v>116.09883000000001</v>
      </c>
      <c r="E38">
        <v>10</v>
      </c>
      <c r="F38">
        <v>4.5</v>
      </c>
    </row>
    <row r="39" spans="1:6" x14ac:dyDescent="0.35">
      <c r="A39" s="1" t="s">
        <v>54</v>
      </c>
      <c r="B39" s="1" t="s">
        <v>2870</v>
      </c>
      <c r="C39">
        <v>-8.2799999999999994</v>
      </c>
      <c r="D39">
        <v>116.04349999999999</v>
      </c>
      <c r="E39">
        <v>10</v>
      </c>
      <c r="F39">
        <v>3.37</v>
      </c>
    </row>
    <row r="40" spans="1:6" x14ac:dyDescent="0.35">
      <c r="A40" s="1" t="s">
        <v>96</v>
      </c>
      <c r="B40" s="1" t="s">
        <v>2885</v>
      </c>
      <c r="C40">
        <v>-8.2799999999999994</v>
      </c>
      <c r="D40">
        <v>116.34412</v>
      </c>
      <c r="E40">
        <v>10</v>
      </c>
      <c r="F40">
        <v>2.46</v>
      </c>
    </row>
    <row r="41" spans="1:6" x14ac:dyDescent="0.35">
      <c r="A41" s="1" t="s">
        <v>32</v>
      </c>
      <c r="B41" s="1" t="s">
        <v>2856</v>
      </c>
      <c r="C41">
        <v>-8.25</v>
      </c>
      <c r="D41">
        <v>116.13853</v>
      </c>
      <c r="E41">
        <v>203.5</v>
      </c>
      <c r="F41">
        <v>4.9000000000000004</v>
      </c>
    </row>
    <row r="42" spans="1:6" x14ac:dyDescent="0.35">
      <c r="A42" s="1" t="s">
        <v>2886</v>
      </c>
      <c r="B42" s="1" t="s">
        <v>2889</v>
      </c>
      <c r="C42">
        <v>-8.25</v>
      </c>
      <c r="D42">
        <v>116.05703</v>
      </c>
      <c r="E42">
        <v>10</v>
      </c>
      <c r="F42">
        <v>3.02</v>
      </c>
    </row>
    <row r="43" spans="1:6" x14ac:dyDescent="0.35">
      <c r="A43" s="1" t="s">
        <v>137</v>
      </c>
      <c r="B43" s="1" t="s">
        <v>2899</v>
      </c>
      <c r="C43">
        <v>-8.24</v>
      </c>
      <c r="D43">
        <v>116.22360999999999</v>
      </c>
      <c r="E43">
        <v>10</v>
      </c>
      <c r="F43">
        <v>3.75</v>
      </c>
    </row>
    <row r="44" spans="1:6" x14ac:dyDescent="0.35">
      <c r="A44" s="1" t="s">
        <v>135</v>
      </c>
      <c r="B44" s="1" t="s">
        <v>2897</v>
      </c>
      <c r="C44">
        <v>-8.17</v>
      </c>
      <c r="D44">
        <v>115.98215</v>
      </c>
      <c r="E44">
        <v>245.6</v>
      </c>
      <c r="F44">
        <v>3.33</v>
      </c>
    </row>
    <row r="45" spans="1:6" x14ac:dyDescent="0.35">
      <c r="A45" s="1" t="s">
        <v>101</v>
      </c>
      <c r="B45" s="1" t="s">
        <v>2891</v>
      </c>
      <c r="C45">
        <v>-7.95</v>
      </c>
      <c r="D45">
        <v>116.00096000000001</v>
      </c>
      <c r="E45">
        <v>254.5</v>
      </c>
      <c r="F45">
        <v>4.21</v>
      </c>
    </row>
    <row r="46" spans="1:6" x14ac:dyDescent="0.35">
      <c r="A46" s="1"/>
      <c r="B46" s="1"/>
    </row>
    <row r="47" spans="1:6" x14ac:dyDescent="0.35">
      <c r="A47" s="1"/>
      <c r="B47" s="1"/>
    </row>
    <row r="48" spans="1:6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6" x14ac:dyDescent="0.35">
      <c r="A113" s="1"/>
      <c r="B113" s="1"/>
    </row>
    <row r="114" spans="1:6" x14ac:dyDescent="0.35">
      <c r="A114" s="1"/>
      <c r="B114" s="1"/>
    </row>
    <row r="115" spans="1:6" x14ac:dyDescent="0.35">
      <c r="A115" s="1" t="s">
        <v>32</v>
      </c>
      <c r="B115" s="1" t="s">
        <v>7</v>
      </c>
      <c r="C115" t="s">
        <v>8</v>
      </c>
      <c r="D115" t="s">
        <v>9</v>
      </c>
      <c r="E115" t="s">
        <v>10</v>
      </c>
      <c r="F115" t="s">
        <v>11</v>
      </c>
    </row>
    <row r="116" spans="1:6" x14ac:dyDescent="0.35">
      <c r="A116" s="1"/>
      <c r="B116" s="1"/>
    </row>
    <row r="117" spans="1:6" x14ac:dyDescent="0.35">
      <c r="A117" s="1"/>
      <c r="B117" s="1"/>
    </row>
    <row r="118" spans="1:6" x14ac:dyDescent="0.35">
      <c r="A118" s="1"/>
      <c r="B118" s="1"/>
    </row>
    <row r="119" spans="1:6" x14ac:dyDescent="0.35">
      <c r="A119" s="1"/>
      <c r="B119" s="1"/>
    </row>
    <row r="120" spans="1:6" x14ac:dyDescent="0.35">
      <c r="A120" s="1"/>
      <c r="B120" s="1"/>
    </row>
    <row r="121" spans="1:6" x14ac:dyDescent="0.35">
      <c r="A121" s="1"/>
      <c r="B121" s="1"/>
    </row>
    <row r="122" spans="1:6" x14ac:dyDescent="0.35">
      <c r="A122" s="1"/>
      <c r="B122" s="1"/>
    </row>
    <row r="123" spans="1:6" x14ac:dyDescent="0.35">
      <c r="A123" s="1"/>
      <c r="B123" s="1"/>
    </row>
    <row r="124" spans="1:6" x14ac:dyDescent="0.35">
      <c r="A124" s="1"/>
      <c r="B124" s="1"/>
    </row>
    <row r="125" spans="1:6" x14ac:dyDescent="0.35">
      <c r="A125" s="1"/>
      <c r="B125" s="1"/>
    </row>
    <row r="126" spans="1:6" x14ac:dyDescent="0.35">
      <c r="A126" s="1"/>
      <c r="B126" s="1"/>
    </row>
    <row r="127" spans="1:6" x14ac:dyDescent="0.35">
      <c r="A127" s="1"/>
      <c r="B127" s="1"/>
    </row>
    <row r="128" spans="1:6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J A A B Q S w M E F A A C A A g A u I i i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L i I o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i K J a J 1 6 R b Z 8 G A A A u Y g A A E w A c A E Z v c m 1 1 b G F z L 1 N l Y 3 R p b 2 4 x L m 0 g o h g A K K A U A A A A A A A A A A A A A A A A A A A A A A A A A A A A 7 Z x b T 9 t I F I D f k f g P I / O S S C m K 4 3 t 3 0 y q l 0 E Y U 6 B J W + x A i Z M g U L B w 7 a z t d E O K / 7 4 w n x J P 4 M o 7 t W C S a v p S M x + d + z n x B Y n x 4 F 1 i u A w b k f / G P / b 3 9 P f / B 9 O A Y H A i d d k c S Q B f Y M N j f A + j f w J 1 5 d x C t n L j 2 G H q H J 5 Y N / Y b w 9 e P 1 6 d 8 / + r 3 v 1 4 N H z 5 r 6 1 v X Y D E x w D y d T 8 z o U 0 m w R A Q c C e i W A W P x 3 a z y G D g h F i F j L l X l r w 8 M B t J E t l + 5 / f o N o a w F o 3 j 2 A Y S 8 I P O t 2 F k B / 9 H l I X h 5 9 B n 9 + A o E 3 g 5 H 8 v v P b f Y T g a O Y H 7 g S c z B z i W K S g N x 4 f u f Z s 4 j R S j W k B 4 c o z H f + X 6 0 3 C N W F u x M H q e m N 4 5 D o B d I J R M z L h E j r m B A k l a m j n y J P 5 e i P d 2 B Z 4 E c 7 R T m w J i c J h + P G V V j J x f y M l F 8 E D 9 B J U k T h G q m J G Y R 2 0 7 L j T l L b j p 6 n p j N H r o f C 5 E E o b e R 7 + v A h u i o V J w S V C y B Z s D D Z 4 N d I H w s C c T J H y 8 G O T i v f R g + n c Y 9 u e p z A y a f E + E Y s f Y r E p n r R e V q M R o B d A A J + C V x y p x b 6 V 9 S + 9 r 7 1 z c H Z 8 d X x x e f H j 4 l s f n P 7 o n / W u y M / 4 2 b f j i 5 P + o H / a A 4 0 v Z 6 f f m m 8 i T O e Z k i w l L 8 v J y w q 9 / N r c 3 7 O c x G D Q 7 f z T 9 J B j q N x F F K L l Y A K 0 b o J h 3 1 / s + W s G v e c u 7 q w W + G I 5 p v f c R / 0 R W L 8 s 6 H W X X 2 6 F q r o C 2 Y Y + r o q 5 h P / O L G R B K G 6 0 P G G i J C / Z k z R y j p / u o H 3 4 j + s 9 3 r r u Y y N y p w W c m W 2 3 V u b A V z y B v p u e Z T r g A 0 n 2 z e A B w g B L J 0 J f h v 0 A T r p J W 4 X W q e W M u w J 5 Y / Q 6 x H t G C + E / P X f i B n h u Q B P N Q T + q u v m T + X o j y 4 4 W G M 5 3 9 2 x 7 c G f a p u e T G C 0 l N K Z r O Y L M u B U d 1 e f m b + v e D O d R F L H 2 6 2 L g R T Z S O 0 P b h o t J F u Y f F c b Y c u 6 R E O F F E O A T U o V c P U F J n 9 l m 2 G z C R y G l E o R X A Y w S 6 y X d Y a o 0 m q D 7 K d p R v J w 2 X l J 1 l R X W 8 5 a 2 F J 1 R X o l L M S S Q q 6 g z e d u R A D Q 6 z T Q s C J / t M h q E D t a E B / N A s x G B R H 1 p I o Z L H B U K o 0 J n F R X C g J b B h b d s V o w M x K 5 1 s K H D s Y E Z u 6 I j / T 2 g Q + h V N j 6 k O 0 6 V S Q G E S C w t j h A U Q n S q q L f O 9 i O E l I E Q 0 q 4 j h F Q j Q k h 5 E U K K I 4 R U P 0 I k L u J + X T 3 j 8 a i I b c R D I r Z I a v F t 2 X b v L d T X a w O B F A c C q S w Q S J s B A m l N I J C W p n b 2 C M u l q O g 0 e x + n p 8 Q + P d M c p 2 J a 4 P R c z c P q e U M E s I + Y q r B m B 4 4 Z O e O Y k X f 9 m J F r P G b k v M e M H D 9 m Z P 5 N t c Q 3 V T l + M M l l D y Z 5 M w e T v O b B J P N v q s z Y F R / p z L 3 X N 7 Y 5 d V E q b / C D m / D B B / G D 2 A b m P R p 5 M x 8 8 2 f 6 T S E c d z e b Q H l S e w Y P Q z a F D a O E G 7 Q o M V Y d Y F c 5 W n A U q 9 K R y l p D Z L J G W W K o N C r B E Y u v w b + I U J o l V 9 J O 4 / Y i k Z C C S s u u I p N S I S E p e R F L i i K R w R C q B S E o c k Z S y i K R s B p G U N R F J 4 Y j E j F 3 x k c 7 c W w M i i b U g U m 5 P K k c k h Y 1 I a Y m l 2 q A A I i W 2 D k c k C p H a V f R T e / s R S c 1 A J H X X E U m t E Z H U v I i k x h F J 5 Y h U A p H U O C K p Z R F J 3 Q w i q W s i k s o R i R m 7 4 i O d u b c G R G r X g k i 5 P a k c k V Q 2 I q U l l m q D A o i U 2 D o c k S J E E o 0 K + g k J 2 X p E 0 j I Q S d t 1 R N J q R C Q t L y J p c U T S O C K V Q C Q t j k h a W U T S N o N I 2 p q I p H F E Y s a u + E h n 7 k 0 H i 1 / w 1 p s h x 0 s z E l L C Y q Q 3 X W U g a Q 1 f K q c k j U 1 J a b m l O q E A J S V 2 D 6 c k i p L 0 K l p K 3 3 5 K 0 j M o S d 9 1 S t J r p C Q 9 L y X p c U r S O S W V o C Q 9 T k l 6 W U r S N 0 N J + p q U p H N K Y s a u + E h n 7 t 3 8 L 5 K Q j h p + k Z T f k 8 o R S W c j U l p i q T Y o g E i J r c M R i U I k r Y p + 0 r Y f k Y w M R D J 2 H Z G M G h H J y I t I R h y R D I 5 I J R D J i C O S U R a R j M 0 g k r E m I h k c k Z i x K z 7 S m X s z w G L q W X Z 5 Q N L Y g I Q V l c K j n F 5 U D k c G G 4 7 S U k o 1 Q A E 4 S m w a D k c U H K l V d J K 6 / X A k t j P o C D / c b T z C H t b G R y T W e Q A p D P z K 8 M d r H J G K 3 9 T W j j M S D m k 5 S J q n t H J K C i 1 b 6 + a 2 N u c k d v S K j v f 3 8 W f k 2 C 0 W T 6 S 6 T p d K k a v c E u u L I w W F F E o V N a f s A F K I W U g h 7 j x S i H U i h Z g b K c Q E p B A 5 U p R B i t j t r y S k J Z F C 3 B B S i O s i B b 8 N N k f 0 i o 7 3 d 4 I U Y g 6 k S H O d L p U i S M G v h 2 V e D 1 v 9 f Y J b i x X 8 i l h + R e w O A c X / U E s B A i 0 A F A A C A A g A u I i i W k M e c J u l A A A A 9 w A A A B I A A A A A A A A A A A A A A A A A A A A A A E N v b m Z p Z y 9 Q Y W N r Y W d l L n h t b F B L A Q I t A B Q A A g A I A L i I o l o P y u m r p A A A A O k A A A A T A A A A A A A A A A A A A A A A A P E A A A B b Q 2 9 u d G V u d F 9 U e X B l c 1 0 u e G 1 s U E s B A i 0 A F A A C A A g A u I i i W i d e k W 2 f B g A A L m I A A B M A A A A A A A A A A A A A A A A A 4 g E A A E Z v c m 1 1 b G F z L 1 N l Y 3 R p b 2 4 x L m 1 Q S w U G A A A A A A M A A w D C A A A A z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1 A B A A A A A A A 5 U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Z n Q U F B Q U F B Q U F E R F B z O W N E S 1 h q U k p r d F U 0 d j F a b T J 2 R 0 Z S e V l X N X p a b T l 5 Y l N C R 2 F X e G x J R 1 p 5 Y j I w Z 0 1 q Q X l N d 0 F B Q U F B Q U F B Q U F B Q U R y T F J P e n Y 4 Z m J T N 2 M 1 M G l v S H N R L 1 B E a 2 h s Y k h C b G N p Q l J k V 1 Z 5 Y V d W e k F B S E R Q c z l j R E t Y a l J K a 3 R V N H Y x W m 0 y d k F B Q U F B Q U F B Q U F B S D V O S H R N d 0 d N U 3 J p a V M y a z U w Q T A r R 0 Z S e V l X N X p a b T l 5 Y l N C R 2 F X e G x J R 1 p 5 Y j I w Z 0 1 q Q X l O Q U F B Q W d B Q U F B Q U F B Q U J 0 O X I 3 V U J Z Y k d T N W J R b C 9 F b G 8 3 S D h E a 2 h s Y k h C b G N p Q l J k V 1 Z 5 Y V d W e k F B R U g 1 T k h 0 T X d H T V N y a W l T M m s 1 M E E w K 0 F B Q U F B Q U F B Q U F D a H h k d 3 l M c n F E U W 9 Z W W J o U m Y 3 b F V v R 0 Z S e V l X N X p a b T l 5 Y l N C R 2 F X e G x J R 1 p 5 Y j I w Z 0 1 q Q X l N Z 0 F B Q k F B Q U F B Q U F B Q U N F N m F R c n Z K e U 9 T S k J k L 0 x E S U 1 r Z 0 9 E a 2 h s Y k h C b G N p Q l J k V 1 Z 5 Y V d W e k F B R 2 h 4 Z H d 5 T H J x R F F v W V l i a F J m N 2 x V b 0 F B Q U F B Q U F B Q U F E c U t 0 a H g r O X o x U z Z 6 N m J C d 0 V 1 Z G V W S E Z S e V l X N X p a b T l 5 Y l N C R 2 F X e G x J R 1 p 5 Y j I w Z 0 1 q Q X l N a U F v T W l r Q U F B W U F B Q U F B Q U F B Q T N m d n F Q d z V Y Q U V h b m x Z e F J S a H R 2 W H c 1 S V p X e H d a W E l n V V h W b G N t b G x j d 0 F C N m l y W W N m d m M 5 V X V z K 2 1 3 Y 0 J M b l h s U U F B Q U F B Q U F B Q U F T b C t 6 W F h Z S F E w K 0 h t W G d T V 0 N l Y m h S a F V j b U Z 1 Y z J a d m N t M G d S b W x z W l N C b W N t O X R J R E l 3 T W p F Q U F B Z 0 F B Q U F B Q U F B Q W h 0 R z R z b E V I N 0 V T c T J R Z k d O c E h H e V E 1 S V p X e H d a W E l n V V h W b G N t b G x j d 0 F C U 2 w r e l h Y W U h R M C t I b V h n U 1 d D Z W J o U U F B Q U F B Q U F B Q U F 2 N k F V T k Z H d 2 t F Q 2 R 5 U X h C U m d r a X N S a F V j b U Z 1 Y z J a d m N t M G d S b W x z W l N C b W N t O X R J R E l 3 T W p B Q U F B b 0 F B Q U F B Q U F B Q U Z M d 0 t i V k 9 p d E V D M j N V d 0 8 r S k R R T F E 1 S V p X e H d a W E l n V V h W b G N t b G x j d 0 F C d j Z B V U 5 G R 3 d r R U N k e V F 4 Q l J n a 2 l z U U F B Q U F B Q U F B Q U F w R m t q e S s x K 2 Y w a X B q K 3 J h Y 2 5 X M n d S a F V j b U Z 1 Y z J a d m N t M G d S b W x z W l N C b W N t O X R J R E l 3 T V R r Q U F B d 0 F B Q U F B Q U F B Q T R 6 W X M y S W h H Q V V l L 0 F y U T h I U E h k e n c 1 S V p X e H d a W E l n V V h W b G N t b G x j d 0 F C c E Z r a n k r M S t m M G l w a i t y Y W N u V z J 3 U U F B Q U F B Q U F B Q U F 2 d z V N N l F M Q k Y w R 2 9 E S V l i Y U F P M 2 5 4 a F V j b U Z 1 Y z J a d m N t M G d S b W x z W l N C b W N t O X R J R E l 3 T V R n Q U F B N E F B Q U F B Q U F B Q X E 0 U n Z V V E c y V z B D L 3 p E U V U y b j J r Y W c 1 S V p X e H d a W E l n V V h W b G N t b G x j d 0 F C d n c 1 T T Z R T E J G M E d v R E l Z Y m F B T z N u d 0 F B Q U F B Q U F B Q U F 3 U j J B c m 1 o a H V r N l F B M z l u R m 1 K S X B 4 a F V j b U Z 1 Y z J a d m N t M G d S b W x z W l N C b W N t O X R J R E l 3 T V R j Q U F C Q U F B Q U F B Q U F B Q V l K S k 1 t c G w v U z A 2 U 2 x X c X V 0 Y 0 l V b 0 E 1 S V p X e H d a W E l n V V h W b G N t b G x j d 0 F C d 1 I y Q X J t a G h 1 a z Z R Q T M 5 b k Z t S k l w d 0 F B Q U F B Q U F B Q U F W U m F h L 0 l 4 S F p F a X l 1 T W Z U d 0 U 0 c m 1 o a F V j b U Z 1 Y z J a d m N t M G d S b W x z W l N C b W N t O X R J R E l 3 T V R Z Q U F C S U F B Q U F B Q U F B Q U s 3 a n F 5 N S t 0 Z z A y e U N H U 0 d 3 U E R t V U E 1 S V p X e H d a W E l n V V h W b G N t b G x j d 0 F C V l J h Y S 9 J e E h a R W l 5 d U 1 m V H d F N H J t Z 0 F B Q U F B Q U F B Q U F O S m J D b V h r T T R F V 3 Z P Q l l j K y 9 G N m x S a F V j b U Z 1 Y z J a d m N t M G d S b W x z W l N C b W N t O X R J R E l 3 T V R V Q U F C U U F B Q U F B Q U F B Q U p s a W t 4 e m t x T m t h M T R x U V J K Q k p V Z X c 1 S V p X e H d a W E l n V V h W b G N t b G x j d 0 F C T k p i Q 2 1 Y a 0 0 0 R V d 2 T 0 J Z Y y s v R j Z s U U F B Q U F B P S I g L z 4 8 L 1 N 0 Y W J s Z U V u d H J p Z X M + P C 9 J d G V t P j x J d G V t P j x J d G V t T G 9 j Y X R p b 2 4 + P E l 0 Z W 1 U e X B l P k Z v c m 1 1 b G E 8 L 0 l 0 Z W 1 U e X B l P j x J d G V t U G F 0 a D 5 T Z W N 0 a W 9 u M S 8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A 5 O j U w O j U x L j c 5 N z M 3 M D V a I i A v P j x F b n R y e S B U e X B l P S J G a W x s Q 2 9 s d W 1 u V H l w Z X M i I F Z h b H V l P S J z Q m d Z Q U F B Q U E i I C 8 + P E V u d H J 5 I F R 5 c G U 9 I k Z p b G x D b 2 x 1 b W 5 O Y W 1 l c y I g V m F s d W U 9 I n N b J n F 1 b 3 Q 7 U 2 9 1 c m N l L k 5 h b W U m c X V v d D s s J n F 1 b 3 Q 7 Q 2 9 s d W 1 u M S Z x d W 9 0 O y w m c X V v d D t C Q U R B T i B N R V R F T 1 J P T E 9 H S S B L T E l N Q V R P T E 9 H S S B E Q U 4 g R 0 V P R k l T S U t B I C h C T U t H K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v Q 2 h h b m d l Z C B U e X B l L n t T b 3 V y Y 2 U u T m F t Z S w w f S Z x d W 9 0 O y w m c X V v d D t T Z W N 0 a W 9 u M S 8 y M D I z L 0 N o Y W 5 n Z W Q g V H l w Z S 5 7 Q 2 9 s d W 1 u M S w x f S Z x d W 9 0 O y w m c X V v d D t T Z W N 0 a W 9 u M S 8 y M D I z L 0 N o Y W 5 n Z W Q g V H l w Z S 5 7 Q k F E Q U 4 g T U V U R U 9 S T 0 x P R 0 k g S 0 x J T U F U T 0 x P R 0 k g R E F O I E d F T 0 Z J U 0 l L Q S A o Q k 1 L R y k s M n 0 m c X V v d D s s J n F 1 b 3 Q 7 U 2 V j d G l v b j E v M j A y M y 9 D a G F u Z 2 V k I F R 5 c G U u e 0 N v b H V t b j M s M 3 0 m c X V v d D s s J n F 1 b 3 Q 7 U 2 V j d G l v b j E v M j A y M y 9 D a G F u Z 2 V k I F R 5 c G U u e 0 N v b H V t b j Q s N H 0 m c X V v d D s s J n F 1 b 3 Q 7 U 2 V j d G l v b j E v M j A y M y 9 D a G F u Z 2 V k I F R 5 c G U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y 9 D a G F u Z 2 V k I F R 5 c G U u e 1 N v d X J j Z S 5 O Y W 1 l L D B 9 J n F 1 b 3 Q 7 L C Z x d W 9 0 O 1 N l Y 3 R p b 2 4 x L z I w M j M v Q 2 h h b m d l Z C B U e X B l L n t D b 2 x 1 b W 4 x L D F 9 J n F 1 b 3 Q 7 L C Z x d W 9 0 O 1 N l Y 3 R p b 2 4 x L z I w M j M v Q 2 h h b m d l Z C B U e X B l L n t C Q U R B T i B N R V R F T 1 J P T E 9 H S S B L T E l N Q V R P T E 9 H S S B E Q U 4 g R 0 V P R k l T S U t B I C h C T U t H K S w y f S Z x d W 9 0 O y w m c X V v d D t T Z W N 0 a W 9 u M S 8 y M D I z L 0 N o Y W 5 n Z W Q g V H l w Z S 5 7 Q 2 9 s d W 1 u M y w z f S Z x d W 9 0 O y w m c X V v d D t T Z W N 0 a W 9 u M S 8 y M D I z L 0 N o Y W 5 n Z W Q g V H l w Z S 5 7 Q 2 9 s d W 1 u N C w 0 f S Z x d W 9 0 O y w m c X V v d D t T Z W N 0 a W 9 u M S 8 y M D I z L 0 N o Y W 5 n Z W Q g V H l w Z S 5 7 Q 2 9 s d W 1 u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z E z M m R l Y i 1 j N 2 J m L T R i Z G I t Y j c z O S 1 k M j J h M D d i M T B m Y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N l Q w O T o 1 M D o 0 O C 4 z N D Q w M j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i 0 y N l Q w O T o 1 M D o 0 O C 4 z N D U w M j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i M z E z M m R l Y i 1 j N 2 J m L T R i Z G I t Y j c z O S 1 k M j J h M D d i M T B m Y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N j Z j N l Y z M t Y T U w Y y 0 0 N G U z L T k 5 M m Q t N T M 4 Y m Y 1 N j Y 2 Z G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N l Q w O T o 1 M D o 0 O C 4 z M z g 2 O D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G F 0 Y S U y M E h h c m l h b i U y M C 0 l M j B U Y W J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i M z E z M m R l Y i 1 j N 2 J m L T R i Z G I t Y j c z O S 1 k M j J h M D d i M T B m Y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N l Q w O T o 1 M D o 0 O C 4 z N D c 0 O T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z o z O D o x N i 4 y O T c 2 M j Y 2 W i I g L z 4 8 R W 5 0 c n k g V H l w Z T 0 i R m l s b E N v b H V t b l R 5 c G V z I i B W Y W x 1 Z T 0 i c 0 J n W U F B Q U F B I i A v P j x F b n R y e S B U e X B l P S J G a W x s Q 2 9 s d W 1 u T m F t Z X M i I F Z h b H V l P S J z W y Z x d W 9 0 O 1 N v d X J j Z S 5 O Y W 1 l J n F 1 b 3 Q 7 L C Z x d W 9 0 O 0 N v b H V t b j E m c X V v d D s s J n F 1 b 3 Q 7 Q k F E Q U 4 g T U V U R U 9 S T 0 x P R 0 k g S 0 x J T U F U T 0 x P R 0 k g R E F O I E d F T 0 Z J U 0 l L Q S A o Q k 1 L R y k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N o Y W 5 n Z W Q g V H l w Z S 5 7 U 2 9 1 c m N l L k 5 h b W U s M H 0 m c X V v d D s s J n F 1 b 3 Q 7 U 2 V j d G l v b j E v M j A y N C 9 D a G F u Z 2 V k I F R 5 c G U u e 0 N v b H V t b j E s M X 0 m c X V v d D s s J n F 1 b 3 Q 7 U 2 V j d G l v b j E v M j A y N C 9 D a G F u Z 2 V k I F R 5 c G U u e 0 J B R E F O I E 1 F V E V P U k 9 M T 0 d J I E t M S U 1 B V E 9 M T 0 d J I E R B T i B H R U 9 G S V N J S 0 E g K E J N S 0 c p L D J 9 J n F 1 b 3 Q 7 L C Z x d W 9 0 O 1 N l Y 3 R p b 2 4 x L z I w M j Q v Q 2 h h b m d l Z C B U e X B l L n t D b 2 x 1 b W 4 z L D N 9 J n F 1 b 3 Q 7 L C Z x d W 9 0 O 1 N l Y 3 R p b 2 4 x L z I w M j Q v Q 2 h h b m d l Z C B U e X B l L n t D b 2 x 1 b W 4 0 L D R 9 J n F 1 b 3 Q 7 L C Z x d W 9 0 O 1 N l Y 3 R p b 2 4 x L z I w M j Q v Q 2 h h b m d l Z C B U e X B l L n t D b 2 x 1 b W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j Q v Q 2 h h b m d l Z C B U e X B l L n t T b 3 V y Y 2 U u T m F t Z S w w f S Z x d W 9 0 O y w m c X V v d D t T Z W N 0 a W 9 u M S 8 y M D I 0 L 0 N o Y W 5 n Z W Q g V H l w Z S 5 7 Q 2 9 s d W 1 u M S w x f S Z x d W 9 0 O y w m c X V v d D t T Z W N 0 a W 9 u M S 8 y M D I 0 L 0 N o Y W 5 n Z W Q g V H l w Z S 5 7 Q k F E Q U 4 g T U V U R U 9 S T 0 x P R 0 k g S 0 x J T U F U T 0 x P R 0 k g R E F O I E d F T 0 Z J U 0 l L Q S A o Q k 1 L R y k s M n 0 m c X V v d D s s J n F 1 b 3 Q 7 U 2 V j d G l v b j E v M j A y N C 9 D a G F u Z 2 V k I F R 5 c G U u e 0 N v b H V t b j M s M 3 0 m c X V v d D s s J n F 1 b 3 Q 7 U 2 V j d G l v b j E v M j A y N C 9 D a G F u Z 2 V k I F R 5 c G U u e 0 N v b H V t b j Q s N H 0 m c X V v d D s s J n F 1 b 3 Q 7 U 2 V j d G l v b j E v M j A y N C 9 D a G F u Z 2 V k I F R 5 c G U u e 0 N v b H V t b j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2 Q 0 Y m V m N j Z k L T g 2 M D U t N G J j N i 0 5 N m Q w L T k 3 Z j E y N W E z Y j F m Y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B U M T c 6 M z g 6 M T Q u M j A z N z M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M t M T B U M T c 6 M z g 6 M T Q u M j A 1 O D U 5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2 Q 0 Y m V m N j Z k L T g 2 M D U t N G J j N i 0 5 N m Q w L T k 3 Z j E y N W E z Y j F m Y y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V k Z D F l N D A 3 L T A x M z M t N G E 4 Y y 1 i O G E y L T R i N j k z O W Q w M G Q z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B U M T c 6 M z g 6 M T Q u M j A x N z Q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0 R h d G E l M j B I Y X J p Y W 4 l M j A t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2 Q 0 Y m V m N j Z k L T g 2 M D U t N G J j N i 0 5 N m Q w L T k 3 Z j E y N W E z Y j F m Y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B U M T c 6 M z g 6 M T Q u M j A 2 O D U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y Y m E 0 Z T k 4 N C 0 5 Y 2 J j L T Q 4 O G U t O T A 1 Z C 1 m Y 2 I w Y z g z M j Q 4 M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M 3 O j M 3 L j c 4 N z c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A y V D A 5 O j M 3 O j M 3 L j c 4 O T c 4 N z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y Y m E 0 Z T k 4 N C 0 5 Y 2 J j L T Q 4 O G U t O T A 1 Z C 1 m Y 2 I w Y z g z M j Q 4 M G U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z M m R j Y z V h M S 1 i Y T J l L T Q y O D M t O D Y x O C 0 2 Z T E 0 N W Z l Z T U 1 M j g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M 3 O j M 3 L j c 4 N T Y 4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M m J h N G U 5 O D Q t O W N i Y y 0 0 O D h l L T k w N W Q t Z m N i M G M 4 M z I 0 O D B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z N z o z N y 4 3 O T A 4 M T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z Y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w O T o z N z o z O S 4 3 M D g 0 M j k w W i I g L z 4 8 R W 5 0 c n k g V H l w Z T 0 i R m l s b E N v b H V t b l R 5 c G V z I i B W Y W x 1 Z T 0 i c 0 J n W U F C Z 1 l C I i A v P j x F b n R y e S B U e X B l P S J G a W x s Q 2 9 s d W 1 u T m F t Z X M i I F Z h b H V l P S J z W y Z x d W 9 0 O 1 N v d X J j Z S 5 O Y W 1 l J n F 1 b 3 Q 7 L C Z x d W 9 0 O 0 5 h b W U m c X V v d D s s J n F 1 b 3 Q 7 R G F 0 Y S Z x d W 9 0 O y w m c X V v d D t J d G V t J n F 1 b 3 Q 7 L C Z x d W 9 0 O 0 t p b m Q m c X V v d D s s J n F 1 b 3 Q 7 S G l k Z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9 D a G F u Z 2 V k I F R 5 c G U u e 1 N v d X J j Z S 5 O Y W 1 l L D B 9 J n F 1 b 3 Q 7 L C Z x d W 9 0 O 1 N l Y 3 R p b 2 4 x L z I w M j I v Q 2 h h b m d l Z C B U e X B l L n t O Y W 1 l L D F 9 J n F 1 b 3 Q 7 L C Z x d W 9 0 O 1 N l Y 3 R p b 2 4 x L z I w M j I v Q 2 h h b m d l Z C B U e X B l L n t E Y X R h L D J 9 J n F 1 b 3 Q 7 L C Z x d W 9 0 O 1 N l Y 3 R p b 2 4 x L z I w M j I v Q 2 h h b m d l Z C B U e X B l L n t J d G V t L D N 9 J n F 1 b 3 Q 7 L C Z x d W 9 0 O 1 N l Y 3 R p b 2 4 x L z I w M j I v Q 2 h h b m d l Z C B U e X B l L n t L a W 5 k L D R 9 J n F 1 b 3 Q 7 L C Z x d W 9 0 O 1 N l Y 3 R p b 2 4 x L z I w M j I v Q 2 h h b m d l Z C B U e X B l L n t I a W R k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i 9 D a G F u Z 2 V k I F R 5 c G U u e 1 N v d X J j Z S 5 O Y W 1 l L D B 9 J n F 1 b 3 Q 7 L C Z x d W 9 0 O 1 N l Y 3 R p b 2 4 x L z I w M j I v Q 2 h h b m d l Z C B U e X B l L n t O Y W 1 l L D F 9 J n F 1 b 3 Q 7 L C Z x d W 9 0 O 1 N l Y 3 R p b 2 4 x L z I w M j I v Q 2 h h b m d l Z C B U e X B l L n t E Y X R h L D J 9 J n F 1 b 3 Q 7 L C Z x d W 9 0 O 1 N l Y 3 R p b 2 4 x L z I w M j I v Q 2 h h b m d l Z C B U e X B l L n t J d G V t L D N 9 J n F 1 b 3 Q 7 L C Z x d W 9 0 O 1 N l Y 3 R p b 2 4 x L z I w M j I v Q 2 h h b m d l Z C B U e X B l L n t L a W 5 k L D R 9 J n F 1 b 3 Q 7 L C Z x d W 9 0 O 1 N l Y 3 R p b 2 4 x L z I w M j I v Q 2 h h b m d l Z C B U e X B l L n t I a W R k Z W 4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A 5 O j Q x O j E x L j k 4 N D c x M T N a I i A v P j x F b n R y e S B U e X B l P S J G a W x s Q 2 9 s d W 1 u V H l w Z X M i I F Z h b H V l P S J z Q m d Z Q U F B Q U E i I C 8 + P E V u d H J 5 I F R 5 c G U 9 I k Z p b G x D b 2 x 1 b W 5 O Y W 1 l c y I g V m F s d W U 9 I n N b J n F 1 b 3 Q 7 U 2 9 1 c m N l L k 5 h b W U m c X V v d D s s J n F 1 b 3 Q 7 Q 2 9 s d W 1 u M S Z x d W 9 0 O y w m c X V v d D t C Q U R B T i B N R V R F T 1 J P T E 9 H S S B L T E l N Q V R P T E 9 H S S B E Q U 4 g R 0 V P R k l T S U t B I C h C T U t H K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g K D I p L 0 N o Y W 5 n Z W Q g V H l w Z S 5 7 U 2 9 1 c m N l L k 5 h b W U s M H 0 m c X V v d D s s J n F 1 b 3 Q 7 U 2 V j d G l v b j E v M j A y M i A o M i k v Q 2 h h b m d l Z C B U e X B l L n t D b 2 x 1 b W 4 x L D F 9 J n F 1 b 3 Q 7 L C Z x d W 9 0 O 1 N l Y 3 R p b 2 4 x L z I w M j I g K D I p L 0 N o Y W 5 n Z W Q g V H l w Z S 5 7 Q k F E Q U 4 g T U V U R U 9 S T 0 x P R 0 k g S 0 x J T U F U T 0 x P R 0 k g R E F O I E d F T 0 Z J U 0 l L Q S A o Q k 1 L R y k s M n 0 m c X V v d D s s J n F 1 b 3 Q 7 U 2 V j d G l v b j E v M j A y M i A o M i k v Q 2 h h b m d l Z C B U e X B l L n t D b 2 x 1 b W 4 z L D N 9 J n F 1 b 3 Q 7 L C Z x d W 9 0 O 1 N l Y 3 R p b 2 4 x L z I w M j I g K D I p L 0 N o Y W 5 n Z W Q g V H l w Z S 5 7 Q 2 9 s d W 1 u N C w 0 f S Z x d W 9 0 O y w m c X V v d D t T Z W N 0 a W 9 u M S 8 y M D I y I C g y K S 9 D a G F u Z 2 V k I F R 5 c G U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i A o M i k v Q 2 h h b m d l Z C B U e X B l L n t T b 3 V y Y 2 U u T m F t Z S w w f S Z x d W 9 0 O y w m c X V v d D t T Z W N 0 a W 9 u M S 8 y M D I y I C g y K S 9 D a G F u Z 2 V k I F R 5 c G U u e 0 N v b H V t b j E s M X 0 m c X V v d D s s J n F 1 b 3 Q 7 U 2 V j d G l v b j E v M j A y M i A o M i k v Q 2 h h b m d l Z C B U e X B l L n t C Q U R B T i B N R V R F T 1 J P T E 9 H S S B L T E l N Q V R P T E 9 H S S B E Q U 4 g R 0 V P R k l T S U t B I C h C T U t H K S w y f S Z x d W 9 0 O y w m c X V v d D t T Z W N 0 a W 9 u M S 8 y M D I y I C g y K S 9 D a G F u Z 2 V k I F R 5 c G U u e 0 N v b H V t b j M s M 3 0 m c X V v d D s s J n F 1 b 3 Q 7 U 2 V j d G l v b j E v M j A y M i A o M i k v Q 2 h h b m d l Z C B U e X B l L n t D b 2 x 1 b W 4 0 L D R 9 J n F 1 b 3 Q 7 L C Z x d W 9 0 O 1 N l Y 3 R p b 2 4 x L z I w M j I g K D I p L 0 N o Y W 5 n Z W Q g V H l w Z S 5 7 Q 2 9 s d W 1 u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M 2 Z l Y W Z i Z G Q t N T c w Z S 0 0 N j A w L W E 3 O T U t O G M 1 M T Q 2 M W I 2 Z j V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0 M T o x M S 4 w N T E y M z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M 2 Z l Y W Z i Z G Q t N T c w Z S 0 0 N j A w L W E 3 O T U t O G M 1 M T Q 2 M W I 2 Z j V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0 M T o x M S 4 w N T g 3 M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v R C U z Q S U 1 Q 0 t V T E l B S C U 1 Q 1 N r c m l w c 2 k l N U N k Y X R h J T I w Z 2 V t c G E l N U M y M D I y J T V D X 2 x h c G 9 y Y W 5 f Z G F 0 Y V 9 n Z W 1 w Y S 0 x L T E w J T I w Y W d 1 c 3 R 1 c y U y M H h s c 3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N z F k O D J h Z W E t Z G N m Y i 0 0 Y m Y 1 L W F j Z m E t N m M x Y z A 0 Y j l k N z k 1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0 M T o x M S 4 w N D Y 5 M T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R G F 0 Y S U y M E h h c m l h b i U y M C 0 l M j B U Y W J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M 2 Z l Y W Z i Z G Q t N T c w Z S 0 0 N j A w L W E 3 O T U t O G M 1 M T Q 2 M W I 2 Z j V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0 M T o x M S 4 w N j I 5 N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w O T o 0 M j o w O S 4 z N z I w O D k 3 W i I g L z 4 8 R W 5 0 c n k g V H l w Z T 0 i R m l s b E N v b H V t b l R 5 c G V z I i B W Y W x 1 Z T 0 i c 0 J n W U F B Q U F B I i A v P j x F b n R y e S B U e X B l P S J G a W x s Q 2 9 s d W 1 u T m F t Z X M i I F Z h b H V l P S J z W y Z x d W 9 0 O 1 N v d X J j Z S 5 O Y W 1 l J n F 1 b 3 Q 7 L C Z x d W 9 0 O 0 N v b H V t b j E m c X V v d D s s J n F 1 b 3 Q 7 Q k F E Q U 4 g T U V U R U 9 S T 0 x P R 0 k g S 0 x J T U F U T 0 x P R 0 k g R E F O I E d F T 0 Z J U 0 l L Q S A o Q k 1 L R y k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0 N o Y W 5 n Z W Q g V H l w Z S 5 7 U 2 9 1 c m N l L k 5 h b W U s M H 0 m c X V v d D s s J n F 1 b 3 Q 7 U 2 V j d G l v b j E v M j A y M S 9 D a G F u Z 2 V k I F R 5 c G U u e 0 N v b H V t b j E s M X 0 m c X V v d D s s J n F 1 b 3 Q 7 U 2 V j d G l v b j E v M j A y M S 9 D a G F u Z 2 V k I F R 5 c G U u e 0 J B R E F O I E 1 F V E V P U k 9 M T 0 d J I E t M S U 1 B V E 9 M T 0 d J I E R B T i B H R U 9 G S V N J S 0 E g K E J N S 0 c p L D J 9 J n F 1 b 3 Q 7 L C Z x d W 9 0 O 1 N l Y 3 R p b 2 4 x L z I w M j E v Q 2 h h b m d l Z C B U e X B l L n t D b 2 x 1 b W 4 z L D N 9 J n F 1 b 3 Q 7 L C Z x d W 9 0 O 1 N l Y 3 R p b 2 4 x L z I w M j E v Q 2 h h b m d l Z C B U e X B l L n t D b 2 x 1 b W 4 0 L D R 9 J n F 1 b 3 Q 7 L C Z x d W 9 0 O 1 N l Y 3 R p b 2 4 x L z I w M j E v Q 2 h h b m d l Z C B U e X B l L n t D b 2 x 1 b W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j E v Q 2 h h b m d l Z C B U e X B l L n t T b 3 V y Y 2 U u T m F t Z S w w f S Z x d W 9 0 O y w m c X V v d D t T Z W N 0 a W 9 u M S 8 y M D I x L 0 N o Y W 5 n Z W Q g V H l w Z S 5 7 Q 2 9 s d W 1 u M S w x f S Z x d W 9 0 O y w m c X V v d D t T Z W N 0 a W 9 u M S 8 y M D I x L 0 N o Y W 5 n Z W Q g V H l w Z S 5 7 Q k F E Q U 4 g T U V U R U 9 S T 0 x P R 0 k g S 0 x J T U F U T 0 x P R 0 k g R E F O I E d F T 0 Z J U 0 l L Q S A o Q k 1 L R y k s M n 0 m c X V v d D s s J n F 1 b 3 Q 7 U 2 V j d G l v b j E v M j A y M S 9 D a G F u Z 2 V k I F R 5 c G U u e 0 N v b H V t b j M s M 3 0 m c X V v d D s s J n F 1 b 3 Q 7 U 2 V j d G l v b j E v M j A y M S 9 D a G F u Z 2 V k I F R 5 c G U u e 0 N v b H V t b j Q s N H 0 m c X V v d D s s J n F 1 b 3 Q 7 U 2 V j d G l v b j E v M j A y M S 9 D a G F u Z 2 V k I F R 5 c G U u e 0 N v b H V t b j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2 I y Y j h k M T g 2 L T A 3 N T E t N D R l Y y 1 h Y W Q 5 L T A 3 Y z Y z N j k x Y z Z j O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D I 6 M D c u N D M 1 M D g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1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2 I y Y j h k M T g 2 L T A 3 N T E t N D R l Y y 1 h Y W Q 5 L T A 3 Y z Y z N j k x Y z Z j O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D I 6 M D c u N D M 5 N j A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L 0 Q l M 0 E l N U N L V U x J Q U g l N U N T a 3 J p c H N p J T V D Z G F 0 Y S U y M G d l b X B h J T V D M j A y M S U 1 Q 1 9 s Y X B v c m F u X 2 R h d G F f Z 2 V t c G E t M S 0 x M C U y M G F n d X N 0 d X M l M j B 4 b H N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V k Y j M 1 Z j R h L T A 3 N z Y t N G Y 0 M y 0 4 N z k 5 L T c 4 M T I 1 O D I 3 O W I 4 N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D I 6 M D c u N D I 5 N j Q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L 0 R h d G E l M j B I Y X J p Y W 4 l M j A t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S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2 I y Y j h k M T g 2 L T A 3 N T E t N D R l Y y 1 h Y W Q 5 L T A 3 Y z Y z N j k x Y z Z j O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D I 6 M D c u N D Q z O D M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D k 6 N D M 6 M D I u O T E 2 M T Y 1 N V o i I C 8 + P E V u d H J 5 I F R 5 c G U 9 I k Z p b G x D b 2 x 1 b W 5 U e X B l c y I g V m F s d W U 9 I n N C Z 1 l B Q U F B Q S I g L z 4 8 R W 5 0 c n k g V H l w Z T 0 i R m l s b E N v b H V t b k 5 h b W V z I i B W Y W x 1 Z T 0 i c 1 s m c X V v d D t T b 3 V y Y 2 U u T m F t Z S Z x d W 9 0 O y w m c X V v d D t D b 2 x 1 b W 4 x J n F 1 b 3 Q 7 L C Z x d W 9 0 O 0 J B R E F O I E 1 F V E V P U k 9 M T 0 d J I E t M S U 1 B V E 9 M T 0 d J I E R B T i B H R U 9 G S V N J S 0 E g K E J N S 0 c p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C 9 D a G F u Z 2 V k I F R 5 c G U u e 1 N v d X J j Z S 5 O Y W 1 l L D B 9 J n F 1 b 3 Q 7 L C Z x d W 9 0 O 1 N l Y 3 R p b 2 4 x L z I w M j A v Q 2 h h b m d l Z C B U e X B l L n t D b 2 x 1 b W 4 x L D F 9 J n F 1 b 3 Q 7 L C Z x d W 9 0 O 1 N l Y 3 R p b 2 4 x L z I w M j A v Q 2 h h b m d l Z C B U e X B l L n t C Q U R B T i B N R V R F T 1 J P T E 9 H S S B L T E l N Q V R P T E 9 H S S B E Q U 4 g R 0 V P R k l T S U t B I C h C T U t H K S w y f S Z x d W 9 0 O y w m c X V v d D t T Z W N 0 a W 9 u M S 8 y M D I w L 0 N o Y W 5 n Z W Q g V H l w Z S 5 7 Q 2 9 s d W 1 u M y w z f S Z x d W 9 0 O y w m c X V v d D t T Z W N 0 a W 9 u M S 8 y M D I w L 0 N o Y W 5 n Z W Q g V H l w Z S 5 7 Q 2 9 s d W 1 u N C w 0 f S Z x d W 9 0 O y w m c X V v d D t T Z W N 0 a W 9 u M S 8 y M D I w L 0 N o Y W 5 n Z W Q g V H l w Z S 5 7 Q 2 9 s d W 1 u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I w L 0 N o Y W 5 n Z W Q g V H l w Z S 5 7 U 2 9 1 c m N l L k 5 h b W U s M H 0 m c X V v d D s s J n F 1 b 3 Q 7 U 2 V j d G l v b j E v M j A y M C 9 D a G F u Z 2 V k I F R 5 c G U u e 0 N v b H V t b j E s M X 0 m c X V v d D s s J n F 1 b 3 Q 7 U 2 V j d G l v b j E v M j A y M C 9 D a G F u Z 2 V k I F R 5 c G U u e 0 J B R E F O I E 1 F V E V P U k 9 M T 0 d J I E t M S U 1 B V E 9 M T 0 d J I E R B T i B H R U 9 G S V N J S 0 E g K E J N S 0 c p L D J 9 J n F 1 b 3 Q 7 L C Z x d W 9 0 O 1 N l Y 3 R p b 2 4 x L z I w M j A v Q 2 h h b m d l Z C B U e X B l L n t D b 2 x 1 b W 4 z L D N 9 J n F 1 b 3 Q 7 L C Z x d W 9 0 O 1 N l Y 3 R p b 2 4 x L z I w M j A v Q 2 h h b m d l Z C B U e X B l L n t D b 2 x 1 b W 4 0 L D R 9 J n F 1 b 3 Q 7 L C Z x d W 9 0 O 1 N l Y 3 R p b 2 4 x L z I w M j A v Q 2 h h b m d l Z C B U e X B l L n t D b 2 x 1 b W 4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2 Z D B h Y m M x N C 1 h M j U z L T Q w Y j Q t Y j Z k Z C 0 0 Y z B l Z j g 5 M G Q w M m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Q z O j A x L j k 3 M D k y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M 2 Z D B h Y m M x N C 1 h M j U z L T Q w Y j Q t Y j Z k Z C 0 0 Y z B l Z j g 5 M G Q w M m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Q z O j A x L j k 3 N z M 1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2 K S 9 E J T N B J T V D S 1 V M S U F I J T V D U 2 t y a X B z a S U 1 Q 2 R h d G E l M j B n Z W 1 w Y S U 1 Q z I w M j A l N U N f b G F w b 3 J h b l 9 k Y X R h X 2 d l b X B h L T E t M T A l M j B h Z 3 V z d H V z J T I w e G x z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z N D E 0 Y T B i Z i 1 i M D U x L T Q w O T A t O W R j O S 0 w Y z Q x N D Y w O T I y Y j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Q z O j A x L j k 2 M j c z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S 9 E Y X R h J T I w S G F y a W F u J T I w L S U y M F R h Y m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Y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M 2 Z D B h Y m M x N C 1 h M j U z L T Q w Y j Q t Y j Z k Z C 0 0 Y z B l Z j g 5 M G Q w M m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Q z O j A x L j k 4 M T Q 1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A 5 O j U 0 O j I 0 L j Y y N T A y O T J a I i A v P j x F b n R y e S B U e X B l P S J G a W x s Q 2 9 s d W 1 u V H l w Z X M i I F Z h b H V l P S J z Q m d Z Q U F B Q U E i I C 8 + P E V u d H J 5 I F R 5 c G U 9 I k Z p b G x D b 2 x 1 b W 5 O Y W 1 l c y I g V m F s d W U 9 I n N b J n F 1 b 3 Q 7 U 2 9 1 c m N l L k 5 h b W U m c X V v d D s s J n F 1 b 3 Q 7 Q 2 9 s d W 1 u M S Z x d W 9 0 O y w m c X V v d D t C Q U R B T i B N R V R F T 1 J P T E 9 H S S B L T E l N Q V R P T E 9 H S S B E Q U 4 g R 0 V P R k l T S U t B I C h C T U t H K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v Q 2 h h b m d l Z C B U e X B l L n t T b 3 V y Y 2 U u T m F t Z S w w f S Z x d W 9 0 O y w m c X V v d D t T Z W N 0 a W 9 u M S 8 y M D E 5 L 0 N o Y W 5 n Z W Q g V H l w Z S 5 7 Q 2 9 s d W 1 u M S w x f S Z x d W 9 0 O y w m c X V v d D t T Z W N 0 a W 9 u M S 8 y M D E 5 L 0 N o Y W 5 n Z W Q g V H l w Z S 5 7 Q k F E Q U 4 g T U V U R U 9 S T 0 x P R 0 k g S 0 x J T U F U T 0 x P R 0 k g R E F O I E d F T 0 Z J U 0 l L Q S A o Q k 1 L R y k s M n 0 m c X V v d D s s J n F 1 b 3 Q 7 U 2 V j d G l v b j E v M j A x O S 9 D a G F u Z 2 V k I F R 5 c G U u e 0 N v b H V t b j M s M 3 0 m c X V v d D s s J n F 1 b 3 Q 7 U 2 V j d G l v b j E v M j A x O S 9 D a G F u Z 2 V k I F R 5 c G U u e 0 N v b H V t b j Q s N H 0 m c X V v d D s s J n F 1 b 3 Q 7 U 2 V j d G l v b j E v M j A x O S 9 D a G F u Z 2 V k I F R 5 c G U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x O S 9 D a G F u Z 2 V k I F R 5 c G U u e 1 N v d X J j Z S 5 O Y W 1 l L D B 9 J n F 1 b 3 Q 7 L C Z x d W 9 0 O 1 N l Y 3 R p b 2 4 x L z I w M T k v Q 2 h h b m d l Z C B U e X B l L n t D b 2 x 1 b W 4 x L D F 9 J n F 1 b 3 Q 7 L C Z x d W 9 0 O 1 N l Y 3 R p b 2 4 x L z I w M T k v Q 2 h h b m d l Z C B U e X B l L n t C Q U R B T i B N R V R F T 1 J P T E 9 H S S B L T E l N Q V R P T E 9 H S S B E Q U 4 g R 0 V P R k l T S U t B I C h C T U t H K S w y f S Z x d W 9 0 O y w m c X V v d D t T Z W N 0 a W 9 u M S 8 y M D E 5 L 0 N o Y W 5 n Z W Q g V H l w Z S 5 7 Q 2 9 s d W 1 u M y w z f S Z x d W 9 0 O y w m c X V v d D t T Z W N 0 a W 9 u M S 8 y M D E 5 L 0 N o Y W 5 n Z W Q g V H l w Z S 5 7 Q 2 9 s d W 1 u N C w 0 f S Z x d W 9 0 O y w m c X V v d D t T Z W N 0 a W 9 u M S 8 y M D E 5 L 0 N o Y W 5 n Z W Q g V H l w Z S 5 7 Q 2 9 s d W 1 u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3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Z D g y Y z M 2 Z T M t N D Y 4 O C 0 0 N z A x L W J m M D I t Y j Q z Y z F j Z j F k Z G N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D o y M y 4 2 N z k x M j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c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Z D g y Y z M 2 Z T M t N D Y 4 O C 0 0 N z A x L W J m M D I t Y j Q z Y z F j Z j F k Z G N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D o y M y 4 2 O D Y z N D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y k v R C U z Q S U 1 Q 0 t V T E l B S C U 1 Q 1 N r c m l w c 2 k l N U N k Y X R h J T I w Z 2 V t c G E l N U M y M D E 5 J T V D X 2 x h c G 9 y Y W 5 f Z G F 0 Y V 9 n Z W 1 w Y S 0 x L T E w J T I w Z m V i c n V h c m k l M j B 4 b H N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N i M j M 1 O W E 0 L T d l Z W Q t N D g 3 Z i 1 h O T h m L W V h Z G E 3 M j c 1 Y j Z j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Q 6 M j M u N j c 0 M T A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0 R h d G E l M j B I Y X J p Y W 4 l M j A t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y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2 Q 4 M m M z N m U z L T Q 2 O D g t N D c w M S 1 i Z j A y L W I 0 M 2 M x Y 2 Y x Z G R j Z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Q 6 M j M u N j k 1 M j A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A 5 O j U 1 O j E w L j g 3 M z c x M T F a I i A v P j x F b n R y e S B U e X B l P S J G a W x s Q 2 9 s d W 1 u V H l w Z X M i I F Z h b H V l P S J z Q m d Z Q U F B Q U E i I C 8 + P E V u d H J 5 I F R 5 c G U 9 I k Z p b G x D b 2 x 1 b W 5 O Y W 1 l c y I g V m F s d W U 9 I n N b J n F 1 b 3 Q 7 U 2 9 1 c m N l L k 5 h b W U m c X V v d D s s J n F 1 b 3 Q 7 Q 2 9 s d W 1 u M S Z x d W 9 0 O y w m c X V v d D t C Q U R B T i B N R V R F T 1 J P T E 9 H S S B L T E l N Q V R P T E 9 H S S B E Q U 4 g R 0 V P R k l T S U t B I C h C T U t H K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g v Q 2 h h b m d l Z C B U e X B l L n t T b 3 V y Y 2 U u T m F t Z S w w f S Z x d W 9 0 O y w m c X V v d D t T Z W N 0 a W 9 u M S 8 y M D E 4 L 0 N o Y W 5 n Z W Q g V H l w Z S 5 7 Q 2 9 s d W 1 u M S w x f S Z x d W 9 0 O y w m c X V v d D t T Z W N 0 a W 9 u M S 8 y M D E 4 L 0 N o Y W 5 n Z W Q g V H l w Z S 5 7 Q k F E Q U 4 g T U V U R U 9 S T 0 x P R 0 k g S 0 x J T U F U T 0 x P R 0 k g R E F O I E d F T 0 Z J U 0 l L Q S A o Q k 1 L R y k s M n 0 m c X V v d D s s J n F 1 b 3 Q 7 U 2 V j d G l v b j E v M j A x O C 9 D a G F u Z 2 V k I F R 5 c G U u e 0 N v b H V t b j M s M 3 0 m c X V v d D s s J n F 1 b 3 Q 7 U 2 V j d G l v b j E v M j A x O C 9 D a G F u Z 2 V k I F R 5 c G U u e 0 N v b H V t b j Q s N H 0 m c X V v d D s s J n F 1 b 3 Q 7 U 2 V j d G l v b j E v M j A x O C 9 D a G F u Z 2 V k I F R 5 c G U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x O C 9 D a G F u Z 2 V k I F R 5 c G U u e 1 N v d X J j Z S 5 O Y W 1 l L D B 9 J n F 1 b 3 Q 7 L C Z x d W 9 0 O 1 N l Y 3 R p b 2 4 x L z I w M T g v Q 2 h h b m d l Z C B U e X B l L n t D b 2 x 1 b W 4 x L D F 9 J n F 1 b 3 Q 7 L C Z x d W 9 0 O 1 N l Y 3 R p b 2 4 x L z I w M T g v Q 2 h h b m d l Z C B U e X B l L n t C Q U R B T i B N R V R F T 1 J P T E 9 H S S B L T E l N Q V R P T E 9 H S S B E Q U 4 g R 0 V P R k l T S U t B I C h C T U t H K S w y f S Z x d W 9 0 O y w m c X V v d D t T Z W N 0 a W 9 u M S 8 y M D E 4 L 0 N o Y W 5 n Z W Q g V H l w Z S 5 7 Q 2 9 s d W 1 u M y w z f S Z x d W 9 0 O y w m c X V v d D t T Z W N 0 a W 9 u M S 8 y M D E 4 L 0 N o Y W 5 n Z W Q g V H l w Z S 5 7 Q 2 9 s d W 1 u N C w 0 f S Z x d W 9 0 O y w m c X V v d D t T Z W N 0 a W 9 u M S 8 y M D E 4 L 0 N o Y W 5 n Z W Q g V H l w Z S 5 7 Q 2 9 s d W 1 u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N T E 2 Z j g 0 Y W I t Y j Y z M S 0 0 M D V i L W J m Y 2 M t M z Q x N G R h N 2 R h N D Z h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T o w O S 4 4 N z Y 1 M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g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N T E 2 Z j g 0 Y W I t Y j Y z M S 0 0 M D V i L W J m Y 2 M t M z Q x N G R h N 2 R h N D Z h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T o w O S 4 4 O D E 5 N T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O C k v R C U z Q S U 1 Q 0 t V T E l B S C U 1 Q 1 N r c m l w c 2 k l N U N k Y X R h J T I w Z 2 V t c G E l N U M y M D E 4 J T V D X 2 x h c G 9 y Y W 5 f Z G F 0 Y V 9 n Z W 1 w Y S 0 x L T E w J T I w Y W d 1 c 3 R 1 c y U y M H h s c 3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4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Z T k 0 Y z B l Y m Y t Y z E w M i 0 0 M T E 3 L W E 4 M G M t O D Y x Y j Y 4 M D N i N z l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T o w O S 4 4 N z A 2 M z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C k v R G F 0 Y S U y M E h h c m l h b i U y M C 0 l M j B U Y W J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4 K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N T E 2 Z j g 0 Y W I t Y j Y z M S 0 0 M D V i L W J m Y 2 M t M z Q x N G R h N 2 R h N D Z h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T o w O S 4 4 O D Y 3 O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w O T o 1 N j o x O S 4 5 O T Q 1 M j M 0 W i I g L z 4 8 R W 5 0 c n k g V H l w Z T 0 i R m l s b E N v b H V t b l R 5 c G V z I i B W Y W x 1 Z T 0 i c 0 J n W U F B Q U F B I i A v P j x F b n R y e S B U e X B l P S J G a W x s Q 2 9 s d W 1 u T m F t Z X M i I F Z h b H V l P S J z W y Z x d W 9 0 O 1 N v d X J j Z S 5 O Y W 1 l J n F 1 b 3 Q 7 L C Z x d W 9 0 O 0 N v b H V t b j E m c X V v d D s s J n F 1 b 3 Q 7 Q k F E Q U 4 g T U V U R U 9 S T 0 x P R 0 k g S 0 x J T U F U T 0 x P R 0 k g R E F O I E d F T 0 Z J U 0 l L Q S A o Q k 1 L R y k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3 L 0 N o Y W 5 n Z W Q g V H l w Z S 5 7 U 2 9 1 c m N l L k 5 h b W U s M H 0 m c X V v d D s s J n F 1 b 3 Q 7 U 2 V j d G l v b j E v M j A x N y 9 D a G F u Z 2 V k I F R 5 c G U u e 0 N v b H V t b j E s M X 0 m c X V v d D s s J n F 1 b 3 Q 7 U 2 V j d G l v b j E v M j A x N y 9 D a G F u Z 2 V k I F R 5 c G U u e 0 J B R E F O I E 1 F V E V P U k 9 M T 0 d J I E t M S U 1 B V E 9 M T 0 d J I E R B T i B H R U 9 G S V N J S 0 E g K E J N S 0 c p L D J 9 J n F 1 b 3 Q 7 L C Z x d W 9 0 O 1 N l Y 3 R p b 2 4 x L z I w M T c v Q 2 h h b m d l Z C B U e X B l L n t D b 2 x 1 b W 4 z L D N 9 J n F 1 b 3 Q 7 L C Z x d W 9 0 O 1 N l Y 3 R p b 2 4 x L z I w M T c v Q 2 h h b m d l Z C B U e X B l L n t D b 2 x 1 b W 4 0 L D R 9 J n F 1 b 3 Q 7 L C Z x d W 9 0 O 1 N l Y 3 R p b 2 4 x L z I w M T c v Q 2 h h b m d l Z C B U e X B l L n t D b 2 x 1 b W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T c v Q 2 h h b m d l Z C B U e X B l L n t T b 3 V y Y 2 U u T m F t Z S w w f S Z x d W 9 0 O y w m c X V v d D t T Z W N 0 a W 9 u M S 8 y M D E 3 L 0 N o Y W 5 n Z W Q g V H l w Z S 5 7 Q 2 9 s d W 1 u M S w x f S Z x d W 9 0 O y w m c X V v d D t T Z W N 0 a W 9 u M S 8 y M D E 3 L 0 N o Y W 5 n Z W Q g V H l w Z S 5 7 Q k F E Q U 4 g T U V U R U 9 S T 0 x P R 0 k g S 0 x J T U F U T 0 x P R 0 k g R E F O I E d F T 0 Z J U 0 l L Q S A o Q k 1 L R y k s M n 0 m c X V v d D s s J n F 1 b 3 Q 7 U 2 V j d G l v b j E v M j A x N y 9 D a G F u Z 2 V k I F R 5 c G U u e 0 N v b H V t b j M s M 3 0 m c X V v d D s s J n F 1 b 3 Q 7 U 2 V j d G l v b j E v M j A x N y 9 D a G F u Z 2 V k I F R 5 c G U u e 0 N v b H V t b j Q s N H 0 m c X V v d D s s J n F 1 b 3 Q 7 U 2 V j d G l v b j E v M j A x N y 9 D a G F u Z 2 V k I F R 5 c G U u e 0 N v b H V t b j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l h N G M 5 M j Y w L T d m O T k t N G U 0 Y i 0 5 M j k 1 L T Z h Y W V i N W M y M T R h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Y 6 M T k u M D I 2 N T M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5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l h N G M 5 M j Y w L T d m O T k t N G U 0 Y i 0 5 M j k 1 L T Z h Y W V i N W M y M T R h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Y 6 M T k u M D M y M z g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k p L 0 Q l M 0 E l N U N L V U x J Q U g l N U N T a 3 J p c H N p J T V D Z G F 0 Y S U y M G d l b X B h J T V D M j A x N y U 1 Q 1 9 s Y X B v c m F u X 2 R h d G F f Z 2 V t c G E t M S 0 x M C U y M G F w c m l s J T I w e G x z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k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N h Z T g w M W R j M S 0 2 M T Y 4 L T R l Y m E t O T A w M y 0 3 Z j Y 3 M T Y 2 M j Q 4 Y T c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U 2 O j E 5 L j A y M D c w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S 9 E Y X R h J T I w S G F y a W F u J T I w L S U y M F R h Y m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k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M 5 Y T R j O T I 2 M C 0 3 Z j k 5 L T R l N G I t O T I 5 N S 0 2 Y W F l Y j V j M j E 0 Y T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U 2 O j E 5 L j A z N z k x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A 5 O j U 3 O j A x L j k x N T k 3 N j R a I i A v P j x F b n R y e S B U e X B l P S J G a W x s Q 2 9 s d W 1 u V H l w Z X M i I F Z h b H V l P S J z Q m d Z Q U F B Q U E i I C 8 + P E V u d H J 5 I F R 5 c G U 9 I k Z p b G x D b 2 x 1 b W 5 O Y W 1 l c y I g V m F s d W U 9 I n N b J n F 1 b 3 Q 7 U 2 9 1 c m N l L k 5 h b W U m c X V v d D s s J n F 1 b 3 Q 7 Q 2 9 s d W 1 u M S Z x d W 9 0 O y w m c X V v d D t C Q U R B T i B N R V R F T 1 J P T E 9 H S S B L T E l N Q V R P T E 9 H S S B E Q U 4 g R 0 V P R k l T S U t B I C h C T U t H K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Y v Q 2 h h b m d l Z C B U e X B l L n t T b 3 V y Y 2 U u T m F t Z S w w f S Z x d W 9 0 O y w m c X V v d D t T Z W N 0 a W 9 u M S 8 y M D E 2 L 0 N o Y W 5 n Z W Q g V H l w Z S 5 7 Q 2 9 s d W 1 u M S w x f S Z x d W 9 0 O y w m c X V v d D t T Z W N 0 a W 9 u M S 8 y M D E 2 L 0 N o Y W 5 n Z W Q g V H l w Z S 5 7 Q k F E Q U 4 g T U V U R U 9 S T 0 x P R 0 k g S 0 x J T U F U T 0 x P R 0 k g R E F O I E d F T 0 Z J U 0 l L Q S A o Q k 1 L R y k s M n 0 m c X V v d D s s J n F 1 b 3 Q 7 U 2 V j d G l v b j E v M j A x N i 9 D a G F u Z 2 V k I F R 5 c G U u e 0 N v b H V t b j M s M 3 0 m c X V v d D s s J n F 1 b 3 Q 7 U 2 V j d G l v b j E v M j A x N i 9 D a G F u Z 2 V k I F R 5 c G U u e 0 N v b H V t b j Q s N H 0 m c X V v d D s s J n F 1 b 3 Q 7 U 2 V j d G l v b j E v M j A x N i 9 D a G F u Z 2 V k I F R 5 c G U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x N i 9 D a G F u Z 2 V k I F R 5 c G U u e 1 N v d X J j Z S 5 O Y W 1 l L D B 9 J n F 1 b 3 Q 7 L C Z x d W 9 0 O 1 N l Y 3 R p b 2 4 x L z I w M T Y v Q 2 h h b m d l Z C B U e X B l L n t D b 2 x 1 b W 4 x L D F 9 J n F 1 b 3 Q 7 L C Z x d W 9 0 O 1 N l Y 3 R p b 2 4 x L z I w M T Y v Q 2 h h b m d l Z C B U e X B l L n t C Q U R B T i B N R V R F T 1 J P T E 9 H S S B L T E l N Q V R P T E 9 H S S B E Q U 4 g R 0 V P R k l T S U t B I C h C T U t H K S w y f S Z x d W 9 0 O y w m c X V v d D t T Z W N 0 a W 9 u M S 8 y M D E 2 L 0 N o Y W 5 n Z W Q g V H l w Z S 5 7 Q 2 9 s d W 1 u M y w z f S Z x d W 9 0 O y w m c X V v d D t T Z W N 0 a W 9 u M S 8 y M D E 2 L 0 N o Y W 5 n Z W Q g V H l w Z S 5 7 Q 2 9 s d W 1 u N C w 0 f S Z x d W 9 0 O y w m c X V v d D t T Z W N 0 a W 9 u M S 8 y M D E 2 L 0 N o Y W 5 n Z W Q g V H l w Z S 5 7 Q 2 9 s d W 1 u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2 N i Z W F i O D J i L W F k O W Y t N G Q 4 M y 1 i M j A 4 L T Y 0 O D Z j M G Y w Z T Y 1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Y 6 N T k u O T I w O D c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x M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A y V D A 5 O j U 2 O j U 5 L j k y N j k x M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N j Y m V h Y j g y Y i 1 h Z D l m L T R k O D M t Y j I w O C 0 2 N D g 2 Y z B m M G U 2 N T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w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A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N m Y z l h M T Y 1 N S 0 0 N z h j L T Q 4 N j Q t Y j J i O C 1 j N 2 Q z Y z A 0 Z T J i O W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U 2 O j U 5 L j g 5 O D E 4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A p L 0 R h d G E l M j B I Y X J p Y W 4 l M j A t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E w K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Y 2 J l Y W I 4 M m I t Y W Q 5 Z i 0 0 Z D g z L W I y M D g t N j Q 4 N m M w Z j B l N j U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j o 1 O S 4 5 M z I y M T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D k 6 N T c 6 N D Y u M T E 3 M T c 5 M 1 o i I C 8 + P E V u d H J 5 I F R 5 c G U 9 I k Z p b G x D b 2 x 1 b W 5 U e X B l c y I g V m F s d W U 9 I n N C Z 1 l B Q U F B Q S I g L z 4 8 R W 5 0 c n k g V H l w Z T 0 i R m l s b E N v b H V t b k 5 h b W V z I i B W Y W x 1 Z T 0 i c 1 s m c X V v d D t T b 3 V y Y 2 U u T m F t Z S Z x d W 9 0 O y w m c X V v d D t D b 2 x 1 b W 4 x J n F 1 b 3 Q 7 L C Z x d W 9 0 O 0 J B R E F O I E 1 F V E V P U k 9 M T 0 d J I E t M S U 1 B V E 9 M T 0 d J I E R B T i B H R U 9 G S V N J S 0 E g K E J N S 0 c p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S 9 D a G F u Z 2 V k I F R 5 c G U u e 1 N v d X J j Z S 5 O Y W 1 l L D B 9 J n F 1 b 3 Q 7 L C Z x d W 9 0 O 1 N l Y 3 R p b 2 4 x L z I w M T U v Q 2 h h b m d l Z C B U e X B l L n t D b 2 x 1 b W 4 x L D F 9 J n F 1 b 3 Q 7 L C Z x d W 9 0 O 1 N l Y 3 R p b 2 4 x L z I w M T U v Q 2 h h b m d l Z C B U e X B l L n t C Q U R B T i B N R V R F T 1 J P T E 9 H S S B L T E l N Q V R P T E 9 H S S B E Q U 4 g R 0 V P R k l T S U t B I C h C T U t H K S w y f S Z x d W 9 0 O y w m c X V v d D t T Z W N 0 a W 9 u M S 8 y M D E 1 L 0 N o Y W 5 n Z W Q g V H l w Z S 5 7 Q 2 9 s d W 1 u M y w z f S Z x d W 9 0 O y w m c X V v d D t T Z W N 0 a W 9 u M S 8 y M D E 1 L 0 N o Y W 5 n Z W Q g V H l w Z S 5 7 Q 2 9 s d W 1 u N C w 0 f S Z x d W 9 0 O y w m c X V v d D t T Z W N 0 a W 9 u M S 8 y M D E 1 L 0 N o Y W 5 n Z W Q g V H l w Z S 5 7 Q 2 9 s d W 1 u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E 1 L 0 N o Y W 5 n Z W Q g V H l w Z S 5 7 U 2 9 1 c m N l L k 5 h b W U s M H 0 m c X V v d D s s J n F 1 b 3 Q 7 U 2 V j d G l v b j E v M j A x N S 9 D a G F u Z 2 V k I F R 5 c G U u e 0 N v b H V t b j E s M X 0 m c X V v d D s s J n F 1 b 3 Q 7 U 2 V j d G l v b j E v M j A x N S 9 D a G F u Z 2 V k I F R 5 c G U u e 0 J B R E F O I E 1 F V E V P U k 9 M T 0 d J I E t M S U 1 B V E 9 M T 0 d J I E R B T i B H R U 9 G S V N J S 0 E g K E J N S 0 c p L D J 9 J n F 1 b 3 Q 7 L C Z x d W 9 0 O 1 N l Y 3 R p b 2 4 x L z I w M T U v Q 2 h h b m d l Z C B U e X B l L n t D b 2 x 1 b W 4 z L D N 9 J n F 1 b 3 Q 7 L C Z x d W 9 0 O 1 N l Y 3 R p b 2 4 x L z I w M T U v Q 2 h h b m d l Z C B U e X B l L n t D b 2 x 1 b W 4 0 L D R 9 J n F 1 b 3 Q 7 L C Z x d W 9 0 O 1 N l Y 3 R p b 2 4 x L z I w M T U v Q 2 h h b m d l Z C B U e X B l L n t D b 2 x 1 b W 4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Y z d h N D U 4 M j Y t M m E z O S 0 0 N j M 2 L W I 1 Z T I t Y T Q x M T I 0 M T I 1 N D d i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l Q w O T o 1 N z o 0 N C 4 y M D g x N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x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U t M D J U M D k 6 N T c 6 N D Q u M j E 0 O T E 4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2 M 3 Y T Q 1 O D I 2 L T J h M z k t N D Y z N i 1 i N W U y L W E 0 M T E y N D E y N T Q 3 Y i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E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x M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k 5 Y z I 5 N j M 0 L T B j N z k t N D V l M C 1 h Z j M 4 L T E 2 M W N m Y m Y x N 2 E 5 N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k 6 N T c 6 N D Q u M T c z N D M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x M S k v R G F 0 Y S U y M E h h c m l h b i U y M C 0 l M j B U Y W J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T E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N j N 2 E 0 N T g y N i 0 y Y T M 5 L T Q 2 M z Y t Y j V l M i 1 h N D E x M j Q x M j U 0 N 2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5 O j U 3 O j Q 0 L j I y M D I 1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M D I 0 M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z o z O D o x N i 4 y O T c 2 M j Y 2 W i I g L z 4 8 R W 5 0 c n k g V H l w Z T 0 i R m l s b E N v b H V t b l R 5 c G V z I i B W Y W x 1 Z T 0 i c 0 J n W U F B Q U F B I i A v P j x F b n R y e S B U e X B l P S J G a W x s Q 2 9 s d W 1 u T m F t Z X M i I F Z h b H V l P S J z W y Z x d W 9 0 O 1 N v d X J j Z S 5 O Y W 1 l J n F 1 b 3 Q 7 L C Z x d W 9 0 O 0 N v b H V t b j E m c X V v d D s s J n F 1 b 3 Q 7 Q k F E Q U 4 g T U V U R U 9 S T 0 x P R 0 k g S 0 x J T U F U T 0 x P R 0 k g R E F O I E d F T 0 Z J U 0 l L Q S A o Q k 1 L R y k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z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N o Y W 5 n Z W Q g V H l w Z S 5 7 U 2 9 1 c m N l L k 5 h b W U s M H 0 m c X V v d D s s J n F 1 b 3 Q 7 U 2 V j d G l v b j E v M j A y N C 9 D a G F u Z 2 V k I F R 5 c G U u e 0 N v b H V t b j E s M X 0 m c X V v d D s s J n F 1 b 3 Q 7 U 2 V j d G l v b j E v M j A y N C 9 D a G F u Z 2 V k I F R 5 c G U u e 0 J B R E F O I E 1 F V E V P U k 9 M T 0 d J I E t M S U 1 B V E 9 M T 0 d J I E R B T i B H R U 9 G S V N J S 0 E g K E J N S 0 c p L D J 9 J n F 1 b 3 Q 7 L C Z x d W 9 0 O 1 N l Y 3 R p b 2 4 x L z I w M j Q v Q 2 h h b m d l Z C B U e X B l L n t D b 2 x 1 b W 4 z L D N 9 J n F 1 b 3 Q 7 L C Z x d W 9 0 O 1 N l Y 3 R p b 2 4 x L z I w M j Q v Q 2 h h b m d l Z C B U e X B l L n t D b 2 x 1 b W 4 0 L D R 9 J n F 1 b 3 Q 7 L C Z x d W 9 0 O 1 N l Y 3 R p b 2 4 x L z I w M j Q v Q 2 h h b m d l Z C B U e X B l L n t D b 2 x 1 b W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j Q v Q 2 h h b m d l Z C B U e X B l L n t T b 3 V y Y 2 U u T m F t Z S w w f S Z x d W 9 0 O y w m c X V v d D t T Z W N 0 a W 9 u M S 8 y M D I 0 L 0 N o Y W 5 n Z W Q g V H l w Z S 5 7 Q 2 9 s d W 1 u M S w x f S Z x d W 9 0 O y w m c X V v d D t T Z W N 0 a W 9 u M S 8 y M D I 0 L 0 N o Y W 5 n Z W Q g V H l w Z S 5 7 Q k F E Q U 4 g T U V U R U 9 S T 0 x P R 0 k g S 0 x J T U F U T 0 x P R 0 k g R E F O I E d F T 0 Z J U 0 l L Q S A o Q k 1 L R y k s M n 0 m c X V v d D s s J n F 1 b 3 Q 7 U 2 V j d G l v b j E v M j A y N C 9 D a G F u Z 2 V k I F R 5 c G U u e 0 N v b H V t b j M s M 3 0 m c X V v d D s s J n F 1 b 3 Q 7 U 2 V j d G l v b j E v M j A y N C 9 D a G F u Z 2 V k I F R 5 c G U u e 0 N v b H V t b j Q s N H 0 m c X V v d D s s J n F 1 b 3 Q 7 U 2 V j d G l v b j E v M j A y N C 9 D a G F u Z 2 V k I F R 5 c G U u e 0 N v b H V t b j U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U 0 N 7 J 8 6 T E a C P K 0 Q y 2 f v 1 g A A A A A C A A A A A A A Q Z g A A A A E A A C A A A A C O C x E K W v K / X c s Z V 4 L g Q 6 9 r C A 6 A 1 U F I d g U f G m B S F T Y N 7 g A A A A A O g A A A A A I A A C A A A A D 6 0 H e K G e a U 8 s z g 9 O e H G 4 L V u a g e E F A V F w b V y 9 f i u h m 9 S 1 A A A A C X 5 G a m W 9 I O P 3 d t d A t P 1 S 6 e O m W g D S 8 2 q e 1 6 C 2 2 N q e 1 4 7 W F q M B g a a 9 / A X d q u 4 / M v i l Q e z P 4 x R V G j E A H / G 7 6 w n D 0 0 T v G C U 8 T d 6 1 W / F x f r 4 D O 8 W 0 A A A A D i L X A z P f 8 S w r q N 9 o E 4 b e 0 X I W l p i g 5 m 1 v z z 1 W Y G d r F I m r h S 8 a O x B K I P E v s W i P 4 V w d 3 2 g L 8 b M O t 4 v t n h w F Y 3 A p 2 C < / D a t a M a s h u p > 
</file>

<file path=customXml/itemProps1.xml><?xml version="1.0" encoding="utf-8"?>
<ds:datastoreItem xmlns:ds="http://schemas.openxmlformats.org/officeDocument/2006/customXml" ds:itemID="{BD9BA2E7-B69E-41D4-85E7-B7AA76ED2C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</vt:lpstr>
      <vt:lpstr>Data Gempa 2022</vt:lpstr>
      <vt:lpstr>Data Gempa 2021</vt:lpstr>
      <vt:lpstr>Data Gempa 2020</vt:lpstr>
      <vt:lpstr>Data Gempa 2019</vt:lpstr>
      <vt:lpstr>Data gempa 2018</vt:lpstr>
      <vt:lpstr>Data Gempa 2017</vt:lpstr>
      <vt:lpstr>Data gempa 2016</vt:lpstr>
      <vt:lpstr>Data Gempa 2015</vt:lpstr>
      <vt:lpstr>Data Gempa 2023</vt:lpstr>
      <vt:lpstr>Data gempa 2024</vt:lpstr>
      <vt:lpstr>K-Means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</dc:creator>
  <cp:lastModifiedBy>Rifqi</cp:lastModifiedBy>
  <dcterms:created xsi:type="dcterms:W3CDTF">2025-02-26T09:48:43Z</dcterms:created>
  <dcterms:modified xsi:type="dcterms:W3CDTF">2025-05-13T10:31:45Z</dcterms:modified>
</cp:coreProperties>
</file>