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mc:AlternateContent xmlns:mc="http://schemas.openxmlformats.org/markup-compatibility/2006">
    <mc:Choice Requires="x15">
      <x15ac:absPath xmlns:x15ac="http://schemas.microsoft.com/office/spreadsheetml/2010/11/ac" url="C:\Users\punzl\Desktop\myProject1\BAOCAO\"/>
    </mc:Choice>
  </mc:AlternateContent>
  <xr:revisionPtr revIDLastSave="0" documentId="13_ncr:1_{9FA5C749-578B-4005-B1A6-68E60419AA22}" xr6:coauthVersionLast="45" xr6:coauthVersionMax="45" xr10:uidLastSave="{00000000-0000-0000-0000-000000000000}"/>
  <bookViews>
    <workbookView xWindow="-110" yWindow="-110" windowWidth="19420" windowHeight="10420" tabRatio="412" xr2:uid="{00000000-000D-0000-FFFF-FFFF00000000}"/>
  </bookViews>
  <sheets>
    <sheet name="Test Cases" sheetId="10" r:id="rId1"/>
    <sheet name="Sheet1" sheetId="12" r:id="rId2"/>
  </sheets>
  <definedNames>
    <definedName name="d">#REF!</definedName>
  </definedNames>
  <calcPr calcId="191029"/>
</workbook>
</file>

<file path=xl/calcChain.xml><?xml version="1.0" encoding="utf-8"?>
<calcChain xmlns="http://schemas.openxmlformats.org/spreadsheetml/2006/main">
  <c r="U2" i="12" l="1"/>
  <c r="U3" i="12"/>
  <c r="U4" i="12"/>
  <c r="U5" i="12"/>
  <c r="U6" i="12" l="1"/>
  <c r="M3" i="10" l="1"/>
  <c r="M4" i="10"/>
  <c r="M2" i="10"/>
  <c r="M5" i="10" l="1"/>
</calcChain>
</file>

<file path=xl/sharedStrings.xml><?xml version="1.0" encoding="utf-8"?>
<sst xmlns="http://schemas.openxmlformats.org/spreadsheetml/2006/main" count="194" uniqueCount="143">
  <si>
    <t>Passed</t>
  </si>
  <si>
    <t>Failed</t>
  </si>
  <si>
    <t>Not Run</t>
  </si>
  <si>
    <t>Not Completed</t>
  </si>
  <si>
    <t>Test Procedures</t>
  </si>
  <si>
    <t>Steps to Perform</t>
  </si>
  <si>
    <t>Test Case ID</t>
  </si>
  <si>
    <t>Test Case Description</t>
  </si>
  <si>
    <t>Category</t>
  </si>
  <si>
    <t>Number of test cases</t>
  </si>
  <si>
    <t>Number Of Test</t>
  </si>
  <si>
    <t>Note</t>
  </si>
  <si>
    <t>Status</t>
  </si>
  <si>
    <t xml:space="preserve">Test Cases : </t>
  </si>
  <si>
    <t>Test Case Result</t>
  </si>
  <si>
    <t>Expected output</t>
  </si>
  <si>
    <t>Front-end</t>
  </si>
  <si>
    <t>HTC Tablet</t>
  </si>
  <si>
    <t>Ipad</t>
  </si>
  <si>
    <t>Samsung S7</t>
  </si>
  <si>
    <t>IphoneX</t>
  </si>
  <si>
    <t>Safari</t>
  </si>
  <si>
    <t>Chrome</t>
  </si>
  <si>
    <t>FF</t>
  </si>
  <si>
    <t>IE11</t>
  </si>
  <si>
    <t>Jira Bug</t>
  </si>
  <si>
    <t>Tablet</t>
  </si>
  <si>
    <t>Mobile</t>
  </si>
  <si>
    <t>MAC</t>
  </si>
  <si>
    <t>PC</t>
  </si>
  <si>
    <t>Test Data / Parameters</t>
  </si>
  <si>
    <t>Test Cases : Project1</t>
  </si>
  <si>
    <t>Đổi mật khẩu</t>
  </si>
  <si>
    <t>Kiểm tra màn hình focus khi vào form đổi mật khẩu</t>
  </si>
  <si>
    <t>1. Login vào phần mềm bằng User
2. Từ Page Tiện ích ấn chọn Button Đổi mật khẩu
3. Form Đổi mật khẩu hiện ra</t>
  </si>
  <si>
    <t>3. Form focus vào textbox 'Nhập mật khẩu cũ'</t>
  </si>
  <si>
    <t>1. Login bằng tài khoản admin hoặc giáo vụ
2. Từ page Tiện ích ấn chọn Phân quyền người dùng
3. Click từng row trong GridView</t>
  </si>
  <si>
    <t>3. Treelist hiển thị tất cả checkbox phân quyền người dùng</t>
  </si>
  <si>
    <t>3. Treelist có hiển thị đầy đủ</t>
  </si>
  <si>
    <t>Phân quyền người dùng</t>
  </si>
  <si>
    <t>Kiểm tra ô checkbox có hiển thị đúng phân quyền cấm</t>
  </si>
  <si>
    <t>Kiểm tra ô checkbox có hiển thị đúng phân quyền Thêm Xóa Sửa</t>
  </si>
  <si>
    <t>3. Treelist cần hiển thị các quyền Thêm Xóa Hoặc Sửa</t>
  </si>
  <si>
    <t>3. Chưa hiển thị phân quyền Thêm Xóa Sửa</t>
  </si>
  <si>
    <t>chưa updated</t>
  </si>
  <si>
    <t>Kiểm tra tính năng cấm người dùng có hoạt động</t>
  </si>
  <si>
    <t>1. Login bằng tài khoản admin hoặc giáo vụ
2. Từ page Tiện ích ấn chọn Phân quyền người dùng
3. Tick chọn ngẫu nhiên tính năng cần cấm theo mỗi user
4. Ấn 'Update dữ liệu phân quyền'</t>
  </si>
  <si>
    <t>4. Các mục vừa cấm hiển thị dấu tick tại Treelist hoặc database, đồng thời khi login người dùng không sử dụng được tính năng đó</t>
  </si>
  <si>
    <t>4. Chức năng cấm người dùng hoạt động hiệu quả</t>
  </si>
  <si>
    <t>Sao lưu database</t>
  </si>
  <si>
    <t>Kiểm tra tính hợp lí khi chưa chọn vùng cần lưu database</t>
  </si>
  <si>
    <t>1. Yêu cầu login bằng admin
2. Từ page Tiện ích ấn chọn Sao lưu database
3. Click vào button 'Backup' khi chưa chọn vùng lưu</t>
  </si>
  <si>
    <t>3. Xuất hiện thông báo vui lòng chọn nơi lưu</t>
  </si>
  <si>
    <t>Kiểm tra database có lưu vào đúng nơi cần lưu</t>
  </si>
  <si>
    <t>1. Yêu cầu login bằng admin
2. Từ page Tiện ích ấn chọn Sao lưu database
3. Ấn chọn đường dẫn cần lưu 
4. Click vào button 'Backup'</t>
  </si>
  <si>
    <t>4. Màn hình form hiển thị text 'Sao lưu thành công'</t>
  </si>
  <si>
    <t>4. Sao lưu database thành công</t>
  </si>
  <si>
    <t>1. Login vào phần mềm bằng User
2. Từ Page Tiện ích ấn chọn Button Đổi mật khẩu
3. Click vào từng field trong mỗi trường text</t>
  </si>
  <si>
    <t>3. Dữ liệu sao khi backup lưu vào một nơi có sẵn nào đó trong ổ đĩa</t>
  </si>
  <si>
    <t>3. Không hiển thị bất thường từ việc bắt lỗi</t>
  </si>
  <si>
    <t>Đã fix 16/2</t>
  </si>
  <si>
    <t>Kiểm tra từng field trong ô đổi mật khẩu khi chưa nhập thông tin</t>
  </si>
  <si>
    <t>Kiểm tra đổi mật khẩu khi tất cả vùng đều trống</t>
  </si>
  <si>
    <t>1. Login vào phần mềm bằng User
2. Từ Page Tiện ích ấn chọn Button Đổi mật khẩu
3. Ấn button 'Lưu'</t>
  </si>
  <si>
    <t>3. Hiển thị thông báo 'Vui lòng nhập thông tin'</t>
  </si>
  <si>
    <t>3.1 Hiển thị thông báo 'Mật khẩu cũ không chính xác'
3.1 Hiển thị đúng thông báo 'Vui lòng nhập thông tin'</t>
  </si>
  <si>
    <t>4. Thông báo 'Dữ liệu không khớp' đồng thời focus với textbox 'Nhập lại mật khẩu mới', tất cả thành công</t>
  </si>
  <si>
    <t>Kiểm tra độ dài mật khẩu mới tối đa</t>
  </si>
  <si>
    <t>1. Login vào phần mềm bằng User
2. Từ Page Tiện ích ấn chọn Button Đổi mật khẩu
3. Nhập mật khẩu cũ chính xác
4. Nhập mật khẩu mới lớn hơn 50 kí tự</t>
  </si>
  <si>
    <t xml:space="preserve">4. Hiển thị thông báo 'Nhập khẩu tối đa 50 kí tự' đồng thời xóa mới và focus lại textbox 'Nhập mật khẩu mới' </t>
  </si>
  <si>
    <t>4.1 Lỗi từ màn hình visual
4.2 Hiển thị thông báo 'Nhập khẩu tối đa 50 kí tự' đồng thời xóa mới và focus lại textbox 'Nhập mật khẩu mới' thành công</t>
  </si>
  <si>
    <t>Kiểm tra thông báo xác nhận mật khẩu mới nếu không trùng</t>
  </si>
  <si>
    <t>1. Login vào phần mềm bằng User
2. Từ Page Tiện ích ấn chọn Button Đổi mật khẩu
3. Nhập mật khẩu cũ chính xác
4. Nhập mật khẩu mới, đồng thời nhập tiếp 'xác nhận mật khẩu mới' với dữ liệu không trùng</t>
  </si>
  <si>
    <t>4. Thông báo 'Dữ liệu không khớp' đồng thời focus vào textbox 'xác nhận mật khẩu mới'</t>
  </si>
  <si>
    <t>Kiểm tra thông báo textbox 'Nhập lại mật khẩu mới' khi chưa nhập giá trị vào</t>
  </si>
  <si>
    <t>1. Login vào phần mềm bằng User
2. Từ Page Tiện ích ấn chọn Button Đổi mật khẩu
3. Nhập mật khẩu cũ chính xác
4. Nhập mật khẩu mới, đồng thời trường 'Xác nhận mật khẩu mới' để null</t>
  </si>
  <si>
    <t>4. Không có bắt lỗi bất thường khi người dùng chọn sang trường text khác</t>
  </si>
  <si>
    <t>4.1 Lỗi từ màn hình 'Nhập lại mật khẩu mới không khớp'
4.2 Không có bắt lỗi bất thường khi người dùng chọn sang trường text khác</t>
  </si>
  <si>
    <t xml:space="preserve">3.1 Form không focus vào textbox mật khẩu cũ 
3.2 Form focus vào đúng textbox mật khẩu cũ </t>
  </si>
  <si>
    <t>Kiểm tra tất cả dữ liệu nhập vào chính xác khi đổi mật khẩu</t>
  </si>
  <si>
    <t>1. Login vào phần mềm bằng User
2. Từ Page Tiện ích ấn chọn Button Đổi mật khẩu
3. Nhập mật khẩu cũ chính xác
4. Nhập mật khẩu mới đồng thời xác nhận đúng mật khẩu
5. Nhập vào key app hiện tại
 ( key = Quyen)
6. Click button Lưu</t>
  </si>
  <si>
    <t>6. Đổi mật khẩu thành công</t>
  </si>
  <si>
    <t>Kiểm tra tình huống khi đổi mật khẩu mới có trùng mật khẩu cũ</t>
  </si>
  <si>
    <t>1. Login vào phần mềm bằng User
2. Từ Page Tiện ích ấn chọn Button Đổi mật khẩu
3. Nhập mật khẩu cũ chính xác
4. textbox 'mật khẩu mới' và 'xác nhận mật khẩu mới' có giá trị giống mật khẩu
5. Nhập vào key app hiện tại
 ( key = Quyen)
6. Click button Lưu</t>
  </si>
  <si>
    <t>6. Hiển thị thông báo 'Mật khẩu mới không thể trùng mật khẩu cũ'</t>
  </si>
  <si>
    <t>6.1 Thông báo 'Đổi mật khẩu thành công'
6.2 Hiển thị thông báo 'Mật khẩu mới không thể trùng mật khẩu cũ'</t>
  </si>
  <si>
    <t>Kiểm tra tổng thể giao diện Xem điểm SV</t>
  </si>
  <si>
    <t>Học sinh</t>
  </si>
  <si>
    <t>1. Login vào phần mềm bằng User sinh viên
2. Từ Page Học sinh ấn chọn Button Xem điểm
3. Gridview sinh viên hiển thị</t>
  </si>
  <si>
    <t>3. Load tất cả cột điểm, hiển thị màu sắc theo số điểm và check kết quả bằng icon</t>
  </si>
  <si>
    <t>Xem thông tin cá nhân</t>
  </si>
  <si>
    <t>1. Login vào phần mềm bằng User sinh viên
2. Từ Page Học sinh ấn chọn Button Thông tin cá nhân</t>
  </si>
  <si>
    <t>2. Load thông tin cá nhân sinh viên</t>
  </si>
  <si>
    <t>2. Không có thông tin hiển thị</t>
  </si>
  <si>
    <t>Giáo viên</t>
  </si>
  <si>
    <t>Kiểm tra tổng thể giao diện Xem phân công GV</t>
  </si>
  <si>
    <t>1. Login vào phần mềm bằng User giáo viên
2. Từ Page Giáo viên ấn chọn Button Xem phân công
3. Gridview giáo viên hiển thị</t>
  </si>
  <si>
    <t>3. Load tất cả thông tin phân công giáo viên</t>
  </si>
  <si>
    <t>Kiểm tra thông tin phân công giáo viên theo lớp</t>
  </si>
  <si>
    <t>1. Login vào phần mềm bằng User giáo viên
2. Từ Page Giáo viên ấn chọn Button Xem phân công
3. Ấn button chọn lớp trên gridview</t>
  </si>
  <si>
    <t>3. Thông tin phân công giáo viên giảng dạy được xếp theo lớp</t>
  </si>
  <si>
    <t>3. Dev chưa thiết kế nút và chưa hiển thị được</t>
  </si>
  <si>
    <t>Kiểm tra tính năng chấm điểm của giáo viên</t>
  </si>
  <si>
    <t>1. Login vào phần mềm bằng User giáo viên
2. Từ Page Giáo viên ấn chọn Button Chấm điểm</t>
  </si>
  <si>
    <t>2. Form chấm điểm hoạt động</t>
  </si>
  <si>
    <t>2. Form chấm điểm không hoạt động</t>
  </si>
  <si>
    <t>Dev đang làm</t>
  </si>
  <si>
    <t>Giáo vụ</t>
  </si>
  <si>
    <t>Xem thông tin cá nhân giáo viên</t>
  </si>
  <si>
    <t>1. Login vào phần mềm bằng User giáo viên
2. Từ Page Giáo viên ấn chọn Button Thông tin cá nhân</t>
  </si>
  <si>
    <t>2. Form thông tin cá nhân hoạt động</t>
  </si>
  <si>
    <t>2. Form thông tin cá nhân không hoạt động</t>
  </si>
  <si>
    <t>Xem danh sách lớp</t>
  </si>
  <si>
    <t>1. Login vào phần mềm bằng User giáo viên
2. Từ Page Giáo viên ấn chọn Button Danh sách lớp
3. Từ datalayout ấn chọn lớp theo từng lớp</t>
  </si>
  <si>
    <t>2. Danh sách lớp hiển thị
3. Các lớp load theo từng lớp</t>
  </si>
  <si>
    <t>2. Danh sách lớp hiển thị thành công
3. Các lớp load theo từng lớp thành công</t>
  </si>
  <si>
    <t>In danh sách lớp</t>
  </si>
  <si>
    <t xml:space="preserve">1. Login vào phần mềm bằng User giáo viên
2. Từ Page Giáo viên ấn chọn Button Danh sách lớp
3. Click vào button Print
3.1 Click vào button Print khi chưa chọn lớp 
3.1 Click vào button Print khi đã chọn lớp </t>
  </si>
  <si>
    <t>3.1 Hiển thị thông báo 'vui lòng chọn lớp'
3.2 Xuất hiện màn hình Preview in danh sách lớp</t>
  </si>
  <si>
    <t>3.1 Hiển thị thông báo 'vui lòng chọn lớp' thành công
3.1 Xuất hiện màn hình Preview in danh sách lớp thành công</t>
  </si>
  <si>
    <t>Kiểm tra tổng thể giao diện 'Học kỳ - Môn HP Điểm HP'</t>
  </si>
  <si>
    <t>1. Login vào phần mềm bằng User giáo vụ
2. Từ Page Giáo vụ ấn chọn Button Học kỳ - Môn HP Điểm HP'
3. Màn hình chức năng hiện ra</t>
  </si>
  <si>
    <t>3. Có các chức năng quản lí học kỳ, môn học phần, điểm học phần</t>
  </si>
  <si>
    <t>Kiểm tra gridview Sửa điểm của giáo vụ</t>
  </si>
  <si>
    <t>1. Login vào phần mềm bằng User giáo vụ
2. Từ Page Giáo vụ ấn chọn Button Học kỳ - Môn HP Điểm HP'
3. Màn hình chức năng hiện ra
4. Từ bảng học phần, ấn chọn các value lookup chọn 'Học kỳ' =&gt; chọn 'Lớp' =&gt; chọn 'Môn HP'</t>
  </si>
  <si>
    <t>4. Lookup value hoạt động đồng thời điểm sinh viên hiện ra theo từng giá trị lookup</t>
  </si>
  <si>
    <t>4. Lookup value hoạt động đồng thời điểm sinh viên hiện ra theo từng giá trị lookup thành công</t>
  </si>
  <si>
    <t>Kiểm tra tính năng sửa đổi điểm từ giáo vụ</t>
  </si>
  <si>
    <t>Dev đang thiết kế lại giao diện</t>
  </si>
  <si>
    <t>1. Login vào phần mềm bằng User giáo vụ
2. Từ Page Giáo vụ ấn chọn Button Học kỳ - Môn HP Điểm HP'
3. Màn hình chức năng hiện ra
4. Từ bảng học phần, ấn chọn các value lookup chọn 'Học kỳ' =&gt; chọn 'Lớp' =&gt; chọn 'Môn HP'
5. Nhập thử các cột điểm</t>
  </si>
  <si>
    <t>5. Giá trị điểm vừa nhập sau khi chuyển row thành công</t>
  </si>
  <si>
    <t>5. Giá trị điểm vừa nhập sau khi chuyển row thành công và cập nhật vào database</t>
  </si>
  <si>
    <t>Kiểm tra sửa điểm từ giáo vụ nếu giá trị truyền vào lớn hơn 10</t>
  </si>
  <si>
    <t>1. Login vào phần mềm bằng User giáo vụ
2. Từ Page Giáo vụ ấn chọn Button Học kỳ - Môn HP Điểm HP'
3. Màn hình chức năng hiện ra
4. Từ bảng học phần, ấn chọn các value lookup chọn 'Học kỳ' =&gt; chọn 'Lớp' =&gt; chọn 'Môn HP'
5. Nhập giá trị điểm chứa dấu chấm thập phân hoặc lớn hơn 10</t>
  </si>
  <si>
    <t>5.1 Không xuất hiện lỗi
5.2 Tự động xác định chuyển đúng giá trị điểm ( VD 66 điểm =&gt; 6,6)</t>
  </si>
  <si>
    <t>5.1 Không xuất hiện lỗi
5.2 Tự động xác định chuyển đúng giá trị điểm thành công</t>
  </si>
  <si>
    <t>Kiểm tra sửa điểm từ giáo vụ nếu nhập thiếu cột điểm</t>
  </si>
  <si>
    <t>1. Login vào phần mềm bằng User giáo vụ
2. Từ Page Giáo vụ ấn chọn Button Học kỳ - Môn HP Điểm HP'
3. Màn hình chức năng hiện ra
4. Từ bảng học phần, ấn chọn các value lookup chọn 'Học kỳ' =&gt; chọn 'Lớp' =&gt; chọn 'Môn HP'
5. Nhập giá trị điểm tại cột chuyên cần, các cột còn lại trống đồng thời lặp lại theo từng cột</t>
  </si>
  <si>
    <t>5. Không có bất thường khi nhập điểm</t>
  </si>
  <si>
    <t>Dev fix lần 1</t>
  </si>
  <si>
    <t>5.1 Điểm tự động cho về 0 khi các cột là null
5.2 Xuất hiện thông báo "có lỗi xảy ra !" (dev fix lần 1=&gt;fail)</t>
  </si>
  <si>
    <t>Dev đang fix</t>
  </si>
  <si>
    <t>3.1 Khi click tới ô 'Xác nhận mật khẩu mới' màn hình hiển thị validating yêu cầu nhập mật khẩu mới
3.2 Không hiển thị lỗi bất thường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</si>
</sst>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0"/>
      <name val="Arial"/>
    </font>
    <font>
      <sz val="11"/>
      <color rgb="FFFF0000"/>
      <name val="Calibri"/>
      <family val="2"/>
      <scheme val="minor"/>
    </font>
    <font>
      <b/>
      <sz val="11"/>
      <color theme="1"/>
      <name val="Calibri"/>
      <family val="2"/>
      <scheme val="minor"/>
    </font>
    <font>
      <sz val="18"/>
      <color theme="3"/>
      <name val="Calibri Light"/>
      <family val="2"/>
      <scheme val="major"/>
    </font>
    <font>
      <b/>
      <sz val="11"/>
      <color rgb="FF3F3F3F"/>
      <name val="Calibri"/>
      <family val="2"/>
      <scheme val="minor"/>
    </font>
    <font>
      <sz val="11"/>
      <color rgb="FF9C5700"/>
      <name val="Calibri"/>
      <family val="2"/>
      <scheme val="minor"/>
    </font>
    <font>
      <sz val="11"/>
      <color rgb="FFFA7D00"/>
      <name val="Calibri"/>
      <family val="2"/>
      <scheme val="minor"/>
    </font>
    <font>
      <sz val="11"/>
      <color rgb="FF3F3F76"/>
      <name val="Calibri"/>
      <family val="2"/>
      <scheme val="minor"/>
    </font>
    <font>
      <b/>
      <sz val="11"/>
      <color theme="3"/>
      <name val="Calibri"/>
      <family val="2"/>
      <scheme val="minor"/>
    </font>
    <font>
      <b/>
      <sz val="13"/>
      <color theme="3"/>
      <name val="Calibri"/>
      <family val="2"/>
      <scheme val="minor"/>
    </font>
    <font>
      <b/>
      <sz val="15"/>
      <color theme="3"/>
      <name val="Calibri"/>
      <family val="2"/>
      <scheme val="minor"/>
    </font>
    <font>
      <sz val="11"/>
      <color rgb="FF006100"/>
      <name val="Calibri"/>
      <family val="2"/>
      <scheme val="minor"/>
    </font>
    <font>
      <i/>
      <sz val="11"/>
      <color rgb="FF7F7F7F"/>
      <name val="Calibri"/>
      <family val="2"/>
      <scheme val="minor"/>
    </font>
    <font>
      <b/>
      <sz val="11"/>
      <color theme="0"/>
      <name val="Calibri"/>
      <family val="2"/>
      <scheme val="minor"/>
    </font>
    <font>
      <b/>
      <sz val="11"/>
      <color rgb="FFFA7D00"/>
      <name val="Calibri"/>
      <family val="2"/>
      <scheme val="minor"/>
    </font>
    <font>
      <sz val="11"/>
      <color rgb="FF9C0006"/>
      <name val="Calibri"/>
      <family val="2"/>
      <scheme val="minor"/>
    </font>
    <font>
      <sz val="11"/>
      <color theme="0"/>
      <name val="Calibri"/>
      <family val="2"/>
      <scheme val="minor"/>
    </font>
    <font>
      <sz val="11"/>
      <color theme="1"/>
      <name val="Calibri"/>
      <family val="2"/>
      <scheme val="minor"/>
    </font>
    <font>
      <sz val="10"/>
      <name val="Arial"/>
      <family val="2"/>
    </font>
    <font>
      <sz val="11"/>
      <color rgb="FFFF0000"/>
      <name val="Times New Roman"/>
      <family val="1"/>
    </font>
    <font>
      <b/>
      <sz val="11"/>
      <name val="Times New Roman"/>
      <family val="1"/>
    </font>
    <font>
      <sz val="11"/>
      <name val="Times New Roman"/>
      <family val="1"/>
    </font>
    <font>
      <b/>
      <sz val="14"/>
      <color theme="1"/>
      <name val="Times New Roman"/>
      <family val="1"/>
    </font>
    <font>
      <i/>
      <sz val="12"/>
      <name val="Times New Roman"/>
      <family val="1"/>
    </font>
    <font>
      <sz val="12"/>
      <color rgb="FFFF0000"/>
      <name val="Times New Roman"/>
      <family val="1"/>
    </font>
    <font>
      <b/>
      <i/>
      <sz val="20"/>
      <color theme="1"/>
      <name val="Times New Roman"/>
      <family val="1"/>
    </font>
    <font>
      <sz val="11"/>
      <color theme="1"/>
      <name val="Times New Roman"/>
      <family val="1"/>
    </font>
    <font>
      <b/>
      <sz val="11"/>
      <color theme="2"/>
      <name val="Times New Roman"/>
      <family val="1"/>
    </font>
    <font>
      <b/>
      <i/>
      <sz val="11"/>
      <color theme="1"/>
      <name val="Times New Roman"/>
      <family val="1"/>
    </font>
    <font>
      <b/>
      <sz val="10"/>
      <color rgb="FFFFFFFF"/>
      <name val="Times New Roman"/>
      <family val="1"/>
    </font>
    <font>
      <b/>
      <sz val="10"/>
      <color rgb="FFFF0000"/>
      <name val="Times New Roman"/>
      <family val="1"/>
    </font>
    <font>
      <b/>
      <sz val="11"/>
      <color theme="1"/>
      <name val="Times New Roman"/>
      <family val="1"/>
    </font>
  </fonts>
  <fills count="41">
    <fill>
      <patternFill patternType="none"/>
    </fill>
    <fill>
      <patternFill patternType="gray125"/>
    </fill>
    <fill>
      <patternFill patternType="solid">
        <fgColor theme="4" tint="0.79995117038483843"/>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9" tint="0.79995117038483843"/>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7" tint="0.59996337778862885"/>
        <bgColor indexed="64"/>
      </patternFill>
    </fill>
    <fill>
      <patternFill patternType="solid">
        <fgColor theme="8" tint="0.59996337778862885"/>
        <bgColor indexed="64"/>
      </patternFill>
    </fill>
    <fill>
      <patternFill patternType="solid">
        <fgColor theme="9" tint="0.599963377788628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C7CE"/>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C99"/>
        <bgColor indexed="64"/>
      </patternFill>
    </fill>
    <fill>
      <patternFill patternType="solid">
        <fgColor rgb="FFFFEB9C"/>
        <bgColor indexed="64"/>
      </patternFill>
    </fill>
    <fill>
      <patternFill patternType="solid">
        <fgColor rgb="FFFFFFCC"/>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5" tint="0.59999389629810485"/>
        <bgColor indexed="64"/>
      </patternFill>
    </fill>
  </fills>
  <borders count="23">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5422223578601"/>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theme="3" tint="0.39994506668294322"/>
      </bottom>
      <diagonal/>
    </border>
    <border>
      <left/>
      <right/>
      <top style="thin">
        <color indexed="64"/>
      </top>
      <bottom style="thin">
        <color indexed="64"/>
      </bottom>
      <diagonal/>
    </border>
    <border>
      <left/>
      <right/>
      <top/>
      <bottom style="thin">
        <color indexed="64"/>
      </bottom>
      <diagonal/>
    </border>
    <border>
      <left style="thin">
        <color theme="3" tint="0.39994506668294322"/>
      </left>
      <right style="thin">
        <color theme="3" tint="0.39994506668294322"/>
      </right>
      <top/>
      <bottom/>
      <diagonal/>
    </border>
    <border>
      <left/>
      <right style="thin">
        <color theme="3" tint="0.39994506668294322"/>
      </right>
      <top/>
      <bottom/>
      <diagonal/>
    </border>
    <border>
      <left style="thin">
        <color theme="3" tint="0.39994506668294322"/>
      </left>
      <right/>
      <top style="thin">
        <color theme="3" tint="0.39994506668294322"/>
      </top>
      <bottom/>
      <diagonal/>
    </border>
    <border>
      <left/>
      <right style="thin">
        <color theme="3" tint="0.39994506668294322"/>
      </right>
      <top style="thin">
        <color theme="3" tint="0.39994506668294322"/>
      </top>
      <bottom/>
      <diagonal/>
    </border>
    <border>
      <left style="thin">
        <color auto="1"/>
      </left>
      <right style="thin">
        <color auto="1"/>
      </right>
      <top/>
      <bottom/>
      <diagonal/>
    </border>
  </borders>
  <cellStyleXfs count="42">
    <xf numFmtId="0" fontId="0" fillId="0" borderId="0"/>
    <xf numFmtId="0" fontId="17" fillId="2" borderId="0" applyNumberFormat="0" applyBorder="0" applyAlignment="0" applyProtection="0"/>
    <xf numFmtId="0" fontId="17" fillId="3"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5" fillId="26" borderId="0" applyNumberFormat="0" applyBorder="0" applyAlignment="0" applyProtection="0"/>
    <xf numFmtId="0" fontId="14" fillId="27" borderId="1" applyNumberFormat="0" applyAlignment="0" applyProtection="0"/>
    <xf numFmtId="0" fontId="13" fillId="28" borderId="2" applyNumberFormat="0" applyAlignment="0" applyProtection="0"/>
    <xf numFmtId="0" fontId="12" fillId="0" borderId="0" applyNumberFormat="0" applyFill="0" applyBorder="0" applyAlignment="0" applyProtection="0"/>
    <xf numFmtId="0" fontId="11" fillId="29" borderId="0" applyNumberFormat="0" applyBorder="0" applyAlignment="0" applyProtection="0"/>
    <xf numFmtId="0" fontId="10" fillId="0" borderId="3" applyNumberFormat="0" applyFill="0" applyAlignment="0" applyProtection="0"/>
    <xf numFmtId="0" fontId="9" fillId="0" borderId="4" applyNumberFormat="0" applyFill="0" applyAlignment="0" applyProtection="0"/>
    <xf numFmtId="0" fontId="8" fillId="0" borderId="5" applyNumberFormat="0" applyFill="0" applyAlignment="0" applyProtection="0"/>
    <xf numFmtId="0" fontId="8" fillId="0" borderId="0" applyNumberFormat="0" applyFill="0" applyBorder="0" applyAlignment="0" applyProtection="0"/>
    <xf numFmtId="0" fontId="7" fillId="30" borderId="1" applyNumberFormat="0" applyAlignment="0" applyProtection="0"/>
    <xf numFmtId="0" fontId="6" fillId="0" borderId="6" applyNumberFormat="0" applyFill="0" applyAlignment="0" applyProtection="0"/>
    <xf numFmtId="0" fontId="5" fillId="31" borderId="0" applyNumberFormat="0" applyBorder="0" applyAlignment="0" applyProtection="0"/>
    <xf numFmtId="0" fontId="18" fillId="32" borderId="7" applyNumberFormat="0" applyFont="0" applyAlignment="0" applyProtection="0"/>
    <xf numFmtId="0" fontId="4" fillId="27" borderId="8" applyNumberFormat="0" applyAlignment="0" applyProtection="0"/>
    <xf numFmtId="0" fontId="3" fillId="0" borderId="0" applyNumberFormat="0" applyFill="0" applyBorder="0" applyAlignment="0" applyProtection="0"/>
    <xf numFmtId="0" fontId="2" fillId="0" borderId="9" applyNumberFormat="0" applyFill="0" applyAlignment="0" applyProtection="0"/>
    <xf numFmtId="0" fontId="1" fillId="0" borderId="0" applyNumberFormat="0" applyFill="0" applyBorder="0" applyAlignment="0" applyProtection="0"/>
  </cellStyleXfs>
  <cellXfs count="63">
    <xf numFmtId="0" fontId="0" fillId="0" borderId="0" xfId="0" applyAlignment="1"/>
    <xf numFmtId="0" fontId="21" fillId="0" borderId="0" xfId="0" applyFont="1" applyAlignment="1"/>
    <xf numFmtId="0" fontId="21" fillId="0" borderId="0" xfId="0" applyFont="1" applyAlignment="1">
      <alignment horizontal="left" vertical="top"/>
    </xf>
    <xf numFmtId="0" fontId="21" fillId="0" borderId="10" xfId="0" applyFont="1" applyBorder="1" applyAlignment="1">
      <alignment horizontal="center" vertical="center"/>
    </xf>
    <xf numFmtId="0" fontId="19" fillId="0" borderId="10" xfId="0" applyFont="1" applyBorder="1" applyAlignment="1">
      <alignment horizontal="center" vertical="center" wrapText="1"/>
    </xf>
    <xf numFmtId="0" fontId="19" fillId="0" borderId="10" xfId="0" applyFont="1" applyBorder="1" applyAlignment="1">
      <alignment horizontal="center" vertical="center"/>
    </xf>
    <xf numFmtId="0" fontId="23" fillId="0" borderId="0" xfId="0" applyFont="1" applyAlignment="1">
      <alignment horizontal="right"/>
    </xf>
    <xf numFmtId="0" fontId="26" fillId="0" borderId="0" xfId="0" applyFont="1"/>
    <xf numFmtId="0" fontId="26" fillId="0" borderId="10" xfId="0" applyFont="1" applyBorder="1" applyAlignment="1">
      <alignment wrapText="1"/>
    </xf>
    <xf numFmtId="0" fontId="26" fillId="0" borderId="10" xfId="0" applyFont="1" applyBorder="1" applyAlignment="1">
      <alignment horizontal="center"/>
    </xf>
    <xf numFmtId="0" fontId="26" fillId="0" borderId="10" xfId="0" applyFont="1" applyBorder="1"/>
    <xf numFmtId="0" fontId="26" fillId="16" borderId="10" xfId="0" applyFont="1" applyFill="1" applyBorder="1" applyAlignment="1">
      <alignment wrapText="1"/>
    </xf>
    <xf numFmtId="0" fontId="27" fillId="16" borderId="14" xfId="0" applyFont="1" applyFill="1" applyBorder="1"/>
    <xf numFmtId="0" fontId="27" fillId="16" borderId="16" xfId="0" applyFont="1" applyFill="1" applyBorder="1"/>
    <xf numFmtId="0" fontId="28" fillId="16" borderId="13" xfId="0" applyFont="1" applyFill="1" applyBorder="1"/>
    <xf numFmtId="0" fontId="29" fillId="20" borderId="18" xfId="0" applyFont="1" applyFill="1" applyBorder="1" applyAlignment="1">
      <alignment horizontal="center" vertical="center" wrapText="1"/>
    </xf>
    <xf numFmtId="0" fontId="29" fillId="20" borderId="19" xfId="0" applyFont="1" applyFill="1" applyBorder="1" applyAlignment="1">
      <alignment horizontal="center" vertical="center" wrapText="1"/>
    </xf>
    <xf numFmtId="0" fontId="20" fillId="34" borderId="20" xfId="0" applyFont="1" applyFill="1" applyBorder="1" applyAlignment="1">
      <alignment horizontal="center" vertical="center"/>
    </xf>
    <xf numFmtId="0" fontId="20" fillId="34" borderId="21" xfId="0" applyFont="1" applyFill="1" applyBorder="1" applyAlignment="1">
      <alignment horizontal="center" vertical="center"/>
    </xf>
    <xf numFmtId="0" fontId="31" fillId="23" borderId="10" xfId="0" applyFont="1" applyFill="1" applyBorder="1"/>
    <xf numFmtId="0" fontId="19" fillId="0" borderId="0" xfId="0" applyFont="1"/>
    <xf numFmtId="0" fontId="19" fillId="0" borderId="0" xfId="0" applyFont="1" applyAlignment="1">
      <alignment wrapText="1"/>
    </xf>
    <xf numFmtId="0" fontId="20" fillId="34" borderId="10" xfId="0" applyFont="1" applyFill="1" applyBorder="1" applyAlignment="1">
      <alignment horizontal="center" vertical="center" wrapText="1"/>
    </xf>
    <xf numFmtId="0" fontId="20" fillId="34" borderId="12" xfId="0" applyFont="1" applyFill="1" applyBorder="1" applyAlignment="1">
      <alignment horizontal="center" vertical="center" wrapText="1"/>
    </xf>
    <xf numFmtId="0" fontId="20" fillId="34" borderId="11" xfId="0" applyFont="1" applyFill="1" applyBorder="1" applyAlignment="1">
      <alignment horizontal="center" vertical="center" wrapText="1"/>
    </xf>
    <xf numFmtId="0" fontId="25" fillId="33" borderId="15" xfId="0" applyFont="1" applyFill="1" applyBorder="1" applyAlignment="1">
      <alignment horizontal="left"/>
    </xf>
    <xf numFmtId="0" fontId="22" fillId="33" borderId="15" xfId="0" applyFont="1" applyFill="1" applyBorder="1" applyAlignment="1">
      <alignment horizontal="left"/>
    </xf>
    <xf numFmtId="0" fontId="20" fillId="34" borderId="13" xfId="0" applyFont="1" applyFill="1" applyBorder="1" applyAlignment="1">
      <alignment horizontal="center" vertical="center" wrapText="1"/>
    </xf>
    <xf numFmtId="0" fontId="20" fillId="34" borderId="14" xfId="0" applyFont="1" applyFill="1" applyBorder="1" applyAlignment="1">
      <alignment horizontal="center" vertical="center" wrapText="1"/>
    </xf>
    <xf numFmtId="0" fontId="29" fillId="20" borderId="0" xfId="0" applyFont="1" applyFill="1" applyAlignment="1">
      <alignment horizontal="center" vertical="center" wrapText="1"/>
    </xf>
    <xf numFmtId="0" fontId="29" fillId="20" borderId="17" xfId="0" applyFont="1" applyFill="1" applyBorder="1" applyAlignment="1">
      <alignment horizontal="center" vertical="center" wrapText="1"/>
    </xf>
    <xf numFmtId="0" fontId="31" fillId="19" borderId="16" xfId="0" applyFont="1" applyFill="1" applyBorder="1" applyAlignment="1">
      <alignment horizontal="center"/>
    </xf>
    <xf numFmtId="0" fontId="31" fillId="19" borderId="14" xfId="0" applyFont="1" applyFill="1" applyBorder="1" applyAlignment="1">
      <alignment horizontal="center"/>
    </xf>
    <xf numFmtId="0" fontId="31" fillId="35" borderId="10" xfId="0" applyFont="1" applyFill="1" applyBorder="1" applyAlignment="1">
      <alignment horizontal="center"/>
    </xf>
    <xf numFmtId="0" fontId="31" fillId="36" borderId="10" xfId="0" applyFont="1" applyFill="1" applyBorder="1" applyAlignment="1">
      <alignment horizontal="center"/>
    </xf>
    <xf numFmtId="0" fontId="25" fillId="36" borderId="0" xfId="0" applyFont="1" applyFill="1" applyAlignment="1">
      <alignment horizontal="left"/>
    </xf>
    <xf numFmtId="0" fontId="20" fillId="34" borderId="10" xfId="0" applyFont="1" applyFill="1" applyBorder="1" applyAlignment="1">
      <alignment horizontal="center" vertical="center" wrapText="1"/>
    </xf>
    <xf numFmtId="0" fontId="20" fillId="34" borderId="10" xfId="0" applyFont="1" applyFill="1" applyBorder="1" applyAlignment="1">
      <alignment horizontal="center" vertical="center"/>
    </xf>
    <xf numFmtId="0" fontId="20" fillId="34" borderId="16" xfId="0" applyFont="1" applyFill="1" applyBorder="1" applyAlignment="1">
      <alignment horizontal="center" vertical="center" wrapText="1"/>
    </xf>
    <xf numFmtId="0" fontId="30" fillId="35" borderId="0" xfId="0" applyFont="1" applyFill="1" applyAlignment="1">
      <alignment horizontal="center" vertical="center" wrapText="1"/>
    </xf>
    <xf numFmtId="0" fontId="30" fillId="35" borderId="17" xfId="0" applyFont="1" applyFill="1" applyBorder="1" applyAlignment="1">
      <alignment horizontal="center" vertical="center" wrapText="1"/>
    </xf>
    <xf numFmtId="0" fontId="21" fillId="0" borderId="0" xfId="0" applyFont="1" applyAlignment="1">
      <alignment horizontal="center" vertical="top"/>
    </xf>
    <xf numFmtId="0" fontId="21" fillId="0" borderId="0" xfId="0" applyFont="1" applyAlignment="1">
      <alignment horizontal="center"/>
    </xf>
    <xf numFmtId="0" fontId="21" fillId="0" borderId="10" xfId="0" applyFont="1" applyBorder="1" applyAlignment="1">
      <alignment horizontal="left" vertical="center" wrapText="1"/>
    </xf>
    <xf numFmtId="0" fontId="21" fillId="0" borderId="10" xfId="0" applyFont="1" applyBorder="1" applyAlignment="1">
      <alignment horizontal="center" vertical="center" wrapText="1"/>
    </xf>
    <xf numFmtId="0" fontId="21" fillId="0" borderId="0" xfId="0" applyFont="1" applyAlignment="1">
      <alignment wrapText="1"/>
    </xf>
    <xf numFmtId="0" fontId="24" fillId="0" borderId="0" xfId="0" applyFont="1" applyAlignment="1">
      <alignment horizontal="center"/>
    </xf>
    <xf numFmtId="0" fontId="21" fillId="0" borderId="0" xfId="0" applyFont="1"/>
    <xf numFmtId="0" fontId="21" fillId="37" borderId="12" xfId="0" applyFont="1" applyFill="1" applyBorder="1" applyAlignment="1">
      <alignment horizontal="center" vertical="center" wrapText="1"/>
    </xf>
    <xf numFmtId="0" fontId="21" fillId="37" borderId="11" xfId="0" applyFont="1" applyFill="1" applyBorder="1" applyAlignment="1">
      <alignment horizontal="center" vertical="center" wrapText="1"/>
    </xf>
    <xf numFmtId="0" fontId="21" fillId="38" borderId="12" xfId="0" applyFont="1" applyFill="1" applyBorder="1" applyAlignment="1">
      <alignment horizontal="center" vertical="center" wrapText="1"/>
    </xf>
    <xf numFmtId="0" fontId="21" fillId="38" borderId="22" xfId="0" applyFont="1" applyFill="1" applyBorder="1" applyAlignment="1">
      <alignment horizontal="center" vertical="center" wrapText="1"/>
    </xf>
    <xf numFmtId="0" fontId="21" fillId="38" borderId="11" xfId="0" applyFont="1" applyFill="1" applyBorder="1" applyAlignment="1">
      <alignment horizontal="center" vertical="center" wrapText="1"/>
    </xf>
    <xf numFmtId="0" fontId="21" fillId="17" borderId="12" xfId="0" applyFont="1" applyFill="1" applyBorder="1" applyAlignment="1">
      <alignment horizontal="center" vertical="center" wrapText="1"/>
    </xf>
    <xf numFmtId="0" fontId="21" fillId="17" borderId="11" xfId="0" applyFont="1" applyFill="1" applyBorder="1" applyAlignment="1">
      <alignment horizontal="center" vertical="center" wrapText="1"/>
    </xf>
    <xf numFmtId="0" fontId="21" fillId="39" borderId="12" xfId="0" applyFont="1" applyFill="1" applyBorder="1" applyAlignment="1">
      <alignment horizontal="center" vertical="center" wrapText="1"/>
    </xf>
    <xf numFmtId="0" fontId="21" fillId="39" borderId="22" xfId="0" applyFont="1" applyFill="1" applyBorder="1" applyAlignment="1">
      <alignment horizontal="center" vertical="center" wrapText="1"/>
    </xf>
    <xf numFmtId="0" fontId="21" fillId="39" borderId="11" xfId="0" applyFont="1" applyFill="1" applyBorder="1" applyAlignment="1">
      <alignment horizontal="center" vertical="center" wrapText="1"/>
    </xf>
    <xf numFmtId="0" fontId="22" fillId="33" borderId="15" xfId="0" applyFont="1" applyFill="1" applyBorder="1" applyAlignment="1">
      <alignment horizontal="left" wrapText="1"/>
    </xf>
    <xf numFmtId="0" fontId="21" fillId="19" borderId="12" xfId="0" applyFont="1" applyFill="1" applyBorder="1" applyAlignment="1">
      <alignment horizontal="center" vertical="center"/>
    </xf>
    <xf numFmtId="0" fontId="21" fillId="19" borderId="22" xfId="0" applyFont="1" applyFill="1" applyBorder="1" applyAlignment="1">
      <alignment horizontal="center" vertical="center"/>
    </xf>
    <xf numFmtId="0" fontId="21" fillId="19" borderId="11" xfId="0" applyFont="1" applyFill="1" applyBorder="1" applyAlignment="1">
      <alignment horizontal="center" vertical="center"/>
    </xf>
    <xf numFmtId="0" fontId="21" fillId="40" borderId="10" xfId="0" applyFont="1" applyFill="1" applyBorder="1" applyAlignment="1">
      <alignment horizontal="center" vertical="center"/>
    </xf>
  </cellXfs>
  <cellStyles count="42">
    <cellStyle name="20% - Accent1" xfId="1" xr:uid="{00000000-0005-0000-0000-000001000000}"/>
    <cellStyle name="20% - Accent2" xfId="2" xr:uid="{00000000-0005-0000-0000-000002000000}"/>
    <cellStyle name="20% - Accent3" xfId="3" xr:uid="{00000000-0005-0000-0000-000003000000}"/>
    <cellStyle name="20% - Accent4" xfId="4" xr:uid="{00000000-0005-0000-0000-000004000000}"/>
    <cellStyle name="20% - Accent5" xfId="5" xr:uid="{00000000-0005-0000-0000-000005000000}"/>
    <cellStyle name="20% - Accent6" xfId="6" xr:uid="{00000000-0005-0000-0000-000006000000}"/>
    <cellStyle name="40% - Accent1" xfId="7" xr:uid="{00000000-0005-0000-0000-000007000000}"/>
    <cellStyle name="40% - Accent2" xfId="8" xr:uid="{00000000-0005-0000-0000-000008000000}"/>
    <cellStyle name="40% - Accent3" xfId="9" xr:uid="{00000000-0005-0000-0000-000009000000}"/>
    <cellStyle name="40% - Accent4" xfId="10" xr:uid="{00000000-0005-0000-0000-00000A000000}"/>
    <cellStyle name="40% - Accent5" xfId="11" xr:uid="{00000000-0005-0000-0000-00000B000000}"/>
    <cellStyle name="40% - Accent6" xfId="12" xr:uid="{00000000-0005-0000-0000-00000C000000}"/>
    <cellStyle name="60% - Accent1" xfId="13" xr:uid="{00000000-0005-0000-0000-00000D000000}"/>
    <cellStyle name="60% - Accent2" xfId="14" xr:uid="{00000000-0005-0000-0000-00000E000000}"/>
    <cellStyle name="60% - Accent3" xfId="15" xr:uid="{00000000-0005-0000-0000-00000F000000}"/>
    <cellStyle name="60% - Accent4" xfId="16" xr:uid="{00000000-0005-0000-0000-000010000000}"/>
    <cellStyle name="60% - Accent5" xfId="17" xr:uid="{00000000-0005-0000-0000-000011000000}"/>
    <cellStyle name="60% - Accent6" xfId="18" xr:uid="{00000000-0005-0000-0000-000012000000}"/>
    <cellStyle name="Accent1" xfId="19" xr:uid="{00000000-0005-0000-0000-000013000000}"/>
    <cellStyle name="Accent2" xfId="20" xr:uid="{00000000-0005-0000-0000-000014000000}"/>
    <cellStyle name="Accent3" xfId="21" xr:uid="{00000000-0005-0000-0000-000015000000}"/>
    <cellStyle name="Accent4" xfId="22" xr:uid="{00000000-0005-0000-0000-000016000000}"/>
    <cellStyle name="Accent5" xfId="23" xr:uid="{00000000-0005-0000-0000-000017000000}"/>
    <cellStyle name="Accent6" xfId="24" xr:uid="{00000000-0005-0000-0000-000018000000}"/>
    <cellStyle name="Bad" xfId="25" xr:uid="{00000000-0005-0000-0000-000019000000}"/>
    <cellStyle name="Calculation" xfId="26" xr:uid="{00000000-0005-0000-0000-00001A000000}"/>
    <cellStyle name="Check Cell" xfId="27" xr:uid="{00000000-0005-0000-0000-00001F000000}"/>
    <cellStyle name="Explanatory Text" xfId="28" xr:uid="{00000000-0005-0000-0000-000020000000}"/>
    <cellStyle name="Good" xfId="29" xr:uid="{00000000-0005-0000-0000-000022000000}"/>
    <cellStyle name="Heading 1" xfId="30" xr:uid="{00000000-0005-0000-0000-000023000000}"/>
    <cellStyle name="Heading 2" xfId="31" xr:uid="{00000000-0005-0000-0000-000024000000}"/>
    <cellStyle name="Heading 3" xfId="32" xr:uid="{00000000-0005-0000-0000-000025000000}"/>
    <cellStyle name="Heading 4" xfId="33" xr:uid="{00000000-0005-0000-0000-000026000000}"/>
    <cellStyle name="Input" xfId="34" xr:uid="{00000000-0005-0000-0000-000028000000}"/>
    <cellStyle name="Linked Cell" xfId="35" xr:uid="{00000000-0005-0000-0000-000029000000}"/>
    <cellStyle name="Neutral" xfId="36" xr:uid="{00000000-0005-0000-0000-00002A000000}"/>
    <cellStyle name="Normal" xfId="0" builtinId="0"/>
    <cellStyle name="Note" xfId="37" xr:uid="{00000000-0005-0000-0000-00002B000000}"/>
    <cellStyle name="Output" xfId="38" xr:uid="{00000000-0005-0000-0000-00002C000000}"/>
    <cellStyle name="Title" xfId="39" xr:uid="{00000000-0005-0000-0000-00002E000000}"/>
    <cellStyle name="Total" xfId="40" xr:uid="{00000000-0005-0000-0000-00002F000000}"/>
    <cellStyle name="Warning Text" xfId="41" xr:uid="{00000000-0005-0000-0000-000030000000}"/>
  </cellStyles>
  <dxfs count="20">
    <dxf>
      <font>
        <color theme="0"/>
      </font>
      <fill>
        <patternFill>
          <bgColor rgb="FF00B050"/>
        </patternFill>
      </fill>
    </dxf>
    <dxf>
      <font>
        <color rgb="FFFF0000"/>
      </font>
      <fill>
        <patternFill>
          <bgColor rgb="FFFFFF00"/>
        </patternFill>
      </fill>
    </dxf>
    <dxf>
      <font>
        <color theme="0"/>
      </font>
      <fill>
        <patternFill>
          <bgColor rgb="FF00B050"/>
        </patternFill>
      </fill>
    </dxf>
    <dxf>
      <font>
        <color rgb="FFFF0000"/>
      </font>
      <fill>
        <patternFill>
          <bgColor rgb="FFFFFF00"/>
        </patternFill>
      </fill>
    </dxf>
    <dxf>
      <font>
        <color theme="0"/>
      </font>
      <fill>
        <patternFill>
          <bgColor rgb="FF00B050"/>
        </patternFill>
      </fill>
    </dxf>
    <dxf>
      <font>
        <color rgb="FFFF0000"/>
      </font>
      <fill>
        <patternFill>
          <bgColor rgb="FFFFFF00"/>
        </patternFill>
      </fill>
    </dxf>
    <dxf>
      <font>
        <color theme="0"/>
      </font>
      <fill>
        <patternFill>
          <bgColor rgb="FF00B050"/>
        </patternFill>
      </fill>
    </dxf>
    <dxf>
      <font>
        <color rgb="FFFF0000"/>
      </font>
      <fill>
        <patternFill>
          <bgColor rgb="FFFFFF00"/>
        </patternFill>
      </fill>
    </dxf>
    <dxf>
      <font>
        <color theme="0"/>
      </font>
      <fill>
        <patternFill>
          <bgColor rgb="FF00B050"/>
        </patternFill>
      </fill>
    </dxf>
    <dxf>
      <font>
        <color rgb="FFFF0000"/>
      </font>
      <fill>
        <patternFill>
          <bgColor rgb="FFFFFF00"/>
        </patternFill>
      </fill>
    </dxf>
    <dxf>
      <font>
        <color theme="0"/>
      </font>
      <fill>
        <patternFill>
          <bgColor rgb="FF00B050"/>
        </patternFill>
      </fill>
    </dxf>
    <dxf>
      <font>
        <color rgb="FFFF0000"/>
      </font>
      <fill>
        <patternFill>
          <bgColor rgb="FFFFFF00"/>
        </patternFill>
      </fill>
    </dxf>
    <dxf>
      <font>
        <color theme="0"/>
      </font>
      <fill>
        <patternFill>
          <bgColor rgb="FF00B050"/>
        </patternFill>
      </fill>
    </dxf>
    <dxf>
      <font>
        <color rgb="FFFF0000"/>
      </font>
      <fill>
        <patternFill>
          <bgColor rgb="FFFFFF00"/>
        </patternFill>
      </fill>
    </dxf>
    <dxf>
      <font>
        <color theme="0"/>
      </font>
      <fill>
        <patternFill>
          <bgColor rgb="FF00B050"/>
        </patternFill>
      </fill>
    </dxf>
    <dxf>
      <font>
        <color rgb="FFFF0000"/>
      </font>
      <fill>
        <patternFill>
          <bgColor rgb="FFFFFF00"/>
        </patternFill>
      </fill>
    </dxf>
    <dxf>
      <font>
        <color theme="0"/>
      </font>
      <fill>
        <patternFill>
          <bgColor rgb="FF00B050"/>
        </patternFill>
      </fill>
    </dxf>
    <dxf>
      <font>
        <color rgb="FFFF0000"/>
      </font>
      <fill>
        <patternFill>
          <bgColor rgb="FFFFFF00"/>
        </patternFill>
      </fill>
    </dxf>
    <dxf>
      <font>
        <color theme="0"/>
      </font>
      <fill>
        <patternFill>
          <bgColor rgb="FF00B050"/>
        </patternFill>
      </fill>
    </dxf>
    <dxf>
      <font>
        <color rgb="FFFF0000"/>
      </font>
      <fill>
        <patternFill>
          <bgColor rgb="FFFFFF00"/>
        </patternFill>
      </fill>
    </dxf>
  </dxfs>
  <tableStyles count="0" defaultTableStyle="TableStyleMedium2" defaultPivotStyle="PivotStyleLight16"/>
  <colors>
    <mruColors>
      <color rgb="FFEFFDFF"/>
      <color rgb="FF269F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696D7-EE64-41C3-A5D2-57DF797FFBBC}">
  <dimension ref="A1:M37"/>
  <sheetViews>
    <sheetView tabSelected="1" topLeftCell="B1" zoomScale="90" zoomScaleNormal="90" workbookViewId="0">
      <pane ySplit="3" topLeftCell="A29" activePane="bottomLeft" state="frozen"/>
      <selection pane="bottomLeft" activeCell="D29" sqref="D29"/>
    </sheetView>
  </sheetViews>
  <sheetFormatPr defaultRowHeight="14" x14ac:dyDescent="0.3"/>
  <cols>
    <col min="1" max="1" width="11.6328125" style="45" bestFit="1" customWidth="1"/>
    <col min="2" max="2" width="9.7265625" style="41" bestFit="1" customWidth="1"/>
    <col min="3" max="3" width="19.90625" style="45" bestFit="1" customWidth="1"/>
    <col min="4" max="4" width="29.26953125" style="45" bestFit="1" customWidth="1"/>
    <col min="5" max="5" width="35.54296875" style="45" bestFit="1" customWidth="1"/>
    <col min="6" max="6" width="41.1796875" style="45" bestFit="1" customWidth="1"/>
    <col min="7" max="7" width="13.453125" style="42" bestFit="1" customWidth="1"/>
    <col min="8" max="8" width="13.54296875" style="2" customWidth="1"/>
    <col min="9" max="9" width="13.7265625" style="45" customWidth="1"/>
    <col min="10" max="12" width="8.7265625" style="1"/>
    <col min="13" max="13" width="8.7265625" style="42"/>
    <col min="14" max="16384" width="8.7265625" style="1"/>
  </cols>
  <sheetData>
    <row r="1" spans="1:13" ht="24" customHeight="1" x14ac:dyDescent="0.5">
      <c r="A1" s="25" t="s">
        <v>31</v>
      </c>
      <c r="B1" s="25"/>
      <c r="C1" s="25"/>
      <c r="D1" s="25"/>
      <c r="E1" s="26"/>
      <c r="F1" s="26"/>
      <c r="G1" s="26"/>
      <c r="H1" s="26"/>
      <c r="I1" s="58"/>
    </row>
    <row r="2" spans="1:13" ht="23" customHeight="1" x14ac:dyDescent="0.35">
      <c r="A2" s="23" t="s">
        <v>8</v>
      </c>
      <c r="B2" s="23" t="s">
        <v>6</v>
      </c>
      <c r="C2" s="23" t="s">
        <v>7</v>
      </c>
      <c r="D2" s="27" t="s">
        <v>4</v>
      </c>
      <c r="E2" s="28"/>
      <c r="F2" s="23" t="s">
        <v>14</v>
      </c>
      <c r="G2" s="23" t="s">
        <v>10</v>
      </c>
      <c r="H2" s="23" t="s">
        <v>12</v>
      </c>
      <c r="I2" s="23" t="s">
        <v>11</v>
      </c>
      <c r="L2" s="6" t="s">
        <v>0</v>
      </c>
      <c r="M2" s="46">
        <f>COUNTIF($H$4:$H$994,  $L2)</f>
        <v>19</v>
      </c>
    </row>
    <row r="3" spans="1:13" ht="24.5" customHeight="1" x14ac:dyDescent="0.35">
      <c r="A3" s="24"/>
      <c r="B3" s="24"/>
      <c r="C3" s="24"/>
      <c r="D3" s="22" t="s">
        <v>5</v>
      </c>
      <c r="E3" s="22" t="s">
        <v>15</v>
      </c>
      <c r="F3" s="24"/>
      <c r="G3" s="24"/>
      <c r="H3" s="24"/>
      <c r="I3" s="24"/>
      <c r="L3" s="6" t="s">
        <v>1</v>
      </c>
      <c r="M3" s="46">
        <f>COUNTIF($H$4:$H$994,  $L3)</f>
        <v>2</v>
      </c>
    </row>
    <row r="4" spans="1:13" ht="70" x14ac:dyDescent="0.35">
      <c r="A4" s="55" t="s">
        <v>39</v>
      </c>
      <c r="B4" s="3">
        <v>1</v>
      </c>
      <c r="C4" s="43" t="s">
        <v>40</v>
      </c>
      <c r="D4" s="43" t="s">
        <v>36</v>
      </c>
      <c r="E4" s="43" t="s">
        <v>37</v>
      </c>
      <c r="F4" s="43" t="s">
        <v>38</v>
      </c>
      <c r="G4" s="3">
        <v>5</v>
      </c>
      <c r="H4" s="5" t="s">
        <v>0</v>
      </c>
      <c r="I4" s="4"/>
      <c r="L4" s="6" t="s">
        <v>3</v>
      </c>
      <c r="M4" s="46">
        <f>COUNTIF($H$4:$H$994,  $L4)</f>
        <v>5</v>
      </c>
    </row>
    <row r="5" spans="1:13" ht="70" x14ac:dyDescent="0.35">
      <c r="A5" s="56"/>
      <c r="B5" s="3">
        <v>2</v>
      </c>
      <c r="C5" s="43" t="s">
        <v>41</v>
      </c>
      <c r="D5" s="43" t="s">
        <v>36</v>
      </c>
      <c r="E5" s="43" t="s">
        <v>42</v>
      </c>
      <c r="F5" s="43" t="s">
        <v>43</v>
      </c>
      <c r="G5" s="3">
        <v>2</v>
      </c>
      <c r="H5" s="4" t="s">
        <v>3</v>
      </c>
      <c r="I5" s="4" t="s">
        <v>44</v>
      </c>
      <c r="L5" s="6" t="s">
        <v>9</v>
      </c>
      <c r="M5" s="46">
        <f>SUM($M$2:$M$4)</f>
        <v>26</v>
      </c>
    </row>
    <row r="6" spans="1:13" ht="98" x14ac:dyDescent="0.3">
      <c r="A6" s="57"/>
      <c r="B6" s="3">
        <v>3</v>
      </c>
      <c r="C6" s="43" t="s">
        <v>45</v>
      </c>
      <c r="D6" s="43" t="s">
        <v>46</v>
      </c>
      <c r="E6" s="43" t="s">
        <v>47</v>
      </c>
      <c r="F6" s="43" t="s">
        <v>48</v>
      </c>
      <c r="G6" s="3">
        <v>7</v>
      </c>
      <c r="H6" s="4" t="s">
        <v>0</v>
      </c>
      <c r="I6" s="4"/>
    </row>
    <row r="7" spans="1:13" ht="70" x14ac:dyDescent="0.3">
      <c r="A7" s="48" t="s">
        <v>49</v>
      </c>
      <c r="B7" s="3">
        <v>4</v>
      </c>
      <c r="C7" s="43" t="s">
        <v>50</v>
      </c>
      <c r="D7" s="43" t="s">
        <v>51</v>
      </c>
      <c r="E7" s="43" t="s">
        <v>52</v>
      </c>
      <c r="F7" s="43" t="s">
        <v>58</v>
      </c>
      <c r="G7" s="3">
        <v>5</v>
      </c>
      <c r="H7" s="5" t="s">
        <v>1</v>
      </c>
      <c r="I7" s="4" t="s">
        <v>141</v>
      </c>
    </row>
    <row r="8" spans="1:13" ht="70" x14ac:dyDescent="0.3">
      <c r="A8" s="49"/>
      <c r="B8" s="3">
        <v>5</v>
      </c>
      <c r="C8" s="43" t="s">
        <v>53</v>
      </c>
      <c r="D8" s="43" t="s">
        <v>54</v>
      </c>
      <c r="E8" s="43" t="s">
        <v>55</v>
      </c>
      <c r="F8" s="43" t="s">
        <v>56</v>
      </c>
      <c r="G8" s="3">
        <v>4</v>
      </c>
      <c r="H8" s="3" t="s">
        <v>0</v>
      </c>
      <c r="I8" s="44"/>
    </row>
    <row r="9" spans="1:13" ht="56" x14ac:dyDescent="0.3">
      <c r="A9" s="50" t="s">
        <v>32</v>
      </c>
      <c r="B9" s="3">
        <v>6</v>
      </c>
      <c r="C9" s="43" t="s">
        <v>33</v>
      </c>
      <c r="D9" s="43" t="s">
        <v>34</v>
      </c>
      <c r="E9" s="43" t="s">
        <v>35</v>
      </c>
      <c r="F9" s="43" t="s">
        <v>78</v>
      </c>
      <c r="G9" s="3">
        <v>3</v>
      </c>
      <c r="H9" s="5" t="s">
        <v>0</v>
      </c>
      <c r="I9" s="44" t="s">
        <v>60</v>
      </c>
    </row>
    <row r="10" spans="1:13" ht="70" x14ac:dyDescent="0.3">
      <c r="A10" s="51"/>
      <c r="B10" s="3">
        <v>7</v>
      </c>
      <c r="C10" s="43" t="s">
        <v>61</v>
      </c>
      <c r="D10" s="43" t="s">
        <v>57</v>
      </c>
      <c r="E10" s="43" t="s">
        <v>59</v>
      </c>
      <c r="F10" s="43" t="s">
        <v>142</v>
      </c>
      <c r="G10" s="3">
        <v>4</v>
      </c>
      <c r="H10" s="3" t="s">
        <v>0</v>
      </c>
      <c r="I10" s="44" t="s">
        <v>60</v>
      </c>
    </row>
    <row r="11" spans="1:13" ht="56" x14ac:dyDescent="0.3">
      <c r="A11" s="51"/>
      <c r="B11" s="3">
        <v>8</v>
      </c>
      <c r="C11" s="43" t="s">
        <v>62</v>
      </c>
      <c r="D11" s="43" t="s">
        <v>63</v>
      </c>
      <c r="E11" s="43" t="s">
        <v>64</v>
      </c>
      <c r="F11" s="43" t="s">
        <v>65</v>
      </c>
      <c r="G11" s="3">
        <v>3</v>
      </c>
      <c r="H11" s="3" t="s">
        <v>0</v>
      </c>
      <c r="I11" s="44" t="s">
        <v>60</v>
      </c>
    </row>
    <row r="12" spans="1:13" ht="98" x14ac:dyDescent="0.3">
      <c r="A12" s="51"/>
      <c r="B12" s="3">
        <v>9</v>
      </c>
      <c r="C12" s="43" t="s">
        <v>71</v>
      </c>
      <c r="D12" s="43" t="s">
        <v>72</v>
      </c>
      <c r="E12" s="43" t="s">
        <v>73</v>
      </c>
      <c r="F12" s="43" t="s">
        <v>66</v>
      </c>
      <c r="G12" s="3">
        <v>5</v>
      </c>
      <c r="H12" s="3" t="s">
        <v>0</v>
      </c>
      <c r="I12" s="44"/>
    </row>
    <row r="13" spans="1:13" ht="98" x14ac:dyDescent="0.3">
      <c r="A13" s="51"/>
      <c r="B13" s="3">
        <v>10</v>
      </c>
      <c r="C13" s="43" t="s">
        <v>74</v>
      </c>
      <c r="D13" s="43" t="s">
        <v>75</v>
      </c>
      <c r="E13" s="43" t="s">
        <v>76</v>
      </c>
      <c r="F13" s="43" t="s">
        <v>77</v>
      </c>
      <c r="G13" s="3">
        <v>6</v>
      </c>
      <c r="H13" s="3" t="s">
        <v>0</v>
      </c>
      <c r="I13" s="44" t="s">
        <v>60</v>
      </c>
    </row>
    <row r="14" spans="1:13" ht="84" x14ac:dyDescent="0.3">
      <c r="A14" s="51"/>
      <c r="B14" s="3">
        <v>11</v>
      </c>
      <c r="C14" s="43" t="s">
        <v>67</v>
      </c>
      <c r="D14" s="43" t="s">
        <v>68</v>
      </c>
      <c r="E14" s="43" t="s">
        <v>69</v>
      </c>
      <c r="F14" s="43" t="s">
        <v>70</v>
      </c>
      <c r="G14" s="3">
        <v>1</v>
      </c>
      <c r="H14" s="3" t="s">
        <v>0</v>
      </c>
      <c r="I14" s="44" t="s">
        <v>60</v>
      </c>
    </row>
    <row r="15" spans="1:13" ht="126" x14ac:dyDescent="0.3">
      <c r="A15" s="51"/>
      <c r="B15" s="3">
        <v>12</v>
      </c>
      <c r="C15" s="43" t="s">
        <v>79</v>
      </c>
      <c r="D15" s="43" t="s">
        <v>80</v>
      </c>
      <c r="E15" s="43" t="s">
        <v>81</v>
      </c>
      <c r="F15" s="43" t="s">
        <v>81</v>
      </c>
      <c r="G15" s="3">
        <v>3</v>
      </c>
      <c r="H15" s="3" t="s">
        <v>0</v>
      </c>
      <c r="I15" s="44"/>
    </row>
    <row r="16" spans="1:13" ht="140" x14ac:dyDescent="0.3">
      <c r="A16" s="52"/>
      <c r="B16" s="3">
        <v>13</v>
      </c>
      <c r="C16" s="43" t="s">
        <v>82</v>
      </c>
      <c r="D16" s="43" t="s">
        <v>83</v>
      </c>
      <c r="E16" s="43" t="s">
        <v>84</v>
      </c>
      <c r="F16" s="43" t="s">
        <v>85</v>
      </c>
      <c r="G16" s="3">
        <v>4</v>
      </c>
      <c r="H16" s="3" t="s">
        <v>0</v>
      </c>
      <c r="I16" s="44" t="s">
        <v>60</v>
      </c>
    </row>
    <row r="17" spans="1:9" ht="70" x14ac:dyDescent="0.3">
      <c r="A17" s="53" t="s">
        <v>87</v>
      </c>
      <c r="B17" s="3">
        <v>14</v>
      </c>
      <c r="C17" s="43" t="s">
        <v>86</v>
      </c>
      <c r="D17" s="43" t="s">
        <v>88</v>
      </c>
      <c r="E17" s="43" t="s">
        <v>89</v>
      </c>
      <c r="F17" s="43" t="s">
        <v>89</v>
      </c>
      <c r="G17" s="3">
        <v>5</v>
      </c>
      <c r="H17" s="4" t="s">
        <v>0</v>
      </c>
      <c r="I17" s="4"/>
    </row>
    <row r="18" spans="1:9" ht="56" x14ac:dyDescent="0.3">
      <c r="A18" s="54"/>
      <c r="B18" s="3">
        <v>15</v>
      </c>
      <c r="C18" s="44" t="s">
        <v>90</v>
      </c>
      <c r="D18" s="43" t="s">
        <v>91</v>
      </c>
      <c r="E18" s="43" t="s">
        <v>92</v>
      </c>
      <c r="F18" s="43" t="s">
        <v>93</v>
      </c>
      <c r="G18" s="3">
        <v>2</v>
      </c>
      <c r="H18" s="4" t="s">
        <v>3</v>
      </c>
      <c r="I18" s="44" t="s">
        <v>106</v>
      </c>
    </row>
    <row r="19" spans="1:9" s="47" customFormat="1" ht="70" x14ac:dyDescent="0.3">
      <c r="A19" s="59" t="s">
        <v>94</v>
      </c>
      <c r="B19" s="3">
        <v>16</v>
      </c>
      <c r="C19" s="43" t="s">
        <v>95</v>
      </c>
      <c r="D19" s="43" t="s">
        <v>96</v>
      </c>
      <c r="E19" s="43" t="s">
        <v>97</v>
      </c>
      <c r="F19" s="43" t="s">
        <v>97</v>
      </c>
      <c r="G19" s="3">
        <v>3</v>
      </c>
      <c r="H19" s="3" t="s">
        <v>0</v>
      </c>
      <c r="I19" s="44"/>
    </row>
    <row r="20" spans="1:9" s="47" customFormat="1" ht="84" x14ac:dyDescent="0.3">
      <c r="A20" s="60"/>
      <c r="B20" s="3">
        <v>17</v>
      </c>
      <c r="C20" s="43" t="s">
        <v>98</v>
      </c>
      <c r="D20" s="43" t="s">
        <v>99</v>
      </c>
      <c r="E20" s="43" t="s">
        <v>100</v>
      </c>
      <c r="F20" s="43" t="s">
        <v>101</v>
      </c>
      <c r="G20" s="3">
        <v>1</v>
      </c>
      <c r="H20" s="4" t="s">
        <v>3</v>
      </c>
      <c r="I20" s="44" t="s">
        <v>106</v>
      </c>
    </row>
    <row r="21" spans="1:9" s="47" customFormat="1" ht="56" x14ac:dyDescent="0.3">
      <c r="A21" s="60"/>
      <c r="B21" s="3">
        <v>18</v>
      </c>
      <c r="C21" s="43" t="s">
        <v>102</v>
      </c>
      <c r="D21" s="43" t="s">
        <v>103</v>
      </c>
      <c r="E21" s="43" t="s">
        <v>104</v>
      </c>
      <c r="F21" s="43" t="s">
        <v>105</v>
      </c>
      <c r="G21" s="3">
        <v>2</v>
      </c>
      <c r="H21" s="4" t="s">
        <v>3</v>
      </c>
      <c r="I21" s="44" t="s">
        <v>106</v>
      </c>
    </row>
    <row r="22" spans="1:9" s="47" customFormat="1" ht="56" x14ac:dyDescent="0.3">
      <c r="A22" s="60"/>
      <c r="B22" s="3">
        <v>19</v>
      </c>
      <c r="C22" s="43" t="s">
        <v>108</v>
      </c>
      <c r="D22" s="43" t="s">
        <v>109</v>
      </c>
      <c r="E22" s="43" t="s">
        <v>110</v>
      </c>
      <c r="F22" s="43" t="s">
        <v>111</v>
      </c>
      <c r="G22" s="3">
        <v>1</v>
      </c>
      <c r="H22" s="4" t="s">
        <v>3</v>
      </c>
      <c r="I22" s="44" t="s">
        <v>106</v>
      </c>
    </row>
    <row r="23" spans="1:9" s="47" customFormat="1" ht="84" x14ac:dyDescent="0.3">
      <c r="A23" s="60"/>
      <c r="B23" s="3">
        <v>20</v>
      </c>
      <c r="C23" s="43" t="s">
        <v>112</v>
      </c>
      <c r="D23" s="43" t="s">
        <v>113</v>
      </c>
      <c r="E23" s="43" t="s">
        <v>114</v>
      </c>
      <c r="F23" s="43" t="s">
        <v>115</v>
      </c>
      <c r="G23" s="3">
        <v>4</v>
      </c>
      <c r="H23" s="3" t="s">
        <v>0</v>
      </c>
      <c r="I23" s="44"/>
    </row>
    <row r="24" spans="1:9" s="47" customFormat="1" ht="126" x14ac:dyDescent="0.3">
      <c r="A24" s="61"/>
      <c r="B24" s="3">
        <v>21</v>
      </c>
      <c r="C24" s="43" t="s">
        <v>116</v>
      </c>
      <c r="D24" s="43" t="s">
        <v>117</v>
      </c>
      <c r="E24" s="43" t="s">
        <v>118</v>
      </c>
      <c r="F24" s="43" t="s">
        <v>119</v>
      </c>
      <c r="G24" s="3">
        <v>8</v>
      </c>
      <c r="H24" s="3" t="s">
        <v>0</v>
      </c>
      <c r="I24" s="44"/>
    </row>
    <row r="25" spans="1:9" s="47" customFormat="1" ht="84" x14ac:dyDescent="0.3">
      <c r="A25" s="62" t="s">
        <v>107</v>
      </c>
      <c r="B25" s="3">
        <v>22</v>
      </c>
      <c r="C25" s="43" t="s">
        <v>120</v>
      </c>
      <c r="D25" s="43" t="s">
        <v>121</v>
      </c>
      <c r="E25" s="43" t="s">
        <v>122</v>
      </c>
      <c r="F25" s="43" t="s">
        <v>122</v>
      </c>
      <c r="G25" s="3">
        <v>1</v>
      </c>
      <c r="H25" s="3" t="s">
        <v>0</v>
      </c>
      <c r="I25" s="44"/>
    </row>
    <row r="26" spans="1:9" s="47" customFormat="1" ht="126" x14ac:dyDescent="0.3">
      <c r="A26" s="62"/>
      <c r="B26" s="3">
        <v>23</v>
      </c>
      <c r="C26" s="43" t="s">
        <v>123</v>
      </c>
      <c r="D26" s="43" t="s">
        <v>124</v>
      </c>
      <c r="E26" s="43" t="s">
        <v>125</v>
      </c>
      <c r="F26" s="43" t="s">
        <v>126</v>
      </c>
      <c r="G26" s="3">
        <v>6</v>
      </c>
      <c r="H26" s="3" t="s">
        <v>0</v>
      </c>
      <c r="I26" s="44" t="s">
        <v>128</v>
      </c>
    </row>
    <row r="27" spans="1:9" s="47" customFormat="1" ht="140" x14ac:dyDescent="0.3">
      <c r="A27" s="62"/>
      <c r="B27" s="3">
        <v>24</v>
      </c>
      <c r="C27" s="43" t="s">
        <v>127</v>
      </c>
      <c r="D27" s="43" t="s">
        <v>129</v>
      </c>
      <c r="E27" s="43" t="s">
        <v>130</v>
      </c>
      <c r="F27" s="43" t="s">
        <v>131</v>
      </c>
      <c r="G27" s="3">
        <v>10</v>
      </c>
      <c r="H27" s="3" t="s">
        <v>0</v>
      </c>
      <c r="I27" s="44"/>
    </row>
    <row r="28" spans="1:9" s="47" customFormat="1" ht="154" x14ac:dyDescent="0.3">
      <c r="A28" s="62"/>
      <c r="B28" s="3">
        <v>25</v>
      </c>
      <c r="C28" s="43" t="s">
        <v>132</v>
      </c>
      <c r="D28" s="43" t="s">
        <v>133</v>
      </c>
      <c r="E28" s="43" t="s">
        <v>134</v>
      </c>
      <c r="F28" s="43" t="s">
        <v>135</v>
      </c>
      <c r="G28" s="3">
        <v>15</v>
      </c>
      <c r="H28" s="3" t="s">
        <v>0</v>
      </c>
      <c r="I28" s="44"/>
    </row>
    <row r="29" spans="1:9" s="47" customFormat="1" ht="168" x14ac:dyDescent="0.3">
      <c r="A29" s="62"/>
      <c r="B29" s="3">
        <v>26</v>
      </c>
      <c r="C29" s="43" t="s">
        <v>136</v>
      </c>
      <c r="D29" s="43" t="s">
        <v>137</v>
      </c>
      <c r="E29" s="43" t="s">
        <v>138</v>
      </c>
      <c r="F29" s="43" t="s">
        <v>140</v>
      </c>
      <c r="G29" s="3">
        <v>30</v>
      </c>
      <c r="H29" s="3" t="s">
        <v>1</v>
      </c>
      <c r="I29" s="44" t="s">
        <v>139</v>
      </c>
    </row>
    <row r="30" spans="1:9" s="47" customFormat="1" x14ac:dyDescent="0.3">
      <c r="A30" s="3"/>
      <c r="B30" s="3"/>
      <c r="C30" s="43"/>
      <c r="D30" s="43"/>
      <c r="E30" s="43"/>
      <c r="F30" s="43"/>
      <c r="G30" s="3"/>
      <c r="H30" s="3"/>
      <c r="I30" s="44"/>
    </row>
    <row r="31" spans="1:9" s="47" customFormat="1" x14ac:dyDescent="0.3">
      <c r="A31" s="3"/>
      <c r="B31" s="3"/>
      <c r="C31" s="43"/>
      <c r="D31" s="43"/>
      <c r="E31" s="43"/>
      <c r="F31" s="43"/>
      <c r="G31" s="3"/>
      <c r="H31" s="3"/>
      <c r="I31" s="44"/>
    </row>
    <row r="32" spans="1:9" s="47" customFormat="1" x14ac:dyDescent="0.3">
      <c r="A32" s="3"/>
      <c r="B32" s="3"/>
      <c r="C32" s="43"/>
      <c r="D32" s="43"/>
      <c r="E32" s="43"/>
      <c r="F32" s="43"/>
      <c r="G32" s="3"/>
      <c r="H32" s="3"/>
      <c r="I32" s="44"/>
    </row>
    <row r="33" spans="1:9" s="47" customFormat="1" x14ac:dyDescent="0.3">
      <c r="A33" s="3"/>
      <c r="B33" s="3"/>
      <c r="C33" s="43"/>
      <c r="D33" s="43"/>
      <c r="E33" s="43"/>
      <c r="F33" s="43"/>
      <c r="G33" s="3"/>
      <c r="H33" s="3"/>
      <c r="I33" s="44"/>
    </row>
    <row r="34" spans="1:9" s="47" customFormat="1" x14ac:dyDescent="0.3">
      <c r="A34" s="3"/>
      <c r="B34" s="3"/>
      <c r="C34" s="43"/>
      <c r="D34" s="43"/>
      <c r="E34" s="43"/>
      <c r="F34" s="43"/>
      <c r="G34" s="3"/>
      <c r="H34" s="3"/>
      <c r="I34" s="44"/>
    </row>
    <row r="35" spans="1:9" s="47" customFormat="1" x14ac:dyDescent="0.3">
      <c r="A35" s="3"/>
      <c r="B35" s="3"/>
      <c r="C35" s="43"/>
      <c r="D35" s="43"/>
      <c r="E35" s="43"/>
      <c r="F35" s="43"/>
      <c r="G35" s="3"/>
      <c r="H35" s="3"/>
      <c r="I35" s="44"/>
    </row>
    <row r="36" spans="1:9" s="47" customFormat="1" x14ac:dyDescent="0.3">
      <c r="A36" s="3"/>
      <c r="B36" s="3"/>
      <c r="C36" s="43"/>
      <c r="D36" s="43"/>
      <c r="E36" s="43"/>
      <c r="F36" s="43"/>
      <c r="G36" s="3"/>
      <c r="H36" s="3"/>
      <c r="I36" s="44"/>
    </row>
    <row r="37" spans="1:9" s="47" customFormat="1" x14ac:dyDescent="0.3">
      <c r="A37" s="3"/>
      <c r="B37" s="3"/>
      <c r="C37" s="43"/>
      <c r="D37" s="43"/>
      <c r="E37" s="43"/>
      <c r="F37" s="43"/>
      <c r="G37" s="3"/>
      <c r="H37" s="3"/>
      <c r="I37" s="44"/>
    </row>
  </sheetData>
  <mergeCells count="15">
    <mergeCell ref="A4:A6"/>
    <mergeCell ref="A7:A8"/>
    <mergeCell ref="A9:A16"/>
    <mergeCell ref="A17:A18"/>
    <mergeCell ref="A19:A24"/>
    <mergeCell ref="I2:I3"/>
    <mergeCell ref="A1:D1"/>
    <mergeCell ref="E1:H1"/>
    <mergeCell ref="A2:A3"/>
    <mergeCell ref="B2:B3"/>
    <mergeCell ref="C2:C3"/>
    <mergeCell ref="D2:E2"/>
    <mergeCell ref="F2:F3"/>
    <mergeCell ref="H2:H3"/>
    <mergeCell ref="G2:G3"/>
  </mergeCells>
  <conditionalFormatting sqref="H4:H13 H15:H18 H38:H994">
    <cfRule type="cellIs" dxfId="19" priority="26" operator="equal">
      <formula>$L$3</formula>
    </cfRule>
    <cfRule type="cellIs" dxfId="18" priority="27" operator="equal">
      <formula>$L$2</formula>
    </cfRule>
  </conditionalFormatting>
  <conditionalFormatting sqref="H14">
    <cfRule type="cellIs" dxfId="15" priority="15" operator="equal">
      <formula>$L$3</formula>
    </cfRule>
    <cfRule type="cellIs" dxfId="14" priority="16" operator="equal">
      <formula>$L$2</formula>
    </cfRule>
  </conditionalFormatting>
  <conditionalFormatting sqref="H19 H23:H30">
    <cfRule type="cellIs" dxfId="9" priority="9" operator="equal">
      <formula>$L$3</formula>
    </cfRule>
    <cfRule type="cellIs" dxfId="8" priority="10" operator="equal">
      <formula>$L$2</formula>
    </cfRule>
  </conditionalFormatting>
  <conditionalFormatting sqref="H31:H37">
    <cfRule type="cellIs" dxfId="7" priority="7" operator="equal">
      <formula>$L$3</formula>
    </cfRule>
    <cfRule type="cellIs" dxfId="6" priority="8" operator="equal">
      <formula>$L$2</formula>
    </cfRule>
  </conditionalFormatting>
  <conditionalFormatting sqref="H20">
    <cfRule type="cellIs" dxfId="5" priority="5" operator="equal">
      <formula>$L$3</formula>
    </cfRule>
    <cfRule type="cellIs" dxfId="4" priority="6" operator="equal">
      <formula>$L$2</formula>
    </cfRule>
  </conditionalFormatting>
  <conditionalFormatting sqref="H21">
    <cfRule type="cellIs" dxfId="3" priority="3" operator="equal">
      <formula>$L$3</formula>
    </cfRule>
    <cfRule type="cellIs" dxfId="2" priority="4" operator="equal">
      <formula>$L$2</formula>
    </cfRule>
  </conditionalFormatting>
  <conditionalFormatting sqref="H22">
    <cfRule type="cellIs" dxfId="1" priority="1" operator="equal">
      <formula>$L$3</formula>
    </cfRule>
    <cfRule type="cellIs" dxfId="0" priority="2" operator="equal">
      <formula>$L$2</formula>
    </cfRule>
  </conditionalFormatting>
  <dataValidations count="2">
    <dataValidation type="list" allowBlank="1" showInputMessage="1" showErrorMessage="1" sqref="H4:H18" xr:uid="{00000000-0002-0000-0000-000000000000}">
      <formula1>$L$2:$L$4</formula1>
    </dataValidation>
    <dataValidation type="list" allowBlank="1" showInputMessage="1" showErrorMessage="1" sqref="H19:H37" xr:uid="{DDC77A24-255F-4956-8DF6-144156F54890}">
      <formula1>$L$2:$L$5</formula1>
    </dataValidation>
  </dataValidation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E490E-BFD7-4F35-9D77-71F9123FCE07}">
  <dimension ref="A1:U18"/>
  <sheetViews>
    <sheetView zoomScale="90" zoomScaleNormal="90" workbookViewId="0">
      <selection sqref="A1:Q1"/>
    </sheetView>
  </sheetViews>
  <sheetFormatPr defaultRowHeight="12.5" x14ac:dyDescent="0.25"/>
  <cols>
    <col min="3" max="3" width="19.90625" bestFit="1" customWidth="1"/>
    <col min="4" max="4" width="15.453125" bestFit="1" customWidth="1"/>
    <col min="5" max="5" width="14.90625" bestFit="1" customWidth="1"/>
    <col min="6" max="6" width="15.54296875" bestFit="1" customWidth="1"/>
  </cols>
  <sheetData>
    <row r="1" spans="1:21" ht="25" x14ac:dyDescent="0.5">
      <c r="A1" s="35" t="s">
        <v>13</v>
      </c>
      <c r="B1" s="35"/>
      <c r="C1" s="35"/>
      <c r="D1" s="35"/>
      <c r="E1" s="35"/>
      <c r="F1" s="35"/>
      <c r="G1" s="35"/>
      <c r="H1" s="35"/>
      <c r="I1" s="35"/>
      <c r="J1" s="35"/>
      <c r="K1" s="35"/>
      <c r="L1" s="35"/>
      <c r="M1" s="35"/>
      <c r="N1" s="35"/>
      <c r="O1" s="35"/>
      <c r="P1" s="35"/>
      <c r="Q1" s="35"/>
    </row>
    <row r="2" spans="1:21" ht="15.5" x14ac:dyDescent="0.35">
      <c r="A2" s="36" t="s">
        <v>8</v>
      </c>
      <c r="B2" s="36" t="s">
        <v>6</v>
      </c>
      <c r="C2" s="37" t="s">
        <v>7</v>
      </c>
      <c r="D2" s="38" t="s">
        <v>4</v>
      </c>
      <c r="E2" s="38"/>
      <c r="F2" s="37" t="s">
        <v>14</v>
      </c>
      <c r="G2" s="36" t="s">
        <v>30</v>
      </c>
      <c r="H2" s="31" t="s">
        <v>29</v>
      </c>
      <c r="I2" s="31"/>
      <c r="J2" s="32"/>
      <c r="K2" s="19" t="s">
        <v>28</v>
      </c>
      <c r="L2" s="33" t="s">
        <v>27</v>
      </c>
      <c r="M2" s="33"/>
      <c r="N2" s="34" t="s">
        <v>26</v>
      </c>
      <c r="O2" s="34"/>
      <c r="P2" s="39" t="s">
        <v>25</v>
      </c>
      <c r="Q2" s="29" t="s">
        <v>11</v>
      </c>
      <c r="R2" s="7"/>
      <c r="T2" s="6" t="s">
        <v>0</v>
      </c>
      <c r="U2" s="21">
        <f>COUNTIF($H$5:$O$18, $T2)</f>
        <v>0</v>
      </c>
    </row>
    <row r="3" spans="1:21" ht="26" x14ac:dyDescent="0.35">
      <c r="A3" s="36"/>
      <c r="B3" s="36"/>
      <c r="C3" s="37"/>
      <c r="D3" s="18" t="s">
        <v>5</v>
      </c>
      <c r="E3" s="17" t="s">
        <v>15</v>
      </c>
      <c r="F3" s="37"/>
      <c r="G3" s="36"/>
      <c r="H3" s="16" t="s">
        <v>24</v>
      </c>
      <c r="I3" s="15" t="s">
        <v>23</v>
      </c>
      <c r="J3" s="15" t="s">
        <v>22</v>
      </c>
      <c r="K3" s="15" t="s">
        <v>21</v>
      </c>
      <c r="L3" s="15" t="s">
        <v>20</v>
      </c>
      <c r="M3" s="15" t="s">
        <v>19</v>
      </c>
      <c r="N3" s="15" t="s">
        <v>18</v>
      </c>
      <c r="O3" s="15" t="s">
        <v>17</v>
      </c>
      <c r="P3" s="40"/>
      <c r="Q3" s="30"/>
      <c r="R3" s="7"/>
      <c r="T3" s="6" t="s">
        <v>1</v>
      </c>
      <c r="U3" s="21">
        <f>COUNTIF($H$5:$O$18, $T3)</f>
        <v>0</v>
      </c>
    </row>
    <row r="4" spans="1:21" ht="15.5" x14ac:dyDescent="0.35">
      <c r="A4" s="14" t="s">
        <v>16</v>
      </c>
      <c r="B4" s="13"/>
      <c r="C4" s="13"/>
      <c r="D4" s="13"/>
      <c r="E4" s="13"/>
      <c r="F4" s="13"/>
      <c r="G4" s="13"/>
      <c r="H4" s="13"/>
      <c r="I4" s="13"/>
      <c r="J4" s="13"/>
      <c r="K4" s="13"/>
      <c r="L4" s="13"/>
      <c r="M4" s="13"/>
      <c r="N4" s="13"/>
      <c r="O4" s="13"/>
      <c r="P4" s="12"/>
      <c r="Q4" s="11"/>
      <c r="R4" s="7"/>
      <c r="T4" s="6" t="s">
        <v>2</v>
      </c>
      <c r="U4" s="21">
        <f>COUNTIF($H$5:$O$18, $T4)</f>
        <v>0</v>
      </c>
    </row>
    <row r="5" spans="1:21" ht="15.5" x14ac:dyDescent="0.35">
      <c r="A5" s="10"/>
      <c r="B5" s="10"/>
      <c r="C5" s="10"/>
      <c r="D5" s="10"/>
      <c r="E5" s="10"/>
      <c r="F5" s="10"/>
      <c r="G5" s="10"/>
      <c r="H5" s="9"/>
      <c r="I5" s="9"/>
      <c r="J5" s="9"/>
      <c r="K5" s="9"/>
      <c r="L5" s="9"/>
      <c r="M5" s="9"/>
      <c r="N5" s="9"/>
      <c r="O5" s="9"/>
      <c r="P5" s="10"/>
      <c r="Q5" s="10"/>
      <c r="R5" s="7"/>
      <c r="T5" s="6" t="s">
        <v>3</v>
      </c>
      <c r="U5" s="21">
        <f>COUNTIF($H$5:$O$18, $T5)</f>
        <v>0</v>
      </c>
    </row>
    <row r="6" spans="1:21" ht="15.5" x14ac:dyDescent="0.35">
      <c r="A6" s="10"/>
      <c r="B6" s="10"/>
      <c r="C6" s="10"/>
      <c r="D6" s="10"/>
      <c r="E6" s="10"/>
      <c r="F6" s="10"/>
      <c r="G6" s="10"/>
      <c r="H6" s="9"/>
      <c r="I6" s="9"/>
      <c r="J6" s="9"/>
      <c r="K6" s="9"/>
      <c r="L6" s="9"/>
      <c r="M6" s="9"/>
      <c r="N6" s="9"/>
      <c r="O6" s="9"/>
      <c r="P6" s="10"/>
      <c r="Q6" s="10"/>
      <c r="R6" s="7"/>
      <c r="T6" s="6" t="s">
        <v>9</v>
      </c>
      <c r="U6" s="20">
        <f>SUM($U$2:$U$5)</f>
        <v>0</v>
      </c>
    </row>
    <row r="7" spans="1:21" ht="14" x14ac:dyDescent="0.3">
      <c r="A7" s="10"/>
      <c r="B7" s="10"/>
      <c r="C7" s="10"/>
      <c r="D7" s="10"/>
      <c r="E7" s="10"/>
      <c r="F7" s="10"/>
      <c r="G7" s="10"/>
      <c r="H7" s="9"/>
      <c r="I7" s="9"/>
      <c r="J7" s="9"/>
      <c r="K7" s="9"/>
      <c r="L7" s="9"/>
      <c r="M7" s="9"/>
      <c r="N7" s="9"/>
      <c r="O7" s="9"/>
      <c r="P7" s="10"/>
      <c r="Q7" s="10"/>
    </row>
    <row r="8" spans="1:21" ht="14" x14ac:dyDescent="0.3">
      <c r="A8" s="10"/>
      <c r="B8" s="10"/>
      <c r="C8" s="10"/>
      <c r="D8" s="10"/>
      <c r="E8" s="10"/>
      <c r="F8" s="10"/>
      <c r="G8" s="10"/>
      <c r="H8" s="9"/>
      <c r="I8" s="9"/>
      <c r="J8" s="9"/>
      <c r="K8" s="9"/>
      <c r="L8" s="9"/>
      <c r="M8" s="9"/>
      <c r="N8" s="9"/>
      <c r="O8" s="9"/>
      <c r="P8" s="10"/>
      <c r="Q8" s="10"/>
    </row>
    <row r="9" spans="1:21" ht="14" x14ac:dyDescent="0.3">
      <c r="A9" s="10"/>
      <c r="B9" s="10"/>
      <c r="C9" s="10"/>
      <c r="D9" s="10"/>
      <c r="E9" s="10"/>
      <c r="F9" s="10"/>
      <c r="G9" s="10"/>
      <c r="H9" s="9"/>
      <c r="I9" s="9"/>
      <c r="J9" s="9"/>
      <c r="K9" s="9"/>
      <c r="L9" s="9"/>
      <c r="M9" s="9"/>
      <c r="N9" s="9"/>
      <c r="O9" s="9"/>
      <c r="P9" s="10"/>
      <c r="Q9" s="10"/>
    </row>
    <row r="10" spans="1:21" ht="14" x14ac:dyDescent="0.3">
      <c r="A10" s="10"/>
      <c r="B10" s="10"/>
      <c r="C10" s="10"/>
      <c r="D10" s="10"/>
      <c r="E10" s="10"/>
      <c r="F10" s="10"/>
      <c r="G10" s="10"/>
      <c r="H10" s="9"/>
      <c r="I10" s="9"/>
      <c r="J10" s="9"/>
      <c r="K10" s="9"/>
      <c r="L10" s="9"/>
      <c r="M10" s="9"/>
      <c r="N10" s="9"/>
      <c r="O10" s="9"/>
      <c r="P10" s="10"/>
      <c r="Q10" s="10"/>
    </row>
    <row r="11" spans="1:21" ht="14" x14ac:dyDescent="0.3">
      <c r="A11" s="10"/>
      <c r="B11" s="10"/>
      <c r="C11" s="10"/>
      <c r="D11" s="10"/>
      <c r="E11" s="10"/>
      <c r="F11" s="10"/>
      <c r="G11" s="10"/>
      <c r="H11" s="9"/>
      <c r="I11" s="9"/>
      <c r="J11" s="9"/>
      <c r="K11" s="9"/>
      <c r="L11" s="9"/>
      <c r="M11" s="9"/>
      <c r="N11" s="9"/>
      <c r="O11" s="9"/>
      <c r="P11" s="10"/>
      <c r="Q11" s="10"/>
    </row>
    <row r="12" spans="1:21" ht="14" x14ac:dyDescent="0.3">
      <c r="A12" s="10"/>
      <c r="B12" s="10"/>
      <c r="C12" s="10"/>
      <c r="D12" s="10"/>
      <c r="E12" s="10"/>
      <c r="F12" s="10"/>
      <c r="G12" s="10"/>
      <c r="H12" s="9"/>
      <c r="I12" s="9"/>
      <c r="J12" s="9"/>
      <c r="K12" s="9"/>
      <c r="L12" s="9"/>
      <c r="M12" s="9"/>
      <c r="N12" s="9"/>
      <c r="O12" s="9"/>
      <c r="P12" s="10"/>
      <c r="Q12" s="10"/>
    </row>
    <row r="13" spans="1:21" ht="14" x14ac:dyDescent="0.3">
      <c r="A13" s="10"/>
      <c r="B13" s="10"/>
      <c r="C13" s="10"/>
      <c r="D13" s="10"/>
      <c r="E13" s="10"/>
      <c r="F13" s="10"/>
      <c r="G13" s="10"/>
      <c r="H13" s="9"/>
      <c r="I13" s="9"/>
      <c r="J13" s="9"/>
      <c r="K13" s="9"/>
      <c r="L13" s="9"/>
      <c r="M13" s="9"/>
      <c r="N13" s="9"/>
      <c r="O13" s="9"/>
      <c r="P13" s="10"/>
      <c r="Q13" s="10"/>
    </row>
    <row r="14" spans="1:21" ht="14" x14ac:dyDescent="0.3">
      <c r="A14" s="10"/>
      <c r="B14" s="10"/>
      <c r="C14" s="10"/>
      <c r="D14" s="10"/>
      <c r="E14" s="10"/>
      <c r="F14" s="10"/>
      <c r="G14" s="10"/>
      <c r="H14" s="9"/>
      <c r="I14" s="9"/>
      <c r="J14" s="9"/>
      <c r="K14" s="9"/>
      <c r="L14" s="9"/>
      <c r="M14" s="9"/>
      <c r="N14" s="9"/>
      <c r="O14" s="9"/>
      <c r="P14" s="10"/>
      <c r="Q14" s="10"/>
    </row>
    <row r="15" spans="1:21" ht="14" x14ac:dyDescent="0.3">
      <c r="A15" s="10"/>
      <c r="B15" s="10"/>
      <c r="C15" s="10"/>
      <c r="D15" s="10"/>
      <c r="E15" s="10"/>
      <c r="F15" s="10"/>
      <c r="G15" s="10"/>
      <c r="H15" s="9"/>
      <c r="I15" s="9"/>
      <c r="J15" s="9"/>
      <c r="K15" s="9"/>
      <c r="L15" s="9"/>
      <c r="M15" s="9"/>
      <c r="N15" s="9"/>
      <c r="O15" s="9"/>
      <c r="P15" s="10"/>
      <c r="Q15" s="10"/>
    </row>
    <row r="16" spans="1:21" ht="14" x14ac:dyDescent="0.3">
      <c r="A16" s="10"/>
      <c r="B16" s="10"/>
      <c r="C16" s="10"/>
      <c r="D16" s="10"/>
      <c r="E16" s="10"/>
      <c r="F16" s="10"/>
      <c r="G16" s="10"/>
      <c r="H16" s="9"/>
      <c r="I16" s="9"/>
      <c r="J16" s="9"/>
      <c r="K16" s="9"/>
      <c r="L16" s="9"/>
      <c r="M16" s="9"/>
      <c r="N16" s="9"/>
      <c r="O16" s="9"/>
      <c r="P16" s="10"/>
      <c r="Q16" s="10"/>
    </row>
    <row r="17" spans="1:17" ht="14" x14ac:dyDescent="0.3">
      <c r="A17" s="10"/>
      <c r="B17" s="10"/>
      <c r="C17" s="8"/>
      <c r="D17" s="10"/>
      <c r="E17" s="10"/>
      <c r="F17" s="8"/>
      <c r="G17" s="10"/>
      <c r="H17" s="9"/>
      <c r="I17" s="9"/>
      <c r="J17" s="9"/>
      <c r="K17" s="9"/>
      <c r="L17" s="9"/>
      <c r="M17" s="9"/>
      <c r="N17" s="9"/>
      <c r="O17" s="9"/>
      <c r="P17" s="8"/>
      <c r="Q17" s="8"/>
    </row>
    <row r="18" spans="1:17" ht="14" x14ac:dyDescent="0.3">
      <c r="A18" s="10"/>
      <c r="B18" s="10"/>
      <c r="C18" s="8"/>
      <c r="D18" s="10"/>
      <c r="E18" s="10"/>
      <c r="F18" s="8"/>
      <c r="G18" s="10"/>
      <c r="H18" s="9"/>
      <c r="I18" s="9"/>
      <c r="J18" s="9"/>
      <c r="K18" s="9"/>
      <c r="L18" s="9"/>
      <c r="M18" s="9"/>
      <c r="N18" s="9"/>
      <c r="O18" s="9"/>
      <c r="P18" s="8"/>
      <c r="Q18" s="8"/>
    </row>
  </sheetData>
  <mergeCells count="12">
    <mergeCell ref="Q2:Q3"/>
    <mergeCell ref="H2:J2"/>
    <mergeCell ref="L2:M2"/>
    <mergeCell ref="N2:O2"/>
    <mergeCell ref="A1:Q1"/>
    <mergeCell ref="A2:A3"/>
    <mergeCell ref="B2:B3"/>
    <mergeCell ref="C2:C3"/>
    <mergeCell ref="D2:E2"/>
    <mergeCell ref="F2:F3"/>
    <mergeCell ref="G2:G3"/>
    <mergeCell ref="P2:P3"/>
  </mergeCells>
  <conditionalFormatting sqref="H5:O18">
    <cfRule type="cellIs" dxfId="17" priority="8" operator="equal">
      <formula>$T$3</formula>
    </cfRule>
    <cfRule type="cellIs" dxfId="16" priority="9" operator="equal">
      <formula>$T$2</formula>
    </cfRule>
  </conditionalFormatting>
  <dataValidations count="1">
    <dataValidation type="list" allowBlank="1" showInputMessage="1" showErrorMessage="1" sqref="H5:O18" xr:uid="{D2036FD4-40AE-4BEF-9B9B-4C49B6E7AC78}">
      <formula1>$T$2:$T$5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Cases</vt:lpstr>
      <vt:lpstr>Sheet1</vt:lpstr>
    </vt:vector>
  </TitlesOfParts>
  <Manager/>
  <Company>PSV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Test Case Template</dc:subject>
  <cp:keywords/>
  <dc:description/>
  <cp:lastModifiedBy>Thanh Nguyễn</cp:lastModifiedBy>
  <cp:lastPrinted>2002-11-06T09:49:41Z</cp:lastPrinted>
  <dcterms:created xsi:type="dcterms:W3CDTF">2001-08-15T13:11:45Z</dcterms:created>
  <dcterms:modified xsi:type="dcterms:W3CDTF">2021-02-25T18:59:32Z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epartment">
    <vt:lpwstr>Quality Control</vt:lpwstr>
  </property>
  <property fmtid="{D5CDD505-2E9C-101B-9397-08002B2CF9AE}" pid="3" name="Owner">
    <vt:lpwstr>DuChu</vt:lpwstr>
  </property>
</Properties>
</file>