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ocuments\TMR観察\NEW_alignment\"/>
    </mc:Choice>
  </mc:AlternateContent>
  <xr:revisionPtr revIDLastSave="0" documentId="13_ncr:1_{CB986E04-235A-44E5-BC94-476DFACE262F}" xr6:coauthVersionLast="36" xr6:coauthVersionMax="36" xr10:uidLastSave="{00000000-0000-0000-0000-000000000000}"/>
  <bookViews>
    <workbookView xWindow="0" yWindow="0" windowWidth="28800" windowHeight="12135" activeTab="1" xr2:uid="{92085838-BC66-4D6F-A883-872C35FAC3D3}"/>
  </bookViews>
  <sheets>
    <sheet name="START" sheetId="1" r:id="rId1"/>
    <sheet name="E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N6" i="1"/>
  <c r="P6" i="2"/>
  <c r="F6" i="2"/>
  <c r="G6" i="2"/>
  <c r="H6" i="2"/>
  <c r="I6" i="2"/>
  <c r="J6" i="2"/>
  <c r="K6" i="2"/>
  <c r="L6" i="2"/>
  <c r="M6" i="2"/>
  <c r="N6" i="2"/>
  <c r="O6" i="2"/>
  <c r="E6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E5" i="2"/>
  <c r="D5" i="2"/>
  <c r="C5" i="2"/>
  <c r="G6" i="1" l="1"/>
  <c r="H6" i="1"/>
  <c r="I6" i="1"/>
  <c r="J6" i="1"/>
  <c r="K6" i="1"/>
  <c r="L6" i="1"/>
  <c r="M6" i="1"/>
  <c r="F6" i="1"/>
  <c r="E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</calcChain>
</file>

<file path=xl/sharedStrings.xml><?xml version="1.0" encoding="utf-8"?>
<sst xmlns="http://schemas.openxmlformats.org/spreadsheetml/2006/main" count="49" uniqueCount="20">
  <si>
    <t>M</t>
    <phoneticPr fontId="2"/>
  </si>
  <si>
    <t>A</t>
    <phoneticPr fontId="2"/>
  </si>
  <si>
    <t>W</t>
    <phoneticPr fontId="2"/>
  </si>
  <si>
    <t>G</t>
    <phoneticPr fontId="2"/>
  </si>
  <si>
    <t>H</t>
    <phoneticPr fontId="2"/>
  </si>
  <si>
    <t>R</t>
    <phoneticPr fontId="2"/>
  </si>
  <si>
    <t>T</t>
    <phoneticPr fontId="2"/>
  </si>
  <si>
    <t>V</t>
    <phoneticPr fontId="2"/>
  </si>
  <si>
    <t>C</t>
    <phoneticPr fontId="2"/>
  </si>
  <si>
    <t>L</t>
    <phoneticPr fontId="2"/>
  </si>
  <si>
    <t>定義した中心</t>
    <rPh sb="0" eb="2">
      <t>テイギ</t>
    </rPh>
    <rPh sb="4" eb="6">
      <t>チュウシン</t>
    </rPh>
    <phoneticPr fontId="2"/>
  </si>
  <si>
    <t>hy_deff</t>
    <phoneticPr fontId="2"/>
  </si>
  <si>
    <t>hy_sum</t>
    <phoneticPr fontId="2"/>
  </si>
  <si>
    <t>I</t>
    <phoneticPr fontId="2"/>
  </si>
  <si>
    <t>S</t>
    <phoneticPr fontId="2"/>
  </si>
  <si>
    <t>P</t>
    <phoneticPr fontId="2"/>
  </si>
  <si>
    <t>Q</t>
    <phoneticPr fontId="2"/>
  </si>
  <si>
    <t>残基数(0~)</t>
    <rPh sb="0" eb="3">
      <t>ザンキスウ</t>
    </rPh>
    <phoneticPr fontId="2"/>
  </si>
  <si>
    <t>アミノ酸残基</t>
    <rPh sb="3" eb="4">
      <t>サン</t>
    </rPh>
    <rPh sb="4" eb="6">
      <t>ザンキ</t>
    </rPh>
    <phoneticPr fontId="2"/>
  </si>
  <si>
    <t>疎水性値</t>
    <rPh sb="0" eb="4">
      <t>ソスイセイチ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</si>
</sst>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4568-95E8-488E-B33D-5063AAA87740}">
  <dimension ref="A1:V8"/>
  <sheetViews>
    <sheetView workbookViewId="0">
      <selection activeCell="H9" sqref="H9"/>
    </sheetView>
  </sheetViews>
  <sheetFormatPr defaultRowHeight="18.75"/>
  <cols>
    <col min="2" max="21" width="4.5" style="2" customWidth="1"/>
  </cols>
  <sheetData>
    <row r="1" spans="1:22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/>
    </row>
    <row r="2" spans="1:22">
      <c r="A2" t="s">
        <v>10</v>
      </c>
      <c r="D2" s="2">
        <v>-15</v>
      </c>
      <c r="E2" s="2">
        <v>-14</v>
      </c>
      <c r="F2" s="2">
        <v>-13</v>
      </c>
      <c r="G2" s="2">
        <v>-12</v>
      </c>
      <c r="H2" s="2">
        <v>-11</v>
      </c>
      <c r="I2" s="2">
        <v>-10</v>
      </c>
      <c r="J2" s="2">
        <v>-9</v>
      </c>
      <c r="K2" s="2">
        <v>-8</v>
      </c>
      <c r="L2" s="2">
        <v>-7</v>
      </c>
      <c r="M2" s="2">
        <v>-6</v>
      </c>
      <c r="N2" s="2">
        <v>-5</v>
      </c>
      <c r="O2" s="2">
        <v>-4</v>
      </c>
      <c r="P2" s="2">
        <v>-3</v>
      </c>
      <c r="Q2" s="2">
        <v>-2</v>
      </c>
      <c r="R2" s="2">
        <v>-1</v>
      </c>
      <c r="S2" s="2">
        <v>0</v>
      </c>
      <c r="T2" s="2">
        <v>1</v>
      </c>
      <c r="U2" s="2">
        <v>2</v>
      </c>
      <c r="V2" s="2"/>
    </row>
    <row r="3" spans="1:22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1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7</v>
      </c>
      <c r="N3" s="2" t="s">
        <v>9</v>
      </c>
      <c r="O3" s="2" t="s">
        <v>9</v>
      </c>
      <c r="P3" s="2" t="s">
        <v>3</v>
      </c>
      <c r="Q3" s="2" t="s">
        <v>7</v>
      </c>
      <c r="R3" s="2" t="s">
        <v>3</v>
      </c>
      <c r="S3" s="2" t="s">
        <v>9</v>
      </c>
      <c r="T3" s="2" t="s">
        <v>3</v>
      </c>
      <c r="U3" s="2" t="s">
        <v>9</v>
      </c>
    </row>
    <row r="4" spans="1:22">
      <c r="B4" s="2">
        <v>1.9</v>
      </c>
      <c r="C4" s="4">
        <v>1.8</v>
      </c>
      <c r="D4" s="4">
        <v>-0.9</v>
      </c>
      <c r="E4" s="4">
        <v>-0.4</v>
      </c>
      <c r="F4" s="4">
        <v>-3.2</v>
      </c>
      <c r="G4" s="4">
        <v>-4.5</v>
      </c>
      <c r="H4" s="4">
        <v>1.8</v>
      </c>
      <c r="I4" s="4">
        <v>-0.7</v>
      </c>
      <c r="J4" s="4">
        <v>4.2</v>
      </c>
      <c r="K4" s="4">
        <v>2.5</v>
      </c>
      <c r="L4" s="4">
        <v>3.8</v>
      </c>
      <c r="M4" s="4">
        <v>4.2</v>
      </c>
      <c r="N4" s="2">
        <v>3.8</v>
      </c>
      <c r="O4" s="2">
        <v>3.8</v>
      </c>
      <c r="P4" s="2">
        <v>-0.4</v>
      </c>
      <c r="Q4" s="2">
        <v>4.2</v>
      </c>
      <c r="R4" s="2">
        <v>-0.4</v>
      </c>
      <c r="S4" s="2">
        <v>3.8</v>
      </c>
      <c r="T4" s="2">
        <v>-0.4</v>
      </c>
      <c r="U4" s="2">
        <v>3.8</v>
      </c>
    </row>
    <row r="5" spans="1:22">
      <c r="A5" t="s">
        <v>12</v>
      </c>
      <c r="C5" s="4">
        <f>B4+C4</f>
        <v>3.7</v>
      </c>
      <c r="D5" s="3">
        <f t="shared" ref="D5:U5" si="0">C4+D4</f>
        <v>0.9</v>
      </c>
      <c r="E5" s="3">
        <f t="shared" si="0"/>
        <v>-1.3</v>
      </c>
      <c r="F5" s="3">
        <f t="shared" si="0"/>
        <v>-3.6</v>
      </c>
      <c r="G5" s="3">
        <f t="shared" si="0"/>
        <v>-7.7</v>
      </c>
      <c r="H5" s="3">
        <f t="shared" si="0"/>
        <v>-2.7</v>
      </c>
      <c r="I5" s="3">
        <f t="shared" si="0"/>
        <v>1.1000000000000001</v>
      </c>
      <c r="J5" s="3">
        <f t="shared" si="0"/>
        <v>3.5</v>
      </c>
      <c r="K5" s="3">
        <f t="shared" si="0"/>
        <v>6.7</v>
      </c>
      <c r="L5" s="3">
        <f t="shared" si="0"/>
        <v>6.3</v>
      </c>
      <c r="M5" s="3">
        <f t="shared" si="0"/>
        <v>8</v>
      </c>
      <c r="N5" s="3">
        <f t="shared" si="0"/>
        <v>8</v>
      </c>
      <c r="O5" s="2">
        <f t="shared" si="0"/>
        <v>7.6</v>
      </c>
      <c r="P5" s="2">
        <f t="shared" si="0"/>
        <v>3.4</v>
      </c>
      <c r="Q5" s="2">
        <f t="shared" si="0"/>
        <v>3.8000000000000003</v>
      </c>
      <c r="R5" s="2">
        <f t="shared" si="0"/>
        <v>3.8000000000000003</v>
      </c>
      <c r="S5" s="2">
        <f t="shared" si="0"/>
        <v>3.4</v>
      </c>
      <c r="T5" s="2">
        <f t="shared" si="0"/>
        <v>3.4</v>
      </c>
      <c r="U5" s="2">
        <f t="shared" si="0"/>
        <v>3.4</v>
      </c>
    </row>
    <row r="6" spans="1:22">
      <c r="A6" t="s">
        <v>11</v>
      </c>
      <c r="E6" s="4">
        <f>E5-C5</f>
        <v>-5</v>
      </c>
      <c r="F6" s="6">
        <f>F5-D5</f>
        <v>-4.5</v>
      </c>
      <c r="G6" s="6">
        <f t="shared" ref="G6:N6" si="1">G5-E5</f>
        <v>-6.4</v>
      </c>
      <c r="H6" s="6">
        <f t="shared" si="1"/>
        <v>0.89999999999999991</v>
      </c>
      <c r="I6" s="6">
        <f t="shared" si="1"/>
        <v>8.8000000000000007</v>
      </c>
      <c r="J6" s="6">
        <f t="shared" si="1"/>
        <v>6.2</v>
      </c>
      <c r="K6" s="6">
        <f t="shared" si="1"/>
        <v>5.6</v>
      </c>
      <c r="L6" s="6">
        <f t="shared" si="1"/>
        <v>2.8</v>
      </c>
      <c r="M6" s="6">
        <f t="shared" si="1"/>
        <v>1.2999999999999998</v>
      </c>
      <c r="N6" s="6">
        <f t="shared" si="1"/>
        <v>1.7000000000000002</v>
      </c>
    </row>
    <row r="7" spans="1:22">
      <c r="K7" s="4"/>
    </row>
    <row r="8" spans="1:22">
      <c r="K8" s="4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9026-BD6F-4B9E-B906-B65F1E240224}">
  <dimension ref="A1:V6"/>
  <sheetViews>
    <sheetView tabSelected="1" workbookViewId="0">
      <selection activeCell="P8" sqref="P8"/>
    </sheetView>
  </sheetViews>
  <sheetFormatPr defaultRowHeight="18.75"/>
  <cols>
    <col min="1" max="1" width="12.75" customWidth="1"/>
    <col min="2" max="5" width="4.5" style="2" customWidth="1"/>
    <col min="6" max="22" width="4.5" customWidth="1"/>
  </cols>
  <sheetData>
    <row r="1" spans="1:22">
      <c r="A1" s="5" t="s">
        <v>17</v>
      </c>
      <c r="B1" s="2">
        <v>16</v>
      </c>
      <c r="C1" s="2">
        <v>17</v>
      </c>
      <c r="D1" s="2">
        <v>18</v>
      </c>
      <c r="E1" s="2">
        <v>19</v>
      </c>
      <c r="F1" s="2">
        <v>20</v>
      </c>
      <c r="G1" s="2">
        <v>21</v>
      </c>
      <c r="H1" s="2">
        <v>22</v>
      </c>
      <c r="I1" s="2">
        <v>23</v>
      </c>
      <c r="J1" s="2">
        <v>24</v>
      </c>
      <c r="K1" s="2">
        <v>25</v>
      </c>
      <c r="L1" s="2">
        <v>26</v>
      </c>
      <c r="M1" s="2">
        <v>27</v>
      </c>
      <c r="N1" s="2">
        <v>28</v>
      </c>
      <c r="O1" s="2">
        <v>29</v>
      </c>
      <c r="P1" s="2">
        <v>30</v>
      </c>
      <c r="Q1" s="2">
        <v>31</v>
      </c>
      <c r="R1" s="2">
        <v>32</v>
      </c>
      <c r="S1" s="2">
        <v>33</v>
      </c>
      <c r="T1" s="2">
        <v>34</v>
      </c>
      <c r="U1" s="2">
        <v>35</v>
      </c>
    </row>
    <row r="2" spans="1:22">
      <c r="A2" t="s">
        <v>10</v>
      </c>
      <c r="B2" s="2">
        <v>-1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/>
    </row>
    <row r="3" spans="1:22">
      <c r="A3" t="s">
        <v>18</v>
      </c>
      <c r="B3" s="2" t="s">
        <v>3</v>
      </c>
      <c r="C3" s="2" t="s">
        <v>9</v>
      </c>
      <c r="D3" s="2" t="s">
        <v>3</v>
      </c>
      <c r="E3" s="2" t="s">
        <v>9</v>
      </c>
      <c r="F3" s="2" t="s">
        <v>7</v>
      </c>
      <c r="G3" s="2" t="s">
        <v>13</v>
      </c>
      <c r="H3" s="2" t="s">
        <v>7</v>
      </c>
      <c r="I3" s="2" t="s">
        <v>7</v>
      </c>
      <c r="J3" s="2" t="s">
        <v>9</v>
      </c>
      <c r="K3" s="2" t="s">
        <v>1</v>
      </c>
      <c r="L3" s="2" t="s">
        <v>1</v>
      </c>
      <c r="M3" s="2" t="s">
        <v>7</v>
      </c>
      <c r="N3" s="2" t="s">
        <v>9</v>
      </c>
      <c r="O3" s="2" t="s">
        <v>14</v>
      </c>
      <c r="P3" s="2" t="s">
        <v>15</v>
      </c>
      <c r="Q3" s="2" t="s">
        <v>5</v>
      </c>
      <c r="R3" s="2" t="s">
        <v>16</v>
      </c>
      <c r="S3" s="2" t="s">
        <v>1</v>
      </c>
      <c r="T3" s="2" t="s">
        <v>14</v>
      </c>
      <c r="U3" s="2" t="s">
        <v>8</v>
      </c>
    </row>
    <row r="4" spans="1:22">
      <c r="A4" t="s">
        <v>19</v>
      </c>
      <c r="B4" s="2">
        <v>-0.4</v>
      </c>
      <c r="C4" s="2">
        <v>3.8</v>
      </c>
      <c r="D4" s="2">
        <v>-0.4</v>
      </c>
      <c r="E4" s="2">
        <v>3.8</v>
      </c>
      <c r="F4" s="2">
        <v>4.2</v>
      </c>
      <c r="G4" s="2">
        <v>4.5</v>
      </c>
      <c r="H4" s="2">
        <v>4.2</v>
      </c>
      <c r="I4" s="2">
        <v>4.2</v>
      </c>
      <c r="J4" s="2">
        <v>3.8</v>
      </c>
      <c r="K4" s="2">
        <v>1.8</v>
      </c>
      <c r="L4" s="2">
        <v>1.8</v>
      </c>
      <c r="M4" s="2">
        <v>4.2</v>
      </c>
      <c r="N4" s="2">
        <v>3.8</v>
      </c>
      <c r="O4" s="2">
        <v>-0.8</v>
      </c>
      <c r="P4" s="2">
        <v>-1.6</v>
      </c>
      <c r="Q4" s="2">
        <v>-4.5</v>
      </c>
      <c r="R4" s="2">
        <v>-3.5</v>
      </c>
      <c r="S4" s="2">
        <v>1.8</v>
      </c>
      <c r="T4" s="2">
        <v>-0.8</v>
      </c>
      <c r="U4" s="2">
        <v>2.5</v>
      </c>
    </row>
    <row r="5" spans="1:22">
      <c r="A5" t="s">
        <v>12</v>
      </c>
      <c r="C5" s="2">
        <f t="shared" ref="C5:E5" si="0">B4+C4</f>
        <v>3.4</v>
      </c>
      <c r="D5" s="2">
        <f t="shared" si="0"/>
        <v>3.4</v>
      </c>
      <c r="E5" s="3">
        <f t="shared" si="0"/>
        <v>3.4</v>
      </c>
      <c r="F5" s="3">
        <f t="shared" ref="F5" si="1">E4+F4</f>
        <v>8</v>
      </c>
      <c r="G5" s="3">
        <f t="shared" ref="G5" si="2">F4+G4</f>
        <v>8.6999999999999993</v>
      </c>
      <c r="H5" s="3">
        <f t="shared" ref="H5" si="3">G4+H4</f>
        <v>8.6999999999999993</v>
      </c>
      <c r="I5" s="3">
        <f t="shared" ref="I5" si="4">H4+I4</f>
        <v>8.4</v>
      </c>
      <c r="J5" s="3">
        <f t="shared" ref="J5" si="5">I4+J4</f>
        <v>8</v>
      </c>
      <c r="K5" s="3">
        <f t="shared" ref="K5" si="6">J4+K4</f>
        <v>5.6</v>
      </c>
      <c r="L5" s="3">
        <f t="shared" ref="L5" si="7">K4+L4</f>
        <v>3.6</v>
      </c>
      <c r="M5" s="3">
        <f t="shared" ref="M5" si="8">L4+M4</f>
        <v>6</v>
      </c>
      <c r="N5" s="3">
        <f t="shared" ref="N5" si="9">M4+N4</f>
        <v>8</v>
      </c>
      <c r="O5" s="3">
        <f t="shared" ref="O5" si="10">N4+O4</f>
        <v>3</v>
      </c>
      <c r="P5" s="3">
        <f t="shared" ref="P5" si="11">O4+P4</f>
        <v>-2.4000000000000004</v>
      </c>
      <c r="Q5" s="2">
        <f t="shared" ref="Q5" si="12">P4+Q4</f>
        <v>-6.1</v>
      </c>
      <c r="R5" s="2">
        <f t="shared" ref="R5" si="13">Q4+R4</f>
        <v>-8</v>
      </c>
      <c r="S5" s="2">
        <f t="shared" ref="S5" si="14">R4+S4</f>
        <v>-1.7</v>
      </c>
      <c r="T5" s="2">
        <f t="shared" ref="T5" si="15">S4+T4</f>
        <v>1</v>
      </c>
      <c r="U5" s="2">
        <f t="shared" ref="U5" si="16">T4+U4</f>
        <v>1.7</v>
      </c>
    </row>
    <row r="6" spans="1:22">
      <c r="A6" t="s">
        <v>11</v>
      </c>
      <c r="E6" s="2">
        <f>-E5+C5</f>
        <v>0</v>
      </c>
      <c r="F6" s="2">
        <f t="shared" ref="F6:P6" si="17">-F5+D5</f>
        <v>-4.5999999999999996</v>
      </c>
      <c r="G6" s="6">
        <f t="shared" si="17"/>
        <v>-5.2999999999999989</v>
      </c>
      <c r="H6" s="6">
        <f t="shared" si="17"/>
        <v>-0.69999999999999929</v>
      </c>
      <c r="I6" s="6">
        <f t="shared" si="17"/>
        <v>0.29999999999999893</v>
      </c>
      <c r="J6" s="6">
        <f t="shared" si="17"/>
        <v>0.69999999999999929</v>
      </c>
      <c r="K6" s="6">
        <f t="shared" si="17"/>
        <v>2.8000000000000007</v>
      </c>
      <c r="L6" s="6">
        <f t="shared" si="17"/>
        <v>4.4000000000000004</v>
      </c>
      <c r="M6" s="6">
        <f t="shared" si="17"/>
        <v>-0.40000000000000036</v>
      </c>
      <c r="N6" s="6">
        <f t="shared" si="17"/>
        <v>-4.4000000000000004</v>
      </c>
      <c r="O6" s="6">
        <f t="shared" si="17"/>
        <v>3</v>
      </c>
      <c r="P6" s="6">
        <f t="shared" si="17"/>
        <v>10.4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START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2022-05-06T07:23:29Z</dcterms:created>
  <dcterms:modified xsi:type="dcterms:W3CDTF">2022-05-09T06:28:11Z</dcterms:modified>
</cp:coreProperties>
</file>