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20" windowHeight="11020"/>
  </bookViews>
  <sheets>
    <sheet name="ID2" sheetId="1" r:id="rId1"/>
  </sheets>
  <definedNames>
    <definedName name="_xlnm._FilterDatabase" localSheetId="0" hidden="1">'ID2'!$A$1:$I$132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0" i="1"/>
  <c r="J31" i="1"/>
  <c r="J32" i="1"/>
  <c r="J33" i="1"/>
  <c r="J34" i="1"/>
  <c r="J35" i="1"/>
  <c r="J42" i="1"/>
  <c r="J43" i="1"/>
  <c r="J44" i="1"/>
  <c r="J45" i="1"/>
  <c r="J46" i="1"/>
  <c r="J47" i="1"/>
  <c r="J54" i="1"/>
  <c r="J55" i="1"/>
  <c r="J56" i="1"/>
  <c r="J57" i="1"/>
  <c r="J58" i="1"/>
  <c r="J59" i="1"/>
  <c r="J66" i="1"/>
  <c r="J67" i="1"/>
  <c r="J68" i="1"/>
  <c r="J69" i="1"/>
  <c r="J70" i="1"/>
  <c r="J71" i="1"/>
  <c r="J78" i="1"/>
  <c r="J79" i="1"/>
  <c r="J80" i="1"/>
  <c r="J81" i="1"/>
  <c r="J82" i="1"/>
  <c r="J83" i="1"/>
  <c r="J90" i="1"/>
  <c r="J91" i="1"/>
  <c r="J92" i="1"/>
  <c r="J93" i="1"/>
  <c r="J94" i="1"/>
  <c r="J95" i="1"/>
  <c r="J102" i="1"/>
  <c r="J103" i="1"/>
  <c r="J104" i="1"/>
  <c r="J105" i="1"/>
  <c r="J106" i="1"/>
  <c r="J107" i="1"/>
  <c r="J114" i="1"/>
  <c r="J115" i="1"/>
  <c r="J116" i="1"/>
  <c r="J117" i="1"/>
  <c r="J118" i="1"/>
  <c r="J119" i="1"/>
  <c r="J125" i="1"/>
  <c r="J126" i="1"/>
  <c r="J127" i="1"/>
  <c r="J128" i="1"/>
  <c r="J129" i="1"/>
  <c r="J130" i="1"/>
  <c r="J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2" i="1"/>
  <c r="H2" i="1" s="1"/>
</calcChain>
</file>

<file path=xl/sharedStrings.xml><?xml version="1.0" encoding="utf-8"?>
<sst xmlns="http://schemas.openxmlformats.org/spreadsheetml/2006/main" count="10" uniqueCount="10">
  <si>
    <t>Date</t>
  </si>
  <si>
    <t>TotN</t>
  </si>
  <si>
    <t>TotP</t>
  </si>
  <si>
    <t>NvsP</t>
  </si>
  <si>
    <t>ID</t>
  </si>
  <si>
    <t>Month</t>
  </si>
  <si>
    <t>Year</t>
  </si>
  <si>
    <t>Season</t>
  </si>
  <si>
    <t>Cloroa</t>
  </si>
  <si>
    <t>CloroaG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</si>
</sst>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  <charset val="186"/>
    </font>
    <font>
      <sz val="11"/>
      <color theme="1"/>
      <name val="Calibri"/>
      <family val="2"/>
      <charset val="18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33" borderId="0" xfId="0" applyFill="1"/>
    <xf numFmtId="164" fontId="18" fillId="0" borderId="10" xfId="0" applyNumberFormat="1" applyFont="1" applyBorder="1" applyAlignment="1">
      <alignment horizontal="center"/>
    </xf>
    <xf numFmtId="0" fontId="18" fillId="0" borderId="10" xfId="42" applyFont="1" applyFill="1" applyBorder="1" applyAlignment="1">
      <alignment horizontal="center"/>
    </xf>
    <xf numFmtId="164" fontId="18" fillId="0" borderId="10" xfId="42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164" fontId="18" fillId="0" borderId="1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topLeftCell="A120" workbookViewId="0">
      <selection activeCell="J131" sqref="J131:J132"/>
    </sheetView>
  </sheetViews>
  <sheetFormatPr defaultRowHeight="14.5" x14ac:dyDescent="0.35"/>
  <cols>
    <col min="1" max="1" width="14.54296875" customWidth="1"/>
    <col min="6" max="8" width="9.1796875" style="2"/>
  </cols>
  <sheetData>
    <row r="1" spans="1:10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" x14ac:dyDescent="0.25">
      <c r="A2" s="1">
        <v>39470</v>
      </c>
      <c r="B2">
        <v>0.56999999999999995</v>
      </c>
      <c r="C2">
        <v>2.5999999999999999E-2</v>
      </c>
      <c r="D2">
        <v>22</v>
      </c>
      <c r="E2">
        <v>2</v>
      </c>
      <c r="F2" s="2">
        <f>MONTH(A2)</f>
        <v>1</v>
      </c>
      <c r="G2" s="2">
        <f>YEAR(A2)</f>
        <v>2008</v>
      </c>
      <c r="H2" s="2" t="str">
        <f>IF(AND(F2&gt;=5,F2&lt;=10),"Veg.per","Winter")</f>
        <v>Winter</v>
      </c>
      <c r="I2" s="5">
        <v>7</v>
      </c>
      <c r="J2">
        <f>IF(I2&lt;=4.99,1,(IF(AND(I2&lt;=10),2,3)))</f>
        <v>2</v>
      </c>
    </row>
    <row r="3" spans="1:10" ht="15" x14ac:dyDescent="0.25">
      <c r="A3" s="1">
        <v>39498</v>
      </c>
      <c r="B3">
        <v>0.84</v>
      </c>
      <c r="C3">
        <v>1.7999999999999999E-2</v>
      </c>
      <c r="D3">
        <v>47</v>
      </c>
      <c r="E3">
        <v>2</v>
      </c>
      <c r="F3" s="2">
        <f t="shared" ref="F3:F66" si="0">MONTH(A3)</f>
        <v>2</v>
      </c>
      <c r="G3" s="2">
        <f t="shared" ref="G3:G66" si="1">YEAR(A3)</f>
        <v>2008</v>
      </c>
      <c r="H3" s="2" t="str">
        <f t="shared" ref="H3:H66" si="2">IF(AND(F3&gt;=5,F3&lt;=10),"Veg.per","Winter")</f>
        <v>Winter</v>
      </c>
      <c r="I3" s="5">
        <v>8</v>
      </c>
      <c r="J3">
        <f t="shared" ref="J3:J66" si="3">IF(I3&lt;=4.99,1,(IF(AND(I3&lt;=10),2,3)))</f>
        <v>2</v>
      </c>
    </row>
    <row r="4" spans="1:10" ht="15" x14ac:dyDescent="0.25">
      <c r="A4" s="1">
        <v>39526</v>
      </c>
      <c r="B4">
        <v>0.68</v>
      </c>
      <c r="C4">
        <v>1.4999999999999999E-2</v>
      </c>
      <c r="D4">
        <v>45</v>
      </c>
      <c r="E4">
        <v>2</v>
      </c>
      <c r="F4" s="2">
        <f t="shared" si="0"/>
        <v>3</v>
      </c>
      <c r="G4" s="2">
        <f t="shared" si="1"/>
        <v>2008</v>
      </c>
      <c r="H4" s="2" t="str">
        <f t="shared" si="2"/>
        <v>Winter</v>
      </c>
      <c r="I4" s="5">
        <v>2</v>
      </c>
      <c r="J4">
        <f t="shared" si="3"/>
        <v>1</v>
      </c>
    </row>
    <row r="5" spans="1:10" ht="15" x14ac:dyDescent="0.25">
      <c r="A5" s="1">
        <v>39554</v>
      </c>
      <c r="B5">
        <v>0.7</v>
      </c>
      <c r="C5">
        <v>2.9000000000000001E-2</v>
      </c>
      <c r="D5">
        <v>24</v>
      </c>
      <c r="E5">
        <v>2</v>
      </c>
      <c r="F5" s="2">
        <f t="shared" si="0"/>
        <v>4</v>
      </c>
      <c r="G5" s="2">
        <f t="shared" si="1"/>
        <v>2008</v>
      </c>
      <c r="H5" s="2" t="str">
        <f t="shared" si="2"/>
        <v>Winter</v>
      </c>
      <c r="I5" s="5">
        <v>2</v>
      </c>
      <c r="J5">
        <f t="shared" si="3"/>
        <v>1</v>
      </c>
    </row>
    <row r="6" spans="1:10" ht="15" x14ac:dyDescent="0.25">
      <c r="A6" s="1">
        <v>39589</v>
      </c>
      <c r="B6">
        <v>0.65</v>
      </c>
      <c r="C6">
        <v>3.5000000000000003E-2</v>
      </c>
      <c r="D6">
        <v>19</v>
      </c>
      <c r="E6">
        <v>2</v>
      </c>
      <c r="F6" s="2">
        <f t="shared" si="0"/>
        <v>5</v>
      </c>
      <c r="G6" s="2">
        <f t="shared" si="1"/>
        <v>2008</v>
      </c>
      <c r="H6" s="2" t="str">
        <f t="shared" si="2"/>
        <v>Veg.per</v>
      </c>
      <c r="I6" s="5">
        <v>5.5</v>
      </c>
      <c r="J6">
        <f t="shared" si="3"/>
        <v>2</v>
      </c>
    </row>
    <row r="7" spans="1:10" ht="15" x14ac:dyDescent="0.25">
      <c r="A7" s="1">
        <v>39617</v>
      </c>
      <c r="B7">
        <v>0.7</v>
      </c>
      <c r="C7">
        <v>0.05</v>
      </c>
      <c r="D7">
        <v>14</v>
      </c>
      <c r="E7">
        <v>2</v>
      </c>
      <c r="F7" s="2">
        <f t="shared" si="0"/>
        <v>6</v>
      </c>
      <c r="G7" s="2">
        <f t="shared" si="1"/>
        <v>2008</v>
      </c>
      <c r="H7" s="2" t="str">
        <f t="shared" si="2"/>
        <v>Veg.per</v>
      </c>
      <c r="I7" s="5">
        <v>4</v>
      </c>
      <c r="J7">
        <f t="shared" si="3"/>
        <v>1</v>
      </c>
    </row>
    <row r="8" spans="1:10" ht="15" x14ac:dyDescent="0.25">
      <c r="A8" s="1">
        <v>39645</v>
      </c>
      <c r="B8">
        <v>0.5</v>
      </c>
      <c r="C8">
        <v>3.9E-2</v>
      </c>
      <c r="D8">
        <v>13</v>
      </c>
      <c r="E8">
        <v>2</v>
      </c>
      <c r="F8" s="2">
        <f t="shared" si="0"/>
        <v>7</v>
      </c>
      <c r="G8" s="2">
        <f t="shared" si="1"/>
        <v>2008</v>
      </c>
      <c r="H8" s="2" t="str">
        <f t="shared" si="2"/>
        <v>Veg.per</v>
      </c>
      <c r="I8" s="5">
        <v>7.4</v>
      </c>
      <c r="J8">
        <f t="shared" si="3"/>
        <v>2</v>
      </c>
    </row>
    <row r="9" spans="1:10" ht="15" x14ac:dyDescent="0.25">
      <c r="A9" s="1">
        <v>39680</v>
      </c>
      <c r="B9">
        <v>0.61</v>
      </c>
      <c r="C9">
        <v>5.2999999999999999E-2</v>
      </c>
      <c r="D9">
        <v>12</v>
      </c>
      <c r="E9">
        <v>2</v>
      </c>
      <c r="F9" s="2">
        <f t="shared" si="0"/>
        <v>8</v>
      </c>
      <c r="G9" s="2">
        <f t="shared" si="1"/>
        <v>2008</v>
      </c>
      <c r="H9" s="2" t="str">
        <f t="shared" si="2"/>
        <v>Veg.per</v>
      </c>
      <c r="I9" s="5">
        <v>6.8</v>
      </c>
      <c r="J9">
        <f t="shared" si="3"/>
        <v>2</v>
      </c>
    </row>
    <row r="10" spans="1:10" ht="15" x14ac:dyDescent="0.25">
      <c r="A10" s="1">
        <v>39708</v>
      </c>
      <c r="B10">
        <v>0.64</v>
      </c>
      <c r="C10">
        <v>4.7E-2</v>
      </c>
      <c r="D10">
        <v>14</v>
      </c>
      <c r="E10">
        <v>2</v>
      </c>
      <c r="F10" s="2">
        <f t="shared" si="0"/>
        <v>9</v>
      </c>
      <c r="G10" s="2">
        <f t="shared" si="1"/>
        <v>2008</v>
      </c>
      <c r="H10" s="2" t="str">
        <f t="shared" si="2"/>
        <v>Veg.per</v>
      </c>
      <c r="I10" s="5">
        <v>6</v>
      </c>
      <c r="J10">
        <f t="shared" si="3"/>
        <v>2</v>
      </c>
    </row>
    <row r="11" spans="1:10" ht="15" x14ac:dyDescent="0.25">
      <c r="A11" s="1">
        <v>39743</v>
      </c>
      <c r="B11">
        <v>0.79</v>
      </c>
      <c r="C11">
        <v>0.13</v>
      </c>
      <c r="D11">
        <v>6</v>
      </c>
      <c r="E11">
        <v>2</v>
      </c>
      <c r="F11" s="2">
        <f t="shared" si="0"/>
        <v>10</v>
      </c>
      <c r="G11" s="2">
        <f t="shared" si="1"/>
        <v>2008</v>
      </c>
      <c r="H11" s="2" t="str">
        <f t="shared" si="2"/>
        <v>Veg.per</v>
      </c>
      <c r="I11" s="5">
        <v>7</v>
      </c>
      <c r="J11">
        <f t="shared" si="3"/>
        <v>2</v>
      </c>
    </row>
    <row r="12" spans="1:10" ht="15" x14ac:dyDescent="0.25">
      <c r="A12" s="1">
        <v>39771</v>
      </c>
      <c r="B12">
        <v>0.77</v>
      </c>
      <c r="C12">
        <v>0.11</v>
      </c>
      <c r="D12">
        <v>7</v>
      </c>
      <c r="E12">
        <v>2</v>
      </c>
      <c r="F12" s="2">
        <f t="shared" si="0"/>
        <v>11</v>
      </c>
      <c r="G12" s="2">
        <f t="shared" si="1"/>
        <v>2008</v>
      </c>
      <c r="H12" s="2" t="str">
        <f t="shared" si="2"/>
        <v>Winter</v>
      </c>
      <c r="I12" s="5">
        <v>7</v>
      </c>
      <c r="J12">
        <f t="shared" si="3"/>
        <v>2</v>
      </c>
    </row>
    <row r="13" spans="1:10" ht="15" x14ac:dyDescent="0.25">
      <c r="A13" s="1">
        <v>39799</v>
      </c>
      <c r="B13">
        <v>1</v>
      </c>
      <c r="C13">
        <v>0.1</v>
      </c>
      <c r="D13">
        <v>10</v>
      </c>
      <c r="E13">
        <v>2</v>
      </c>
      <c r="F13" s="2">
        <f t="shared" si="0"/>
        <v>12</v>
      </c>
      <c r="G13" s="2">
        <f t="shared" si="1"/>
        <v>2008</v>
      </c>
      <c r="H13" s="2" t="str">
        <f t="shared" si="2"/>
        <v>Winter</v>
      </c>
      <c r="I13" s="5">
        <v>3.8</v>
      </c>
      <c r="J13">
        <f t="shared" si="3"/>
        <v>1</v>
      </c>
    </row>
    <row r="14" spans="1:10" ht="15" x14ac:dyDescent="0.25">
      <c r="A14" s="1">
        <v>39827</v>
      </c>
      <c r="B14">
        <v>1.2</v>
      </c>
      <c r="C14">
        <v>2.4E-2</v>
      </c>
      <c r="D14">
        <v>50</v>
      </c>
      <c r="E14">
        <v>2</v>
      </c>
      <c r="F14" s="2">
        <f t="shared" si="0"/>
        <v>1</v>
      </c>
      <c r="G14" s="2">
        <f t="shared" si="1"/>
        <v>2009</v>
      </c>
      <c r="H14" s="2" t="str">
        <f t="shared" si="2"/>
        <v>Winter</v>
      </c>
      <c r="I14" s="5">
        <v>4</v>
      </c>
      <c r="J14">
        <f t="shared" si="3"/>
        <v>1</v>
      </c>
    </row>
    <row r="15" spans="1:10" ht="15" x14ac:dyDescent="0.25">
      <c r="A15" s="1">
        <v>39862</v>
      </c>
      <c r="B15">
        <v>0.73</v>
      </c>
      <c r="C15">
        <v>1.7999999999999999E-2</v>
      </c>
      <c r="D15">
        <v>41</v>
      </c>
      <c r="E15">
        <v>2</v>
      </c>
      <c r="F15" s="2">
        <f t="shared" si="0"/>
        <v>2</v>
      </c>
      <c r="G15" s="2">
        <f t="shared" si="1"/>
        <v>2009</v>
      </c>
      <c r="H15" s="2" t="str">
        <f t="shared" si="2"/>
        <v>Winter</v>
      </c>
      <c r="I15" s="5">
        <v>5</v>
      </c>
      <c r="J15">
        <f t="shared" si="3"/>
        <v>2</v>
      </c>
    </row>
    <row r="16" spans="1:10" ht="15" x14ac:dyDescent="0.25">
      <c r="A16" s="1">
        <v>39890</v>
      </c>
      <c r="B16">
        <v>0.81</v>
      </c>
      <c r="C16">
        <v>1.7999999999999999E-2</v>
      </c>
      <c r="D16">
        <v>45</v>
      </c>
      <c r="E16">
        <v>2</v>
      </c>
      <c r="F16" s="2">
        <f t="shared" si="0"/>
        <v>3</v>
      </c>
      <c r="G16" s="2">
        <f t="shared" si="1"/>
        <v>2009</v>
      </c>
      <c r="H16" s="2" t="str">
        <f t="shared" si="2"/>
        <v>Winter</v>
      </c>
      <c r="I16" s="5">
        <v>6</v>
      </c>
      <c r="J16">
        <f t="shared" si="3"/>
        <v>2</v>
      </c>
    </row>
    <row r="17" spans="1:10" ht="15" x14ac:dyDescent="0.25">
      <c r="A17" s="1">
        <v>39925</v>
      </c>
      <c r="B17">
        <v>0.86</v>
      </c>
      <c r="C17">
        <v>4.7E-2</v>
      </c>
      <c r="D17">
        <v>18</v>
      </c>
      <c r="E17">
        <v>2</v>
      </c>
      <c r="F17" s="2">
        <f t="shared" si="0"/>
        <v>4</v>
      </c>
      <c r="G17" s="2">
        <f t="shared" si="1"/>
        <v>2009</v>
      </c>
      <c r="H17" s="2" t="str">
        <f t="shared" si="2"/>
        <v>Winter</v>
      </c>
      <c r="I17" s="5">
        <v>7</v>
      </c>
      <c r="J17">
        <f t="shared" si="3"/>
        <v>2</v>
      </c>
    </row>
    <row r="18" spans="1:10" ht="15" x14ac:dyDescent="0.25">
      <c r="A18" s="1">
        <v>39953</v>
      </c>
      <c r="B18">
        <v>0.75</v>
      </c>
      <c r="C18">
        <v>1.7999999999999999E-2</v>
      </c>
      <c r="D18">
        <v>42</v>
      </c>
      <c r="E18">
        <v>2</v>
      </c>
      <c r="F18" s="2">
        <f t="shared" si="0"/>
        <v>5</v>
      </c>
      <c r="G18" s="2">
        <f t="shared" si="1"/>
        <v>2009</v>
      </c>
      <c r="H18" s="2" t="str">
        <f t="shared" si="2"/>
        <v>Veg.per</v>
      </c>
      <c r="I18" s="5">
        <v>0.6</v>
      </c>
      <c r="J18">
        <f t="shared" si="3"/>
        <v>1</v>
      </c>
    </row>
    <row r="19" spans="1:10" ht="15" x14ac:dyDescent="0.25">
      <c r="A19" s="1">
        <v>39981</v>
      </c>
      <c r="B19">
        <v>0.92</v>
      </c>
      <c r="C19">
        <v>2.9000000000000001E-2</v>
      </c>
      <c r="D19">
        <v>32</v>
      </c>
      <c r="E19">
        <v>2</v>
      </c>
      <c r="F19" s="2">
        <f t="shared" si="0"/>
        <v>6</v>
      </c>
      <c r="G19" s="2">
        <f t="shared" si="1"/>
        <v>2009</v>
      </c>
      <c r="H19" s="2" t="str">
        <f t="shared" si="2"/>
        <v>Veg.per</v>
      </c>
      <c r="I19" s="5">
        <v>7</v>
      </c>
      <c r="J19">
        <f t="shared" si="3"/>
        <v>2</v>
      </c>
    </row>
    <row r="20" spans="1:10" ht="15" x14ac:dyDescent="0.25">
      <c r="A20" s="1">
        <v>40016</v>
      </c>
      <c r="B20">
        <v>1.3</v>
      </c>
      <c r="C20">
        <v>0.05</v>
      </c>
      <c r="D20">
        <v>26</v>
      </c>
      <c r="E20">
        <v>2</v>
      </c>
      <c r="F20" s="2">
        <f t="shared" si="0"/>
        <v>7</v>
      </c>
      <c r="G20" s="2">
        <f t="shared" si="1"/>
        <v>2009</v>
      </c>
      <c r="H20" s="2" t="str">
        <f t="shared" si="2"/>
        <v>Veg.per</v>
      </c>
      <c r="I20" s="5">
        <v>21</v>
      </c>
      <c r="J20">
        <f t="shared" si="3"/>
        <v>3</v>
      </c>
    </row>
    <row r="21" spans="1:10" ht="15" x14ac:dyDescent="0.25">
      <c r="A21" s="1">
        <v>40044</v>
      </c>
      <c r="B21">
        <v>0.78</v>
      </c>
      <c r="C21">
        <v>0.22</v>
      </c>
      <c r="D21">
        <v>4</v>
      </c>
      <c r="E21">
        <v>2</v>
      </c>
      <c r="F21" s="2">
        <f t="shared" si="0"/>
        <v>8</v>
      </c>
      <c r="G21" s="2">
        <f t="shared" si="1"/>
        <v>2009</v>
      </c>
      <c r="H21" s="2" t="str">
        <f t="shared" si="2"/>
        <v>Veg.per</v>
      </c>
      <c r="I21" s="5">
        <v>14</v>
      </c>
      <c r="J21">
        <f t="shared" si="3"/>
        <v>3</v>
      </c>
    </row>
    <row r="22" spans="1:10" ht="15" x14ac:dyDescent="0.25">
      <c r="A22" s="1">
        <v>40072</v>
      </c>
      <c r="B22">
        <v>0.89</v>
      </c>
      <c r="C22">
        <v>5.8999999999999997E-2</v>
      </c>
      <c r="D22">
        <v>15</v>
      </c>
      <c r="E22">
        <v>2</v>
      </c>
      <c r="F22" s="2">
        <f t="shared" si="0"/>
        <v>9</v>
      </c>
      <c r="G22" s="2">
        <f t="shared" si="1"/>
        <v>2009</v>
      </c>
      <c r="H22" s="2" t="str">
        <f t="shared" si="2"/>
        <v>Veg.per</v>
      </c>
      <c r="I22" s="5">
        <v>7.4</v>
      </c>
      <c r="J22">
        <f t="shared" si="3"/>
        <v>2</v>
      </c>
    </row>
    <row r="23" spans="1:10" ht="15" x14ac:dyDescent="0.25">
      <c r="A23" s="1">
        <v>40107</v>
      </c>
      <c r="B23">
        <v>1.2</v>
      </c>
      <c r="C23">
        <v>0.15</v>
      </c>
      <c r="D23">
        <v>8</v>
      </c>
      <c r="E23">
        <v>2</v>
      </c>
      <c r="F23" s="2">
        <f t="shared" si="0"/>
        <v>10</v>
      </c>
      <c r="G23" s="2">
        <f t="shared" si="1"/>
        <v>2009</v>
      </c>
      <c r="H23" s="2" t="str">
        <f t="shared" si="2"/>
        <v>Veg.per</v>
      </c>
      <c r="I23" s="5">
        <v>7.7</v>
      </c>
      <c r="J23">
        <f t="shared" si="3"/>
        <v>2</v>
      </c>
    </row>
    <row r="24" spans="1:10" ht="15" x14ac:dyDescent="0.25">
      <c r="A24" s="1">
        <v>40135</v>
      </c>
      <c r="B24">
        <v>0.3</v>
      </c>
      <c r="C24">
        <v>4.3999999999999997E-2</v>
      </c>
      <c r="D24">
        <v>7</v>
      </c>
      <c r="E24">
        <v>2</v>
      </c>
      <c r="F24" s="2">
        <f t="shared" si="0"/>
        <v>11</v>
      </c>
      <c r="G24" s="2">
        <f t="shared" si="1"/>
        <v>2009</v>
      </c>
      <c r="H24" s="2" t="str">
        <f t="shared" si="2"/>
        <v>Winter</v>
      </c>
      <c r="I24" s="5">
        <v>5.3</v>
      </c>
      <c r="J24">
        <f t="shared" si="3"/>
        <v>2</v>
      </c>
    </row>
    <row r="25" spans="1:10" x14ac:dyDescent="0.35">
      <c r="A25" s="1">
        <v>40163</v>
      </c>
      <c r="B25">
        <v>0.66</v>
      </c>
      <c r="C25">
        <v>2.5999999999999999E-2</v>
      </c>
      <c r="D25">
        <v>25</v>
      </c>
      <c r="E25">
        <v>2</v>
      </c>
      <c r="F25" s="2">
        <f t="shared" si="0"/>
        <v>12</v>
      </c>
      <c r="G25" s="2">
        <f t="shared" si="1"/>
        <v>2009</v>
      </c>
      <c r="H25" s="2" t="str">
        <f t="shared" si="2"/>
        <v>Winter</v>
      </c>
      <c r="I25" s="5">
        <v>3</v>
      </c>
      <c r="J25">
        <f t="shared" si="3"/>
        <v>1</v>
      </c>
    </row>
    <row r="26" spans="1:10" x14ac:dyDescent="0.35">
      <c r="A26" s="1">
        <v>40196</v>
      </c>
      <c r="B26">
        <v>0.81</v>
      </c>
      <c r="C26">
        <v>2.7E-2</v>
      </c>
      <c r="D26">
        <v>30</v>
      </c>
      <c r="E26">
        <v>2</v>
      </c>
      <c r="F26" s="2">
        <f t="shared" si="0"/>
        <v>1</v>
      </c>
      <c r="G26" s="2">
        <f t="shared" si="1"/>
        <v>2010</v>
      </c>
      <c r="H26" s="2" t="str">
        <f t="shared" si="2"/>
        <v>Winter</v>
      </c>
      <c r="I26" s="6"/>
    </row>
    <row r="27" spans="1:10" x14ac:dyDescent="0.35">
      <c r="A27" s="1">
        <v>40225</v>
      </c>
      <c r="B27">
        <v>0.96</v>
      </c>
      <c r="C27">
        <v>2.7E-2</v>
      </c>
      <c r="D27">
        <v>36</v>
      </c>
      <c r="E27">
        <v>2</v>
      </c>
      <c r="F27" s="2">
        <f t="shared" si="0"/>
        <v>2</v>
      </c>
      <c r="G27" s="2">
        <f t="shared" si="1"/>
        <v>2010</v>
      </c>
      <c r="H27" s="2" t="str">
        <f t="shared" si="2"/>
        <v>Winter</v>
      </c>
      <c r="I27" s="6"/>
    </row>
    <row r="28" spans="1:10" x14ac:dyDescent="0.35">
      <c r="A28" s="1">
        <v>40254</v>
      </c>
      <c r="B28">
        <v>1</v>
      </c>
      <c r="C28">
        <v>2.9000000000000001E-2</v>
      </c>
      <c r="D28">
        <v>34</v>
      </c>
      <c r="E28">
        <v>2</v>
      </c>
      <c r="F28" s="2">
        <f t="shared" si="0"/>
        <v>3</v>
      </c>
      <c r="G28" s="2">
        <f t="shared" si="1"/>
        <v>2010</v>
      </c>
      <c r="H28" s="2" t="str">
        <f t="shared" si="2"/>
        <v>Winter</v>
      </c>
      <c r="I28" s="6"/>
    </row>
    <row r="29" spans="1:10" x14ac:dyDescent="0.35">
      <c r="A29" s="1">
        <v>40289</v>
      </c>
      <c r="B29">
        <v>0.92</v>
      </c>
      <c r="C29">
        <v>2.1999999999999999E-2</v>
      </c>
      <c r="D29">
        <v>42</v>
      </c>
      <c r="E29">
        <v>2</v>
      </c>
      <c r="F29" s="2">
        <f t="shared" si="0"/>
        <v>4</v>
      </c>
      <c r="G29" s="2">
        <f t="shared" si="1"/>
        <v>2010</v>
      </c>
      <c r="H29" s="2" t="str">
        <f t="shared" si="2"/>
        <v>Winter</v>
      </c>
      <c r="I29" s="6"/>
    </row>
    <row r="30" spans="1:10" x14ac:dyDescent="0.35">
      <c r="A30" s="1">
        <v>40317</v>
      </c>
      <c r="B30">
        <v>0.84</v>
      </c>
      <c r="C30">
        <v>2.4E-2</v>
      </c>
      <c r="D30">
        <v>35</v>
      </c>
      <c r="E30">
        <v>2</v>
      </c>
      <c r="F30" s="2">
        <f t="shared" si="0"/>
        <v>5</v>
      </c>
      <c r="G30" s="2">
        <f t="shared" si="1"/>
        <v>2010</v>
      </c>
      <c r="H30" s="2" t="str">
        <f t="shared" si="2"/>
        <v>Veg.per</v>
      </c>
      <c r="I30" s="7">
        <v>0.6</v>
      </c>
      <c r="J30">
        <f t="shared" si="3"/>
        <v>1</v>
      </c>
    </row>
    <row r="31" spans="1:10" x14ac:dyDescent="0.35">
      <c r="A31" s="1">
        <v>40345</v>
      </c>
      <c r="B31">
        <v>1.1000000000000001</v>
      </c>
      <c r="C31">
        <v>4.2999999999999997E-2</v>
      </c>
      <c r="D31">
        <v>26</v>
      </c>
      <c r="E31">
        <v>2</v>
      </c>
      <c r="F31" s="2">
        <f t="shared" si="0"/>
        <v>6</v>
      </c>
      <c r="G31" s="2">
        <f t="shared" si="1"/>
        <v>2010</v>
      </c>
      <c r="H31" s="2" t="str">
        <f t="shared" si="2"/>
        <v>Veg.per</v>
      </c>
      <c r="I31" s="7">
        <v>5.2</v>
      </c>
      <c r="J31">
        <f t="shared" si="3"/>
        <v>2</v>
      </c>
    </row>
    <row r="32" spans="1:10" x14ac:dyDescent="0.35">
      <c r="A32" s="1">
        <v>40380</v>
      </c>
      <c r="B32">
        <v>1.02</v>
      </c>
      <c r="C32">
        <v>3.3000000000000002E-2</v>
      </c>
      <c r="D32">
        <v>31</v>
      </c>
      <c r="E32">
        <v>2</v>
      </c>
      <c r="F32" s="2">
        <f t="shared" si="0"/>
        <v>7</v>
      </c>
      <c r="G32" s="2">
        <f t="shared" si="1"/>
        <v>2010</v>
      </c>
      <c r="H32" s="2" t="str">
        <f t="shared" si="2"/>
        <v>Veg.per</v>
      </c>
      <c r="I32" s="7">
        <v>5.2</v>
      </c>
      <c r="J32">
        <f t="shared" si="3"/>
        <v>2</v>
      </c>
    </row>
    <row r="33" spans="1:10" x14ac:dyDescent="0.35">
      <c r="A33" s="1">
        <v>40408</v>
      </c>
      <c r="B33">
        <v>0.97</v>
      </c>
      <c r="C33">
        <v>5.2999999999999999E-2</v>
      </c>
      <c r="D33">
        <v>18</v>
      </c>
      <c r="E33">
        <v>2</v>
      </c>
      <c r="F33" s="2">
        <f t="shared" si="0"/>
        <v>8</v>
      </c>
      <c r="G33" s="2">
        <f t="shared" si="1"/>
        <v>2010</v>
      </c>
      <c r="H33" s="2" t="str">
        <f t="shared" si="2"/>
        <v>Veg.per</v>
      </c>
      <c r="I33" s="7">
        <v>6.5</v>
      </c>
      <c r="J33">
        <f t="shared" si="3"/>
        <v>2</v>
      </c>
    </row>
    <row r="34" spans="1:10" x14ac:dyDescent="0.35">
      <c r="A34" s="1">
        <v>40436</v>
      </c>
      <c r="B34">
        <v>0.53</v>
      </c>
      <c r="C34">
        <v>5.0999999999999997E-2</v>
      </c>
      <c r="D34">
        <v>10</v>
      </c>
      <c r="E34">
        <v>2</v>
      </c>
      <c r="F34" s="2">
        <f t="shared" si="0"/>
        <v>9</v>
      </c>
      <c r="G34" s="2">
        <f t="shared" si="1"/>
        <v>2010</v>
      </c>
      <c r="H34" s="2" t="str">
        <f t="shared" si="2"/>
        <v>Veg.per</v>
      </c>
      <c r="I34" s="7">
        <v>5.2</v>
      </c>
      <c r="J34">
        <f t="shared" si="3"/>
        <v>2</v>
      </c>
    </row>
    <row r="35" spans="1:10" x14ac:dyDescent="0.35">
      <c r="A35" s="1">
        <v>40471</v>
      </c>
      <c r="B35">
        <v>0.7</v>
      </c>
      <c r="C35">
        <v>7.6999999999999999E-2</v>
      </c>
      <c r="D35">
        <v>9</v>
      </c>
      <c r="E35">
        <v>2</v>
      </c>
      <c r="F35" s="2">
        <f t="shared" si="0"/>
        <v>10</v>
      </c>
      <c r="G35" s="2">
        <f t="shared" si="1"/>
        <v>2010</v>
      </c>
      <c r="H35" s="2" t="str">
        <f t="shared" si="2"/>
        <v>Veg.per</v>
      </c>
      <c r="I35" s="7">
        <v>5</v>
      </c>
      <c r="J35">
        <f t="shared" si="3"/>
        <v>2</v>
      </c>
    </row>
    <row r="36" spans="1:10" x14ac:dyDescent="0.35">
      <c r="A36" s="1">
        <v>40499</v>
      </c>
      <c r="B36">
        <v>0.87</v>
      </c>
      <c r="C36">
        <v>7.9000000000000001E-2</v>
      </c>
      <c r="D36">
        <v>11</v>
      </c>
      <c r="E36">
        <v>2</v>
      </c>
      <c r="F36" s="2">
        <f t="shared" si="0"/>
        <v>11</v>
      </c>
      <c r="G36" s="2">
        <f t="shared" si="1"/>
        <v>2010</v>
      </c>
      <c r="H36" s="2" t="str">
        <f t="shared" si="2"/>
        <v>Winter</v>
      </c>
      <c r="I36" s="6"/>
    </row>
    <row r="37" spans="1:10" x14ac:dyDescent="0.35">
      <c r="A37" s="1">
        <v>40527</v>
      </c>
      <c r="B37">
        <v>0.63</v>
      </c>
      <c r="C37">
        <v>7.1999999999999995E-2</v>
      </c>
      <c r="D37">
        <v>9</v>
      </c>
      <c r="E37">
        <v>2</v>
      </c>
      <c r="F37" s="2">
        <f t="shared" si="0"/>
        <v>12</v>
      </c>
      <c r="G37" s="2">
        <f t="shared" si="1"/>
        <v>2010</v>
      </c>
      <c r="H37" s="2" t="str">
        <f t="shared" si="2"/>
        <v>Winter</v>
      </c>
      <c r="I37" s="6"/>
    </row>
    <row r="38" spans="1:10" x14ac:dyDescent="0.35">
      <c r="A38" s="1">
        <v>40562</v>
      </c>
      <c r="B38">
        <v>0.88</v>
      </c>
      <c r="C38">
        <v>3.6999999999999998E-2</v>
      </c>
      <c r="D38">
        <v>24</v>
      </c>
      <c r="E38">
        <v>2</v>
      </c>
      <c r="F38" s="2">
        <f t="shared" si="0"/>
        <v>1</v>
      </c>
      <c r="G38" s="2">
        <f t="shared" si="1"/>
        <v>2011</v>
      </c>
      <c r="H38" s="2" t="str">
        <f t="shared" si="2"/>
        <v>Winter</v>
      </c>
      <c r="I38" s="6"/>
    </row>
    <row r="39" spans="1:10" x14ac:dyDescent="0.35">
      <c r="A39" s="1">
        <v>40590</v>
      </c>
      <c r="B39">
        <v>0.51</v>
      </c>
      <c r="C39">
        <v>2.7E-2</v>
      </c>
      <c r="D39">
        <v>19</v>
      </c>
      <c r="E39">
        <v>2</v>
      </c>
      <c r="F39" s="2">
        <f t="shared" si="0"/>
        <v>2</v>
      </c>
      <c r="G39" s="2">
        <f t="shared" si="1"/>
        <v>2011</v>
      </c>
      <c r="H39" s="2" t="str">
        <f t="shared" si="2"/>
        <v>Winter</v>
      </c>
      <c r="I39" s="6"/>
    </row>
    <row r="40" spans="1:10" x14ac:dyDescent="0.35">
      <c r="A40" s="1">
        <v>40618</v>
      </c>
      <c r="B40">
        <v>0.82</v>
      </c>
      <c r="C40">
        <v>3.2000000000000001E-2</v>
      </c>
      <c r="D40">
        <v>26</v>
      </c>
      <c r="E40">
        <v>2</v>
      </c>
      <c r="F40" s="2">
        <f t="shared" si="0"/>
        <v>3</v>
      </c>
      <c r="G40" s="2">
        <f t="shared" si="1"/>
        <v>2011</v>
      </c>
      <c r="H40" s="2" t="str">
        <f t="shared" si="2"/>
        <v>Winter</v>
      </c>
      <c r="I40" s="6"/>
    </row>
    <row r="41" spans="1:10" x14ac:dyDescent="0.35">
      <c r="A41" s="1">
        <v>40653</v>
      </c>
      <c r="B41">
        <v>0.4</v>
      </c>
      <c r="C41">
        <v>3.4000000000000002E-2</v>
      </c>
      <c r="D41">
        <v>12</v>
      </c>
      <c r="E41">
        <v>2</v>
      </c>
      <c r="F41" s="2">
        <f t="shared" si="0"/>
        <v>4</v>
      </c>
      <c r="G41" s="2">
        <f t="shared" si="1"/>
        <v>2011</v>
      </c>
      <c r="H41" s="2" t="str">
        <f t="shared" si="2"/>
        <v>Winter</v>
      </c>
      <c r="I41" s="6"/>
    </row>
    <row r="42" spans="1:10" x14ac:dyDescent="0.35">
      <c r="A42" s="1">
        <v>40681</v>
      </c>
      <c r="B42">
        <v>0.73</v>
      </c>
      <c r="C42">
        <v>2.5999999999999999E-2</v>
      </c>
      <c r="D42">
        <v>28</v>
      </c>
      <c r="E42">
        <v>2</v>
      </c>
      <c r="F42" s="2">
        <f t="shared" si="0"/>
        <v>5</v>
      </c>
      <c r="G42" s="2">
        <f t="shared" si="1"/>
        <v>2011</v>
      </c>
      <c r="H42" s="2" t="str">
        <f t="shared" si="2"/>
        <v>Veg.per</v>
      </c>
      <c r="I42" s="7">
        <v>9</v>
      </c>
      <c r="J42">
        <f t="shared" si="3"/>
        <v>2</v>
      </c>
    </row>
    <row r="43" spans="1:10" x14ac:dyDescent="0.35">
      <c r="A43" s="1">
        <v>40709</v>
      </c>
      <c r="B43">
        <v>0.56999999999999995</v>
      </c>
      <c r="C43">
        <v>2.5000000000000001E-2</v>
      </c>
      <c r="D43">
        <v>23</v>
      </c>
      <c r="E43">
        <v>2</v>
      </c>
      <c r="F43" s="2">
        <f t="shared" si="0"/>
        <v>6</v>
      </c>
      <c r="G43" s="2">
        <f t="shared" si="1"/>
        <v>2011</v>
      </c>
      <c r="H43" s="2" t="str">
        <f t="shared" si="2"/>
        <v>Veg.per</v>
      </c>
      <c r="I43" s="7">
        <v>8.6999999999999993</v>
      </c>
      <c r="J43">
        <f t="shared" si="3"/>
        <v>2</v>
      </c>
    </row>
    <row r="44" spans="1:10" x14ac:dyDescent="0.35">
      <c r="A44" s="1">
        <v>40744</v>
      </c>
      <c r="B44">
        <v>0.57999999999999996</v>
      </c>
      <c r="C44">
        <v>6.4000000000000001E-2</v>
      </c>
      <c r="D44">
        <v>9</v>
      </c>
      <c r="E44">
        <v>2</v>
      </c>
      <c r="F44" s="2">
        <f t="shared" si="0"/>
        <v>7</v>
      </c>
      <c r="G44" s="2">
        <f t="shared" si="1"/>
        <v>2011</v>
      </c>
      <c r="H44" s="2" t="str">
        <f t="shared" si="2"/>
        <v>Veg.per</v>
      </c>
      <c r="I44" s="7">
        <v>8.3000000000000007</v>
      </c>
      <c r="J44">
        <f t="shared" si="3"/>
        <v>2</v>
      </c>
    </row>
    <row r="45" spans="1:10" x14ac:dyDescent="0.35">
      <c r="A45" s="1">
        <v>40772</v>
      </c>
      <c r="B45">
        <v>0.96</v>
      </c>
      <c r="C45">
        <v>7.3999999999999996E-2</v>
      </c>
      <c r="D45">
        <v>13</v>
      </c>
      <c r="E45">
        <v>2</v>
      </c>
      <c r="F45" s="2">
        <f t="shared" si="0"/>
        <v>8</v>
      </c>
      <c r="G45" s="2">
        <f t="shared" si="1"/>
        <v>2011</v>
      </c>
      <c r="H45" s="2" t="str">
        <f t="shared" si="2"/>
        <v>Veg.per</v>
      </c>
      <c r="I45" s="7">
        <v>9.5</v>
      </c>
      <c r="J45">
        <f t="shared" si="3"/>
        <v>2</v>
      </c>
    </row>
    <row r="46" spans="1:10" x14ac:dyDescent="0.35">
      <c r="A46" s="1">
        <v>40800</v>
      </c>
      <c r="B46">
        <v>1</v>
      </c>
      <c r="C46">
        <v>0.12</v>
      </c>
      <c r="D46">
        <v>8</v>
      </c>
      <c r="E46">
        <v>2</v>
      </c>
      <c r="F46" s="2">
        <f t="shared" si="0"/>
        <v>9</v>
      </c>
      <c r="G46" s="2">
        <f t="shared" si="1"/>
        <v>2011</v>
      </c>
      <c r="H46" s="2" t="str">
        <f t="shared" si="2"/>
        <v>Veg.per</v>
      </c>
      <c r="I46" s="7">
        <v>9.7000000000000011</v>
      </c>
      <c r="J46">
        <f t="shared" si="3"/>
        <v>2</v>
      </c>
    </row>
    <row r="47" spans="1:10" x14ac:dyDescent="0.35">
      <c r="A47" s="1">
        <v>40835</v>
      </c>
      <c r="B47">
        <v>0.94</v>
      </c>
      <c r="C47">
        <v>6.5000000000000002E-2</v>
      </c>
      <c r="D47">
        <v>14</v>
      </c>
      <c r="E47">
        <v>2</v>
      </c>
      <c r="F47" s="2">
        <f t="shared" si="0"/>
        <v>10</v>
      </c>
      <c r="G47" s="2">
        <f t="shared" si="1"/>
        <v>2011</v>
      </c>
      <c r="H47" s="2" t="str">
        <f t="shared" si="2"/>
        <v>Veg.per</v>
      </c>
      <c r="I47" s="7">
        <v>14.3</v>
      </c>
      <c r="J47">
        <f t="shared" si="3"/>
        <v>3</v>
      </c>
    </row>
    <row r="48" spans="1:10" x14ac:dyDescent="0.35">
      <c r="A48" s="1">
        <v>40863</v>
      </c>
      <c r="B48">
        <v>1</v>
      </c>
      <c r="C48">
        <v>6.0999999999999999E-2</v>
      </c>
      <c r="D48">
        <v>16</v>
      </c>
      <c r="E48">
        <v>2</v>
      </c>
      <c r="F48" s="2">
        <f t="shared" si="0"/>
        <v>11</v>
      </c>
      <c r="G48" s="2">
        <f t="shared" si="1"/>
        <v>2011</v>
      </c>
      <c r="H48" s="2" t="str">
        <f t="shared" si="2"/>
        <v>Winter</v>
      </c>
      <c r="I48" s="6"/>
    </row>
    <row r="49" spans="1:10" x14ac:dyDescent="0.35">
      <c r="A49" s="1">
        <v>40883</v>
      </c>
      <c r="B49">
        <v>1.5</v>
      </c>
      <c r="C49">
        <v>0.11</v>
      </c>
      <c r="D49">
        <v>14</v>
      </c>
      <c r="E49">
        <v>2</v>
      </c>
      <c r="F49" s="2">
        <f t="shared" si="0"/>
        <v>12</v>
      </c>
      <c r="G49" s="2">
        <f t="shared" si="1"/>
        <v>2011</v>
      </c>
      <c r="H49" s="2" t="str">
        <f t="shared" si="2"/>
        <v>Winter</v>
      </c>
      <c r="I49" s="6"/>
    </row>
    <row r="50" spans="1:10" x14ac:dyDescent="0.35">
      <c r="A50" s="1">
        <v>40924</v>
      </c>
      <c r="B50">
        <v>0.87</v>
      </c>
      <c r="C50">
        <v>0.08</v>
      </c>
      <c r="D50">
        <v>11</v>
      </c>
      <c r="E50">
        <v>2</v>
      </c>
      <c r="F50" s="2">
        <f t="shared" si="0"/>
        <v>1</v>
      </c>
      <c r="G50" s="2">
        <f t="shared" si="1"/>
        <v>2012</v>
      </c>
      <c r="H50" s="2" t="str">
        <f t="shared" si="2"/>
        <v>Winter</v>
      </c>
      <c r="I50" s="8"/>
    </row>
    <row r="51" spans="1:10" x14ac:dyDescent="0.35">
      <c r="A51" s="1">
        <v>40954</v>
      </c>
      <c r="B51">
        <v>1.2</v>
      </c>
      <c r="C51">
        <v>2.5000000000000001E-2</v>
      </c>
      <c r="D51">
        <v>48</v>
      </c>
      <c r="E51">
        <v>2</v>
      </c>
      <c r="F51" s="2">
        <f t="shared" si="0"/>
        <v>2</v>
      </c>
      <c r="G51" s="2">
        <f t="shared" si="1"/>
        <v>2012</v>
      </c>
      <c r="H51" s="2" t="str">
        <f t="shared" si="2"/>
        <v>Winter</v>
      </c>
      <c r="I51" s="8"/>
    </row>
    <row r="52" spans="1:10" x14ac:dyDescent="0.35">
      <c r="A52" s="1">
        <v>40989</v>
      </c>
      <c r="B52">
        <v>0.96</v>
      </c>
      <c r="C52">
        <v>2.1999999999999999E-2</v>
      </c>
      <c r="D52">
        <v>44</v>
      </c>
      <c r="E52">
        <v>2</v>
      </c>
      <c r="F52" s="2">
        <f t="shared" si="0"/>
        <v>3</v>
      </c>
      <c r="G52" s="2">
        <f t="shared" si="1"/>
        <v>2012</v>
      </c>
      <c r="H52" s="2" t="str">
        <f t="shared" si="2"/>
        <v>Winter</v>
      </c>
      <c r="I52" s="8"/>
    </row>
    <row r="53" spans="1:10" x14ac:dyDescent="0.35">
      <c r="A53" s="1">
        <v>41016</v>
      </c>
      <c r="B53">
        <v>0.56000000000000005</v>
      </c>
      <c r="C53">
        <v>2.5000000000000001E-2</v>
      </c>
      <c r="D53">
        <v>22</v>
      </c>
      <c r="E53">
        <v>2</v>
      </c>
      <c r="F53" s="2">
        <f t="shared" si="0"/>
        <v>4</v>
      </c>
      <c r="G53" s="2">
        <f t="shared" si="1"/>
        <v>2012</v>
      </c>
      <c r="H53" s="2" t="str">
        <f t="shared" si="2"/>
        <v>Winter</v>
      </c>
      <c r="I53" s="8"/>
    </row>
    <row r="54" spans="1:10" x14ac:dyDescent="0.35">
      <c r="A54" s="1">
        <v>41051</v>
      </c>
      <c r="B54">
        <v>1.6</v>
      </c>
      <c r="C54">
        <v>2.5999999999999999E-2</v>
      </c>
      <c r="D54">
        <v>62</v>
      </c>
      <c r="E54">
        <v>2</v>
      </c>
      <c r="F54" s="2">
        <f t="shared" si="0"/>
        <v>5</v>
      </c>
      <c r="G54" s="2">
        <f t="shared" si="1"/>
        <v>2012</v>
      </c>
      <c r="H54" s="2" t="str">
        <f t="shared" si="2"/>
        <v>Veg.per</v>
      </c>
      <c r="I54" s="8">
        <v>5.8</v>
      </c>
      <c r="J54">
        <f t="shared" si="3"/>
        <v>2</v>
      </c>
    </row>
    <row r="55" spans="1:10" x14ac:dyDescent="0.35">
      <c r="A55" s="1">
        <v>41081</v>
      </c>
      <c r="B55">
        <v>0.75</v>
      </c>
      <c r="C55">
        <v>2.4E-2</v>
      </c>
      <c r="D55">
        <v>31</v>
      </c>
      <c r="E55">
        <v>2</v>
      </c>
      <c r="F55" s="2">
        <f t="shared" si="0"/>
        <v>6</v>
      </c>
      <c r="G55" s="2">
        <f t="shared" si="1"/>
        <v>2012</v>
      </c>
      <c r="H55" s="2" t="str">
        <f t="shared" si="2"/>
        <v>Veg.per</v>
      </c>
      <c r="I55" s="8">
        <v>13.899999999999999</v>
      </c>
      <c r="J55">
        <f t="shared" si="3"/>
        <v>3</v>
      </c>
    </row>
    <row r="56" spans="1:10" x14ac:dyDescent="0.35">
      <c r="A56" s="1">
        <v>41108</v>
      </c>
      <c r="B56">
        <v>0.5</v>
      </c>
      <c r="C56">
        <v>6.5000000000000002E-2</v>
      </c>
      <c r="D56">
        <v>8</v>
      </c>
      <c r="E56">
        <v>2</v>
      </c>
      <c r="F56" s="2">
        <f t="shared" si="0"/>
        <v>7</v>
      </c>
      <c r="G56" s="2">
        <f t="shared" si="1"/>
        <v>2012</v>
      </c>
      <c r="H56" s="2" t="str">
        <f t="shared" si="2"/>
        <v>Veg.per</v>
      </c>
      <c r="I56" s="8">
        <v>12.6</v>
      </c>
      <c r="J56">
        <f t="shared" si="3"/>
        <v>3</v>
      </c>
    </row>
    <row r="57" spans="1:10" x14ac:dyDescent="0.35">
      <c r="A57" s="1">
        <v>41136</v>
      </c>
      <c r="B57">
        <v>0.54</v>
      </c>
      <c r="C57">
        <v>3.9E-2</v>
      </c>
      <c r="D57">
        <v>14</v>
      </c>
      <c r="E57">
        <v>2</v>
      </c>
      <c r="F57" s="2">
        <f t="shared" si="0"/>
        <v>8</v>
      </c>
      <c r="G57" s="2">
        <f t="shared" si="1"/>
        <v>2012</v>
      </c>
      <c r="H57" s="2" t="str">
        <f t="shared" si="2"/>
        <v>Veg.per</v>
      </c>
      <c r="I57" s="8">
        <v>13.5</v>
      </c>
      <c r="J57">
        <f t="shared" si="3"/>
        <v>3</v>
      </c>
    </row>
    <row r="58" spans="1:10" x14ac:dyDescent="0.35">
      <c r="A58" s="1">
        <v>41170</v>
      </c>
      <c r="B58">
        <v>0.51</v>
      </c>
      <c r="C58">
        <v>0.06</v>
      </c>
      <c r="D58">
        <v>9</v>
      </c>
      <c r="E58">
        <v>2</v>
      </c>
      <c r="F58" s="2">
        <f t="shared" si="0"/>
        <v>9</v>
      </c>
      <c r="G58" s="2">
        <f t="shared" si="1"/>
        <v>2012</v>
      </c>
      <c r="H58" s="2" t="str">
        <f t="shared" si="2"/>
        <v>Veg.per</v>
      </c>
      <c r="I58" s="8">
        <v>34.5</v>
      </c>
      <c r="J58">
        <f t="shared" si="3"/>
        <v>3</v>
      </c>
    </row>
    <row r="59" spans="1:10" x14ac:dyDescent="0.35">
      <c r="A59" s="1">
        <v>41199</v>
      </c>
      <c r="B59">
        <v>0.38</v>
      </c>
      <c r="C59">
        <v>0.05</v>
      </c>
      <c r="D59">
        <v>8</v>
      </c>
      <c r="E59">
        <v>2</v>
      </c>
      <c r="F59" s="2">
        <f t="shared" si="0"/>
        <v>10</v>
      </c>
      <c r="G59" s="2">
        <f t="shared" si="1"/>
        <v>2012</v>
      </c>
      <c r="H59" s="2" t="str">
        <f t="shared" si="2"/>
        <v>Veg.per</v>
      </c>
      <c r="I59" s="8">
        <v>12.3</v>
      </c>
      <c r="J59">
        <f t="shared" si="3"/>
        <v>3</v>
      </c>
    </row>
    <row r="60" spans="1:10" x14ac:dyDescent="0.35">
      <c r="A60" s="1">
        <v>41226</v>
      </c>
      <c r="B60">
        <v>0.75</v>
      </c>
      <c r="C60">
        <v>0.09</v>
      </c>
      <c r="D60">
        <v>8</v>
      </c>
      <c r="E60">
        <v>2</v>
      </c>
      <c r="F60" s="2">
        <f t="shared" si="0"/>
        <v>11</v>
      </c>
      <c r="G60" s="2">
        <f t="shared" si="1"/>
        <v>2012</v>
      </c>
      <c r="H60" s="2" t="str">
        <f t="shared" si="2"/>
        <v>Winter</v>
      </c>
      <c r="I60" s="8"/>
    </row>
    <row r="61" spans="1:10" x14ac:dyDescent="0.35">
      <c r="A61" s="1">
        <v>41249</v>
      </c>
      <c r="B61">
        <v>0.63</v>
      </c>
      <c r="C61">
        <v>6.0999999999999999E-2</v>
      </c>
      <c r="D61">
        <v>10</v>
      </c>
      <c r="E61">
        <v>2</v>
      </c>
      <c r="F61" s="2">
        <f t="shared" si="0"/>
        <v>12</v>
      </c>
      <c r="G61" s="2">
        <f t="shared" si="1"/>
        <v>2012</v>
      </c>
      <c r="H61" s="2" t="str">
        <f t="shared" si="2"/>
        <v>Winter</v>
      </c>
      <c r="I61" s="8"/>
    </row>
    <row r="62" spans="1:10" x14ac:dyDescent="0.35">
      <c r="A62" s="1">
        <v>41291</v>
      </c>
      <c r="B62">
        <v>0.55000000000000004</v>
      </c>
      <c r="C62">
        <v>2.9000000000000001E-2</v>
      </c>
      <c r="D62">
        <v>19</v>
      </c>
      <c r="E62">
        <v>2</v>
      </c>
      <c r="F62" s="2">
        <f t="shared" si="0"/>
        <v>1</v>
      </c>
      <c r="G62" s="2">
        <f t="shared" si="1"/>
        <v>2013</v>
      </c>
      <c r="H62" s="2" t="str">
        <f t="shared" si="2"/>
        <v>Winter</v>
      </c>
      <c r="I62" s="8"/>
    </row>
    <row r="63" spans="1:10" x14ac:dyDescent="0.35">
      <c r="A63" s="1">
        <v>41324</v>
      </c>
      <c r="B63">
        <v>0.75</v>
      </c>
      <c r="C63">
        <v>1.7999999999999999E-2</v>
      </c>
      <c r="D63">
        <v>42</v>
      </c>
      <c r="E63">
        <v>2</v>
      </c>
      <c r="F63" s="2">
        <f t="shared" si="0"/>
        <v>2</v>
      </c>
      <c r="G63" s="2">
        <f t="shared" si="1"/>
        <v>2013</v>
      </c>
      <c r="H63" s="2" t="str">
        <f t="shared" si="2"/>
        <v>Winter</v>
      </c>
      <c r="I63" s="8"/>
    </row>
    <row r="64" spans="1:10" x14ac:dyDescent="0.35">
      <c r="A64" s="1">
        <v>41351</v>
      </c>
      <c r="B64">
        <v>0.5</v>
      </c>
      <c r="C64">
        <v>1.0999999999999999E-2</v>
      </c>
      <c r="D64">
        <v>45</v>
      </c>
      <c r="E64">
        <v>2</v>
      </c>
      <c r="F64" s="2">
        <f t="shared" si="0"/>
        <v>3</v>
      </c>
      <c r="G64" s="2">
        <f t="shared" si="1"/>
        <v>2013</v>
      </c>
      <c r="H64" s="2" t="str">
        <f t="shared" si="2"/>
        <v>Winter</v>
      </c>
      <c r="I64" s="8"/>
    </row>
    <row r="65" spans="1:10" x14ac:dyDescent="0.35">
      <c r="A65" s="1">
        <v>41380</v>
      </c>
      <c r="B65">
        <v>0.5</v>
      </c>
      <c r="C65">
        <v>2.4E-2</v>
      </c>
      <c r="D65">
        <v>21</v>
      </c>
      <c r="E65">
        <v>2</v>
      </c>
      <c r="F65" s="2">
        <f t="shared" si="0"/>
        <v>4</v>
      </c>
      <c r="G65" s="2">
        <f t="shared" si="1"/>
        <v>2013</v>
      </c>
      <c r="H65" s="2" t="str">
        <f t="shared" si="2"/>
        <v>Winter</v>
      </c>
      <c r="I65" s="8"/>
    </row>
    <row r="66" spans="1:10" x14ac:dyDescent="0.35">
      <c r="A66" s="1">
        <v>41410</v>
      </c>
      <c r="B66">
        <v>0.5</v>
      </c>
      <c r="C66">
        <v>3.4000000000000002E-2</v>
      </c>
      <c r="D66">
        <v>15</v>
      </c>
      <c r="E66">
        <v>2</v>
      </c>
      <c r="F66" s="2">
        <f t="shared" si="0"/>
        <v>5</v>
      </c>
      <c r="G66" s="2">
        <f t="shared" si="1"/>
        <v>2013</v>
      </c>
      <c r="H66" s="2" t="str">
        <f t="shared" si="2"/>
        <v>Veg.per</v>
      </c>
      <c r="I66" s="8">
        <v>15.5</v>
      </c>
      <c r="J66">
        <f t="shared" si="3"/>
        <v>3</v>
      </c>
    </row>
    <row r="67" spans="1:10" x14ac:dyDescent="0.35">
      <c r="A67" s="1">
        <v>41445</v>
      </c>
      <c r="B67">
        <v>0.64</v>
      </c>
      <c r="C67">
        <v>3.2000000000000001E-2</v>
      </c>
      <c r="D67">
        <v>20</v>
      </c>
      <c r="E67">
        <v>2</v>
      </c>
      <c r="F67" s="2">
        <f t="shared" ref="F67:F130" si="4">MONTH(A67)</f>
        <v>6</v>
      </c>
      <c r="G67" s="2">
        <f t="shared" ref="G67:G130" si="5">YEAR(A67)</f>
        <v>2013</v>
      </c>
      <c r="H67" s="2" t="str">
        <f t="shared" ref="H67:H130" si="6">IF(AND(F67&gt;=5,F67&lt;=10),"Veg.per","Winter")</f>
        <v>Veg.per</v>
      </c>
      <c r="I67" s="8">
        <v>17.399999999999999</v>
      </c>
      <c r="J67">
        <f t="shared" ref="J67:J130" si="7">IF(I67&lt;=4.99,1,(IF(AND(I67&lt;=10),2,3)))</f>
        <v>3</v>
      </c>
    </row>
    <row r="68" spans="1:10" x14ac:dyDescent="0.35">
      <c r="A68" s="1">
        <v>41473</v>
      </c>
      <c r="B68">
        <v>0.56000000000000005</v>
      </c>
      <c r="C68">
        <v>2.7E-2</v>
      </c>
      <c r="D68">
        <v>21</v>
      </c>
      <c r="E68">
        <v>2</v>
      </c>
      <c r="F68" s="2">
        <f t="shared" si="4"/>
        <v>7</v>
      </c>
      <c r="G68" s="2">
        <f t="shared" si="5"/>
        <v>2013</v>
      </c>
      <c r="H68" s="2" t="str">
        <f t="shared" si="6"/>
        <v>Veg.per</v>
      </c>
      <c r="I68" s="8">
        <v>12.9</v>
      </c>
      <c r="J68">
        <f t="shared" si="7"/>
        <v>3</v>
      </c>
    </row>
    <row r="69" spans="1:10" x14ac:dyDescent="0.35">
      <c r="A69" s="1">
        <v>41505</v>
      </c>
      <c r="B69">
        <v>0.46</v>
      </c>
      <c r="C69">
        <v>5.8000000000000003E-2</v>
      </c>
      <c r="D69">
        <v>8</v>
      </c>
      <c r="E69">
        <v>2</v>
      </c>
      <c r="F69" s="2">
        <f t="shared" si="4"/>
        <v>8</v>
      </c>
      <c r="G69" s="2">
        <f t="shared" si="5"/>
        <v>2013</v>
      </c>
      <c r="H69" s="2" t="str">
        <f t="shared" si="6"/>
        <v>Veg.per</v>
      </c>
      <c r="I69" s="8">
        <v>13.6</v>
      </c>
      <c r="J69">
        <f t="shared" si="7"/>
        <v>3</v>
      </c>
    </row>
    <row r="70" spans="1:10" x14ac:dyDescent="0.35">
      <c r="A70" s="1">
        <v>41533</v>
      </c>
      <c r="B70">
        <v>0.56999999999999995</v>
      </c>
      <c r="C70">
        <v>4.8000000000000001E-2</v>
      </c>
      <c r="D70">
        <v>12</v>
      </c>
      <c r="E70">
        <v>2</v>
      </c>
      <c r="F70" s="2">
        <f t="shared" si="4"/>
        <v>9</v>
      </c>
      <c r="G70" s="2">
        <f t="shared" si="5"/>
        <v>2013</v>
      </c>
      <c r="H70" s="2" t="str">
        <f t="shared" si="6"/>
        <v>Veg.per</v>
      </c>
      <c r="I70" s="8">
        <v>21.3</v>
      </c>
      <c r="J70">
        <f t="shared" si="7"/>
        <v>3</v>
      </c>
    </row>
    <row r="71" spans="1:10" x14ac:dyDescent="0.35">
      <c r="A71" s="1">
        <v>41562</v>
      </c>
      <c r="B71">
        <v>0.56000000000000005</v>
      </c>
      <c r="C71">
        <v>2.9000000000000001E-2</v>
      </c>
      <c r="D71">
        <v>19</v>
      </c>
      <c r="E71">
        <v>2</v>
      </c>
      <c r="F71" s="2">
        <f t="shared" si="4"/>
        <v>10</v>
      </c>
      <c r="G71" s="2">
        <f t="shared" si="5"/>
        <v>2013</v>
      </c>
      <c r="H71" s="2" t="str">
        <f t="shared" si="6"/>
        <v>Veg.per</v>
      </c>
      <c r="I71" s="8">
        <v>22.3</v>
      </c>
      <c r="J71">
        <f t="shared" si="7"/>
        <v>3</v>
      </c>
    </row>
    <row r="72" spans="1:10" x14ac:dyDescent="0.35">
      <c r="A72" s="1">
        <v>41598</v>
      </c>
      <c r="B72">
        <v>0.68</v>
      </c>
      <c r="C72">
        <v>4.8000000000000001E-2</v>
      </c>
      <c r="D72">
        <v>14</v>
      </c>
      <c r="E72">
        <v>2</v>
      </c>
      <c r="F72" s="2">
        <f t="shared" si="4"/>
        <v>11</v>
      </c>
      <c r="G72" s="2">
        <f t="shared" si="5"/>
        <v>2013</v>
      </c>
      <c r="H72" s="2" t="str">
        <f t="shared" si="6"/>
        <v>Winter</v>
      </c>
      <c r="I72" s="8"/>
    </row>
    <row r="73" spans="1:10" x14ac:dyDescent="0.35">
      <c r="A73" s="1">
        <v>41618</v>
      </c>
      <c r="B73">
        <v>0.52</v>
      </c>
      <c r="C73">
        <v>4.2999999999999997E-2</v>
      </c>
      <c r="D73">
        <v>12</v>
      </c>
      <c r="E73">
        <v>2</v>
      </c>
      <c r="F73" s="2">
        <f t="shared" si="4"/>
        <v>12</v>
      </c>
      <c r="G73" s="2">
        <f t="shared" si="5"/>
        <v>2013</v>
      </c>
      <c r="H73" s="2" t="str">
        <f t="shared" si="6"/>
        <v>Winter</v>
      </c>
      <c r="I73" s="8"/>
    </row>
    <row r="74" spans="1:10" x14ac:dyDescent="0.35">
      <c r="A74" s="1">
        <v>41653</v>
      </c>
      <c r="B74">
        <v>0.69</v>
      </c>
      <c r="C74">
        <v>4.3999999999999997E-2</v>
      </c>
      <c r="D74">
        <v>16</v>
      </c>
      <c r="E74">
        <v>2</v>
      </c>
      <c r="F74" s="2">
        <f t="shared" si="4"/>
        <v>1</v>
      </c>
      <c r="G74" s="2">
        <f t="shared" si="5"/>
        <v>2014</v>
      </c>
      <c r="H74" s="2" t="str">
        <f t="shared" si="6"/>
        <v>Winter</v>
      </c>
      <c r="I74" s="8"/>
    </row>
    <row r="75" spans="1:10" x14ac:dyDescent="0.35">
      <c r="A75" s="1">
        <v>41688</v>
      </c>
      <c r="B75">
        <v>0.59</v>
      </c>
      <c r="C75">
        <v>2.3E-2</v>
      </c>
      <c r="D75">
        <v>26</v>
      </c>
      <c r="E75">
        <v>2</v>
      </c>
      <c r="F75" s="2">
        <f t="shared" si="4"/>
        <v>2</v>
      </c>
      <c r="G75" s="2">
        <f t="shared" si="5"/>
        <v>2014</v>
      </c>
      <c r="H75" s="2" t="str">
        <f t="shared" si="6"/>
        <v>Winter</v>
      </c>
      <c r="I75" s="8"/>
    </row>
    <row r="76" spans="1:10" x14ac:dyDescent="0.35">
      <c r="A76" s="1">
        <v>41718</v>
      </c>
      <c r="B76">
        <v>0.53</v>
      </c>
      <c r="C76">
        <v>0.01</v>
      </c>
      <c r="D76">
        <v>53</v>
      </c>
      <c r="E76">
        <v>2</v>
      </c>
      <c r="F76" s="2">
        <f t="shared" si="4"/>
        <v>3</v>
      </c>
      <c r="G76" s="2">
        <f t="shared" si="5"/>
        <v>2014</v>
      </c>
      <c r="H76" s="2" t="str">
        <f t="shared" si="6"/>
        <v>Winter</v>
      </c>
      <c r="I76" s="8"/>
    </row>
    <row r="77" spans="1:10" x14ac:dyDescent="0.35">
      <c r="A77" s="1">
        <v>41744</v>
      </c>
      <c r="B77">
        <v>0.53</v>
      </c>
      <c r="C77">
        <v>0.01</v>
      </c>
      <c r="D77">
        <v>53</v>
      </c>
      <c r="E77">
        <v>2</v>
      </c>
      <c r="F77" s="2">
        <f t="shared" si="4"/>
        <v>4</v>
      </c>
      <c r="G77" s="2">
        <f t="shared" si="5"/>
        <v>2014</v>
      </c>
      <c r="H77" s="2" t="str">
        <f t="shared" si="6"/>
        <v>Winter</v>
      </c>
      <c r="I77" s="8"/>
    </row>
    <row r="78" spans="1:10" x14ac:dyDescent="0.35">
      <c r="A78" s="1">
        <v>41779</v>
      </c>
      <c r="B78">
        <v>0.52</v>
      </c>
      <c r="C78">
        <v>0.01</v>
      </c>
      <c r="D78">
        <v>52</v>
      </c>
      <c r="E78">
        <v>2</v>
      </c>
      <c r="F78" s="2">
        <f t="shared" si="4"/>
        <v>5</v>
      </c>
      <c r="G78" s="2">
        <f t="shared" si="5"/>
        <v>2014</v>
      </c>
      <c r="H78" s="2" t="str">
        <f t="shared" si="6"/>
        <v>Veg.per</v>
      </c>
      <c r="I78" s="8">
        <v>5.2</v>
      </c>
      <c r="J78">
        <f t="shared" si="7"/>
        <v>2</v>
      </c>
    </row>
    <row r="79" spans="1:10" x14ac:dyDescent="0.35">
      <c r="A79" s="1">
        <v>41809</v>
      </c>
      <c r="B79">
        <v>0.43</v>
      </c>
      <c r="C79">
        <v>1.4999999999999999E-2</v>
      </c>
      <c r="D79">
        <v>29</v>
      </c>
      <c r="E79">
        <v>2</v>
      </c>
      <c r="F79" s="2">
        <f t="shared" si="4"/>
        <v>6</v>
      </c>
      <c r="G79" s="2">
        <f t="shared" si="5"/>
        <v>2014</v>
      </c>
      <c r="H79" s="2" t="str">
        <f t="shared" si="6"/>
        <v>Veg.per</v>
      </c>
      <c r="I79" s="8">
        <v>9.8000000000000007</v>
      </c>
      <c r="J79">
        <f t="shared" si="7"/>
        <v>2</v>
      </c>
    </row>
    <row r="80" spans="1:10" x14ac:dyDescent="0.35">
      <c r="A80" s="1">
        <v>41836</v>
      </c>
      <c r="B80">
        <v>0.45</v>
      </c>
      <c r="C80">
        <v>0.01</v>
      </c>
      <c r="D80">
        <v>45</v>
      </c>
      <c r="E80">
        <v>2</v>
      </c>
      <c r="F80" s="2">
        <f t="shared" si="4"/>
        <v>7</v>
      </c>
      <c r="G80" s="2">
        <f t="shared" si="5"/>
        <v>2014</v>
      </c>
      <c r="H80" s="2" t="str">
        <f t="shared" si="6"/>
        <v>Veg.per</v>
      </c>
      <c r="I80" s="9">
        <v>13</v>
      </c>
      <c r="J80">
        <f t="shared" si="7"/>
        <v>3</v>
      </c>
    </row>
    <row r="81" spans="1:10" x14ac:dyDescent="0.35">
      <c r="A81" s="1">
        <v>41871</v>
      </c>
      <c r="B81">
        <v>0.63</v>
      </c>
      <c r="C81">
        <v>6.0999999999999999E-2</v>
      </c>
      <c r="D81">
        <v>10</v>
      </c>
      <c r="E81">
        <v>2</v>
      </c>
      <c r="F81" s="2">
        <f t="shared" si="4"/>
        <v>8</v>
      </c>
      <c r="G81" s="2">
        <f t="shared" si="5"/>
        <v>2014</v>
      </c>
      <c r="H81" s="2" t="str">
        <f t="shared" si="6"/>
        <v>Veg.per</v>
      </c>
      <c r="I81" s="8">
        <v>19.600000000000001</v>
      </c>
      <c r="J81">
        <f t="shared" si="7"/>
        <v>3</v>
      </c>
    </row>
    <row r="82" spans="1:10" x14ac:dyDescent="0.35">
      <c r="A82" s="1">
        <v>41898</v>
      </c>
      <c r="B82">
        <v>0.41</v>
      </c>
      <c r="C82">
        <v>2.5999999999999999E-2</v>
      </c>
      <c r="D82">
        <v>16</v>
      </c>
      <c r="E82">
        <v>2</v>
      </c>
      <c r="F82" s="2">
        <f t="shared" si="4"/>
        <v>9</v>
      </c>
      <c r="G82" s="2">
        <f t="shared" si="5"/>
        <v>2014</v>
      </c>
      <c r="H82" s="2" t="str">
        <f t="shared" si="6"/>
        <v>Veg.per</v>
      </c>
      <c r="I82" s="8">
        <v>9.6</v>
      </c>
      <c r="J82">
        <f t="shared" si="7"/>
        <v>2</v>
      </c>
    </row>
    <row r="83" spans="1:10" x14ac:dyDescent="0.35">
      <c r="A83" s="1">
        <v>41926</v>
      </c>
      <c r="B83">
        <v>0.46</v>
      </c>
      <c r="C83">
        <v>1.9E-2</v>
      </c>
      <c r="D83">
        <v>24</v>
      </c>
      <c r="E83">
        <v>2</v>
      </c>
      <c r="F83" s="2">
        <f t="shared" si="4"/>
        <v>10</v>
      </c>
      <c r="G83" s="2">
        <f t="shared" si="5"/>
        <v>2014</v>
      </c>
      <c r="H83" s="2" t="str">
        <f t="shared" si="6"/>
        <v>Veg.per</v>
      </c>
      <c r="I83" s="8">
        <v>7.5</v>
      </c>
      <c r="J83">
        <f t="shared" si="7"/>
        <v>2</v>
      </c>
    </row>
    <row r="84" spans="1:10" x14ac:dyDescent="0.35">
      <c r="A84" s="1">
        <v>41961</v>
      </c>
      <c r="B84">
        <v>0.48</v>
      </c>
      <c r="C84">
        <v>0.01</v>
      </c>
      <c r="D84">
        <v>48</v>
      </c>
      <c r="E84">
        <v>2</v>
      </c>
      <c r="F84" s="2">
        <f t="shared" si="4"/>
        <v>11</v>
      </c>
      <c r="G84" s="2">
        <f t="shared" si="5"/>
        <v>2014</v>
      </c>
      <c r="H84" s="2" t="str">
        <f t="shared" si="6"/>
        <v>Winter</v>
      </c>
      <c r="I84" s="8"/>
    </row>
    <row r="85" spans="1:10" x14ac:dyDescent="0.35">
      <c r="A85" s="1">
        <v>41982</v>
      </c>
      <c r="B85">
        <v>0.51</v>
      </c>
      <c r="C85">
        <v>1.2E-2</v>
      </c>
      <c r="D85">
        <v>43</v>
      </c>
      <c r="E85">
        <v>2</v>
      </c>
      <c r="F85" s="2">
        <f t="shared" si="4"/>
        <v>12</v>
      </c>
      <c r="G85" s="2">
        <f t="shared" si="5"/>
        <v>2014</v>
      </c>
      <c r="H85" s="2" t="str">
        <f t="shared" si="6"/>
        <v>Winter</v>
      </c>
      <c r="I85" s="8"/>
    </row>
    <row r="86" spans="1:10" x14ac:dyDescent="0.35">
      <c r="A86" s="1">
        <v>42026</v>
      </c>
      <c r="B86">
        <v>0.52</v>
      </c>
      <c r="C86">
        <v>1.0999999999999999E-2</v>
      </c>
      <c r="D86">
        <v>47</v>
      </c>
      <c r="E86">
        <v>2</v>
      </c>
      <c r="F86" s="2">
        <f t="shared" si="4"/>
        <v>1</v>
      </c>
      <c r="G86" s="2">
        <f t="shared" si="5"/>
        <v>2015</v>
      </c>
      <c r="H86" s="2" t="str">
        <f t="shared" si="6"/>
        <v>Winter</v>
      </c>
      <c r="I86" s="8"/>
    </row>
    <row r="87" spans="1:10" x14ac:dyDescent="0.35">
      <c r="A87" s="1">
        <v>42053</v>
      </c>
      <c r="B87">
        <v>0.51</v>
      </c>
      <c r="C87">
        <v>1.4999999999999999E-2</v>
      </c>
      <c r="D87">
        <v>34</v>
      </c>
      <c r="E87">
        <v>2</v>
      </c>
      <c r="F87" s="2">
        <f t="shared" si="4"/>
        <v>2</v>
      </c>
      <c r="G87" s="2">
        <f t="shared" si="5"/>
        <v>2015</v>
      </c>
      <c r="H87" s="2" t="str">
        <f t="shared" si="6"/>
        <v>Winter</v>
      </c>
      <c r="I87" s="8"/>
    </row>
    <row r="88" spans="1:10" x14ac:dyDescent="0.35">
      <c r="A88" s="1">
        <v>42081</v>
      </c>
      <c r="B88">
        <v>0.59</v>
      </c>
      <c r="C88">
        <v>1.0999999999999999E-2</v>
      </c>
      <c r="D88">
        <v>54</v>
      </c>
      <c r="E88">
        <v>2</v>
      </c>
      <c r="F88" s="2">
        <f t="shared" si="4"/>
        <v>3</v>
      </c>
      <c r="G88" s="2">
        <f t="shared" si="5"/>
        <v>2015</v>
      </c>
      <c r="H88" s="2" t="str">
        <f t="shared" si="6"/>
        <v>Winter</v>
      </c>
      <c r="I88" s="8"/>
    </row>
    <row r="89" spans="1:10" x14ac:dyDescent="0.35">
      <c r="A89" s="1">
        <v>42108</v>
      </c>
      <c r="B89">
        <v>0.59</v>
      </c>
      <c r="C89">
        <v>1.7999999999999999E-2</v>
      </c>
      <c r="D89">
        <v>33</v>
      </c>
      <c r="E89">
        <v>2</v>
      </c>
      <c r="F89" s="2">
        <f t="shared" si="4"/>
        <v>4</v>
      </c>
      <c r="G89" s="2">
        <f t="shared" si="5"/>
        <v>2015</v>
      </c>
      <c r="H89" s="2" t="str">
        <f t="shared" si="6"/>
        <v>Winter</v>
      </c>
      <c r="I89" s="8"/>
    </row>
    <row r="90" spans="1:10" x14ac:dyDescent="0.35">
      <c r="A90" s="1">
        <v>42143</v>
      </c>
      <c r="B90">
        <v>0.57999999999999996</v>
      </c>
      <c r="C90">
        <v>1.2E-2</v>
      </c>
      <c r="D90">
        <v>48</v>
      </c>
      <c r="E90">
        <v>2</v>
      </c>
      <c r="F90" s="2">
        <f t="shared" si="4"/>
        <v>5</v>
      </c>
      <c r="G90" s="2">
        <f t="shared" si="5"/>
        <v>2015</v>
      </c>
      <c r="H90" s="2" t="str">
        <f t="shared" si="6"/>
        <v>Veg.per</v>
      </c>
      <c r="I90" s="8">
        <v>12.8</v>
      </c>
      <c r="J90">
        <f t="shared" si="7"/>
        <v>3</v>
      </c>
    </row>
    <row r="91" spans="1:10" x14ac:dyDescent="0.35">
      <c r="A91" s="1">
        <v>42172</v>
      </c>
      <c r="B91">
        <v>0.2</v>
      </c>
      <c r="C91">
        <v>0.02</v>
      </c>
      <c r="D91">
        <v>10</v>
      </c>
      <c r="E91">
        <v>2</v>
      </c>
      <c r="F91" s="2">
        <f t="shared" si="4"/>
        <v>6</v>
      </c>
      <c r="G91" s="2">
        <f t="shared" si="5"/>
        <v>2015</v>
      </c>
      <c r="H91" s="2" t="str">
        <f t="shared" si="6"/>
        <v>Veg.per</v>
      </c>
      <c r="I91" s="8">
        <v>8.9</v>
      </c>
      <c r="J91">
        <f t="shared" si="7"/>
        <v>2</v>
      </c>
    </row>
    <row r="92" spans="1:10" x14ac:dyDescent="0.35">
      <c r="A92" s="1">
        <v>42200</v>
      </c>
      <c r="B92">
        <v>0.51</v>
      </c>
      <c r="C92">
        <v>1.6E-2</v>
      </c>
      <c r="D92">
        <v>32</v>
      </c>
      <c r="E92">
        <v>2</v>
      </c>
      <c r="F92" s="2">
        <f t="shared" si="4"/>
        <v>7</v>
      </c>
      <c r="G92" s="2">
        <f t="shared" si="5"/>
        <v>2015</v>
      </c>
      <c r="H92" s="2" t="str">
        <f t="shared" si="6"/>
        <v>Veg.per</v>
      </c>
      <c r="I92" s="8">
        <v>21.4</v>
      </c>
      <c r="J92">
        <f t="shared" si="7"/>
        <v>3</v>
      </c>
    </row>
    <row r="93" spans="1:10" x14ac:dyDescent="0.35">
      <c r="A93" s="1">
        <v>42233</v>
      </c>
      <c r="B93">
        <v>0.5</v>
      </c>
      <c r="C93">
        <v>2.3E-2</v>
      </c>
      <c r="D93">
        <v>22</v>
      </c>
      <c r="E93">
        <v>2</v>
      </c>
      <c r="F93" s="2">
        <f t="shared" si="4"/>
        <v>8</v>
      </c>
      <c r="G93" s="2">
        <f t="shared" si="5"/>
        <v>2015</v>
      </c>
      <c r="H93" s="2" t="str">
        <f t="shared" si="6"/>
        <v>Veg.per</v>
      </c>
      <c r="I93" s="8">
        <v>17.899999999999999</v>
      </c>
      <c r="J93">
        <f t="shared" si="7"/>
        <v>3</v>
      </c>
    </row>
    <row r="94" spans="1:10" x14ac:dyDescent="0.35">
      <c r="A94" s="1">
        <v>42263</v>
      </c>
      <c r="B94">
        <v>0.45</v>
      </c>
      <c r="C94">
        <v>1.7999999999999999E-2</v>
      </c>
      <c r="D94">
        <v>25</v>
      </c>
      <c r="E94">
        <v>2</v>
      </c>
      <c r="F94" s="2">
        <f t="shared" si="4"/>
        <v>9</v>
      </c>
      <c r="G94" s="2">
        <f t="shared" si="5"/>
        <v>2015</v>
      </c>
      <c r="H94" s="2" t="str">
        <f t="shared" si="6"/>
        <v>Veg.per</v>
      </c>
      <c r="I94" s="8">
        <v>19.5</v>
      </c>
      <c r="J94">
        <f t="shared" si="7"/>
        <v>3</v>
      </c>
    </row>
    <row r="95" spans="1:10" x14ac:dyDescent="0.35">
      <c r="A95" s="1">
        <v>42297</v>
      </c>
      <c r="B95">
        <v>0.43</v>
      </c>
      <c r="C95">
        <v>2.5000000000000001E-2</v>
      </c>
      <c r="D95">
        <v>17</v>
      </c>
      <c r="E95">
        <v>2</v>
      </c>
      <c r="F95" s="2">
        <f t="shared" si="4"/>
        <v>10</v>
      </c>
      <c r="G95" s="2">
        <f t="shared" si="5"/>
        <v>2015</v>
      </c>
      <c r="H95" s="2" t="str">
        <f t="shared" si="6"/>
        <v>Veg.per</v>
      </c>
      <c r="I95" s="8">
        <v>9.8000000000000007</v>
      </c>
      <c r="J95">
        <f t="shared" si="7"/>
        <v>2</v>
      </c>
    </row>
    <row r="96" spans="1:10" x14ac:dyDescent="0.35">
      <c r="A96" s="1">
        <v>42327</v>
      </c>
      <c r="B96">
        <v>0.59</v>
      </c>
      <c r="C96">
        <v>4.9000000000000002E-2</v>
      </c>
      <c r="D96">
        <v>12</v>
      </c>
      <c r="E96">
        <v>2</v>
      </c>
      <c r="F96" s="2">
        <f t="shared" si="4"/>
        <v>11</v>
      </c>
      <c r="G96" s="2">
        <f t="shared" si="5"/>
        <v>2015</v>
      </c>
      <c r="H96" s="2" t="str">
        <f t="shared" si="6"/>
        <v>Winter</v>
      </c>
      <c r="I96" s="8"/>
    </row>
    <row r="97" spans="1:10" x14ac:dyDescent="0.35">
      <c r="A97" s="1">
        <v>42354</v>
      </c>
      <c r="B97">
        <v>0.67</v>
      </c>
      <c r="C97">
        <v>4.2000000000000003E-2</v>
      </c>
      <c r="D97">
        <v>16</v>
      </c>
      <c r="E97">
        <v>2</v>
      </c>
      <c r="F97" s="2">
        <f t="shared" si="4"/>
        <v>12</v>
      </c>
      <c r="G97" s="2">
        <f t="shared" si="5"/>
        <v>2015</v>
      </c>
      <c r="H97" s="2" t="str">
        <f t="shared" si="6"/>
        <v>Winter</v>
      </c>
      <c r="I97" s="8"/>
    </row>
    <row r="98" spans="1:10" x14ac:dyDescent="0.35">
      <c r="A98" s="1">
        <v>42388</v>
      </c>
      <c r="B98">
        <v>0.47</v>
      </c>
      <c r="C98">
        <v>1.0999999999999999E-2</v>
      </c>
      <c r="D98">
        <v>43</v>
      </c>
      <c r="E98">
        <v>2</v>
      </c>
      <c r="F98" s="2">
        <f t="shared" si="4"/>
        <v>1</v>
      </c>
      <c r="G98" s="2">
        <f t="shared" si="5"/>
        <v>2016</v>
      </c>
      <c r="H98" s="2" t="str">
        <f t="shared" si="6"/>
        <v>Winter</v>
      </c>
      <c r="I98" s="8"/>
    </row>
    <row r="99" spans="1:10" x14ac:dyDescent="0.35">
      <c r="A99" s="1">
        <v>42416</v>
      </c>
      <c r="B99">
        <v>0.53</v>
      </c>
      <c r="C99">
        <v>1.9E-2</v>
      </c>
      <c r="D99">
        <v>28</v>
      </c>
      <c r="E99">
        <v>2</v>
      </c>
      <c r="F99" s="2">
        <f t="shared" si="4"/>
        <v>2</v>
      </c>
      <c r="G99" s="2">
        <f t="shared" si="5"/>
        <v>2016</v>
      </c>
      <c r="H99" s="2" t="str">
        <f t="shared" si="6"/>
        <v>Winter</v>
      </c>
      <c r="I99" s="8"/>
    </row>
    <row r="100" spans="1:10" x14ac:dyDescent="0.35">
      <c r="A100" s="1">
        <v>42444</v>
      </c>
      <c r="B100">
        <v>0.57999999999999996</v>
      </c>
      <c r="C100">
        <v>2.5000000000000001E-2</v>
      </c>
      <c r="D100">
        <v>23</v>
      </c>
      <c r="E100">
        <v>2</v>
      </c>
      <c r="F100" s="2">
        <f t="shared" si="4"/>
        <v>3</v>
      </c>
      <c r="G100" s="2">
        <f t="shared" si="5"/>
        <v>2016</v>
      </c>
      <c r="H100" s="2" t="str">
        <f t="shared" si="6"/>
        <v>Winter</v>
      </c>
      <c r="I100" s="8"/>
    </row>
    <row r="101" spans="1:10" x14ac:dyDescent="0.35">
      <c r="A101" s="1">
        <v>42479</v>
      </c>
      <c r="B101">
        <v>0.47</v>
      </c>
      <c r="C101">
        <v>3.4000000000000002E-2</v>
      </c>
      <c r="D101">
        <v>14</v>
      </c>
      <c r="E101">
        <v>2</v>
      </c>
      <c r="F101" s="2">
        <f t="shared" si="4"/>
        <v>4</v>
      </c>
      <c r="G101" s="2">
        <f t="shared" si="5"/>
        <v>2016</v>
      </c>
      <c r="H101" s="2" t="str">
        <f t="shared" si="6"/>
        <v>Winter</v>
      </c>
      <c r="I101" s="8"/>
    </row>
    <row r="102" spans="1:10" x14ac:dyDescent="0.35">
      <c r="A102" s="1">
        <v>42507</v>
      </c>
      <c r="B102">
        <v>0.48</v>
      </c>
      <c r="C102">
        <v>0.01</v>
      </c>
      <c r="D102">
        <v>48</v>
      </c>
      <c r="E102">
        <v>2</v>
      </c>
      <c r="F102" s="2">
        <f t="shared" si="4"/>
        <v>5</v>
      </c>
      <c r="G102" s="2">
        <f t="shared" si="5"/>
        <v>2016</v>
      </c>
      <c r="H102" s="2" t="str">
        <f t="shared" si="6"/>
        <v>Veg.per</v>
      </c>
      <c r="I102" s="8">
        <v>9.3000000000000007</v>
      </c>
      <c r="J102">
        <f t="shared" si="7"/>
        <v>2</v>
      </c>
    </row>
    <row r="103" spans="1:10" x14ac:dyDescent="0.35">
      <c r="A103" s="1">
        <v>42534</v>
      </c>
      <c r="B103">
        <v>0.46</v>
      </c>
      <c r="C103">
        <v>1.4999999999999999E-2</v>
      </c>
      <c r="D103">
        <v>31</v>
      </c>
      <c r="E103">
        <v>2</v>
      </c>
      <c r="F103" s="2">
        <f t="shared" si="4"/>
        <v>6</v>
      </c>
      <c r="G103" s="2">
        <f t="shared" si="5"/>
        <v>2016</v>
      </c>
      <c r="H103" s="2" t="str">
        <f t="shared" si="6"/>
        <v>Veg.per</v>
      </c>
      <c r="I103" s="8">
        <v>3.9</v>
      </c>
      <c r="J103">
        <f t="shared" si="7"/>
        <v>1</v>
      </c>
    </row>
    <row r="104" spans="1:10" x14ac:dyDescent="0.35">
      <c r="A104" s="1">
        <v>42570</v>
      </c>
      <c r="B104">
        <v>0.55000000000000004</v>
      </c>
      <c r="C104">
        <v>2.5999999999999999E-2</v>
      </c>
      <c r="D104">
        <v>21</v>
      </c>
      <c r="E104">
        <v>2</v>
      </c>
      <c r="F104" s="2">
        <f t="shared" si="4"/>
        <v>7</v>
      </c>
      <c r="G104" s="2">
        <f t="shared" si="5"/>
        <v>2016</v>
      </c>
      <c r="H104" s="2" t="str">
        <f t="shared" si="6"/>
        <v>Veg.per</v>
      </c>
      <c r="I104" s="8">
        <v>5.0999999999999996</v>
      </c>
      <c r="J104">
        <f t="shared" si="7"/>
        <v>2</v>
      </c>
    </row>
    <row r="105" spans="1:10" x14ac:dyDescent="0.35">
      <c r="A105" s="1">
        <v>42599</v>
      </c>
      <c r="B105">
        <v>0.47</v>
      </c>
      <c r="C105">
        <v>4.8000000000000001E-2</v>
      </c>
      <c r="D105">
        <v>10</v>
      </c>
      <c r="E105">
        <v>2</v>
      </c>
      <c r="F105" s="2">
        <f t="shared" si="4"/>
        <v>8</v>
      </c>
      <c r="G105" s="2">
        <f t="shared" si="5"/>
        <v>2016</v>
      </c>
      <c r="H105" s="2" t="str">
        <f t="shared" si="6"/>
        <v>Veg.per</v>
      </c>
      <c r="I105" s="8">
        <v>3.3</v>
      </c>
      <c r="J105">
        <f t="shared" si="7"/>
        <v>1</v>
      </c>
    </row>
    <row r="106" spans="1:10" x14ac:dyDescent="0.35">
      <c r="A106" s="1">
        <v>42627</v>
      </c>
      <c r="B106">
        <v>0.46</v>
      </c>
      <c r="C106">
        <v>4.4999999999999998E-2</v>
      </c>
      <c r="D106">
        <v>10</v>
      </c>
      <c r="E106">
        <v>2</v>
      </c>
      <c r="F106" s="2">
        <f t="shared" si="4"/>
        <v>9</v>
      </c>
      <c r="G106" s="2">
        <f t="shared" si="5"/>
        <v>2016</v>
      </c>
      <c r="H106" s="2" t="str">
        <f t="shared" si="6"/>
        <v>Veg.per</v>
      </c>
      <c r="I106" s="8">
        <v>8.8000000000000007</v>
      </c>
      <c r="J106">
        <f t="shared" si="7"/>
        <v>2</v>
      </c>
    </row>
    <row r="107" spans="1:10" x14ac:dyDescent="0.35">
      <c r="A107" s="1">
        <v>42655</v>
      </c>
      <c r="B107">
        <v>0.41</v>
      </c>
      <c r="C107">
        <v>4.3999999999999997E-2</v>
      </c>
      <c r="D107">
        <v>9</v>
      </c>
      <c r="E107">
        <v>2</v>
      </c>
      <c r="F107" s="2">
        <f t="shared" si="4"/>
        <v>10</v>
      </c>
      <c r="G107" s="2">
        <f t="shared" si="5"/>
        <v>2016</v>
      </c>
      <c r="H107" s="2" t="str">
        <f t="shared" si="6"/>
        <v>Veg.per</v>
      </c>
      <c r="I107" s="8">
        <v>1.7000000000000002</v>
      </c>
      <c r="J107">
        <f t="shared" si="7"/>
        <v>1</v>
      </c>
    </row>
    <row r="108" spans="1:10" x14ac:dyDescent="0.35">
      <c r="A108" s="1">
        <v>42690</v>
      </c>
      <c r="B108">
        <v>0.66</v>
      </c>
      <c r="C108">
        <v>3.4000000000000002E-2</v>
      </c>
      <c r="D108">
        <v>19</v>
      </c>
      <c r="E108">
        <v>2</v>
      </c>
      <c r="F108" s="2">
        <f t="shared" si="4"/>
        <v>11</v>
      </c>
      <c r="G108" s="2">
        <f t="shared" si="5"/>
        <v>2016</v>
      </c>
      <c r="H108" s="2" t="str">
        <f t="shared" si="6"/>
        <v>Winter</v>
      </c>
      <c r="I108" s="8"/>
    </row>
    <row r="109" spans="1:10" x14ac:dyDescent="0.35">
      <c r="A109" s="1">
        <v>42711</v>
      </c>
      <c r="B109">
        <v>0.46</v>
      </c>
      <c r="C109">
        <v>1.9E-2</v>
      </c>
      <c r="D109">
        <v>24</v>
      </c>
      <c r="E109">
        <v>2</v>
      </c>
      <c r="F109" s="2">
        <f t="shared" si="4"/>
        <v>12</v>
      </c>
      <c r="G109" s="2">
        <f t="shared" si="5"/>
        <v>2016</v>
      </c>
      <c r="H109" s="2" t="str">
        <f t="shared" si="6"/>
        <v>Winter</v>
      </c>
      <c r="I109" s="8"/>
    </row>
    <row r="110" spans="1:10" x14ac:dyDescent="0.35">
      <c r="A110" s="1">
        <v>42753</v>
      </c>
      <c r="B110" s="3">
        <v>0.62</v>
      </c>
      <c r="C110">
        <v>1.3000000000000001E-2</v>
      </c>
      <c r="D110">
        <v>10</v>
      </c>
      <c r="E110">
        <v>2</v>
      </c>
      <c r="F110" s="2">
        <f t="shared" si="4"/>
        <v>1</v>
      </c>
      <c r="G110" s="2">
        <f t="shared" si="5"/>
        <v>2017</v>
      </c>
      <c r="H110" s="2" t="str">
        <f t="shared" si="6"/>
        <v>Winter</v>
      </c>
      <c r="I110" s="8"/>
    </row>
    <row r="111" spans="1:10" x14ac:dyDescent="0.35">
      <c r="A111" s="1">
        <v>42781</v>
      </c>
      <c r="B111" s="3">
        <v>0.37</v>
      </c>
      <c r="C111" s="4">
        <v>0.01</v>
      </c>
      <c r="D111">
        <v>9</v>
      </c>
      <c r="E111">
        <v>2</v>
      </c>
      <c r="F111" s="2">
        <f t="shared" si="4"/>
        <v>2</v>
      </c>
      <c r="G111" s="2">
        <f t="shared" si="5"/>
        <v>2017</v>
      </c>
      <c r="H111" s="2" t="str">
        <f t="shared" si="6"/>
        <v>Winter</v>
      </c>
      <c r="I111" s="8"/>
    </row>
    <row r="112" spans="1:10" x14ac:dyDescent="0.35">
      <c r="A112" s="1">
        <v>42809</v>
      </c>
      <c r="B112" s="3">
        <v>0.5</v>
      </c>
      <c r="C112" s="4">
        <v>0.01</v>
      </c>
      <c r="D112">
        <v>13</v>
      </c>
      <c r="E112">
        <v>2</v>
      </c>
      <c r="F112" s="2">
        <f t="shared" si="4"/>
        <v>3</v>
      </c>
      <c r="G112" s="2">
        <f t="shared" si="5"/>
        <v>2017</v>
      </c>
      <c r="H112" s="2" t="str">
        <f t="shared" si="6"/>
        <v>Winter</v>
      </c>
      <c r="I112" s="8"/>
    </row>
    <row r="113" spans="1:10" x14ac:dyDescent="0.35">
      <c r="A113" s="1">
        <v>42844</v>
      </c>
      <c r="B113" s="3">
        <v>0.52</v>
      </c>
      <c r="C113">
        <v>1.4E-2</v>
      </c>
      <c r="D113">
        <v>8</v>
      </c>
      <c r="E113">
        <v>2</v>
      </c>
      <c r="F113" s="2">
        <f t="shared" si="4"/>
        <v>4</v>
      </c>
      <c r="G113" s="2">
        <f t="shared" si="5"/>
        <v>2017</v>
      </c>
      <c r="H113" s="2" t="str">
        <f t="shared" si="6"/>
        <v>Winter</v>
      </c>
      <c r="I113" s="8"/>
    </row>
    <row r="114" spans="1:10" x14ac:dyDescent="0.35">
      <c r="A114" s="1">
        <v>42872</v>
      </c>
      <c r="B114" s="3">
        <v>0.57999999999999996</v>
      </c>
      <c r="C114">
        <v>2.1000000000000001E-2</v>
      </c>
      <c r="D114">
        <v>27</v>
      </c>
      <c r="E114">
        <v>2</v>
      </c>
      <c r="F114" s="2">
        <f t="shared" si="4"/>
        <v>5</v>
      </c>
      <c r="G114" s="2">
        <f t="shared" si="5"/>
        <v>2017</v>
      </c>
      <c r="H114" s="2" t="str">
        <f t="shared" si="6"/>
        <v>Veg.per</v>
      </c>
      <c r="I114" s="8">
        <v>11.7</v>
      </c>
      <c r="J114">
        <f t="shared" si="7"/>
        <v>3</v>
      </c>
    </row>
    <row r="115" spans="1:10" x14ac:dyDescent="0.35">
      <c r="A115" s="1">
        <v>42900</v>
      </c>
      <c r="B115" s="3">
        <v>0.52</v>
      </c>
      <c r="C115">
        <v>1.9E-2</v>
      </c>
      <c r="D115">
        <v>37</v>
      </c>
      <c r="E115">
        <v>2</v>
      </c>
      <c r="F115" s="2">
        <f t="shared" si="4"/>
        <v>6</v>
      </c>
      <c r="G115" s="2">
        <f t="shared" si="5"/>
        <v>2017</v>
      </c>
      <c r="H115" s="2" t="str">
        <f t="shared" si="6"/>
        <v>Veg.per</v>
      </c>
      <c r="I115" s="8">
        <v>14.8</v>
      </c>
      <c r="J115">
        <f t="shared" si="7"/>
        <v>3</v>
      </c>
    </row>
    <row r="116" spans="1:10" x14ac:dyDescent="0.35">
      <c r="A116" s="1">
        <v>42927</v>
      </c>
      <c r="B116" s="3">
        <v>0.5</v>
      </c>
      <c r="C116">
        <v>3.9E-2</v>
      </c>
      <c r="D116">
        <v>50</v>
      </c>
      <c r="E116">
        <v>2</v>
      </c>
      <c r="F116" s="2">
        <f t="shared" si="4"/>
        <v>7</v>
      </c>
      <c r="G116" s="2">
        <f t="shared" si="5"/>
        <v>2017</v>
      </c>
      <c r="H116" s="2" t="str">
        <f t="shared" si="6"/>
        <v>Veg.per</v>
      </c>
      <c r="I116" s="8">
        <v>5.8</v>
      </c>
      <c r="J116">
        <f t="shared" si="7"/>
        <v>2</v>
      </c>
    </row>
    <row r="117" spans="1:10" x14ac:dyDescent="0.35">
      <c r="A117" s="1">
        <v>42962</v>
      </c>
      <c r="B117" s="3">
        <v>0.55000000000000004</v>
      </c>
      <c r="C117">
        <v>2.6000000000000002E-2</v>
      </c>
      <c r="D117">
        <v>21</v>
      </c>
      <c r="E117">
        <v>2</v>
      </c>
      <c r="F117" s="2">
        <f t="shared" si="4"/>
        <v>8</v>
      </c>
      <c r="G117" s="2">
        <f t="shared" si="5"/>
        <v>2017</v>
      </c>
      <c r="H117" s="2" t="str">
        <f t="shared" si="6"/>
        <v>Veg.per</v>
      </c>
      <c r="I117" s="8">
        <v>5.3</v>
      </c>
      <c r="J117">
        <f t="shared" si="7"/>
        <v>2</v>
      </c>
    </row>
    <row r="118" spans="1:10" x14ac:dyDescent="0.35">
      <c r="A118" s="1">
        <v>42990</v>
      </c>
      <c r="B118" s="3">
        <v>0.55000000000000004</v>
      </c>
      <c r="C118">
        <v>6.5000000000000002E-2</v>
      </c>
      <c r="D118">
        <v>28</v>
      </c>
      <c r="E118">
        <v>2</v>
      </c>
      <c r="F118" s="2">
        <f t="shared" si="4"/>
        <v>9</v>
      </c>
      <c r="G118" s="2">
        <f t="shared" si="5"/>
        <v>2017</v>
      </c>
      <c r="H118" s="2" t="str">
        <f t="shared" si="6"/>
        <v>Veg.per</v>
      </c>
      <c r="I118" s="8">
        <v>12.7</v>
      </c>
      <c r="J118">
        <f t="shared" si="7"/>
        <v>3</v>
      </c>
    </row>
    <row r="119" spans="1:10" x14ac:dyDescent="0.35">
      <c r="A119" s="1">
        <v>43018</v>
      </c>
      <c r="B119" s="3">
        <v>0.67</v>
      </c>
      <c r="C119">
        <v>7.1000000000000008E-2</v>
      </c>
      <c r="D119">
        <v>48</v>
      </c>
      <c r="E119">
        <v>2</v>
      </c>
      <c r="F119" s="2">
        <f t="shared" si="4"/>
        <v>10</v>
      </c>
      <c r="G119" s="2">
        <f t="shared" si="5"/>
        <v>2017</v>
      </c>
      <c r="H119" s="2" t="str">
        <f t="shared" si="6"/>
        <v>Veg.per</v>
      </c>
      <c r="I119" s="8">
        <v>27.7</v>
      </c>
      <c r="J119">
        <f t="shared" si="7"/>
        <v>3</v>
      </c>
    </row>
    <row r="120" spans="1:10" x14ac:dyDescent="0.35">
      <c r="A120" s="1">
        <v>43060</v>
      </c>
      <c r="B120" s="3">
        <v>0.67</v>
      </c>
      <c r="C120">
        <v>3.5000000000000003E-2</v>
      </c>
      <c r="D120">
        <v>37</v>
      </c>
      <c r="E120">
        <v>2</v>
      </c>
      <c r="F120" s="2">
        <f t="shared" si="4"/>
        <v>11</v>
      </c>
      <c r="G120" s="2">
        <f t="shared" si="5"/>
        <v>2017</v>
      </c>
      <c r="H120" s="2" t="str">
        <f t="shared" si="6"/>
        <v>Winter</v>
      </c>
      <c r="I120" s="8"/>
    </row>
    <row r="121" spans="1:10" x14ac:dyDescent="0.35">
      <c r="A121" s="1">
        <v>43074</v>
      </c>
      <c r="B121" s="3">
        <v>0.85</v>
      </c>
      <c r="C121">
        <v>8.1000000000000003E-2</v>
      </c>
      <c r="D121">
        <v>19</v>
      </c>
      <c r="E121">
        <v>2</v>
      </c>
      <c r="F121" s="2">
        <f t="shared" si="4"/>
        <v>12</v>
      </c>
      <c r="G121" s="2">
        <f t="shared" si="5"/>
        <v>2017</v>
      </c>
      <c r="H121" s="2" t="str">
        <f t="shared" si="6"/>
        <v>Winter</v>
      </c>
      <c r="I121" s="8"/>
    </row>
    <row r="122" spans="1:10" x14ac:dyDescent="0.35">
      <c r="A122" s="1">
        <v>43117</v>
      </c>
      <c r="B122">
        <v>0.56000000000000005</v>
      </c>
      <c r="C122">
        <v>2.1000000000000001E-2</v>
      </c>
      <c r="D122">
        <v>27</v>
      </c>
      <c r="E122">
        <v>2</v>
      </c>
      <c r="F122" s="2">
        <f t="shared" si="4"/>
        <v>1</v>
      </c>
      <c r="G122" s="2">
        <f t="shared" si="5"/>
        <v>2018</v>
      </c>
      <c r="H122" s="2" t="str">
        <f t="shared" si="6"/>
        <v>Winter</v>
      </c>
      <c r="I122" s="8"/>
    </row>
    <row r="123" spans="1:10" x14ac:dyDescent="0.35">
      <c r="A123" s="1">
        <v>43152</v>
      </c>
      <c r="B123">
        <v>0.55000000000000004</v>
      </c>
      <c r="C123">
        <v>1.2E-2</v>
      </c>
      <c r="D123">
        <v>46</v>
      </c>
      <c r="E123">
        <v>2</v>
      </c>
      <c r="F123" s="2">
        <f t="shared" si="4"/>
        <v>2</v>
      </c>
      <c r="G123" s="2">
        <f t="shared" si="5"/>
        <v>2018</v>
      </c>
      <c r="H123" s="2" t="str">
        <f t="shared" si="6"/>
        <v>Winter</v>
      </c>
      <c r="I123" s="8"/>
    </row>
    <row r="124" spans="1:10" x14ac:dyDescent="0.35">
      <c r="A124" s="1">
        <v>43208</v>
      </c>
      <c r="B124">
        <v>0.75</v>
      </c>
      <c r="C124">
        <v>1.9E-2</v>
      </c>
      <c r="D124">
        <v>39</v>
      </c>
      <c r="E124">
        <v>2</v>
      </c>
      <c r="F124" s="2">
        <f t="shared" si="4"/>
        <v>4</v>
      </c>
      <c r="G124" s="2">
        <f t="shared" si="5"/>
        <v>2018</v>
      </c>
      <c r="H124" s="2" t="str">
        <f t="shared" si="6"/>
        <v>Winter</v>
      </c>
      <c r="I124" s="8"/>
    </row>
    <row r="125" spans="1:10" x14ac:dyDescent="0.35">
      <c r="A125" s="1">
        <v>43236</v>
      </c>
      <c r="B125">
        <v>0.63</v>
      </c>
      <c r="C125">
        <v>2.9000000000000001E-2</v>
      </c>
      <c r="D125">
        <v>22</v>
      </c>
      <c r="E125">
        <v>2</v>
      </c>
      <c r="F125" s="2">
        <f t="shared" si="4"/>
        <v>5</v>
      </c>
      <c r="G125" s="2">
        <f t="shared" si="5"/>
        <v>2018</v>
      </c>
      <c r="H125" s="2" t="str">
        <f t="shared" si="6"/>
        <v>Veg.per</v>
      </c>
      <c r="I125" s="8">
        <v>8.5</v>
      </c>
      <c r="J125">
        <f t="shared" si="7"/>
        <v>2</v>
      </c>
    </row>
    <row r="126" spans="1:10" x14ac:dyDescent="0.35">
      <c r="A126" s="1">
        <v>43270</v>
      </c>
      <c r="B126">
        <v>0.49</v>
      </c>
      <c r="C126">
        <v>3.1E-2</v>
      </c>
      <c r="D126">
        <v>16</v>
      </c>
      <c r="E126">
        <v>2</v>
      </c>
      <c r="F126" s="2">
        <f t="shared" si="4"/>
        <v>6</v>
      </c>
      <c r="G126" s="2">
        <f t="shared" si="5"/>
        <v>2018</v>
      </c>
      <c r="H126" s="2" t="str">
        <f t="shared" si="6"/>
        <v>Veg.per</v>
      </c>
      <c r="I126" s="8">
        <v>14</v>
      </c>
      <c r="J126">
        <f t="shared" si="7"/>
        <v>3</v>
      </c>
    </row>
    <row r="127" spans="1:10" x14ac:dyDescent="0.35">
      <c r="A127" s="1">
        <v>43300</v>
      </c>
      <c r="B127">
        <v>0.57999999999999996</v>
      </c>
      <c r="C127">
        <v>1.7999999999999999E-2</v>
      </c>
      <c r="D127">
        <v>32</v>
      </c>
      <c r="E127">
        <v>2</v>
      </c>
      <c r="F127" s="2">
        <f t="shared" si="4"/>
        <v>7</v>
      </c>
      <c r="G127" s="2">
        <f t="shared" si="5"/>
        <v>2018</v>
      </c>
      <c r="H127" s="2" t="str">
        <f t="shared" si="6"/>
        <v>Veg.per</v>
      </c>
      <c r="I127" s="8">
        <v>7</v>
      </c>
      <c r="J127">
        <f t="shared" si="7"/>
        <v>2</v>
      </c>
    </row>
    <row r="128" spans="1:10" x14ac:dyDescent="0.35">
      <c r="A128" s="1">
        <v>43326</v>
      </c>
      <c r="B128">
        <v>0.57999999999999996</v>
      </c>
      <c r="C128">
        <v>5.0999999999999997E-2</v>
      </c>
      <c r="D128">
        <v>11</v>
      </c>
      <c r="E128">
        <v>2</v>
      </c>
      <c r="F128" s="2">
        <f t="shared" si="4"/>
        <v>8</v>
      </c>
      <c r="G128" s="2">
        <f t="shared" si="5"/>
        <v>2018</v>
      </c>
      <c r="H128" s="2" t="str">
        <f t="shared" si="6"/>
        <v>Veg.per</v>
      </c>
      <c r="I128" s="8">
        <v>6.3</v>
      </c>
      <c r="J128">
        <f t="shared" si="7"/>
        <v>2</v>
      </c>
    </row>
    <row r="129" spans="1:10" x14ac:dyDescent="0.35">
      <c r="A129" s="1">
        <v>43362</v>
      </c>
      <c r="B129">
        <v>0.55000000000000004</v>
      </c>
      <c r="C129">
        <v>3.1E-2</v>
      </c>
      <c r="D129">
        <v>18</v>
      </c>
      <c r="E129">
        <v>2</v>
      </c>
      <c r="F129" s="2">
        <f t="shared" si="4"/>
        <v>9</v>
      </c>
      <c r="G129" s="2">
        <f t="shared" si="5"/>
        <v>2018</v>
      </c>
      <c r="H129" s="2" t="str">
        <f t="shared" si="6"/>
        <v>Veg.per</v>
      </c>
      <c r="I129" s="8">
        <v>15.5</v>
      </c>
      <c r="J129">
        <f t="shared" si="7"/>
        <v>3</v>
      </c>
    </row>
    <row r="130" spans="1:10" x14ac:dyDescent="0.35">
      <c r="A130" s="1">
        <v>43390</v>
      </c>
      <c r="B130">
        <v>0.51</v>
      </c>
      <c r="C130">
        <v>3.1E-2</v>
      </c>
      <c r="D130">
        <v>16</v>
      </c>
      <c r="E130">
        <v>2</v>
      </c>
      <c r="F130" s="2">
        <f t="shared" si="4"/>
        <v>10</v>
      </c>
      <c r="G130" s="2">
        <f t="shared" si="5"/>
        <v>2018</v>
      </c>
      <c r="H130" s="2" t="str">
        <f t="shared" si="6"/>
        <v>Veg.per</v>
      </c>
      <c r="I130" s="8">
        <v>10.3</v>
      </c>
      <c r="J130">
        <f t="shared" si="7"/>
        <v>3</v>
      </c>
    </row>
    <row r="131" spans="1:10" x14ac:dyDescent="0.35">
      <c r="A131" s="1">
        <v>43425</v>
      </c>
      <c r="B131">
        <v>0.5</v>
      </c>
      <c r="C131">
        <v>2.9000000000000001E-2</v>
      </c>
      <c r="D131">
        <v>17</v>
      </c>
      <c r="E131">
        <v>2</v>
      </c>
      <c r="F131" s="2">
        <f t="shared" ref="F131:F132" si="8">MONTH(A131)</f>
        <v>11</v>
      </c>
      <c r="G131" s="2">
        <f t="shared" ref="G131:G132" si="9">YEAR(A131)</f>
        <v>2018</v>
      </c>
      <c r="H131" s="2" t="str">
        <f t="shared" ref="H131:H132" si="10">IF(AND(F131&gt;=5,F131&lt;=10),"Veg.per","Winter")</f>
        <v>Winter</v>
      </c>
      <c r="I131" s="8"/>
    </row>
    <row r="132" spans="1:10" x14ac:dyDescent="0.35">
      <c r="A132" s="1">
        <v>43446</v>
      </c>
      <c r="B132">
        <v>0.53</v>
      </c>
      <c r="C132">
        <v>2.3E-2</v>
      </c>
      <c r="D132">
        <v>23</v>
      </c>
      <c r="E132">
        <v>2</v>
      </c>
      <c r="F132" s="2">
        <f t="shared" si="8"/>
        <v>12</v>
      </c>
      <c r="G132" s="2">
        <f t="shared" si="9"/>
        <v>2018</v>
      </c>
      <c r="H132" s="2" t="str">
        <f t="shared" si="10"/>
        <v>Winter</v>
      </c>
      <c r="I132" s="8"/>
    </row>
    <row r="133" spans="1:10" x14ac:dyDescent="0.35">
      <c r="I1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 Roosalu</dc:creator>
  <cp:lastModifiedBy>Kati Roosalu</cp:lastModifiedBy>
  <dcterms:created xsi:type="dcterms:W3CDTF">2019-11-13T10:07:37Z</dcterms:created>
  <dcterms:modified xsi:type="dcterms:W3CDTF">2019-12-28T19:07:32Z</dcterms:modified>
</cp:coreProperties>
</file>