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19200" windowHeight="701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 s="1"/>
  <c r="E15" i="1" s="1"/>
  <c r="B14" i="1"/>
  <c r="C14" i="1" s="1"/>
  <c r="E14" i="1" s="1"/>
  <c r="B13" i="1"/>
  <c r="C13" i="1" s="1"/>
  <c r="E13" i="1" s="1"/>
  <c r="B12" i="1"/>
  <c r="C12" i="1" s="1"/>
  <c r="D12" i="1" s="1"/>
  <c r="B11" i="1"/>
  <c r="C11" i="1" s="1"/>
  <c r="E11" i="1" s="1"/>
  <c r="B10" i="1"/>
  <c r="C10" i="1" s="1"/>
  <c r="E10" i="1" s="1"/>
  <c r="B9" i="1"/>
  <c r="C9" i="1" s="1"/>
  <c r="E9" i="1" s="1"/>
  <c r="B8" i="1"/>
  <c r="C8" i="1" s="1"/>
  <c r="E8" i="1" s="1"/>
  <c r="B7" i="1"/>
  <c r="C7" i="1" s="1"/>
  <c r="E7" i="1" s="1"/>
  <c r="B6" i="1"/>
  <c r="C6" i="1" s="1"/>
  <c r="D6" i="1" s="1"/>
  <c r="B5" i="1"/>
  <c r="C5" i="1" s="1"/>
  <c r="E5" i="1" s="1"/>
  <c r="B4" i="1"/>
  <c r="C4" i="1" s="1"/>
  <c r="E4" i="1" s="1"/>
  <c r="D7" i="1" l="1"/>
  <c r="D11" i="1"/>
  <c r="D15" i="1"/>
  <c r="D4" i="1"/>
  <c r="D8" i="1"/>
  <c r="D10" i="1"/>
  <c r="D14" i="1"/>
  <c r="E6" i="1"/>
  <c r="E12" i="1"/>
  <c r="D5" i="1"/>
  <c r="D9" i="1"/>
  <c r="D13" i="1"/>
</calcChain>
</file>

<file path=xl/sharedStrings.xml><?xml version="1.0" encoding="utf-8"?>
<sst xmlns="http://schemas.openxmlformats.org/spreadsheetml/2006/main" count="17" uniqueCount="17">
  <si>
    <t>月份</t>
  </si>
  <si>
    <t>预算</t>
  </si>
  <si>
    <t>实际</t>
  </si>
  <si>
    <t>辅助-1</t>
  </si>
  <si>
    <t>超出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</si>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</sst>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0" fontId="1" fillId="2" borderId="0" xfId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31726268277336E-2"/>
          <c:y val="8.7962962962962965E-2"/>
          <c:w val="0.89539544202580668"/>
          <c:h val="0.775933945756780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预算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105</c:v>
                </c:pt>
                <c:pt idx="1">
                  <c:v>188</c:v>
                </c:pt>
                <c:pt idx="2">
                  <c:v>137</c:v>
                </c:pt>
                <c:pt idx="3">
                  <c:v>159</c:v>
                </c:pt>
                <c:pt idx="4">
                  <c:v>163</c:v>
                </c:pt>
                <c:pt idx="5">
                  <c:v>155</c:v>
                </c:pt>
                <c:pt idx="6">
                  <c:v>157</c:v>
                </c:pt>
                <c:pt idx="7">
                  <c:v>137</c:v>
                </c:pt>
                <c:pt idx="8">
                  <c:v>106</c:v>
                </c:pt>
                <c:pt idx="9">
                  <c:v>144</c:v>
                </c:pt>
                <c:pt idx="10">
                  <c:v>199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1-4C9B-91D8-C56DA6C6BBC1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超出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10</c:v>
                </c:pt>
                <c:pt idx="5">
                  <c:v>62</c:v>
                </c:pt>
                <c:pt idx="6">
                  <c:v>0</c:v>
                </c:pt>
                <c:pt idx="7">
                  <c:v>0</c:v>
                </c:pt>
                <c:pt idx="8">
                  <c:v>42</c:v>
                </c:pt>
                <c:pt idx="9">
                  <c:v>53</c:v>
                </c:pt>
                <c:pt idx="10">
                  <c:v>38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1-4C9B-91D8-C56DA6C6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612435376"/>
        <c:axId val="612428488"/>
      </c:barChart>
      <c:lineChart>
        <c:grouping val="stacke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辅助-1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9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Sheet1!$A$4:$A$15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105</c:v>
                </c:pt>
                <c:pt idx="1">
                  <c:v>171</c:v>
                </c:pt>
                <c:pt idx="2">
                  <c:v>96</c:v>
                </c:pt>
                <c:pt idx="3">
                  <c:v>159</c:v>
                </c:pt>
                <c:pt idx="4">
                  <c:v>163</c:v>
                </c:pt>
                <c:pt idx="5">
                  <c:v>155</c:v>
                </c:pt>
                <c:pt idx="6">
                  <c:v>152</c:v>
                </c:pt>
                <c:pt idx="7">
                  <c:v>104</c:v>
                </c:pt>
                <c:pt idx="8">
                  <c:v>106</c:v>
                </c:pt>
                <c:pt idx="9">
                  <c:v>144</c:v>
                </c:pt>
                <c:pt idx="10">
                  <c:v>199</c:v>
                </c:pt>
                <c:pt idx="1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1-4C9B-91D8-C56DA6C6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35376"/>
        <c:axId val="612428488"/>
      </c:lineChart>
      <c:catAx>
        <c:axId val="6124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28488"/>
        <c:crosses val="autoZero"/>
        <c:auto val="1"/>
        <c:lblAlgn val="ctr"/>
        <c:lblOffset val="100"/>
        <c:noMultiLvlLbl val="0"/>
      </c:catAx>
      <c:valAx>
        <c:axId val="612428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139700</xdr:rowOff>
    </xdr:from>
    <xdr:to>
      <xdr:col>8</xdr:col>
      <xdr:colOff>527050</xdr:colOff>
      <xdr:row>22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956300" cy="30480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0" y="0"/>
          <a:ext cx="5956300" cy="3048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altLang="zh-CN" sz="1600" b="1">
              <a:solidFill>
                <a:schemeClr val="bg1">
                  <a:lumMod val="95000"/>
                </a:schemeClr>
              </a:solidFill>
            </a:rPr>
            <a:t>2020</a:t>
          </a:r>
          <a:r>
            <a:rPr lang="zh-CN" altLang="en-US" sz="1600" b="1">
              <a:solidFill>
                <a:schemeClr val="bg1">
                  <a:lumMod val="95000"/>
                </a:schemeClr>
              </a:solidFill>
            </a:rPr>
            <a:t>年财务部预算分析</a:t>
          </a:r>
          <a:endParaRPr lang="en-US" altLang="zh-CN" sz="1600" b="1">
            <a:solidFill>
              <a:schemeClr val="bg1">
                <a:lumMod val="95000"/>
              </a:schemeClr>
            </a:solidFill>
          </a:endParaRPr>
        </a:p>
        <a:p>
          <a:pPr algn="ctr"/>
          <a:endParaRPr lang="en-US" altLang="zh-CN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3</xdr:col>
      <xdr:colOff>11485</xdr:colOff>
      <xdr:row>1</xdr:row>
      <xdr:rowOff>152953</xdr:rowOff>
    </xdr:from>
    <xdr:to>
      <xdr:col>4</xdr:col>
      <xdr:colOff>336550</xdr:colOff>
      <xdr:row>4</xdr:row>
      <xdr:rowOff>77552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643BCD77-4F28-475B-97C6-2619717C1B27}"/>
            </a:ext>
          </a:extLst>
        </xdr:cNvPr>
        <xdr:cNvGrpSpPr/>
      </xdr:nvGrpSpPr>
      <xdr:grpSpPr>
        <a:xfrm>
          <a:off x="2049835" y="311703"/>
          <a:ext cx="1004515" cy="400849"/>
          <a:chOff x="160019" y="364435"/>
          <a:chExt cx="821861" cy="414654"/>
        </a:xfrm>
      </xdr:grpSpPr>
      <xdr:grpSp>
        <xdr:nvGrpSpPr>
          <xdr:cNvPr id="5" name="组合 4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GrpSpPr/>
        </xdr:nvGrpSpPr>
        <xdr:grpSpPr>
          <a:xfrm>
            <a:off x="160019" y="364435"/>
            <a:ext cx="815235" cy="222497"/>
            <a:chOff x="160019" y="364435"/>
            <a:chExt cx="815235" cy="222497"/>
          </a:xfrm>
        </xdr:grpSpPr>
        <xdr:sp macro="" textlink="">
          <xdr:nvSpPr>
            <xdr:cNvPr id="9" name="矩形 8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/>
          </xdr:nvSpPr>
          <xdr:spPr>
            <a:xfrm>
              <a:off x="160019" y="399884"/>
              <a:ext cx="230919" cy="130203"/>
            </a:xfrm>
            <a:prstGeom prst="rect">
              <a:avLst/>
            </a:pr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378680" y="364435"/>
              <a:ext cx="596574" cy="222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800" b="1"/>
                <a:t>实际费用</a:t>
              </a:r>
              <a:endParaRPr lang="en-US" sz="800" b="1"/>
            </a:p>
          </xdr:txBody>
        </xdr:sp>
      </xdr:grpSp>
      <xdr:grpSp>
        <xdr:nvGrpSpPr>
          <xdr:cNvPr id="6" name="组合 5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GrpSpPr/>
        </xdr:nvGrpSpPr>
        <xdr:grpSpPr>
          <a:xfrm>
            <a:off x="166645" y="556592"/>
            <a:ext cx="815235" cy="222497"/>
            <a:chOff x="160019" y="364435"/>
            <a:chExt cx="815235" cy="222497"/>
          </a:xfrm>
        </xdr:grpSpPr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/>
          </xdr:nvSpPr>
          <xdr:spPr>
            <a:xfrm>
              <a:off x="160019" y="399884"/>
              <a:ext cx="230919" cy="130203"/>
            </a:xfrm>
            <a:prstGeom prst="rect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 txBox="1"/>
          </xdr:nvSpPr>
          <xdr:spPr>
            <a:xfrm>
              <a:off x="378680" y="364435"/>
              <a:ext cx="596574" cy="222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800" b="1"/>
                <a:t>超出预算</a:t>
              </a:r>
              <a:endParaRPr lang="en-US" sz="800" b="1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xwork/01_Excel2/sun/day3_&#22270;&#34920;/&#22270;&#34920;&#26696;&#20363;%20-%2012%20-&#36827;&#38454;&#21512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1"/>
      <sheetName val="2"/>
      <sheetName val="3"/>
      <sheetName val="4"/>
      <sheetName val="5"/>
      <sheetName val="6"/>
      <sheetName val="7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预算</v>
          </cell>
          <cell r="D3" t="str">
            <v>辅助-1</v>
          </cell>
          <cell r="E3" t="str">
            <v>超出</v>
          </cell>
        </row>
        <row r="4">
          <cell r="A4" t="str">
            <v>1月</v>
          </cell>
          <cell r="B4">
            <v>169</v>
          </cell>
          <cell r="D4">
            <v>169</v>
          </cell>
          <cell r="E4">
            <v>81</v>
          </cell>
        </row>
        <row r="5">
          <cell r="A5" t="str">
            <v>2月</v>
          </cell>
          <cell r="B5">
            <v>173</v>
          </cell>
          <cell r="D5">
            <v>173</v>
          </cell>
          <cell r="E5">
            <v>24</v>
          </cell>
        </row>
        <row r="6">
          <cell r="A6" t="str">
            <v>3月</v>
          </cell>
          <cell r="B6">
            <v>129</v>
          </cell>
          <cell r="D6">
            <v>117</v>
          </cell>
          <cell r="E6" t="str">
            <v/>
          </cell>
        </row>
        <row r="7">
          <cell r="A7" t="str">
            <v>4月</v>
          </cell>
          <cell r="B7">
            <v>196</v>
          </cell>
          <cell r="D7">
            <v>196</v>
          </cell>
          <cell r="E7">
            <v>98</v>
          </cell>
        </row>
        <row r="8">
          <cell r="A8" t="str">
            <v>5月</v>
          </cell>
          <cell r="B8">
            <v>131</v>
          </cell>
          <cell r="D8">
            <v>131</v>
          </cell>
          <cell r="E8">
            <v>9</v>
          </cell>
        </row>
        <row r="9">
          <cell r="A9" t="str">
            <v>6月</v>
          </cell>
          <cell r="B9">
            <v>128</v>
          </cell>
          <cell r="D9">
            <v>91</v>
          </cell>
          <cell r="E9" t="str">
            <v/>
          </cell>
        </row>
        <row r="10">
          <cell r="A10" t="str">
            <v>7月</v>
          </cell>
          <cell r="B10">
            <v>186</v>
          </cell>
          <cell r="D10">
            <v>186</v>
          </cell>
          <cell r="E10">
            <v>28</v>
          </cell>
        </row>
        <row r="11">
          <cell r="A11" t="str">
            <v>8月</v>
          </cell>
          <cell r="B11">
            <v>177</v>
          </cell>
          <cell r="D11">
            <v>177</v>
          </cell>
          <cell r="E11">
            <v>71</v>
          </cell>
        </row>
        <row r="12">
          <cell r="A12" t="str">
            <v>9月</v>
          </cell>
          <cell r="B12">
            <v>182</v>
          </cell>
          <cell r="D12">
            <v>182</v>
          </cell>
          <cell r="E12">
            <v>67</v>
          </cell>
        </row>
        <row r="13">
          <cell r="A13" t="str">
            <v>10月</v>
          </cell>
          <cell r="B13">
            <v>177</v>
          </cell>
          <cell r="D13">
            <v>177</v>
          </cell>
          <cell r="E13">
            <v>57</v>
          </cell>
        </row>
        <row r="14">
          <cell r="A14" t="str">
            <v>11月</v>
          </cell>
          <cell r="B14">
            <v>112</v>
          </cell>
          <cell r="D14">
            <v>85</v>
          </cell>
          <cell r="E14" t="str">
            <v/>
          </cell>
        </row>
        <row r="15">
          <cell r="A15" t="str">
            <v>12月</v>
          </cell>
          <cell r="B15">
            <v>104</v>
          </cell>
          <cell r="D15">
            <v>80</v>
          </cell>
          <cell r="E15" t="str">
            <v/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workbookViewId="0">
      <selection activeCell="K9" sqref="K9"/>
    </sheetView>
  </sheetViews>
  <sheetFormatPr defaultColWidth="8.9140625" defaultRowHeight="12.5" x14ac:dyDescent="0.25"/>
  <cols>
    <col min="1" max="16384" width="8.9140625" style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1" t="s">
        <v>5</v>
      </c>
      <c r="B4" s="1">
        <f ca="1">RANDBETWEEN(100,200)</f>
        <v>105</v>
      </c>
      <c r="C4" s="1">
        <f ca="1">ROUND(RANDBETWEEN(70,150)/100*B4,0)</f>
        <v>124</v>
      </c>
      <c r="D4" s="1">
        <f ca="1">IF(C4&gt;B4,B4,C4)</f>
        <v>105</v>
      </c>
      <c r="E4" s="1">
        <f ca="1">IF(C4&gt;B4,C4-B4,"")</f>
        <v>19</v>
      </c>
    </row>
    <row r="5" spans="1:5" x14ac:dyDescent="0.25">
      <c r="A5" s="1" t="s">
        <v>6</v>
      </c>
      <c r="B5" s="1">
        <f t="shared" ref="B5:B15" ca="1" si="0">RANDBETWEEN(100,200)</f>
        <v>188</v>
      </c>
      <c r="C5" s="1">
        <f t="shared" ref="C5:C15" ca="1" si="1">ROUND(RANDBETWEEN(70,150)/100*B5,0)</f>
        <v>171</v>
      </c>
      <c r="D5" s="1">
        <f t="shared" ref="D5:D15" ca="1" si="2">IF(C5&gt;B5,B5,C5)</f>
        <v>171</v>
      </c>
      <c r="E5" s="1" t="str">
        <f t="shared" ref="E5:E15" ca="1" si="3">IF(C5&gt;B5,C5-B5,"")</f>
        <v/>
      </c>
    </row>
    <row r="6" spans="1:5" x14ac:dyDescent="0.25">
      <c r="A6" s="1" t="s">
        <v>7</v>
      </c>
      <c r="B6" s="1">
        <f t="shared" ca="1" si="0"/>
        <v>137</v>
      </c>
      <c r="C6" s="1">
        <f t="shared" ca="1" si="1"/>
        <v>96</v>
      </c>
      <c r="D6" s="1">
        <f t="shared" ca="1" si="2"/>
        <v>96</v>
      </c>
      <c r="E6" s="1" t="str">
        <f t="shared" ca="1" si="3"/>
        <v/>
      </c>
    </row>
    <row r="7" spans="1:5" x14ac:dyDescent="0.25">
      <c r="A7" s="1" t="s">
        <v>8</v>
      </c>
      <c r="B7" s="1">
        <f t="shared" ca="1" si="0"/>
        <v>159</v>
      </c>
      <c r="C7" s="1">
        <f t="shared" ca="1" si="1"/>
        <v>191</v>
      </c>
      <c r="D7" s="1">
        <f t="shared" ca="1" si="2"/>
        <v>159</v>
      </c>
      <c r="E7" s="1">
        <f t="shared" ca="1" si="3"/>
        <v>32</v>
      </c>
    </row>
    <row r="8" spans="1:5" x14ac:dyDescent="0.25">
      <c r="A8" s="1" t="s">
        <v>9</v>
      </c>
      <c r="B8" s="1">
        <f t="shared" ca="1" si="0"/>
        <v>163</v>
      </c>
      <c r="C8" s="1">
        <f t="shared" ca="1" si="1"/>
        <v>173</v>
      </c>
      <c r="D8" s="1">
        <f t="shared" ca="1" si="2"/>
        <v>163</v>
      </c>
      <c r="E8" s="1">
        <f t="shared" ca="1" si="3"/>
        <v>10</v>
      </c>
    </row>
    <row r="9" spans="1:5" x14ac:dyDescent="0.25">
      <c r="A9" s="1" t="s">
        <v>10</v>
      </c>
      <c r="B9" s="1">
        <f t="shared" ca="1" si="0"/>
        <v>155</v>
      </c>
      <c r="C9" s="1">
        <f t="shared" ca="1" si="1"/>
        <v>217</v>
      </c>
      <c r="D9" s="1">
        <f t="shared" ca="1" si="2"/>
        <v>155</v>
      </c>
      <c r="E9" s="1">
        <f t="shared" ca="1" si="3"/>
        <v>62</v>
      </c>
    </row>
    <row r="10" spans="1:5" x14ac:dyDescent="0.25">
      <c r="A10" s="1" t="s">
        <v>11</v>
      </c>
      <c r="B10" s="1">
        <f t="shared" ca="1" si="0"/>
        <v>157</v>
      </c>
      <c r="C10" s="1">
        <f t="shared" ca="1" si="1"/>
        <v>152</v>
      </c>
      <c r="D10" s="1">
        <f t="shared" ca="1" si="2"/>
        <v>152</v>
      </c>
      <c r="E10" s="1" t="str">
        <f t="shared" ca="1" si="3"/>
        <v/>
      </c>
    </row>
    <row r="11" spans="1:5" x14ac:dyDescent="0.25">
      <c r="A11" s="1" t="s">
        <v>12</v>
      </c>
      <c r="B11" s="1">
        <f t="shared" ca="1" si="0"/>
        <v>137</v>
      </c>
      <c r="C11" s="1">
        <f t="shared" ca="1" si="1"/>
        <v>104</v>
      </c>
      <c r="D11" s="1">
        <f t="shared" ca="1" si="2"/>
        <v>104</v>
      </c>
      <c r="E11" s="1" t="str">
        <f t="shared" ca="1" si="3"/>
        <v/>
      </c>
    </row>
    <row r="12" spans="1:5" x14ac:dyDescent="0.25">
      <c r="A12" s="1" t="s">
        <v>13</v>
      </c>
      <c r="B12" s="1">
        <f t="shared" ca="1" si="0"/>
        <v>106</v>
      </c>
      <c r="C12" s="1">
        <f t="shared" ca="1" si="1"/>
        <v>148</v>
      </c>
      <c r="D12" s="1">
        <f t="shared" ca="1" si="2"/>
        <v>106</v>
      </c>
      <c r="E12" s="1">
        <f t="shared" ca="1" si="3"/>
        <v>42</v>
      </c>
    </row>
    <row r="13" spans="1:5" x14ac:dyDescent="0.25">
      <c r="A13" s="1" t="s">
        <v>14</v>
      </c>
      <c r="B13" s="1">
        <f t="shared" ca="1" si="0"/>
        <v>144</v>
      </c>
      <c r="C13" s="1">
        <f t="shared" ca="1" si="1"/>
        <v>197</v>
      </c>
      <c r="D13" s="1">
        <f t="shared" ca="1" si="2"/>
        <v>144</v>
      </c>
      <c r="E13" s="1">
        <f t="shared" ca="1" si="3"/>
        <v>53</v>
      </c>
    </row>
    <row r="14" spans="1:5" x14ac:dyDescent="0.25">
      <c r="A14" s="1" t="s">
        <v>15</v>
      </c>
      <c r="B14" s="1">
        <f t="shared" ca="1" si="0"/>
        <v>199</v>
      </c>
      <c r="C14" s="1">
        <f t="shared" ca="1" si="1"/>
        <v>237</v>
      </c>
      <c r="D14" s="1">
        <f t="shared" ca="1" si="2"/>
        <v>199</v>
      </c>
      <c r="E14" s="1">
        <f t="shared" ca="1" si="3"/>
        <v>38</v>
      </c>
    </row>
    <row r="15" spans="1:5" x14ac:dyDescent="0.25">
      <c r="A15" s="1" t="s">
        <v>16</v>
      </c>
      <c r="B15" s="1">
        <f t="shared" ca="1" si="0"/>
        <v>101</v>
      </c>
      <c r="C15" s="1">
        <f t="shared" ca="1" si="1"/>
        <v>150</v>
      </c>
      <c r="D15" s="1">
        <f t="shared" ca="1" si="2"/>
        <v>101</v>
      </c>
      <c r="E15" s="1">
        <f t="shared" ca="1" si="3"/>
        <v>49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2020-11-23T06:23:28Z</dcterms:created>
  <dcterms:modified xsi:type="dcterms:W3CDTF">2020-11-23T06:42:18Z</dcterms:modified>
</cp:coreProperties>
</file>