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urien\Desktop\hustzc-master\7.单总线CPU\单总线实验资料包(愚人节版)\"/>
    </mc:Choice>
  </mc:AlternateContent>
  <xr:revisionPtr revIDLastSave="0" documentId="13_ncr:1_{6A3DFA64-33F7-4067-B4C3-E1EE7DE3CC94}" xr6:coauthVersionLast="47" xr6:coauthVersionMax="47" xr10:uidLastSave="{00000000-0000-0000-0000-000000000000}"/>
  <bookViews>
    <workbookView xWindow="5910" yWindow="4005" windowWidth="23385" windowHeight="15345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3" i="2" s="1"/>
  <c r="B44" i="1"/>
  <c r="B43" i="2" s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A45" i="1"/>
  <c r="A44" i="2" s="1"/>
  <c r="B45" i="1"/>
  <c r="B44" i="2" s="1"/>
  <c r="C45" i="1"/>
  <c r="C44" i="2" s="1"/>
  <c r="D45" i="1"/>
  <c r="D44" i="2" s="1"/>
  <c r="E45" i="1"/>
  <c r="E44" i="2" s="1"/>
  <c r="P45" i="1"/>
  <c r="O44" i="2" s="1"/>
  <c r="Q45" i="1"/>
  <c r="P44" i="2" s="1"/>
  <c r="R45" i="1"/>
  <c r="S45" i="1"/>
  <c r="R44" i="2" s="1"/>
  <c r="T45" i="1"/>
  <c r="S44" i="2" s="1"/>
  <c r="A46" i="1"/>
  <c r="B46" i="1"/>
  <c r="C46" i="1"/>
  <c r="C45" i="2" s="1"/>
  <c r="D46" i="1"/>
  <c r="D45" i="2" s="1"/>
  <c r="E46" i="1"/>
  <c r="E45" i="2" s="1"/>
  <c r="P46" i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T48" i="1"/>
  <c r="S47" i="2" s="1"/>
  <c r="E43" i="2"/>
  <c r="F43" i="2"/>
  <c r="G43" i="2"/>
  <c r="H43" i="2"/>
  <c r="I43" i="2"/>
  <c r="J43" i="2"/>
  <c r="K43" i="2"/>
  <c r="L43" i="2"/>
  <c r="M43" i="2"/>
  <c r="S43" i="2"/>
  <c r="F44" i="2"/>
  <c r="G44" i="2"/>
  <c r="H44" i="2"/>
  <c r="I44" i="2"/>
  <c r="J44" i="2"/>
  <c r="K44" i="2"/>
  <c r="L44" i="2"/>
  <c r="M44" i="2"/>
  <c r="Q44" i="2"/>
  <c r="A45" i="2"/>
  <c r="B45" i="2"/>
  <c r="F45" i="2"/>
  <c r="G45" i="2"/>
  <c r="H45" i="2"/>
  <c r="I45" i="2"/>
  <c r="J45" i="2"/>
  <c r="K45" i="2"/>
  <c r="L45" i="2"/>
  <c r="M45" i="2"/>
  <c r="O45" i="2"/>
  <c r="C46" i="2"/>
  <c r="D46" i="2"/>
  <c r="F46" i="2"/>
  <c r="G46" i="2"/>
  <c r="H46" i="2"/>
  <c r="I46" i="2"/>
  <c r="J46" i="2"/>
  <c r="K46" i="2"/>
  <c r="L46" i="2"/>
  <c r="M46" i="2"/>
  <c r="P46" i="2"/>
  <c r="Q46" i="2"/>
  <c r="B47" i="2"/>
  <c r="F47" i="2"/>
  <c r="G47" i="2"/>
  <c r="H47" i="2"/>
  <c r="I47" i="2"/>
  <c r="J47" i="2"/>
  <c r="K47" i="2"/>
  <c r="L47" i="2"/>
  <c r="M47" i="2"/>
  <c r="R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Q38" i="1"/>
  <c r="R38" i="1"/>
  <c r="Q37" i="2" s="1"/>
  <c r="S38" i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R33" i="1"/>
  <c r="S33" i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Q34" i="1"/>
  <c r="R34" i="1"/>
  <c r="Q33" i="2" s="1"/>
  <c r="S34" i="1"/>
  <c r="T34" i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T37" i="1"/>
  <c r="S36" i="2" s="1"/>
  <c r="N38" i="2" l="1"/>
  <c r="O38" i="2" s="1"/>
  <c r="N37" i="2"/>
  <c r="R37" i="2" s="1"/>
  <c r="N34" i="2"/>
  <c r="P34" i="2" s="1"/>
  <c r="N33" i="2"/>
  <c r="R33" i="2" s="1"/>
  <c r="N31" i="2"/>
  <c r="N30" i="2"/>
  <c r="N35" i="2"/>
  <c r="P35" i="2" s="1"/>
  <c r="N32" i="2"/>
  <c r="R32" i="2" s="1"/>
  <c r="N36" i="2"/>
  <c r="R36" i="2" s="1"/>
  <c r="O31" i="2"/>
  <c r="O30" i="2"/>
  <c r="Q31" i="2"/>
  <c r="P30" i="2"/>
  <c r="S35" i="2"/>
  <c r="Q32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O36" i="2" l="1"/>
  <c r="P33" i="2"/>
  <c r="O37" i="2"/>
  <c r="S33" i="2"/>
  <c r="P32" i="2"/>
  <c r="O32" i="2"/>
  <c r="R35" i="2"/>
  <c r="O33" i="2"/>
  <c r="P37" i="2"/>
  <c r="O35" i="2"/>
  <c r="O34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O19" i="2" s="1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<sst xmlns="http://schemas.openxmlformats.org/spreadsheetml/2006/main" count="29" uniqueCount="29">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</sst>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10" fillId="9" borderId="15" xfId="0" applyFont="1" applyFill="1" applyBorder="1" applyAlignment="1" applyProtection="1">
      <alignment horizontal="center" vertical="center"/>
    </xf>
    <xf numFmtId="0" fontId="5" fillId="9" borderId="14" xfId="0" applyFont="1" applyFill="1" applyBorder="1" applyAlignment="1" applyProtection="1">
      <alignment horizontal="center" vertical="center"/>
    </xf>
    <xf numFmtId="0" fontId="5" fillId="9" borderId="6" xfId="0" applyFont="1" applyFill="1" applyBorder="1" applyAlignment="1" applyProtection="1">
      <alignment horizontal="center" vertical="center"/>
    </xf>
    <xf numFmtId="0" fontId="5" fillId="9" borderId="15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 applyProtection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1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</cellXfs>
  <cellStyles count="1">
    <cellStyle name="常规" xfId="0" builtinId="0"/>
  </cellStyles>
  <dxfs count="3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19" activePane="bottomLeft" state="frozen"/>
      <selection pane="bottomLeft" activeCell="M43" sqref="M43"/>
    </sheetView>
  </sheetViews>
  <sheetFormatPr defaultColWidth="9" defaultRowHeight="14.25" x14ac:dyDescent="0.2"/>
  <cols>
    <col min="1" max="5" width="3.625" style="7" customWidth="1"/>
    <col min="6" max="7" width="7.625" style="8" customWidth="1"/>
    <col min="8" max="13" width="6.625" style="8" customWidth="1"/>
    <col min="14" max="14" width="5.75" style="8" customWidth="1"/>
    <col min="15" max="15" width="7.875" style="8" customWidth="1"/>
    <col min="16" max="19" width="3.625" style="7" customWidth="1"/>
    <col min="20" max="20" width="3.625" style="8" customWidth="1"/>
  </cols>
  <sheetData>
    <row r="1" spans="1:20" ht="27" customHeight="1" x14ac:dyDescent="0.2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75" thickBot="1" x14ac:dyDescent="0.2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5.75" thickTop="1" x14ac:dyDescent="0.2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5" x14ac:dyDescent="0.2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5" x14ac:dyDescent="0.2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5" x14ac:dyDescent="0.2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5" x14ac:dyDescent="0.2">
      <c r="A7" s="11">
        <f t="shared" si="4"/>
        <v>0</v>
      </c>
      <c r="B7" s="11">
        <f t="shared" si="0"/>
        <v>0</v>
      </c>
      <c r="C7" s="11">
        <f t="shared" si="1"/>
        <v>1</v>
      </c>
      <c r="D7" s="11">
        <f t="shared" si="2"/>
        <v>0</v>
      </c>
      <c r="E7" s="11">
        <f t="shared" si="3"/>
        <v>0</v>
      </c>
      <c r="F7" s="48">
        <v>4</v>
      </c>
      <c r="G7" s="17"/>
      <c r="H7" s="18"/>
      <c r="I7" s="18"/>
      <c r="J7" s="18"/>
      <c r="K7" s="18"/>
      <c r="L7" s="18"/>
      <c r="M7" s="18"/>
      <c r="N7" s="43"/>
      <c r="O7" s="44">
        <v>5</v>
      </c>
      <c r="P7" s="11">
        <f t="shared" si="5"/>
        <v>0</v>
      </c>
      <c r="Q7" s="11">
        <f t="shared" si="6"/>
        <v>0</v>
      </c>
      <c r="R7" s="11">
        <f t="shared" si="7"/>
        <v>1</v>
      </c>
      <c r="S7" s="11">
        <f t="shared" si="8"/>
        <v>0</v>
      </c>
      <c r="T7" s="12">
        <f t="shared" si="9"/>
        <v>1</v>
      </c>
    </row>
    <row r="8" spans="1:20" ht="15" x14ac:dyDescent="0.2">
      <c r="A8" s="54">
        <f t="shared" si="4"/>
        <v>0</v>
      </c>
      <c r="B8" s="54">
        <f t="shared" si="0"/>
        <v>0</v>
      </c>
      <c r="C8" s="54">
        <f t="shared" si="1"/>
        <v>1</v>
      </c>
      <c r="D8" s="54">
        <f t="shared" si="2"/>
        <v>0</v>
      </c>
      <c r="E8" s="54">
        <f t="shared" si="3"/>
        <v>1</v>
      </c>
      <c r="F8" s="55">
        <v>5</v>
      </c>
      <c r="G8" s="56"/>
      <c r="H8" s="57"/>
      <c r="I8" s="57"/>
      <c r="J8" s="57"/>
      <c r="K8" s="57"/>
      <c r="L8" s="57"/>
      <c r="M8" s="57"/>
      <c r="N8" s="58"/>
      <c r="O8" s="59">
        <v>6</v>
      </c>
      <c r="P8" s="54">
        <f t="shared" si="5"/>
        <v>0</v>
      </c>
      <c r="Q8" s="54">
        <f t="shared" si="6"/>
        <v>0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5" x14ac:dyDescent="0.2">
      <c r="A9" s="11">
        <f t="shared" si="4"/>
        <v>0</v>
      </c>
      <c r="B9" s="11">
        <f t="shared" si="0"/>
        <v>0</v>
      </c>
      <c r="C9" s="11">
        <f t="shared" si="1"/>
        <v>1</v>
      </c>
      <c r="D9" s="11">
        <f t="shared" si="2"/>
        <v>1</v>
      </c>
      <c r="E9" s="11">
        <f t="shared" si="3"/>
        <v>0</v>
      </c>
      <c r="F9" s="48">
        <v>6</v>
      </c>
      <c r="G9" s="17"/>
      <c r="H9" s="18"/>
      <c r="I9" s="18"/>
      <c r="J9" s="18"/>
      <c r="K9" s="18"/>
      <c r="L9" s="18"/>
      <c r="M9" s="18"/>
      <c r="N9" s="43"/>
      <c r="O9" s="44">
        <v>7</v>
      </c>
      <c r="P9" s="11">
        <f t="shared" si="5"/>
        <v>0</v>
      </c>
      <c r="Q9" s="11">
        <f t="shared" si="6"/>
        <v>0</v>
      </c>
      <c r="R9" s="11">
        <f t="shared" si="7"/>
        <v>1</v>
      </c>
      <c r="S9" s="11">
        <f t="shared" si="8"/>
        <v>1</v>
      </c>
      <c r="T9" s="12">
        <f t="shared" si="9"/>
        <v>1</v>
      </c>
    </row>
    <row r="10" spans="1:20" ht="15" x14ac:dyDescent="0.2">
      <c r="A10" s="54">
        <f t="shared" si="4"/>
        <v>0</v>
      </c>
      <c r="B10" s="54">
        <f t="shared" si="0"/>
        <v>0</v>
      </c>
      <c r="C10" s="54">
        <f t="shared" si="1"/>
        <v>1</v>
      </c>
      <c r="D10" s="54">
        <f t="shared" si="2"/>
        <v>1</v>
      </c>
      <c r="E10" s="54">
        <f t="shared" si="3"/>
        <v>1</v>
      </c>
      <c r="F10" s="55">
        <v>7</v>
      </c>
      <c r="G10" s="56"/>
      <c r="H10" s="57"/>
      <c r="I10" s="57"/>
      <c r="J10" s="57"/>
      <c r="K10" s="57"/>
      <c r="L10" s="57"/>
      <c r="M10" s="57"/>
      <c r="N10" s="58"/>
      <c r="O10" s="59">
        <v>8</v>
      </c>
      <c r="P10" s="54">
        <f t="shared" si="5"/>
        <v>0</v>
      </c>
      <c r="Q10" s="54">
        <f t="shared" si="6"/>
        <v>1</v>
      </c>
      <c r="R10" s="54">
        <f t="shared" si="7"/>
        <v>0</v>
      </c>
      <c r="S10" s="54">
        <f t="shared" si="8"/>
        <v>0</v>
      </c>
      <c r="T10" s="60">
        <f t="shared" si="9"/>
        <v>0</v>
      </c>
    </row>
    <row r="11" spans="1:20" ht="15" x14ac:dyDescent="0.2">
      <c r="A11" s="11">
        <f t="shared" si="4"/>
        <v>0</v>
      </c>
      <c r="B11" s="11">
        <f t="shared" si="0"/>
        <v>1</v>
      </c>
      <c r="C11" s="11">
        <f t="shared" si="1"/>
        <v>0</v>
      </c>
      <c r="D11" s="11">
        <f t="shared" si="2"/>
        <v>0</v>
      </c>
      <c r="E11" s="11">
        <f t="shared" si="3"/>
        <v>0</v>
      </c>
      <c r="F11" s="48">
        <v>8</v>
      </c>
      <c r="G11" s="17"/>
      <c r="H11" s="18"/>
      <c r="I11" s="18"/>
      <c r="J11" s="18"/>
      <c r="K11" s="18"/>
      <c r="L11" s="18"/>
      <c r="M11" s="18">
        <v>0</v>
      </c>
      <c r="N11" s="43"/>
      <c r="O11" s="44">
        <v>0</v>
      </c>
      <c r="P11" s="11">
        <f t="shared" si="5"/>
        <v>0</v>
      </c>
      <c r="Q11" s="11">
        <f t="shared" si="6"/>
        <v>0</v>
      </c>
      <c r="R11" s="11">
        <f t="shared" si="7"/>
        <v>0</v>
      </c>
      <c r="S11" s="11">
        <f t="shared" si="8"/>
        <v>0</v>
      </c>
      <c r="T11" s="12">
        <f t="shared" si="9"/>
        <v>0</v>
      </c>
    </row>
    <row r="12" spans="1:20" ht="15" x14ac:dyDescent="0.2">
      <c r="A12" s="54">
        <f t="shared" si="4"/>
        <v>0</v>
      </c>
      <c r="B12" s="54">
        <f t="shared" si="0"/>
        <v>0</v>
      </c>
      <c r="C12" s="54">
        <f t="shared" si="1"/>
        <v>0</v>
      </c>
      <c r="D12" s="54">
        <f t="shared" si="2"/>
        <v>1</v>
      </c>
      <c r="E12" s="54">
        <f t="shared" si="3"/>
        <v>1</v>
      </c>
      <c r="F12" s="55">
        <v>3</v>
      </c>
      <c r="G12" s="56"/>
      <c r="H12" s="57">
        <v>1</v>
      </c>
      <c r="I12" s="57"/>
      <c r="J12" s="57"/>
      <c r="K12" s="57"/>
      <c r="L12" s="57"/>
      <c r="M12" s="57"/>
      <c r="N12" s="58"/>
      <c r="O12" s="59">
        <v>9</v>
      </c>
      <c r="P12" s="54">
        <f t="shared" si="5"/>
        <v>0</v>
      </c>
      <c r="Q12" s="54">
        <f t="shared" si="6"/>
        <v>1</v>
      </c>
      <c r="R12" s="54">
        <f t="shared" si="7"/>
        <v>0</v>
      </c>
      <c r="S12" s="54">
        <f t="shared" si="8"/>
        <v>0</v>
      </c>
      <c r="T12" s="60">
        <f t="shared" si="9"/>
        <v>1</v>
      </c>
    </row>
    <row r="13" spans="1:20" ht="15" x14ac:dyDescent="0.2">
      <c r="A13" s="11">
        <f t="shared" si="4"/>
        <v>0</v>
      </c>
      <c r="B13" s="11">
        <f t="shared" si="0"/>
        <v>1</v>
      </c>
      <c r="C13" s="11">
        <f t="shared" si="1"/>
        <v>0</v>
      </c>
      <c r="D13" s="11">
        <f t="shared" si="2"/>
        <v>0</v>
      </c>
      <c r="E13" s="11">
        <f t="shared" si="3"/>
        <v>1</v>
      </c>
      <c r="F13" s="48">
        <v>9</v>
      </c>
      <c r="G13" s="17"/>
      <c r="H13" s="18"/>
      <c r="I13" s="18"/>
      <c r="J13" s="18"/>
      <c r="K13" s="18"/>
      <c r="L13" s="18"/>
      <c r="M13" s="18"/>
      <c r="N13" s="43"/>
      <c r="O13" s="44">
        <v>10</v>
      </c>
      <c r="P13" s="11">
        <f t="shared" si="5"/>
        <v>0</v>
      </c>
      <c r="Q13" s="11">
        <f t="shared" si="6"/>
        <v>1</v>
      </c>
      <c r="R13" s="11">
        <f t="shared" si="7"/>
        <v>0</v>
      </c>
      <c r="S13" s="11">
        <f t="shared" si="8"/>
        <v>1</v>
      </c>
      <c r="T13" s="12">
        <f t="shared" si="9"/>
        <v>0</v>
      </c>
    </row>
    <row r="14" spans="1:20" ht="15" x14ac:dyDescent="0.2">
      <c r="A14" s="54">
        <f t="shared" si="4"/>
        <v>0</v>
      </c>
      <c r="B14" s="54">
        <f t="shared" si="0"/>
        <v>1</v>
      </c>
      <c r="C14" s="54">
        <f t="shared" si="1"/>
        <v>0</v>
      </c>
      <c r="D14" s="54">
        <f t="shared" si="2"/>
        <v>1</v>
      </c>
      <c r="E14" s="54">
        <f t="shared" si="3"/>
        <v>0</v>
      </c>
      <c r="F14" s="55">
        <v>10</v>
      </c>
      <c r="G14" s="56"/>
      <c r="H14" s="57"/>
      <c r="I14" s="57"/>
      <c r="J14" s="57"/>
      <c r="K14" s="57"/>
      <c r="L14" s="57"/>
      <c r="M14" s="57"/>
      <c r="N14" s="58"/>
      <c r="O14" s="59">
        <v>11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1</v>
      </c>
      <c r="T14" s="60">
        <f t="shared" si="9"/>
        <v>1</v>
      </c>
    </row>
    <row r="15" spans="1:20" ht="15" x14ac:dyDescent="0.2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1</v>
      </c>
      <c r="E15" s="11">
        <f t="shared" si="3"/>
        <v>1</v>
      </c>
      <c r="F15" s="48">
        <v>11</v>
      </c>
      <c r="G15" s="17"/>
      <c r="H15" s="18"/>
      <c r="I15" s="18"/>
      <c r="J15" s="18"/>
      <c r="K15" s="18"/>
      <c r="L15" s="18"/>
      <c r="M15" s="18"/>
      <c r="N15" s="43"/>
      <c r="O15" s="44">
        <v>12</v>
      </c>
      <c r="P15" s="11">
        <f t="shared" si="5"/>
        <v>0</v>
      </c>
      <c r="Q15" s="11">
        <f t="shared" si="6"/>
        <v>1</v>
      </c>
      <c r="R15" s="11">
        <f t="shared" si="7"/>
        <v>1</v>
      </c>
      <c r="S15" s="11">
        <f t="shared" si="8"/>
        <v>0</v>
      </c>
      <c r="T15" s="12">
        <f t="shared" si="9"/>
        <v>0</v>
      </c>
    </row>
    <row r="16" spans="1:20" ht="15" x14ac:dyDescent="0.2">
      <c r="A16" s="54">
        <f t="shared" si="4"/>
        <v>0</v>
      </c>
      <c r="B16" s="54">
        <f t="shared" si="0"/>
        <v>1</v>
      </c>
      <c r="C16" s="54">
        <f t="shared" si="1"/>
        <v>1</v>
      </c>
      <c r="D16" s="54">
        <f t="shared" si="2"/>
        <v>0</v>
      </c>
      <c r="E16" s="54">
        <f t="shared" si="3"/>
        <v>0</v>
      </c>
      <c r="F16" s="55">
        <v>12</v>
      </c>
      <c r="G16" s="56"/>
      <c r="H16" s="57"/>
      <c r="I16" s="57"/>
      <c r="J16" s="57"/>
      <c r="K16" s="57"/>
      <c r="L16" s="57"/>
      <c r="M16" s="57"/>
      <c r="N16" s="58"/>
      <c r="O16" s="59">
        <v>13</v>
      </c>
      <c r="P16" s="54">
        <f t="shared" si="5"/>
        <v>0</v>
      </c>
      <c r="Q16" s="54">
        <f t="shared" si="6"/>
        <v>1</v>
      </c>
      <c r="R16" s="54">
        <f t="shared" si="7"/>
        <v>1</v>
      </c>
      <c r="S16" s="54">
        <f t="shared" si="8"/>
        <v>0</v>
      </c>
      <c r="T16" s="60">
        <f t="shared" si="9"/>
        <v>1</v>
      </c>
    </row>
    <row r="17" spans="1:20" ht="15" x14ac:dyDescent="0.2">
      <c r="A17" s="11">
        <f t="shared" si="4"/>
        <v>0</v>
      </c>
      <c r="B17" s="11">
        <f t="shared" si="0"/>
        <v>1</v>
      </c>
      <c r="C17" s="11">
        <f t="shared" si="1"/>
        <v>1</v>
      </c>
      <c r="D17" s="11">
        <f t="shared" si="2"/>
        <v>0</v>
      </c>
      <c r="E17" s="11">
        <f t="shared" si="3"/>
        <v>1</v>
      </c>
      <c r="F17" s="48">
        <v>13</v>
      </c>
      <c r="G17" s="17"/>
      <c r="H17" s="18"/>
      <c r="I17" s="18"/>
      <c r="J17" s="18"/>
      <c r="K17" s="18"/>
      <c r="L17" s="18"/>
      <c r="M17" s="18">
        <v>0</v>
      </c>
      <c r="N17" s="43"/>
      <c r="O17" s="44">
        <v>0</v>
      </c>
      <c r="P17" s="11">
        <f t="shared" si="5"/>
        <v>0</v>
      </c>
      <c r="Q17" s="11">
        <f t="shared" si="6"/>
        <v>0</v>
      </c>
      <c r="R17" s="11">
        <f t="shared" si="7"/>
        <v>0</v>
      </c>
      <c r="S17" s="11">
        <f t="shared" si="8"/>
        <v>0</v>
      </c>
      <c r="T17" s="12">
        <f t="shared" si="9"/>
        <v>0</v>
      </c>
    </row>
    <row r="18" spans="1:20" ht="15" x14ac:dyDescent="0.2">
      <c r="A18" s="54">
        <f t="shared" si="4"/>
        <v>0</v>
      </c>
      <c r="B18" s="54">
        <f t="shared" si="0"/>
        <v>0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3</v>
      </c>
      <c r="G18" s="56"/>
      <c r="H18" s="57"/>
      <c r="I18" s="57">
        <v>1</v>
      </c>
      <c r="J18" s="57"/>
      <c r="K18" s="57"/>
      <c r="L18" s="57"/>
      <c r="M18" s="57"/>
      <c r="N18" s="58"/>
      <c r="O18" s="59">
        <v>14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1</v>
      </c>
      <c r="T18" s="60">
        <f t="shared" si="9"/>
        <v>0</v>
      </c>
    </row>
    <row r="19" spans="1:20" ht="15" x14ac:dyDescent="0.2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1</v>
      </c>
      <c r="E19" s="11">
        <f t="shared" si="3"/>
        <v>0</v>
      </c>
      <c r="F19" s="48">
        <v>14</v>
      </c>
      <c r="G19" s="17"/>
      <c r="H19" s="18"/>
      <c r="I19" s="18"/>
      <c r="J19" s="18"/>
      <c r="K19" s="18"/>
      <c r="L19" s="18"/>
      <c r="M19" s="18"/>
      <c r="N19" s="43"/>
      <c r="O19" s="44">
        <v>15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1</v>
      </c>
      <c r="T19" s="12">
        <f t="shared" si="9"/>
        <v>1</v>
      </c>
    </row>
    <row r="20" spans="1:20" ht="15" x14ac:dyDescent="0.2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1</v>
      </c>
      <c r="E20" s="54">
        <f t="shared" si="3"/>
        <v>1</v>
      </c>
      <c r="F20" s="55">
        <v>15</v>
      </c>
      <c r="G20" s="56"/>
      <c r="H20" s="57"/>
      <c r="I20" s="57"/>
      <c r="J20" s="57"/>
      <c r="K20" s="57"/>
      <c r="L20" s="57"/>
      <c r="M20" s="57">
        <v>0</v>
      </c>
      <c r="N20" s="58">
        <v>0</v>
      </c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5" x14ac:dyDescent="0.2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1</v>
      </c>
      <c r="F21" s="48">
        <v>15</v>
      </c>
      <c r="G21" s="17"/>
      <c r="H21" s="18"/>
      <c r="I21" s="18"/>
      <c r="J21" s="18"/>
      <c r="K21" s="18"/>
      <c r="L21" s="18"/>
      <c r="M21" s="18"/>
      <c r="N21" s="43">
        <v>1</v>
      </c>
      <c r="O21" s="44">
        <v>16</v>
      </c>
      <c r="P21" s="11">
        <f t="shared" si="5"/>
        <v>1</v>
      </c>
      <c r="Q21" s="11">
        <f t="shared" si="6"/>
        <v>0</v>
      </c>
      <c r="R21" s="11">
        <f t="shared" si="7"/>
        <v>0</v>
      </c>
      <c r="S21" s="11">
        <f t="shared" si="8"/>
        <v>0</v>
      </c>
      <c r="T21" s="12">
        <f t="shared" si="9"/>
        <v>0</v>
      </c>
    </row>
    <row r="22" spans="1:20" ht="15" x14ac:dyDescent="0.2">
      <c r="A22" s="54">
        <f t="shared" si="4"/>
        <v>1</v>
      </c>
      <c r="B22" s="54">
        <f t="shared" si="10"/>
        <v>0</v>
      </c>
      <c r="C22" s="54">
        <f t="shared" si="1"/>
        <v>0</v>
      </c>
      <c r="D22" s="54">
        <f t="shared" si="2"/>
        <v>0</v>
      </c>
      <c r="E22" s="54">
        <f t="shared" si="3"/>
        <v>0</v>
      </c>
      <c r="F22" s="55">
        <v>16</v>
      </c>
      <c r="G22" s="56"/>
      <c r="H22" s="57"/>
      <c r="I22" s="57"/>
      <c r="J22" s="57"/>
      <c r="K22" s="57"/>
      <c r="L22" s="57"/>
      <c r="M22" s="57"/>
      <c r="N22" s="58"/>
      <c r="O22" s="59">
        <v>17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1</v>
      </c>
    </row>
    <row r="23" spans="1:20" ht="15" x14ac:dyDescent="0.2">
      <c r="A23" s="11">
        <f t="shared" si="4"/>
        <v>1</v>
      </c>
      <c r="B23" s="11">
        <f t="shared" si="10"/>
        <v>0</v>
      </c>
      <c r="C23" s="11">
        <f t="shared" si="1"/>
        <v>0</v>
      </c>
      <c r="D23" s="11">
        <f t="shared" si="2"/>
        <v>0</v>
      </c>
      <c r="E23" s="11">
        <f t="shared" si="3"/>
        <v>1</v>
      </c>
      <c r="F23" s="48">
        <v>17</v>
      </c>
      <c r="G23" s="17"/>
      <c r="H23" s="18"/>
      <c r="I23" s="18"/>
      <c r="J23" s="18"/>
      <c r="K23" s="18"/>
      <c r="L23" s="18"/>
      <c r="M23" s="18"/>
      <c r="N23" s="43"/>
      <c r="O23" s="44">
        <v>18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1</v>
      </c>
      <c r="T23" s="12">
        <f t="shared" si="9"/>
        <v>0</v>
      </c>
    </row>
    <row r="24" spans="1:20" ht="15" x14ac:dyDescent="0.2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1</v>
      </c>
      <c r="E24" s="54">
        <f t="shared" si="3"/>
        <v>0</v>
      </c>
      <c r="F24" s="55">
        <v>18</v>
      </c>
      <c r="G24" s="56"/>
      <c r="H24" s="57"/>
      <c r="I24" s="57"/>
      <c r="J24" s="57"/>
      <c r="K24" s="57"/>
      <c r="L24" s="57"/>
      <c r="M24" s="57">
        <v>0</v>
      </c>
      <c r="N24" s="58"/>
      <c r="O24" s="59">
        <v>0</v>
      </c>
      <c r="P24" s="54">
        <f t="shared" si="5"/>
        <v>0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0</v>
      </c>
    </row>
    <row r="25" spans="1:20" ht="15" x14ac:dyDescent="0.2">
      <c r="A25" s="11">
        <f t="shared" si="4"/>
        <v>0</v>
      </c>
      <c r="B25" s="11">
        <f t="shared" si="10"/>
        <v>0</v>
      </c>
      <c r="C25" s="11">
        <f t="shared" si="1"/>
        <v>0</v>
      </c>
      <c r="D25" s="11">
        <f t="shared" si="2"/>
        <v>1</v>
      </c>
      <c r="E25" s="11">
        <f t="shared" si="3"/>
        <v>1</v>
      </c>
      <c r="F25" s="48">
        <v>3</v>
      </c>
      <c r="G25" s="17"/>
      <c r="H25" s="18"/>
      <c r="I25" s="18"/>
      <c r="J25" s="18">
        <v>1</v>
      </c>
      <c r="K25" s="18"/>
      <c r="L25" s="18"/>
      <c r="M25" s="18"/>
      <c r="N25" s="43"/>
      <c r="O25" s="44">
        <v>19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1</v>
      </c>
    </row>
    <row r="26" spans="1:20" ht="15" x14ac:dyDescent="0.2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1</v>
      </c>
      <c r="F26" s="55">
        <v>19</v>
      </c>
      <c r="G26" s="56"/>
      <c r="H26" s="57"/>
      <c r="I26" s="57"/>
      <c r="J26" s="57"/>
      <c r="K26" s="57"/>
      <c r="L26" s="57"/>
      <c r="M26" s="57"/>
      <c r="N26" s="58"/>
      <c r="O26" s="59">
        <v>20</v>
      </c>
      <c r="P26" s="54">
        <f t="shared" si="5"/>
        <v>1</v>
      </c>
      <c r="Q26" s="54">
        <f t="shared" si="6"/>
        <v>0</v>
      </c>
      <c r="R26" s="54">
        <f t="shared" si="7"/>
        <v>1</v>
      </c>
      <c r="S26" s="54">
        <f t="shared" si="8"/>
        <v>0</v>
      </c>
      <c r="T26" s="60">
        <f t="shared" si="9"/>
        <v>0</v>
      </c>
    </row>
    <row r="27" spans="1:20" ht="15" x14ac:dyDescent="0.2">
      <c r="A27" s="11">
        <f t="shared" si="4"/>
        <v>1</v>
      </c>
      <c r="B27" s="11">
        <f t="shared" si="10"/>
        <v>0</v>
      </c>
      <c r="C27" s="11">
        <f t="shared" si="1"/>
        <v>1</v>
      </c>
      <c r="D27" s="11">
        <f t="shared" si="2"/>
        <v>0</v>
      </c>
      <c r="E27" s="11">
        <f t="shared" si="3"/>
        <v>0</v>
      </c>
      <c r="F27" s="48">
        <v>20</v>
      </c>
      <c r="G27" s="17"/>
      <c r="H27" s="18"/>
      <c r="I27" s="18"/>
      <c r="J27" s="18"/>
      <c r="K27" s="18"/>
      <c r="L27" s="18"/>
      <c r="M27" s="18"/>
      <c r="N27" s="43"/>
      <c r="O27" s="44">
        <v>21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1</v>
      </c>
    </row>
    <row r="28" spans="1:20" ht="15" x14ac:dyDescent="0.2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1</v>
      </c>
      <c r="F28" s="55">
        <v>21</v>
      </c>
      <c r="G28" s="56"/>
      <c r="H28" s="57"/>
      <c r="I28" s="57"/>
      <c r="J28" s="57"/>
      <c r="K28" s="57"/>
      <c r="L28" s="57"/>
      <c r="M28" s="57">
        <v>0</v>
      </c>
      <c r="N28" s="58"/>
      <c r="O28" s="59">
        <v>0</v>
      </c>
      <c r="P28" s="54">
        <f t="shared" si="5"/>
        <v>0</v>
      </c>
      <c r="Q28" s="54">
        <f t="shared" si="6"/>
        <v>0</v>
      </c>
      <c r="R28" s="54">
        <f t="shared" si="7"/>
        <v>0</v>
      </c>
      <c r="S28" s="54">
        <f t="shared" si="8"/>
        <v>0</v>
      </c>
      <c r="T28" s="60">
        <f t="shared" si="9"/>
        <v>0</v>
      </c>
    </row>
    <row r="29" spans="1:20" ht="15" x14ac:dyDescent="0.2">
      <c r="A29" s="11">
        <f t="shared" si="4"/>
        <v>0</v>
      </c>
      <c r="B29" s="11">
        <f t="shared" si="10"/>
        <v>0</v>
      </c>
      <c r="C29" s="11">
        <f t="shared" si="1"/>
        <v>0</v>
      </c>
      <c r="D29" s="11">
        <f t="shared" si="2"/>
        <v>1</v>
      </c>
      <c r="E29" s="11">
        <f t="shared" si="3"/>
        <v>1</v>
      </c>
      <c r="F29" s="48">
        <v>3</v>
      </c>
      <c r="G29" s="17"/>
      <c r="H29" s="18"/>
      <c r="I29" s="18"/>
      <c r="J29" s="18"/>
      <c r="K29" s="18">
        <v>1</v>
      </c>
      <c r="L29" s="18"/>
      <c r="M29" s="18"/>
      <c r="N29" s="43"/>
      <c r="O29" s="44">
        <v>22</v>
      </c>
      <c r="P29" s="11">
        <f t="shared" si="5"/>
        <v>1</v>
      </c>
      <c r="Q29" s="11">
        <f t="shared" si="6"/>
        <v>0</v>
      </c>
      <c r="R29" s="11">
        <f t="shared" si="7"/>
        <v>1</v>
      </c>
      <c r="S29" s="11">
        <f t="shared" si="8"/>
        <v>1</v>
      </c>
      <c r="T29" s="12">
        <f t="shared" si="9"/>
        <v>0</v>
      </c>
    </row>
    <row r="30" spans="1:20" ht="15" x14ac:dyDescent="0.2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55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5" x14ac:dyDescent="0.2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48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5" x14ac:dyDescent="0.2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55">
        <v>24</v>
      </c>
      <c r="G32" s="56"/>
      <c r="H32" s="57"/>
      <c r="I32" s="57"/>
      <c r="J32" s="57"/>
      <c r="K32" s="57"/>
      <c r="L32" s="57"/>
      <c r="M32" s="57">
        <v>0</v>
      </c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5" x14ac:dyDescent="0.2">
      <c r="A33" s="11">
        <f t="shared" si="4"/>
        <v>0</v>
      </c>
      <c r="B33" s="11">
        <f t="shared" si="10"/>
        <v>0</v>
      </c>
      <c r="C33" s="11">
        <f t="shared" si="1"/>
        <v>0</v>
      </c>
      <c r="D33" s="11">
        <f t="shared" si="2"/>
        <v>1</v>
      </c>
      <c r="E33" s="11">
        <f t="shared" si="3"/>
        <v>1</v>
      </c>
      <c r="F33" s="48">
        <v>3</v>
      </c>
      <c r="G33" s="17"/>
      <c r="H33" s="18"/>
      <c r="I33" s="18"/>
      <c r="J33" s="18"/>
      <c r="K33" s="18"/>
      <c r="L33" s="18">
        <v>1</v>
      </c>
      <c r="M33" s="18"/>
      <c r="N33" s="43"/>
      <c r="O33" s="44">
        <v>25</v>
      </c>
      <c r="P33" s="11">
        <f t="shared" si="5"/>
        <v>1</v>
      </c>
      <c r="Q33" s="11">
        <f t="shared" si="6"/>
        <v>1</v>
      </c>
      <c r="R33" s="11">
        <f t="shared" si="7"/>
        <v>0</v>
      </c>
      <c r="S33" s="11">
        <f t="shared" si="8"/>
        <v>0</v>
      </c>
      <c r="T33" s="12">
        <f t="shared" si="9"/>
        <v>1</v>
      </c>
    </row>
    <row r="34" spans="1:20" ht="15" x14ac:dyDescent="0.2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0</v>
      </c>
      <c r="E34" s="54">
        <f t="shared" si="3"/>
        <v>1</v>
      </c>
      <c r="F34" s="82">
        <v>25</v>
      </c>
      <c r="G34" s="81"/>
      <c r="H34" s="80"/>
      <c r="I34" s="80"/>
      <c r="J34" s="80"/>
      <c r="K34" s="80"/>
      <c r="L34" s="80"/>
      <c r="M34" s="80">
        <v>0</v>
      </c>
      <c r="N34" s="79"/>
      <c r="O34" s="78">
        <v>0</v>
      </c>
      <c r="P34" s="54">
        <f t="shared" si="5"/>
        <v>0</v>
      </c>
      <c r="Q34" s="54">
        <f t="shared" si="6"/>
        <v>0</v>
      </c>
      <c r="R34" s="54">
        <f t="shared" si="7"/>
        <v>0</v>
      </c>
      <c r="S34" s="54">
        <f t="shared" si="8"/>
        <v>0</v>
      </c>
      <c r="T34" s="60">
        <f t="shared" si="9"/>
        <v>0</v>
      </c>
    </row>
    <row r="35" spans="1:20" ht="15" x14ac:dyDescent="0.2">
      <c r="A35" s="11">
        <f t="shared" si="4"/>
        <v>0</v>
      </c>
      <c r="B35" s="11">
        <f t="shared" si="10"/>
        <v>1</v>
      </c>
      <c r="C35" s="11">
        <f t="shared" si="1"/>
        <v>0</v>
      </c>
      <c r="D35" s="11">
        <f t="shared" si="2"/>
        <v>0</v>
      </c>
      <c r="E35" s="11">
        <f t="shared" si="3"/>
        <v>0</v>
      </c>
      <c r="F35" s="82">
        <v>8</v>
      </c>
      <c r="G35" s="81"/>
      <c r="H35" s="80"/>
      <c r="I35" s="80"/>
      <c r="J35" s="80"/>
      <c r="K35" s="80"/>
      <c r="L35" s="80"/>
      <c r="M35" s="80">
        <v>1</v>
      </c>
      <c r="N35" s="79"/>
      <c r="O35" s="78">
        <v>26</v>
      </c>
      <c r="P35" s="11">
        <f t="shared" si="5"/>
        <v>1</v>
      </c>
      <c r="Q35" s="11">
        <f t="shared" si="6"/>
        <v>1</v>
      </c>
      <c r="R35" s="11">
        <f t="shared" si="7"/>
        <v>0</v>
      </c>
      <c r="S35" s="11">
        <f t="shared" si="8"/>
        <v>1</v>
      </c>
      <c r="T35" s="12">
        <f t="shared" si="9"/>
        <v>0</v>
      </c>
    </row>
    <row r="36" spans="1:20" ht="15" x14ac:dyDescent="0.2">
      <c r="A36" s="54">
        <f t="shared" si="4"/>
        <v>0</v>
      </c>
      <c r="B36" s="54">
        <f t="shared" si="10"/>
        <v>1</v>
      </c>
      <c r="C36" s="54">
        <f t="shared" si="1"/>
        <v>1</v>
      </c>
      <c r="D36" s="54">
        <f t="shared" si="2"/>
        <v>0</v>
      </c>
      <c r="E36" s="54">
        <f t="shared" si="3"/>
        <v>1</v>
      </c>
      <c r="F36" s="77">
        <v>13</v>
      </c>
      <c r="G36" s="76"/>
      <c r="H36" s="75"/>
      <c r="I36" s="75"/>
      <c r="J36" s="75"/>
      <c r="K36" s="75"/>
      <c r="L36" s="75"/>
      <c r="M36" s="75">
        <v>1</v>
      </c>
      <c r="N36" s="74"/>
      <c r="O36" s="73">
        <v>26</v>
      </c>
      <c r="P36" s="54">
        <f t="shared" si="5"/>
        <v>1</v>
      </c>
      <c r="Q36" s="54">
        <f t="shared" si="6"/>
        <v>1</v>
      </c>
      <c r="R36" s="54">
        <f t="shared" si="7"/>
        <v>0</v>
      </c>
      <c r="S36" s="54">
        <f t="shared" si="8"/>
        <v>1</v>
      </c>
      <c r="T36" s="60">
        <f t="shared" si="9"/>
        <v>0</v>
      </c>
    </row>
    <row r="37" spans="1:20" ht="15" x14ac:dyDescent="0.2">
      <c r="A37" s="11">
        <f t="shared" si="4"/>
        <v>0</v>
      </c>
      <c r="B37" s="11">
        <f t="shared" si="10"/>
        <v>1</v>
      </c>
      <c r="C37" s="11">
        <f t="shared" si="1"/>
        <v>1</v>
      </c>
      <c r="D37" s="11">
        <f t="shared" si="2"/>
        <v>1</v>
      </c>
      <c r="E37" s="11">
        <f t="shared" si="3"/>
        <v>1</v>
      </c>
      <c r="F37" s="82">
        <v>15</v>
      </c>
      <c r="G37" s="81"/>
      <c r="H37" s="80"/>
      <c r="I37" s="80"/>
      <c r="J37" s="80"/>
      <c r="K37" s="80"/>
      <c r="L37" s="80"/>
      <c r="M37" s="80">
        <v>1</v>
      </c>
      <c r="N37" s="79">
        <v>0</v>
      </c>
      <c r="O37" s="78">
        <v>26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1</v>
      </c>
      <c r="T37" s="12">
        <f t="shared" si="9"/>
        <v>0</v>
      </c>
    </row>
    <row r="38" spans="1:20" ht="15" x14ac:dyDescent="0.2">
      <c r="A38" s="54">
        <f t="shared" si="4"/>
        <v>1</v>
      </c>
      <c r="B38" s="54">
        <f t="shared" si="10"/>
        <v>0</v>
      </c>
      <c r="C38" s="54">
        <f t="shared" si="1"/>
        <v>0</v>
      </c>
      <c r="D38" s="54">
        <f t="shared" si="2"/>
        <v>1</v>
      </c>
      <c r="E38" s="54">
        <f t="shared" si="3"/>
        <v>0</v>
      </c>
      <c r="F38" s="77">
        <v>18</v>
      </c>
      <c r="G38" s="76"/>
      <c r="H38" s="75"/>
      <c r="I38" s="75"/>
      <c r="J38" s="75"/>
      <c r="K38" s="75"/>
      <c r="L38" s="75"/>
      <c r="M38" s="75">
        <v>1</v>
      </c>
      <c r="N38" s="74"/>
      <c r="O38" s="73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5" x14ac:dyDescent="0.2">
      <c r="A39" s="11">
        <f t="shared" si="4"/>
        <v>1</v>
      </c>
      <c r="B39" s="11">
        <f t="shared" si="10"/>
        <v>0</v>
      </c>
      <c r="C39" s="11">
        <f t="shared" si="1"/>
        <v>1</v>
      </c>
      <c r="D39" s="11">
        <f t="shared" si="2"/>
        <v>0</v>
      </c>
      <c r="E39" s="11">
        <f t="shared" si="3"/>
        <v>1</v>
      </c>
      <c r="F39" s="82">
        <v>21</v>
      </c>
      <c r="G39" s="81"/>
      <c r="H39" s="80"/>
      <c r="I39" s="80"/>
      <c r="J39" s="80"/>
      <c r="K39" s="80"/>
      <c r="L39" s="80"/>
      <c r="M39" s="80">
        <v>1</v>
      </c>
      <c r="N39" s="79"/>
      <c r="O39" s="78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5" x14ac:dyDescent="0.2">
      <c r="A40" s="54">
        <f t="shared" si="4"/>
        <v>1</v>
      </c>
      <c r="B40" s="54">
        <f t="shared" si="10"/>
        <v>1</v>
      </c>
      <c r="C40" s="54">
        <f t="shared" si="1"/>
        <v>0</v>
      </c>
      <c r="D40" s="54">
        <f t="shared" si="2"/>
        <v>0</v>
      </c>
      <c r="E40" s="54">
        <f t="shared" si="3"/>
        <v>0</v>
      </c>
      <c r="F40" s="77">
        <v>24</v>
      </c>
      <c r="G40" s="76"/>
      <c r="H40" s="75"/>
      <c r="I40" s="75"/>
      <c r="J40" s="75"/>
      <c r="K40" s="75"/>
      <c r="L40" s="75"/>
      <c r="M40" s="75">
        <v>1</v>
      </c>
      <c r="N40" s="74"/>
      <c r="O40" s="73">
        <v>26</v>
      </c>
      <c r="P40" s="54">
        <f t="shared" si="5"/>
        <v>1</v>
      </c>
      <c r="Q40" s="54">
        <f t="shared" si="6"/>
        <v>1</v>
      </c>
      <c r="R40" s="54">
        <f t="shared" si="7"/>
        <v>0</v>
      </c>
      <c r="S40" s="54">
        <f t="shared" si="8"/>
        <v>1</v>
      </c>
      <c r="T40" s="60">
        <f t="shared" si="9"/>
        <v>0</v>
      </c>
    </row>
    <row r="41" spans="1:20" ht="15" x14ac:dyDescent="0.2">
      <c r="A41" s="11">
        <f t="shared" si="4"/>
        <v>1</v>
      </c>
      <c r="B41" s="11">
        <f t="shared" si="10"/>
        <v>1</v>
      </c>
      <c r="C41" s="11">
        <f t="shared" si="1"/>
        <v>0</v>
      </c>
      <c r="D41" s="11">
        <f t="shared" si="2"/>
        <v>0</v>
      </c>
      <c r="E41" s="11">
        <f t="shared" si="3"/>
        <v>1</v>
      </c>
      <c r="F41" s="82">
        <v>25</v>
      </c>
      <c r="G41" s="81"/>
      <c r="H41" s="80"/>
      <c r="I41" s="80"/>
      <c r="J41" s="80"/>
      <c r="K41" s="80"/>
      <c r="L41" s="80"/>
      <c r="M41" s="80">
        <v>1</v>
      </c>
      <c r="N41" s="79"/>
      <c r="O41" s="78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5" x14ac:dyDescent="0.2">
      <c r="A42" s="54" t="str">
        <f t="shared" si="4"/>
        <v/>
      </c>
      <c r="B42" s="54" t="str">
        <f t="shared" si="10"/>
        <v/>
      </c>
      <c r="C42" s="54" t="str">
        <f t="shared" si="1"/>
        <v/>
      </c>
      <c r="D42" s="54" t="str">
        <f t="shared" si="2"/>
        <v/>
      </c>
      <c r="E42" s="54" t="str">
        <f t="shared" si="3"/>
        <v/>
      </c>
      <c r="F42" s="77"/>
      <c r="G42" s="76"/>
      <c r="H42" s="75"/>
      <c r="I42" s="75"/>
      <c r="J42" s="75"/>
      <c r="K42" s="75"/>
      <c r="L42" s="75"/>
      <c r="M42" s="75"/>
      <c r="N42" s="74"/>
      <c r="O42" s="73"/>
      <c r="P42" s="54" t="str">
        <f t="shared" si="5"/>
        <v/>
      </c>
      <c r="Q42" s="54" t="str">
        <f t="shared" si="6"/>
        <v/>
      </c>
      <c r="R42" s="54" t="str">
        <f t="shared" si="7"/>
        <v/>
      </c>
      <c r="S42" s="54" t="str">
        <f t="shared" si="8"/>
        <v/>
      </c>
      <c r="T42" s="60" t="str">
        <f t="shared" si="9"/>
        <v/>
      </c>
    </row>
    <row r="43" spans="1:20" ht="15" x14ac:dyDescent="0.2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1</v>
      </c>
      <c r="E43" s="11">
        <f t="shared" si="3"/>
        <v>0</v>
      </c>
      <c r="F43" s="82">
        <v>26</v>
      </c>
      <c r="G43" s="81"/>
      <c r="H43" s="80"/>
      <c r="I43" s="80"/>
      <c r="J43" s="80"/>
      <c r="K43" s="80"/>
      <c r="L43" s="80"/>
      <c r="M43" s="80"/>
      <c r="N43" s="79"/>
      <c r="O43" s="78">
        <v>27</v>
      </c>
      <c r="P43" s="11">
        <f t="shared" si="5"/>
        <v>1</v>
      </c>
      <c r="Q43" s="11">
        <f t="shared" si="6"/>
        <v>1</v>
      </c>
      <c r="R43" s="11">
        <f t="shared" si="7"/>
        <v>0</v>
      </c>
      <c r="S43" s="11">
        <f t="shared" si="8"/>
        <v>1</v>
      </c>
      <c r="T43" s="12">
        <f t="shared" si="9"/>
        <v>1</v>
      </c>
    </row>
    <row r="44" spans="1:20" ht="15" x14ac:dyDescent="0.2">
      <c r="A44" s="54">
        <f t="shared" si="4"/>
        <v>1</v>
      </c>
      <c r="B44" s="54">
        <f t="shared" si="10"/>
        <v>1</v>
      </c>
      <c r="C44" s="54">
        <f t="shared" si="1"/>
        <v>0</v>
      </c>
      <c r="D44" s="54">
        <f t="shared" si="2"/>
        <v>1</v>
      </c>
      <c r="E44" s="54">
        <f t="shared" si="3"/>
        <v>1</v>
      </c>
      <c r="F44" s="77">
        <v>27</v>
      </c>
      <c r="G44" s="76"/>
      <c r="H44" s="75"/>
      <c r="I44" s="75"/>
      <c r="J44" s="75"/>
      <c r="K44" s="75"/>
      <c r="L44" s="75"/>
      <c r="M44" s="75"/>
      <c r="N44" s="74"/>
      <c r="O44" s="73">
        <v>0</v>
      </c>
      <c r="P44" s="54">
        <f t="shared" si="5"/>
        <v>0</v>
      </c>
      <c r="Q44" s="54">
        <f t="shared" si="6"/>
        <v>0</v>
      </c>
      <c r="R44" s="54">
        <f t="shared" si="7"/>
        <v>0</v>
      </c>
      <c r="S44" s="54">
        <f t="shared" si="8"/>
        <v>0</v>
      </c>
      <c r="T44" s="60">
        <f t="shared" si="9"/>
        <v>0</v>
      </c>
    </row>
    <row r="45" spans="1:20" ht="15" x14ac:dyDescent="0.2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5" x14ac:dyDescent="0.2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5" x14ac:dyDescent="0.2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5" x14ac:dyDescent="0.2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34" priority="36" operator="equal">
      <formula>1</formula>
    </cfRule>
    <cfRule type="notContainsBlanks" dxfId="33" priority="37">
      <formula>LEN(TRIM(G3))&gt;0</formula>
    </cfRule>
  </conditionalFormatting>
  <conditionalFormatting sqref="P49:T1048576">
    <cfRule type="containsText" dxfId="32" priority="47" operator="containsText" text="1">
      <formula>NOT(ISERROR(SEARCH("1",P49)))</formula>
    </cfRule>
  </conditionalFormatting>
  <conditionalFormatting sqref="G43:N43 G45:N45 G47:N47">
    <cfRule type="cellIs" dxfId="31" priority="23" operator="equal">
      <formula>1</formula>
    </cfRule>
    <cfRule type="notContainsBlanks" dxfId="30" priority="24">
      <formula>LEN(TRIM(G43))&gt;0</formula>
    </cfRule>
  </conditionalFormatting>
  <conditionalFormatting sqref="G42:N42 G44:N44 G46:N46 G48:N48">
    <cfRule type="cellIs" dxfId="29" priority="21" operator="equal">
      <formula>1</formula>
    </cfRule>
    <cfRule type="notContainsBlanks" dxfId="28" priority="22">
      <formula>LEN(TRIM(G42))&gt;0</formula>
    </cfRule>
  </conditionalFormatting>
  <conditionalFormatting sqref="G6:N6">
    <cfRule type="cellIs" dxfId="27" priority="31" operator="equal">
      <formula>1</formula>
    </cfRule>
    <cfRule type="notContainsBlanks" dxfId="26" priority="3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25" priority="29" operator="equal">
      <formula>1</formula>
    </cfRule>
    <cfRule type="notContainsBlanks" dxfId="24" priority="3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23" priority="27" operator="equal">
      <formula>1</formula>
    </cfRule>
    <cfRule type="notContainsBlanks" dxfId="22" priority="28">
      <formula>LEN(TRIM(G8))&gt;0</formula>
    </cfRule>
  </conditionalFormatting>
  <conditionalFormatting sqref="G43:N43">
    <cfRule type="cellIs" dxfId="19" priority="15" operator="equal">
      <formula>1</formula>
    </cfRule>
    <cfRule type="notContainsBlanks" dxfId="18" priority="16">
      <formula>LEN(TRIM(G43))&gt;0</formula>
    </cfRule>
  </conditionalFormatting>
  <conditionalFormatting sqref="G34:N34 G36:N36 G38:N38 G40:N40 G42:N42">
    <cfRule type="cellIs" dxfId="17" priority="19" operator="equal">
      <formula>1</formula>
    </cfRule>
    <cfRule type="notContainsBlanks" dxfId="16" priority="20">
      <formula>LEN(TRIM(G34))&gt;0</formula>
    </cfRule>
  </conditionalFormatting>
  <conditionalFormatting sqref="G35:N35 G37:N37 G39:N39 G41:N41">
    <cfRule type="cellIs" dxfId="15" priority="17" operator="equal">
      <formula>1</formula>
    </cfRule>
    <cfRule type="notContainsBlanks" dxfId="14" priority="18">
      <formula>LEN(TRIM(G35))&gt;0</formula>
    </cfRule>
  </conditionalFormatting>
  <conditionalFormatting sqref="G44:N44">
    <cfRule type="cellIs" dxfId="13" priority="9" operator="equal">
      <formula>1</formula>
    </cfRule>
    <cfRule type="notContainsBlanks" dxfId="12" priority="10">
      <formula>LEN(TRIM(G44))&gt;0</formula>
    </cfRule>
  </conditionalFormatting>
  <conditionalFormatting sqref="G43:N43">
    <cfRule type="cellIs" dxfId="11" priority="7" operator="equal">
      <formula>1</formula>
    </cfRule>
    <cfRule type="notContainsBlanks" dxfId="10" priority="8">
      <formula>LEN(TRIM(G43))&gt;0</formula>
    </cfRule>
  </conditionalFormatting>
  <conditionalFormatting sqref="G34:N34 G36:N36 G38:N38 G40:N40 G42:N42">
    <cfRule type="cellIs" dxfId="9" priority="13" operator="equal">
      <formula>1</formula>
    </cfRule>
    <cfRule type="notContainsBlanks" dxfId="8" priority="14">
      <formula>LEN(TRIM(G34))&gt;0</formula>
    </cfRule>
  </conditionalFormatting>
  <conditionalFormatting sqref="G35:N35 G37:N37 G39:N39 G41:N41">
    <cfRule type="cellIs" dxfId="7" priority="11" operator="equal">
      <formula>1</formula>
    </cfRule>
    <cfRule type="notContainsBlanks" dxfId="6" priority="12">
      <formula>LEN(TRIM(G35))&gt;0</formula>
    </cfRule>
  </conditionalFormatting>
  <conditionalFormatting sqref="G44:N44">
    <cfRule type="cellIs" dxfId="5" priority="1" operator="equal">
      <formula>1</formula>
    </cfRule>
    <cfRule type="notContainsBlanks" dxfId="4" priority="2">
      <formula>LEN(TRIM(G44))&gt;0</formula>
    </cfRule>
  </conditionalFormatting>
  <conditionalFormatting sqref="G35:N35 G37:N37 G39:N39 G41:N41 G43:N43">
    <cfRule type="cellIs" dxfId="3" priority="5" operator="equal">
      <formula>1</formula>
    </cfRule>
    <cfRule type="notContainsBlanks" dxfId="2" priority="6">
      <formula>LEN(TRIM(G35))&gt;0</formula>
    </cfRule>
  </conditionalFormatting>
  <conditionalFormatting sqref="G36:N36 G38:N38 G40:N40 G42:N42">
    <cfRule type="cellIs" dxfId="1" priority="3" operator="equal">
      <formula>1</formula>
    </cfRule>
    <cfRule type="notContainsBlanks" dxfId="0" priority="4">
      <formula>LEN(TRIM(G36))&gt;0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2" activePane="bottomLeft" state="frozen"/>
      <selection pane="bottomLeft" activeCell="N36" sqref="N36"/>
    </sheetView>
  </sheetViews>
  <sheetFormatPr defaultColWidth="9" defaultRowHeight="14.25" x14ac:dyDescent="0.2"/>
  <cols>
    <col min="1" max="13" width="4.625" customWidth="1"/>
    <col min="14" max="14" width="16.125" style="20" customWidth="1"/>
    <col min="15" max="16" width="10.5" style="20" customWidth="1"/>
    <col min="17" max="17" width="9.5" style="20" customWidth="1"/>
    <col min="18" max="18" width="10.125" style="20" customWidth="1"/>
    <col min="19" max="19" width="11.125" style="20" customWidth="1"/>
  </cols>
  <sheetData>
    <row r="1" spans="1:19" s="19" customFormat="1" ht="15.75" x14ac:dyDescent="0.2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2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2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2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2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2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S2&amp;</v>
      </c>
      <c r="D6" s="28" t="str">
        <f>IF(状态转换表!D7=1,状态转换表!D$2&amp;"&amp;",IF(状态转换表!D7=0,"~"&amp;状态转换表!D$2&amp;"&amp;",""))</f>
        <v>~S1&amp;</v>
      </c>
      <c r="E6" s="29" t="str">
        <f>IF(状态转换表!E7=1,状态转换表!E$2&amp;"&amp;",IF(状态转换表!E7=0,"~"&amp;状态转换表!E$2&amp;"&amp;",""))</f>
        <v>~S0&amp;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/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~S4&amp;~S3&amp;S2&amp;~S1&amp;~S0</v>
      </c>
      <c r="O6" s="1" t="str">
        <f>IF(状态转换表!P7=1,$N6&amp;"+","")</f>
        <v/>
      </c>
      <c r="P6" s="1" t="str">
        <f>IF(状态转换表!Q7=1,$N6&amp;"+","")</f>
        <v/>
      </c>
      <c r="Q6" s="2" t="str">
        <f>IF(状态转换表!R7=1,$N6&amp;"+","")</f>
        <v>~S4&amp;~S3&amp;S2&amp;~S1&amp;~S0+</v>
      </c>
      <c r="R6" s="2" t="str">
        <f>IF(状态转换表!S7=1,$N6&amp;"+","")</f>
        <v/>
      </c>
      <c r="S6" s="2" t="str">
        <f>IF(状态转换表!T7=1,$N6&amp;"+","")</f>
        <v>~S4&amp;~S3&amp;S2&amp;~S1&amp;~S0+</v>
      </c>
    </row>
    <row r="7" spans="1:19" x14ac:dyDescent="0.2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S2&amp;</v>
      </c>
      <c r="D7" s="28" t="str">
        <f>IF(状态转换表!D8=1,状态转换表!D$2&amp;"&amp;",IF(状态转换表!D8=0,"~"&amp;状态转换表!D$2&amp;"&amp;",""))</f>
        <v>~S1&amp;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/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~S4&amp;~S3&amp;S2&amp;~S1&amp;S0</v>
      </c>
      <c r="O7" s="1" t="str">
        <f>IF(状态转换表!P8=1,$N7&amp;"+","")</f>
        <v/>
      </c>
      <c r="P7" s="1" t="str">
        <f>IF(状态转换表!Q8=1,$N7&amp;"+","")</f>
        <v/>
      </c>
      <c r="Q7" s="2" t="str">
        <f>IF(状态转换表!R8=1,$N7&amp;"+","")</f>
        <v>~S4&amp;~S3&amp;S2&amp;~S1&amp;S0+</v>
      </c>
      <c r="R7" s="2" t="str">
        <f>IF(状态转换表!S8=1,$N7&amp;"+","")</f>
        <v>~S4&amp;~S3&amp;S2&amp;~S1&amp;S0+</v>
      </c>
      <c r="S7" s="2" t="str">
        <f>IF(状态转换表!T8=1,$N7&amp;"+","")</f>
        <v/>
      </c>
    </row>
    <row r="8" spans="1:19" x14ac:dyDescent="0.2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~S0&amp;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/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~S4&amp;~S3&amp;S2&amp;S1&amp;~S0</v>
      </c>
      <c r="O8" s="1" t="str">
        <f>IF(状态转换表!P9=1,$N8&amp;"+","")</f>
        <v/>
      </c>
      <c r="P8" s="1" t="str">
        <f>IF(状态转换表!Q9=1,$N8&amp;"+","")</f>
        <v/>
      </c>
      <c r="Q8" s="2" t="str">
        <f>IF(状态转换表!R9=1,$N8&amp;"+","")</f>
        <v>~S4&amp;~S3&amp;S2&amp;S1&amp;~S0+</v>
      </c>
      <c r="R8" s="2" t="str">
        <f>IF(状态转换表!S9=1,$N8&amp;"+","")</f>
        <v>~S4&amp;~S3&amp;S2&amp;S1&amp;~S0+</v>
      </c>
      <c r="S8" s="2" t="str">
        <f>IF(状态转换表!T9=1,$N8&amp;"+","")</f>
        <v>~S4&amp;~S3&amp;S2&amp;S1&amp;~S0+</v>
      </c>
    </row>
    <row r="9" spans="1:19" x14ac:dyDescent="0.2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/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~S4&amp;~S3&amp;S2&amp;S1&amp;S0</v>
      </c>
      <c r="O9" s="1" t="str">
        <f>IF(状态转换表!P10=1,$N9&amp;"+","")</f>
        <v/>
      </c>
      <c r="P9" s="1" t="str">
        <f>IF(状态转换表!Q10=1,$N9&amp;"+","")</f>
        <v>~S4&amp;~S3&amp;S2&amp;S1&amp;S0+</v>
      </c>
      <c r="Q9" s="2" t="str">
        <f>IF(状态转换表!R10=1,$N9&amp;"+","")</f>
        <v/>
      </c>
      <c r="R9" s="2" t="str">
        <f>IF(状态转换表!S10=1,$N9&amp;"+","")</f>
        <v/>
      </c>
      <c r="S9" s="2" t="str">
        <f>IF(状态转换表!T10=1,$N9&amp;"+","")</f>
        <v/>
      </c>
    </row>
    <row r="10" spans="1:19" x14ac:dyDescent="0.2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S3&amp;</v>
      </c>
      <c r="C10" s="28" t="str">
        <f>IF(状态转换表!C11=1,状态转换表!C$2&amp;"&amp;",IF(状态转换表!C11=0,"~"&amp;状态转换表!C$2&amp;"&amp;",""))</f>
        <v>~S2&amp;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>~IR&amp;</v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~S4&amp;S3&amp;~S2&amp;~S1&amp;~S0&amp;~IR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/>
      </c>
    </row>
    <row r="11" spans="1:19" x14ac:dyDescent="0.2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~S2&amp;</v>
      </c>
      <c r="D11" s="28" t="str">
        <f>IF(状态转换表!D12=1,状态转换表!D$2&amp;"&amp;",IF(状态转换表!D12=0,"~"&amp;状态转换表!D$2&amp;"&amp;",""))</f>
        <v>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>SW&amp;</v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~S4&amp;~S3&amp;~S2&amp;S1&amp;S0&amp;SW</v>
      </c>
      <c r="O11" s="1" t="str">
        <f>IF(状态转换表!P12=1,$N11&amp;"+","")</f>
        <v/>
      </c>
      <c r="P11" s="1" t="str">
        <f>IF(状态转换表!Q12=1,$N11&amp;"+","")</f>
        <v>~S4&amp;~S3&amp;~S2&amp;S1&amp;S0&amp;SW+</v>
      </c>
      <c r="Q11" s="2" t="str">
        <f>IF(状态转换表!R12=1,$N11&amp;"+","")</f>
        <v/>
      </c>
      <c r="R11" s="2" t="str">
        <f>IF(状态转换表!S12=1,$N11&amp;"+","")</f>
        <v/>
      </c>
      <c r="S11" s="2" t="str">
        <f>IF(状态转换表!T12=1,$N11&amp;"+","")</f>
        <v>~S4&amp;~S3&amp;~S2&amp;S1&amp;S0&amp;SW+</v>
      </c>
    </row>
    <row r="12" spans="1:19" x14ac:dyDescent="0.2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S3&amp;</v>
      </c>
      <c r="C12" s="28" t="str">
        <f>IF(状态转换表!C13=1,状态转换表!C$2&amp;"&amp;",IF(状态转换表!C13=0,"~"&amp;状态转换表!C$2&amp;"&amp;",""))</f>
        <v>~S2&amp;</v>
      </c>
      <c r="D12" s="28" t="str">
        <f>IF(状态转换表!D13=1,状态转换表!D$2&amp;"&amp;",IF(状态转换表!D13=0,"~"&amp;状态转换表!D$2&amp;"&amp;",""))</f>
        <v>~S1&amp;</v>
      </c>
      <c r="E12" s="29" t="str">
        <f>IF(状态转换表!E13=1,状态转换表!E$2&amp;"&amp;",IF(状态转换表!E13=0,"~"&amp;状态转换表!E$2&amp;"&amp;",""))</f>
        <v>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~S4&amp;S3&amp;~S2&amp;~S1&amp;S0</v>
      </c>
      <c r="O12" s="1" t="str">
        <f>IF(状态转换表!P13=1,$N12&amp;"+","")</f>
        <v/>
      </c>
      <c r="P12" s="1" t="str">
        <f>IF(状态转换表!Q13=1,$N12&amp;"+","")</f>
        <v>~S4&amp;S3&amp;~S2&amp;~S1&amp;S0+</v>
      </c>
      <c r="Q12" s="2" t="str">
        <f>IF(状态转换表!R13=1,$N12&amp;"+","")</f>
        <v/>
      </c>
      <c r="R12" s="2" t="str">
        <f>IF(状态转换表!S13=1,$N12&amp;"+","")</f>
        <v>~S4&amp;S3&amp;~S2&amp;~S1&amp;S0+</v>
      </c>
      <c r="S12" s="2" t="str">
        <f>IF(状态转换表!T13=1,$N12&amp;"+","")</f>
        <v/>
      </c>
    </row>
    <row r="13" spans="1:19" x14ac:dyDescent="0.2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S3&amp;</v>
      </c>
      <c r="C13" s="28" t="str">
        <f>IF(状态转换表!C14=1,状态转换表!C$2&amp;"&amp;",IF(状态转换表!C14=0,"~"&amp;状态转换表!C$2&amp;"&amp;",""))</f>
        <v>~S2&amp;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~S0&amp;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~S4&amp;S3&amp;~S2&amp;S1&amp;~S0</v>
      </c>
      <c r="O13" s="1" t="str">
        <f>IF(状态转换表!P14=1,$N13&amp;"+","")</f>
        <v/>
      </c>
      <c r="P13" s="1" t="str">
        <f>IF(状态转换表!Q14=1,$N13&amp;"+","")</f>
        <v>~S4&amp;S3&amp;~S2&amp;S1&amp;~S0+</v>
      </c>
      <c r="Q13" s="2" t="str">
        <f>IF(状态转换表!R14=1,$N13&amp;"+","")</f>
        <v/>
      </c>
      <c r="R13" s="2" t="str">
        <f>IF(状态转换表!S14=1,$N13&amp;"+","")</f>
        <v>~S4&amp;S3&amp;~S2&amp;S1&amp;~S0+</v>
      </c>
      <c r="S13" s="2" t="str">
        <f>IF(状态转换表!T14=1,$N13&amp;"+","")</f>
        <v>~S4&amp;S3&amp;~S2&amp;S1&amp;~S0+</v>
      </c>
    </row>
    <row r="14" spans="1:19" x14ac:dyDescent="0.2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S1&amp;</v>
      </c>
      <c r="E14" s="29" t="str">
        <f>IF(状态转换表!E15=1,状态转换表!E$2&amp;"&amp;",IF(状态转换表!E15=0,"~"&amp;状态转换表!E$2&amp;"&amp;",""))</f>
        <v>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~S4&amp;S3&amp;~S2&amp;S1&amp;S0</v>
      </c>
      <c r="O14" s="1" t="str">
        <f>IF(状态转换表!P15=1,$N14&amp;"+","")</f>
        <v/>
      </c>
      <c r="P14" s="1" t="str">
        <f>IF(状态转换表!Q15=1,$N14&amp;"+","")</f>
        <v>~S4&amp;S3&amp;~S2&amp;S1&amp;S0+</v>
      </c>
      <c r="Q14" s="2" t="str">
        <f>IF(状态转换表!R15=1,$N14&amp;"+","")</f>
        <v>~S4&amp;S3&amp;~S2&amp;S1&amp;S0+</v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2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~S0&amp;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~S4&amp;S3&amp;S2&amp;~S1&amp;~S0</v>
      </c>
      <c r="O15" s="1" t="str">
        <f>IF(状态转换表!P16=1,$N15&amp;"+","")</f>
        <v/>
      </c>
      <c r="P15" s="1" t="str">
        <f>IF(状态转换表!Q16=1,$N15&amp;"+","")</f>
        <v>~S4&amp;S3&amp;S2&amp;~S1&amp;~S0+</v>
      </c>
      <c r="Q15" s="2" t="str">
        <f>IF(状态转换表!R16=1,$N15&amp;"+","")</f>
        <v>~S4&amp;S3&amp;S2&amp;~S1&amp;~S0+</v>
      </c>
      <c r="R15" s="2" t="str">
        <f>IF(状态转换表!S16=1,$N15&amp;"+","")</f>
        <v/>
      </c>
      <c r="S15" s="2" t="str">
        <f>IF(状态转换表!T16=1,$N15&amp;"+","")</f>
        <v>~S4&amp;S3&amp;S2&amp;~S1&amp;~S0+</v>
      </c>
    </row>
    <row r="16" spans="1:19" x14ac:dyDescent="0.2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S2&amp;</v>
      </c>
      <c r="D16" s="28" t="str">
        <f>IF(状态转换表!D17=1,状态转换表!D$2&amp;"&amp;",IF(状态转换表!D17=0,"~"&amp;状态转换表!D$2&amp;"&amp;",""))</f>
        <v>~S1&amp;</v>
      </c>
      <c r="E16" s="29" t="str">
        <f>IF(状态转换表!E17=1,状态转换表!E$2&amp;"&amp;",IF(状态转换表!E17=0,"~"&amp;状态转换表!E$2&amp;"&amp;",""))</f>
        <v>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>~IR&amp;</v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~S4&amp;S3&amp;S2&amp;~S1&amp;S0&amp;~IR</v>
      </c>
      <c r="O16" s="1" t="str">
        <f>IF(状态转换表!P17=1,$N16&amp;"+","")</f>
        <v/>
      </c>
      <c r="P16" s="1" t="str">
        <f>IF(状态转换表!Q17=1,$N16&amp;"+","")</f>
        <v/>
      </c>
      <c r="Q16" s="2" t="str">
        <f>IF(状态转换表!R17=1,$N16&amp;"+","")</f>
        <v/>
      </c>
      <c r="R16" s="2" t="str">
        <f>IF(状态转换表!S17=1,$N16&amp;"+","")</f>
        <v/>
      </c>
      <c r="S16" s="2" t="str">
        <f>IF(状态转换表!T17=1,$N16&amp;"+","")</f>
        <v/>
      </c>
    </row>
    <row r="17" spans="1:19" x14ac:dyDescent="0.2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~S3&amp;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>BEQ&amp;</v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~S4&amp;~S3&amp;~S2&amp;S1&amp;S0&amp;BEQ</v>
      </c>
      <c r="O17" s="1" t="str">
        <f>IF(状态转换表!P18=1,$N17&amp;"+","")</f>
        <v/>
      </c>
      <c r="P17" s="1" t="str">
        <f>IF(状态转换表!Q18=1,$N17&amp;"+","")</f>
        <v>~S4&amp;~S3&amp;~S2&amp;S1&amp;S0&amp;BEQ+</v>
      </c>
      <c r="Q17" s="2" t="str">
        <f>IF(状态转换表!R18=1,$N17&amp;"+","")</f>
        <v>~S4&amp;~S3&amp;~S2&amp;S1&amp;S0&amp;BEQ+</v>
      </c>
      <c r="R17" s="2" t="str">
        <f>IF(状态转换表!S18=1,$N17&amp;"+","")</f>
        <v>~S4&amp;~S3&amp;~S2&amp;S1&amp;S0&amp;BEQ+</v>
      </c>
      <c r="S17" s="2" t="str">
        <f>IF(状态转换表!T18=1,$N17&amp;"+","")</f>
        <v/>
      </c>
    </row>
    <row r="18" spans="1:19" x14ac:dyDescent="0.2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~S4&amp;S3&amp;S2&amp;S1&amp;~S0</v>
      </c>
      <c r="O18" s="1" t="str">
        <f>IF(状态转换表!P19=1,$N18&amp;"+","")</f>
        <v/>
      </c>
      <c r="P18" s="1" t="str">
        <f>IF(状态转换表!Q19=1,$N18&amp;"+","")</f>
        <v>~S4&amp;S3&amp;S2&amp;S1&amp;~S0+</v>
      </c>
      <c r="Q18" s="2" t="str">
        <f>IF(状态转换表!R19=1,$N18&amp;"+","")</f>
        <v>~S4&amp;S3&amp;S2&amp;S1&amp;~S0+</v>
      </c>
      <c r="R18" s="2" t="str">
        <f>IF(状态转换表!S19=1,$N18&amp;"+","")</f>
        <v>~S4&amp;S3&amp;S2&amp;S1&amp;~S0+</v>
      </c>
      <c r="S18" s="2" t="str">
        <f>IF(状态转换表!T19=1,$N18&amp;"+","")</f>
        <v>~S4&amp;S3&amp;S2&amp;S1&amp;~S0+</v>
      </c>
    </row>
    <row r="19" spans="1:19" x14ac:dyDescent="0.2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>~IR&amp;</v>
      </c>
      <c r="M19" s="37" t="str">
        <f>IF(状态转换表!N20&lt;&gt;"",IF(状态转换表!N20=1,状态转换表!N$2&amp;"&amp;",IF(状态转换表!N20=0,"~"&amp;状态转换表!N$2&amp;"&amp;","")),"")</f>
        <v>~EQUAL&amp;</v>
      </c>
      <c r="N19" s="36" t="str">
        <f t="shared" si="0"/>
        <v>~S4&amp;S3&amp;S2&amp;S1&amp;S0&amp;~IR&amp;~EQUAL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2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>EQUAL&amp;</v>
      </c>
      <c r="N20" s="36" t="str">
        <f t="shared" si="0"/>
        <v>~S4&amp;S3&amp;S2&amp;S1&amp;S0&amp;EQUAL</v>
      </c>
      <c r="O20" s="1" t="str">
        <f>IF(状态转换表!P21=1,$N20&amp;"+","")</f>
        <v>~S4&amp;S3&amp;S2&amp;S1&amp;S0&amp;EQUAL+</v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x14ac:dyDescent="0.2">
      <c r="A21" s="24" t="str">
        <f>IF(状态转换表!A22=1,状态转换表!A$2&amp;"&amp;",IF(状态转换表!A22=0,"~"&amp;状态转换表!A$2&amp;"&amp;",""))</f>
        <v>S4&amp;</v>
      </c>
      <c r="B21" s="24" t="str">
        <f>IF(状态转换表!B22=1,状态转换表!B$2&amp;"&amp;",IF(状态转换表!B22=0,"~"&amp;状态转换表!B$2&amp;"&amp;",""))</f>
        <v>~S3&amp;</v>
      </c>
      <c r="C21" s="28" t="str">
        <f>IF(状态转换表!C22=1,状态转换表!C$2&amp;"&amp;",IF(状态转换表!C22=0,"~"&amp;状态转换表!C$2&amp;"&amp;",""))</f>
        <v>~S2&amp;</v>
      </c>
      <c r="D21" s="28" t="str">
        <f>IF(状态转换表!D22=1,状态转换表!D$2&amp;"&amp;",IF(状态转换表!D22=0,"~"&amp;状态转换表!D$2&amp;"&amp;",""))</f>
        <v>~S1&amp;</v>
      </c>
      <c r="E21" s="29" t="str">
        <f>IF(状态转换表!E22=1,状态转换表!E$2&amp;"&amp;",IF(状态转换表!E22=0,"~"&amp;状态转换表!E$2&amp;"&amp;",""))</f>
        <v>~S0&amp;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/>
      </c>
      <c r="N21" s="36" t="str">
        <f t="shared" si="0"/>
        <v>S4&amp;~S3&amp;~S2&amp;~S1&amp;~S0</v>
      </c>
      <c r="O21" s="1" t="str">
        <f>IF(状态转换表!P22=1,$N21&amp;"+","")</f>
        <v>S4&amp;~S3&amp;~S2&amp;~S1&amp;~S0+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>S4&amp;~S3&amp;~S2&amp;~S1&amp;~S0+</v>
      </c>
    </row>
    <row r="22" spans="1:19" x14ac:dyDescent="0.2">
      <c r="A22" s="24" t="str">
        <f>IF(状态转换表!A23=1,状态转换表!A$2&amp;"&amp;",IF(状态转换表!A23=0,"~"&amp;状态转换表!A$2&amp;"&amp;",""))</f>
        <v>S4&amp;</v>
      </c>
      <c r="B22" s="24" t="str">
        <f>IF(状态转换表!B23=1,状态转换表!B$2&amp;"&amp;",IF(状态转换表!B23=0,"~"&amp;状态转换表!B$2&amp;"&amp;",""))</f>
        <v>~S3&amp;</v>
      </c>
      <c r="C22" s="28" t="str">
        <f>IF(状态转换表!C23=1,状态转换表!C$2&amp;"&amp;",IF(状态转换表!C23=0,"~"&amp;状态转换表!C$2&amp;"&amp;",""))</f>
        <v>~S2&amp;</v>
      </c>
      <c r="D22" s="28" t="str">
        <f>IF(状态转换表!D23=1,状态转换表!D$2&amp;"&amp;",IF(状态转换表!D23=0,"~"&amp;状态转换表!D$2&amp;"&amp;",""))</f>
        <v>~S1&amp;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S4&amp;~S3&amp;~S2&amp;~S1&amp;S0</v>
      </c>
      <c r="O22" s="1" t="str">
        <f>IF(状态转换表!P23=1,$N22&amp;"+","")</f>
        <v>S4&amp;~S3&amp;~S2&amp;~S1&amp;S0+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>S4&amp;~S3&amp;~S2&amp;~S1&amp;S0+</v>
      </c>
      <c r="S22" s="2" t="str">
        <f>IF(状态转换表!T23=1,$N22&amp;"+","")</f>
        <v/>
      </c>
    </row>
    <row r="23" spans="1:19" x14ac:dyDescent="0.2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>~IR&amp;</v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S4&amp;~S3&amp;~S2&amp;S1&amp;~S0&amp;~IR</v>
      </c>
      <c r="O23" s="1" t="str">
        <f>IF(状态转换表!P24=1,$N23&amp;"+","")</f>
        <v/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/>
      </c>
    </row>
    <row r="24" spans="1:19" x14ac:dyDescent="0.2">
      <c r="A24" s="24" t="str">
        <f>IF(状态转换表!A25=1,状态转换表!A$2&amp;"&amp;",IF(状态转换表!A25=0,"~"&amp;状态转换表!A$2&amp;"&amp;",""))</f>
        <v>~S4&amp;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>SLT&amp;</v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~S4&amp;~S3&amp;~S2&amp;S1&amp;S0&amp;SLT</v>
      </c>
      <c r="O24" s="1" t="str">
        <f>IF(状态转换表!P25=1,$N24&amp;"+","")</f>
        <v>~S4&amp;~S3&amp;~S2&amp;S1&amp;S0&amp;SLT+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~S4&amp;~S3&amp;~S2&amp;S1&amp;S0&amp;SLT+</v>
      </c>
      <c r="S24" s="2" t="str">
        <f>IF(状态转换表!T25=1,$N24&amp;"+","")</f>
        <v>~S4&amp;~S3&amp;~S2&amp;S1&amp;S0&amp;SLT+</v>
      </c>
    </row>
    <row r="25" spans="1:19" x14ac:dyDescent="0.2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S4&amp;~S3&amp;~S2&amp;S1&amp;S0</v>
      </c>
      <c r="O25" s="1" t="str">
        <f>IF(状态转换表!P26=1,$N25&amp;"+","")</f>
        <v>S4&amp;~S3&amp;~S2&amp;S1&amp;S0+</v>
      </c>
      <c r="P25" s="1" t="str">
        <f>IF(状态转换表!Q26=1,$N25&amp;"+","")</f>
        <v/>
      </c>
      <c r="Q25" s="2" t="str">
        <f>IF(状态转换表!R26=1,$N25&amp;"+","")</f>
        <v>S4&amp;~S3&amp;~S2&amp;S1&amp;S0+</v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2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S2&amp;</v>
      </c>
      <c r="D26" s="28" t="str">
        <f>IF(状态转换表!D27=1,状态转换表!D$2&amp;"&amp;",IF(状态转换表!D27=0,"~"&amp;状态转换表!D$2&amp;"&amp;",""))</f>
        <v>~S1&amp;</v>
      </c>
      <c r="E26" s="29" t="str">
        <f>IF(状态转换表!E27=1,状态转换表!E$2&amp;"&amp;",IF(状态转换表!E27=0,"~"&amp;状态转换表!E$2&amp;"&amp;",""))</f>
        <v>~S0&amp;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S4&amp;~S3&amp;S2&amp;~S1&amp;~S0</v>
      </c>
      <c r="O26" s="1" t="str">
        <f>IF(状态转换表!P27=1,$N26&amp;"+","")</f>
        <v>S4&amp;~S3&amp;S2&amp;~S1&amp;~S0+</v>
      </c>
      <c r="P26" s="1" t="str">
        <f>IF(状态转换表!Q27=1,$N26&amp;"+","")</f>
        <v/>
      </c>
      <c r="Q26" s="2" t="str">
        <f>IF(状态转换表!R27=1,$N26&amp;"+","")</f>
        <v>S4&amp;~S3&amp;S2&amp;~S1&amp;~S0+</v>
      </c>
      <c r="R26" s="2" t="str">
        <f>IF(状态转换表!S27=1,$N26&amp;"+","")</f>
        <v/>
      </c>
      <c r="S26" s="2" t="str">
        <f>IF(状态转换表!T27=1,$N26&amp;"+","")</f>
        <v>S4&amp;~S3&amp;S2&amp;~S1&amp;~S0+</v>
      </c>
    </row>
    <row r="27" spans="1:19" x14ac:dyDescent="0.2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>~IR&amp;</v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S4&amp;~S3&amp;S2&amp;~S1&amp;S0&amp;~IR</v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x14ac:dyDescent="0.2">
      <c r="A28" s="24" t="str">
        <f>IF(状态转换表!A29=1,状态转换表!A$2&amp;"&amp;",IF(状态转换表!A29=0,"~"&amp;状态转换表!A$2&amp;"&amp;",""))</f>
        <v>~S4&amp;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~S2&amp;</v>
      </c>
      <c r="D28" s="28" t="str">
        <f>IF(状态转换表!D29=1,状态转换表!D$2&amp;"&amp;",IF(状态转换表!D29=0,"~"&amp;状态转换表!D$2&amp;"&amp;",""))</f>
        <v>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>ADDI&amp;</v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~S4&amp;~S3&amp;~S2&amp;S1&amp;S0&amp;ADDI</v>
      </c>
      <c r="O28" s="1" t="str">
        <f>IF(状态转换表!P29=1,$N28&amp;"+","")</f>
        <v>~S4&amp;~S3&amp;~S2&amp;S1&amp;S0&amp;ADDI+</v>
      </c>
      <c r="P28" s="1" t="str">
        <f>IF(状态转换表!Q29=1,$N28&amp;"+","")</f>
        <v/>
      </c>
      <c r="Q28" s="2" t="str">
        <f>IF(状态转换表!R29=1,$N28&amp;"+","")</f>
        <v>~S4&amp;~S3&amp;~S2&amp;S1&amp;S0&amp;ADDI+</v>
      </c>
      <c r="R28" s="2" t="str">
        <f>IF(状态转换表!S29=1,$N28&amp;"+","")</f>
        <v>~S4&amp;~S3&amp;~S2&amp;S1&amp;S0&amp;ADDI+</v>
      </c>
      <c r="S28" s="2" t="str">
        <f>IF(状态转换表!T29=1,$N28&amp;"+","")</f>
        <v/>
      </c>
    </row>
    <row r="29" spans="1:19" x14ac:dyDescent="0.2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x14ac:dyDescent="0.2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2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>~IR&amp;</v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S4&amp;S3&amp;~S2&amp;~S1&amp;~S0&amp;~IR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2">
      <c r="A32" s="24" t="str">
        <f>IF(状态转换表!A33=1,状态转换表!A$2&amp;"&amp;",IF(状态转换表!A33=0,"~"&amp;状态转换表!A$2&amp;"&amp;",""))</f>
        <v>~S4&amp;</v>
      </c>
      <c r="B32" s="24" t="str">
        <f>IF(状态转换表!B33=1,状态转换表!B$2&amp;"&amp;",IF(状态转换表!B33=0,"~"&amp;状态转换表!B$2&amp;"&amp;",""))</f>
        <v>~S3&amp;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S1&amp;</v>
      </c>
      <c r="E32" s="29" t="str">
        <f>IF(状态转换表!E33=1,状态转换表!E$2&amp;"&amp;",IF(状态转换表!E33=0,"~"&amp;状态转换表!E$2&amp;"&amp;",""))</f>
        <v>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>ERET&amp;</v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~S4&amp;~S3&amp;~S2&amp;S1&amp;S0&amp;ERET</v>
      </c>
      <c r="O32" s="1" t="str">
        <f>IF(状态转换表!P33=1,$N32&amp;"+","")</f>
        <v>~S4&amp;~S3&amp;~S2&amp;S1&amp;S0&amp;ERET+</v>
      </c>
      <c r="P32" s="1" t="str">
        <f>IF(状态转换表!Q33=1,$N32&amp;"+","")</f>
        <v>~S4&amp;~S3&amp;~S2&amp;S1&amp;S0&amp;ERET+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~S4&amp;~S3&amp;~S2&amp;S1&amp;S0&amp;ERET+</v>
      </c>
    </row>
    <row r="33" spans="1:19" x14ac:dyDescent="0.2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>~IR&amp;</v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S4&amp;S3&amp;~S2&amp;~S1&amp;S0&amp;~IR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2">
      <c r="A34" s="24" t="str">
        <f>IF(状态转换表!A35=1,状态转换表!A$2&amp;"&amp;",IF(状态转换表!A35=0,"~"&amp;状态转换表!A$2&amp;"&amp;",""))</f>
        <v>~S4&amp;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~S1&amp;</v>
      </c>
      <c r="E34" s="29" t="str">
        <f>IF(状态转换表!E35=1,状态转换表!E$2&amp;"&amp;",IF(状态转换表!E35=0,"~"&amp;状态转换表!E$2&amp;"&amp;",""))</f>
        <v>~S0&amp;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>IR&amp;</v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~S4&amp;S3&amp;~S2&amp;~S1&amp;~S0&amp;IR</v>
      </c>
      <c r="O34" s="1" t="str">
        <f>IF(状态转换表!P35=1,$N34&amp;"+","")</f>
        <v>~S4&amp;S3&amp;~S2&amp;~S1&amp;~S0&amp;IR+</v>
      </c>
      <c r="P34" s="1" t="str">
        <f>IF(状态转换表!Q35=1,$N34&amp;"+","")</f>
        <v>~S4&amp;S3&amp;~S2&amp;~S1&amp;~S0&amp;IR+</v>
      </c>
      <c r="Q34" s="2" t="str">
        <f>IF(状态转换表!R35=1,$N34&amp;"+","")</f>
        <v/>
      </c>
      <c r="R34" s="2" t="str">
        <f>IF(状态转换表!S35=1,$N34&amp;"+","")</f>
        <v>~S4&amp;S3&amp;~S2&amp;~S1&amp;~S0&amp;IR+</v>
      </c>
      <c r="S34" s="2" t="str">
        <f>IF(状态转换表!T35=1,$N34&amp;"+","")</f>
        <v/>
      </c>
    </row>
    <row r="35" spans="1:19" x14ac:dyDescent="0.2">
      <c r="A35" s="24" t="str">
        <f>IF(状态转换表!A36=1,状态转换表!A$2&amp;"&amp;",IF(状态转换表!A36=0,"~"&amp;状态转换表!A$2&amp;"&amp;",""))</f>
        <v>~S4&amp;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S2&amp;</v>
      </c>
      <c r="D35" s="28" t="str">
        <f>IF(状态转换表!D36=1,状态转换表!D$2&amp;"&amp;",IF(状态转换表!D36=0,"~"&amp;状态转换表!D$2&amp;"&amp;",""))</f>
        <v>~S1&amp;</v>
      </c>
      <c r="E35" s="29" t="str">
        <f>IF(状态转换表!E36=1,状态转换表!E$2&amp;"&amp;",IF(状态转换表!E36=0,"~"&amp;状态转换表!E$2&amp;"&amp;",""))</f>
        <v>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>IR&amp;</v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~S4&amp;S3&amp;S2&amp;~S1&amp;S0&amp;IR</v>
      </c>
      <c r="O35" s="1" t="str">
        <f>IF(状态转换表!P36=1,$N35&amp;"+","")</f>
        <v>~S4&amp;S3&amp;S2&amp;~S1&amp;S0&amp;IR+</v>
      </c>
      <c r="P35" s="1" t="str">
        <f>IF(状态转换表!Q36=1,$N35&amp;"+","")</f>
        <v>~S4&amp;S3&amp;S2&amp;~S1&amp;S0&amp;IR+</v>
      </c>
      <c r="Q35" s="2" t="str">
        <f>IF(状态转换表!R36=1,$N35&amp;"+","")</f>
        <v/>
      </c>
      <c r="R35" s="2" t="str">
        <f>IF(状态转换表!S36=1,$N35&amp;"+","")</f>
        <v>~S4&amp;S3&amp;S2&amp;~S1&amp;S0&amp;IR+</v>
      </c>
      <c r="S35" s="2" t="str">
        <f>IF(状态转换表!T36=1,$N35&amp;"+","")</f>
        <v/>
      </c>
    </row>
    <row r="36" spans="1:19" x14ac:dyDescent="0.2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S3&amp;</v>
      </c>
      <c r="C36" s="28" t="str">
        <f>IF(状态转换表!C37=1,状态转换表!C$2&amp;"&amp;",IF(状态转换表!C37=0,"~"&amp;状态转换表!C$2&amp;"&amp;",""))</f>
        <v>S2&amp;</v>
      </c>
      <c r="D36" s="28" t="str">
        <f>IF(状态转换表!D37=1,状态转换表!D$2&amp;"&amp;",IF(状态转换表!D37=0,"~"&amp;状态转换表!D$2&amp;"&amp;",""))</f>
        <v>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>IR&amp;</v>
      </c>
      <c r="M36" s="37" t="str">
        <f>IF(状态转换表!N37&lt;&gt;"",IF(状态转换表!N37=1,状态转换表!N$2&amp;"&amp;",IF(状态转换表!N37=0,"~"&amp;状态转换表!N$2&amp;"&amp;","")),"")</f>
        <v>~EQUAL&amp;</v>
      </c>
      <c r="N36" s="36" t="str">
        <f t="shared" si="0"/>
        <v>~S4&amp;S3&amp;S2&amp;S1&amp;S0&amp;IR&amp;~EQUAL</v>
      </c>
      <c r="O36" s="1" t="str">
        <f>IF(状态转换表!P37=1,$N36&amp;"+","")</f>
        <v>~S4&amp;S3&amp;S2&amp;S1&amp;S0&amp;IR&amp;~EQUAL+</v>
      </c>
      <c r="P36" s="1" t="str">
        <f>IF(状态转换表!Q37=1,$N36&amp;"+","")</f>
        <v>~S4&amp;S3&amp;S2&amp;S1&amp;S0&amp;IR&amp;~EQUAL+</v>
      </c>
      <c r="Q36" s="2" t="str">
        <f>IF(状态转换表!R37=1,$N36&amp;"+","")</f>
        <v/>
      </c>
      <c r="R36" s="2" t="str">
        <f>IF(状态转换表!S37=1,$N36&amp;"+","")</f>
        <v>~S4&amp;S3&amp;S2&amp;S1&amp;S0&amp;IR&amp;~EQUAL+</v>
      </c>
      <c r="S36" s="2" t="str">
        <f>IF(状态转换表!T37=1,$N36&amp;"+","")</f>
        <v/>
      </c>
    </row>
    <row r="37" spans="1:19" x14ac:dyDescent="0.2">
      <c r="A37" s="24" t="str">
        <f>IF(状态转换表!A38=1,状态转换表!A$2&amp;"&amp;",IF(状态转换表!A38=0,"~"&amp;状态转换表!A$2&amp;"&amp;",""))</f>
        <v>S4&amp;</v>
      </c>
      <c r="B37" s="24" t="str">
        <f>IF(状态转换表!B38=1,状态转换表!B$2&amp;"&amp;",IF(状态转换表!B38=0,"~"&amp;状态转换表!B$2&amp;"&amp;",""))</f>
        <v>~S3&amp;</v>
      </c>
      <c r="C37" s="28" t="str">
        <f>IF(状态转换表!C38=1,状态转换表!C$2&amp;"&amp;",IF(状态转换表!C38=0,"~"&amp;状态转换表!C$2&amp;"&amp;",""))</f>
        <v>~S2&amp;</v>
      </c>
      <c r="D37" s="28" t="str">
        <f>IF(状态转换表!D38=1,状态转换表!D$2&amp;"&amp;",IF(状态转换表!D38=0,"~"&amp;状态转换表!D$2&amp;"&amp;",""))</f>
        <v>S1&amp;</v>
      </c>
      <c r="E37" s="29" t="str">
        <f>IF(状态转换表!E38=1,状态转换表!E$2&amp;"&amp;",IF(状态转换表!E38=0,"~"&amp;状态转换表!E$2&amp;"&amp;",""))</f>
        <v>~S0&amp;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>S4&amp;~S3&amp;~S2&amp;S1&amp;~S0&amp;IR</v>
      </c>
      <c r="O37" s="1" t="str">
        <f>IF(状态转换表!P38=1,$N37&amp;"+","")</f>
        <v>S4&amp;~S3&amp;~S2&amp;S1&amp;~S0&amp;IR+</v>
      </c>
      <c r="P37" s="1" t="str">
        <f>IF(状态转换表!Q38=1,$N37&amp;"+","")</f>
        <v>S4&amp;~S3&amp;~S2&amp;S1&amp;~S0&amp;IR+</v>
      </c>
      <c r="Q37" s="2" t="str">
        <f>IF(状态转换表!R38=1,$N37&amp;"+","")</f>
        <v/>
      </c>
      <c r="R37" s="2" t="str">
        <f>IF(状态转换表!S38=1,$N37&amp;"+","")</f>
        <v>S4&amp;~S3&amp;~S2&amp;S1&amp;~S0&amp;IR+</v>
      </c>
      <c r="S37" s="2" t="str">
        <f>IF(状态转换表!T38=1,$N37&amp;"+","")</f>
        <v/>
      </c>
    </row>
    <row r="38" spans="1:19" x14ac:dyDescent="0.2">
      <c r="A38" s="24" t="str">
        <f>IF(状态转换表!A39=1,状态转换表!A$2&amp;"&amp;",IF(状态转换表!A39=0,"~"&amp;状态转换表!A$2&amp;"&amp;",""))</f>
        <v>S4&amp;</v>
      </c>
      <c r="B38" s="24" t="str">
        <f>IF(状态转换表!B39=1,状态转换表!B$2&amp;"&amp;",IF(状态转换表!B39=0,"~"&amp;状态转换表!B$2&amp;"&amp;",""))</f>
        <v>~S3&amp;</v>
      </c>
      <c r="C38" s="28" t="str">
        <f>IF(状态转换表!C39=1,状态转换表!C$2&amp;"&amp;",IF(状态转换表!C39=0,"~"&amp;状态转换表!C$2&amp;"&amp;",""))</f>
        <v>S2&amp;</v>
      </c>
      <c r="D38" s="28" t="str">
        <f>IF(状态转换表!D39=1,状态转换表!D$2&amp;"&amp;",IF(状态转换表!D39=0,"~"&amp;状态转换表!D$2&amp;"&amp;",""))</f>
        <v>~S1&amp;</v>
      </c>
      <c r="E38" s="29" t="str">
        <f>IF(状态转换表!E39=1,状态转换表!E$2&amp;"&amp;",IF(状态转换表!E39=0,"~"&amp;状态转换表!E$2&amp;"&amp;",""))</f>
        <v>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S4&amp;~S3&amp;S2&amp;~S1&amp;S0&amp;IR</v>
      </c>
      <c r="O38" s="1" t="str">
        <f>IF(状态转换表!P39=1,$N38&amp;"+","")</f>
        <v>S4&amp;~S3&amp;S2&amp;~S1&amp;S0&amp;IR+</v>
      </c>
      <c r="P38" s="1" t="str">
        <f>IF(状态转换表!Q39=1,$N38&amp;"+","")</f>
        <v>S4&amp;~S3&amp;S2&amp;~S1&amp;S0&amp;IR+</v>
      </c>
      <c r="Q38" s="2" t="str">
        <f>IF(状态转换表!R39=1,$N38&amp;"+","")</f>
        <v/>
      </c>
      <c r="R38" s="2" t="str">
        <f>IF(状态转换表!S39=1,$N38&amp;"+","")</f>
        <v>S4&amp;~S3&amp;S2&amp;~S1&amp;S0&amp;IR+</v>
      </c>
      <c r="S38" s="2" t="str">
        <f>IF(状态转换表!T39=1,$N38&amp;"+","")</f>
        <v/>
      </c>
    </row>
    <row r="39" spans="1:19" x14ac:dyDescent="0.2">
      <c r="A39" s="24" t="str">
        <f>IF(状态转换表!A40=1,状态转换表!A$2&amp;"&amp;",IF(状态转换表!A40=0,"~"&amp;状态转换表!A$2&amp;"&amp;",""))</f>
        <v>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~S2&amp;</v>
      </c>
      <c r="D39" s="28" t="str">
        <f>IF(状态转换表!D40=1,状态转换表!D$2&amp;"&amp;",IF(状态转换表!D40=0,"~"&amp;状态转换表!D$2&amp;"&amp;",""))</f>
        <v>~S1&amp;</v>
      </c>
      <c r="E39" s="29" t="str">
        <f>IF(状态转换表!E40=1,状态转换表!E$2&amp;"&amp;",IF(状态转换表!E40=0,"~"&amp;状态转换表!E$2&amp;"&amp;",""))</f>
        <v>~S0&amp;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IR&amp;</v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>S4&amp;S3&amp;~S2&amp;~S1&amp;~S0&amp;IR</v>
      </c>
      <c r="O39" s="1" t="str">
        <f>IF(状态转换表!P40=1,$N39&amp;"+","")</f>
        <v>S4&amp;S3&amp;~S2&amp;~S1&amp;~S0&amp;IR+</v>
      </c>
      <c r="P39" s="1" t="str">
        <f>IF(状态转换表!Q40=1,$N39&amp;"+","")</f>
        <v>S4&amp;S3&amp;~S2&amp;~S1&amp;~S0&amp;IR+</v>
      </c>
      <c r="Q39" s="2" t="str">
        <f>IF(状态转换表!R40=1,$N39&amp;"+","")</f>
        <v/>
      </c>
      <c r="R39" s="2" t="str">
        <f>IF(状态转换表!S40=1,$N39&amp;"+","")</f>
        <v>S4&amp;S3&amp;~S2&amp;~S1&amp;~S0&amp;IR+</v>
      </c>
      <c r="S39" s="2" t="str">
        <f>IF(状态转换表!T40=1,$N39&amp;"+","")</f>
        <v/>
      </c>
    </row>
    <row r="40" spans="1:19" x14ac:dyDescent="0.2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~S1&amp;</v>
      </c>
      <c r="E40" s="29" t="str">
        <f>IF(状态转换表!E41=1,状态转换表!E$2&amp;"&amp;",IF(状态转换表!E41=0,"~"&amp;状态转换表!E$2&amp;"&amp;",""))</f>
        <v>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S4&amp;S3&amp;~S2&amp;~S1&amp;S0&amp;IR</v>
      </c>
      <c r="O40" s="1" t="str">
        <f>IF(状态转换表!P41=1,$N40&amp;"+","")</f>
        <v>S4&amp;S3&amp;~S2&amp;~S1&amp;S0&amp;IR+</v>
      </c>
      <c r="P40" s="1" t="str">
        <f>IF(状态转换表!Q41=1,$N40&amp;"+","")</f>
        <v>S4&amp;S3&amp;~S2&amp;~S1&amp;S0&amp;IR+</v>
      </c>
      <c r="Q40" s="2" t="str">
        <f>IF(状态转换表!R41=1,$N40&amp;"+","")</f>
        <v/>
      </c>
      <c r="R40" s="2" t="str">
        <f>IF(状态转换表!S41=1,$N40&amp;"+","")</f>
        <v>S4&amp;S3&amp;~S2&amp;~S1&amp;S0&amp;IR+</v>
      </c>
      <c r="S40" s="2" t="str">
        <f>IF(状态转换表!T41=1,$N40&amp;"+","")</f>
        <v/>
      </c>
    </row>
    <row r="41" spans="1:19" x14ac:dyDescent="0.2">
      <c r="A41" s="24" t="str">
        <f>IF(状态转换表!A42=1,状态转换表!A$2&amp;"&amp;",IF(状态转换表!A42=0,"~"&amp;状态转换表!A$2&amp;"&amp;",""))</f>
        <v/>
      </c>
      <c r="B41" s="24" t="str">
        <f>IF(状态转换表!B42=1,状态转换表!B$2&amp;"&amp;",IF(状态转换表!B42=0,"~"&amp;状态转换表!B$2&amp;"&amp;",""))</f>
        <v/>
      </c>
      <c r="C41" s="28" t="str">
        <f>IF(状态转换表!C42=1,状态转换表!C$2&amp;"&amp;",IF(状态转换表!C42=0,"~"&amp;状态转换表!C$2&amp;"&amp;",""))</f>
        <v/>
      </c>
      <c r="D41" s="28" t="str">
        <f>IF(状态转换表!D42=1,状态转换表!D$2&amp;"&amp;",IF(状态转换表!D42=0,"~"&amp;状态转换表!D$2&amp;"&amp;",""))</f>
        <v/>
      </c>
      <c r="E41" s="29" t="str">
        <f>IF(状态转换表!E42=1,状态转换表!E$2&amp;"&amp;",IF(状态转换表!E42=0,"~"&amp;状态转换表!E$2&amp;"&amp;",""))</f>
        <v/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2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S1&amp;</v>
      </c>
      <c r="E42" s="29" t="str">
        <f>IF(状态转换表!E43=1,状态转换表!E$2&amp;"&amp;",IF(状态转换表!E43=0,"~"&amp;状态转换表!E$2&amp;"&amp;",""))</f>
        <v>~S0&amp;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S4&amp;S3&amp;~S2&amp;S1&amp;~S0</v>
      </c>
      <c r="O42" s="1" t="str">
        <f>IF(状态转换表!P43=1,$N42&amp;"+","")</f>
        <v>S4&amp;S3&amp;~S2&amp;S1&amp;~S0+</v>
      </c>
      <c r="P42" s="1" t="str">
        <f>IF(状态转换表!Q43=1,$N42&amp;"+","")</f>
        <v>S4&amp;S3&amp;~S2&amp;S1&amp;~S0+</v>
      </c>
      <c r="Q42" s="2" t="str">
        <f>IF(状态转换表!R43=1,$N42&amp;"+","")</f>
        <v/>
      </c>
      <c r="R42" s="2" t="str">
        <f>IF(状态转换表!S43=1,$N42&amp;"+","")</f>
        <v>S4&amp;S3&amp;~S2&amp;S1&amp;~S0+</v>
      </c>
      <c r="S42" s="2" t="str">
        <f>IF(状态转换表!T43=1,$N42&amp;"+","")</f>
        <v>S4&amp;S3&amp;~S2&amp;S1&amp;~S0+</v>
      </c>
    </row>
    <row r="43" spans="1:19" hidden="1" x14ac:dyDescent="0.2">
      <c r="A43" s="24" t="str">
        <f>IF(状态转换表!A44=1,状态转换表!A$2&amp;"&amp;",IF(状态转换表!A44=0,"~"&amp;状态转换表!A$2&amp;"&amp;",""))</f>
        <v>S4&amp;</v>
      </c>
      <c r="B43" s="24" t="str">
        <f>IF(状态转换表!B44=1,状态转换表!B$2&amp;"&amp;",IF(状态转换表!B44=0,"~"&amp;状态转换表!B$2&amp;"&amp;",""))</f>
        <v>S3&amp;</v>
      </c>
      <c r="C43" s="28" t="str">
        <f>IF(状态转换表!C44=1,状态转换表!C$2&amp;"&amp;",IF(状态转换表!C44=0,"~"&amp;状态转换表!C$2&amp;"&amp;",""))</f>
        <v>~S2&amp;</v>
      </c>
      <c r="D43" s="28" t="str">
        <f>IF(状态转换表!D44=1,状态转换表!D$2&amp;"&amp;",IF(状态转换表!D44=0,"~"&amp;状态转换表!D$2&amp;"&amp;",""))</f>
        <v>S1&amp;</v>
      </c>
      <c r="E43" s="29" t="str">
        <f>IF(状态转换表!E44=1,状态转换表!E$2&amp;"&amp;",IF(状态转换表!E44=0,"~"&amp;状态转换表!E$2&amp;"&amp;",""))</f>
        <v>S0&amp;</v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>S4&amp;S3&amp;~S2&amp;S1&amp;S0</v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2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2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2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2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" x14ac:dyDescent="0.2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P48" s="3" t="str">
        <f>IF(LEN(P49)&gt;1,LEFT(P49,LEN(P49)-1),"")</f>
        <v>~S4&amp;~S3&amp;S2&amp;S1&amp;S0+~S4&amp;~S3&amp;~S2&amp;S1&amp;S0&amp;SW+~S4&amp;S3&amp;~S2&amp;~S1&amp;S0+~S4&amp;S3&amp;~S2&amp;S1&amp;~S0+~S4&amp;S3&amp;~S2&amp;S1&amp;S0+~S4&amp;S3&amp;S2&amp;~S1&amp;~S0+~S4&amp;~S3&amp;~S2&amp;S1&amp;S0&amp;BEQ+~S4&amp;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Q48" s="3" t="str">
        <f>IF(LEN(Q49)&gt;1,LEFT(Q49,LEN(Q49)-1),"")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</v>
      </c>
      <c r="R48" s="3" t="str">
        <f>IF(LEN(R49)&gt;1,LEFT(R49,LEN(R49)-1),"")</f>
        <v>~S4&amp;~S3&amp;~S2&amp;~S1&amp;S0+~S4&amp;~S3&amp;~S2&amp;S1&amp;~S0+~S4&amp;~S3&amp;S2&amp;~S1&amp;S0+~S4&amp;~S3&amp;S2&amp;S1&amp;~S0+~S4&amp;S3&amp;~S2&amp;~S1&amp;S0+~S4&amp;S3&amp;~S2&amp;S1&amp;~S0+~S4&amp;~S3&amp;~S2&amp;S1&amp;S0&amp;BEQ+~S4&amp;S3&amp;S2&amp;S1&amp;~S0+S4&amp;~S3&amp;~S2&amp;~S1&amp;S0+~S4&amp;~S3&amp;~S2&amp;S1&amp;S0&amp;SLT+~S4&amp;~S3&amp;~S2&amp;S1&amp;S0&amp;ADDI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ERET+S4&amp;S3&amp;~S2&amp;S1&amp;~S0</v>
      </c>
    </row>
    <row r="49" spans="1:19" ht="17.25" hidden="1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S2&amp;S1&amp;S0+~S4&amp;~S3&amp;~S2&amp;S1&amp;S0&amp;SW+~S4&amp;S3&amp;~S2&amp;~S1&amp;S0+~S4&amp;S3&amp;~S2&amp;S1&amp;~S0+~S4&amp;S3&amp;~S2&amp;S1&amp;S0+~S4&amp;S3&amp;S2&amp;~S1&amp;~S0+~S4&amp;~S3&amp;~S2&amp;S1&amp;S0&amp;BEQ+~S4&amp;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~S4&amp;S3&amp;~S2&amp;~S1&amp;S0+~S4&amp;S3&amp;~S2&amp;S1&amp;~S0+~S4&amp;~S3&amp;~S2&amp;S1&amp;S0&amp;BEQ+~S4&amp;S3&amp;S2&amp;S1&amp;~S0+S4&amp;~S3&amp;~S2&amp;~S1&amp;S0+~S4&amp;~S3&amp;~S2&amp;S1&amp;S0&amp;SLT+~S4&amp;~S3&amp;~S2&amp;S1&amp;S0&amp;ADDI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ERET+S4&amp;S3&amp;~S2&amp;S1&amp;~S0+</v>
      </c>
    </row>
    <row r="52" spans="1:19" ht="15" x14ac:dyDescent="0.2">
      <c r="F52" s="6"/>
      <c r="G52" s="6"/>
      <c r="N52" s="39"/>
    </row>
    <row r="53" spans="1:19" ht="15" x14ac:dyDescent="0.2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21" priority="32">
      <formula>LEN(TRIM(O48))=0</formula>
    </cfRule>
  </conditionalFormatting>
  <conditionalFormatting sqref="O2:S47">
    <cfRule type="containsText" dxfId="2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清林</cp:lastModifiedBy>
  <cp:lastPrinted>2019-03-05T06:30:00Z</cp:lastPrinted>
  <dcterms:created xsi:type="dcterms:W3CDTF">2018-06-11T03:29:00Z</dcterms:created>
  <dcterms:modified xsi:type="dcterms:W3CDTF">2024-05-29T09:43:58Z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