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Neural Network\"/>
    </mc:Choice>
  </mc:AlternateContent>
  <bookViews>
    <workbookView xWindow="0" yWindow="0" windowWidth="23040" windowHeight="9576"/>
  </bookViews>
  <sheets>
    <sheet name="Neural Network" sheetId="1" r:id="rId1"/>
    <sheet name="Cred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8" i="1" s="1"/>
  <c r="F12" i="1"/>
  <c r="J12" i="1" s="1"/>
  <c r="E21" i="1"/>
  <c r="G20" i="1" s="1"/>
  <c r="F17" i="1"/>
  <c r="G16" i="1" s="1"/>
  <c r="I16" i="1" l="1"/>
  <c r="M20" i="1" s="1"/>
  <c r="Q27" i="1" s="1"/>
  <c r="I9" i="1"/>
  <c r="M13" i="1" s="1"/>
  <c r="Q16" i="1" s="1"/>
  <c r="I17" i="1"/>
  <c r="I8" i="1"/>
  <c r="J13" i="1"/>
  <c r="K12" i="1" s="1"/>
  <c r="J21" i="1"/>
  <c r="N8" i="1"/>
  <c r="N12" i="1"/>
  <c r="J20" i="1"/>
  <c r="K20" i="1" s="1"/>
  <c r="G12" i="1"/>
  <c r="M16" i="1" l="1"/>
  <c r="Q21" i="1" s="1"/>
  <c r="M8" i="1"/>
  <c r="Q6" i="1" s="1"/>
  <c r="M12" i="1"/>
  <c r="K16" i="1"/>
  <c r="Q24" i="1"/>
  <c r="Q13" i="1"/>
  <c r="M9" i="1"/>
  <c r="Q7" i="1" s="1"/>
  <c r="M21" i="1"/>
  <c r="M17" i="1"/>
  <c r="Q9" i="1"/>
  <c r="K8" i="1"/>
  <c r="N17" i="1"/>
  <c r="N21" i="1"/>
  <c r="N9" i="1"/>
  <c r="N13" i="1"/>
  <c r="O12" i="1" s="1"/>
  <c r="R12" i="1"/>
  <c r="R15" i="1"/>
  <c r="R6" i="1"/>
  <c r="R9" i="1"/>
  <c r="N16" i="1"/>
  <c r="N20" i="1"/>
  <c r="O20" i="1" l="1"/>
  <c r="Q10" i="1"/>
  <c r="O16" i="1"/>
  <c r="Q18" i="1"/>
  <c r="O8" i="1"/>
  <c r="Q12" i="1"/>
  <c r="Q15" i="1"/>
  <c r="Q22" i="1"/>
  <c r="Q19" i="1"/>
  <c r="Q25" i="1"/>
  <c r="Q28" i="1"/>
  <c r="R10" i="1"/>
  <c r="R7" i="1"/>
  <c r="S6" i="1" s="1"/>
  <c r="R16" i="1"/>
  <c r="R13" i="1"/>
  <c r="R25" i="1"/>
  <c r="R28" i="1"/>
  <c r="R19" i="1"/>
  <c r="R22" i="1"/>
  <c r="R24" i="1"/>
  <c r="R27" i="1"/>
  <c r="R18" i="1"/>
  <c r="R21" i="1"/>
  <c r="S24" i="1" l="1"/>
  <c r="S15" i="1"/>
  <c r="S9" i="1"/>
  <c r="W11" i="1" s="1"/>
  <c r="S27" i="1"/>
  <c r="S12" i="1"/>
  <c r="S21" i="1"/>
  <c r="S18" i="1"/>
  <c r="W23" i="1" l="1"/>
  <c r="W15" i="1"/>
  <c r="W19" i="1"/>
</calcChain>
</file>

<file path=xl/sharedStrings.xml><?xml version="1.0" encoding="utf-8"?>
<sst xmlns="http://schemas.openxmlformats.org/spreadsheetml/2006/main" count="14" uniqueCount="14">
  <si>
    <t>Solid</t>
  </si>
  <si>
    <t>Vertical</t>
  </si>
  <si>
    <t>Diagonal</t>
  </si>
  <si>
    <t>Horizontal</t>
  </si>
  <si>
    <t>https://www.youtube.com/watch?v=ILsA4nyG7I0</t>
  </si>
  <si>
    <t>Credits:</t>
  </si>
  <si>
    <t xml:space="preserve">YouTube video URL and a YouTube author/article introduction screenshot is included for full reference.  </t>
  </si>
  <si>
    <t>Parvez Purkar</t>
  </si>
  <si>
    <t xml:space="preserve">Created By: </t>
  </si>
  <si>
    <t xml:space="preserve">This workbook only demonstrates only part of the concepts explained in YouTube video listed below. </t>
  </si>
  <si>
    <t>Interactive demonstration of Neural Network presented in this workbook is based on an a presentation made by Brandon Rohrer in his YouTube video.</t>
  </si>
  <si>
    <t>Interactive Demonstration of Neural Network</t>
  </si>
  <si>
    <t xml:space="preserve">This workbook provides an interactive demonstration of neural network for basic understanding purpose for those who are just beginning to understand the concept. </t>
  </si>
  <si>
    <t>Purpose of this workbook is to build Excel based visualization to demonstrate working of simple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</si>
</sst>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/>
    <xf numFmtId="0" fontId="5" fillId="0" borderId="0" xfId="2"/>
    <xf numFmtId="0" fontId="1" fillId="0" borderId="1" xfId="1"/>
    <xf numFmtId="0" fontId="4" fillId="2" borderId="2" xfId="0" applyFont="1" applyFill="1" applyBorder="1" applyAlignment="1">
      <alignment horizontal="center" vertical="center"/>
    </xf>
    <xf numFmtId="0" fontId="2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Heading 2" xfId="1" builtinId="17"/>
    <cellStyle name="Hyperlink" xfId="2" builtinId="8"/>
    <cellStyle name="Normal" xfId="0" builtinId="0"/>
  </cellStyles>
  <dxfs count="196"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10511</xdr:colOff>
      <xdr:row>13</xdr:row>
      <xdr:rowOff>91440</xdr:rowOff>
    </xdr:from>
    <xdr:to>
      <xdr:col>3</xdr:col>
      <xdr:colOff>425668</xdr:colOff>
      <xdr:row>14</xdr:row>
      <xdr:rowOff>63063</xdr:rowOff>
    </xdr:to>
    <xdr:cxnSp macro="">
      <xdr:nvCxnSpPr>
        <xdr:cNvPr id="6" name="Straight Arrow Connector 5"/>
        <xdr:cNvCxnSpPr>
          <a:endCxn id="93" idx="2"/>
        </xdr:cNvCxnSpPr>
      </xdr:nvCxnSpPr>
      <xdr:spPr>
        <a:xfrm flipV="1">
          <a:off x="998483" y="2482543"/>
          <a:ext cx="415157" cy="1555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89338</xdr:colOff>
      <xdr:row>9</xdr:row>
      <xdr:rowOff>150843</xdr:rowOff>
    </xdr:from>
    <xdr:to>
      <xdr:col>3</xdr:col>
      <xdr:colOff>452450</xdr:colOff>
      <xdr:row>13</xdr:row>
      <xdr:rowOff>183931</xdr:rowOff>
    </xdr:to>
    <xdr:cxnSp macro="">
      <xdr:nvCxnSpPr>
        <xdr:cNvPr id="7" name="Straight Arrow Connector 6"/>
        <xdr:cNvCxnSpPr>
          <a:endCxn id="90" idx="3"/>
        </xdr:cNvCxnSpPr>
      </xdr:nvCxnSpPr>
      <xdr:spPr>
        <a:xfrm flipV="1">
          <a:off x="698938" y="1806222"/>
          <a:ext cx="741484" cy="76881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5256</xdr:colOff>
      <xdr:row>15</xdr:row>
      <xdr:rowOff>99848</xdr:rowOff>
    </xdr:from>
    <xdr:to>
      <xdr:col>3</xdr:col>
      <xdr:colOff>425668</xdr:colOff>
      <xdr:row>17</xdr:row>
      <xdr:rowOff>91439</xdr:rowOff>
    </xdr:to>
    <xdr:cxnSp macro="">
      <xdr:nvCxnSpPr>
        <xdr:cNvPr id="10" name="Straight Arrow Connector 9"/>
        <xdr:cNvCxnSpPr>
          <a:endCxn id="94" idx="2"/>
        </xdr:cNvCxnSpPr>
      </xdr:nvCxnSpPr>
      <xdr:spPr>
        <a:xfrm>
          <a:off x="993228" y="2858814"/>
          <a:ext cx="420412" cy="35945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115614</xdr:colOff>
      <xdr:row>15</xdr:row>
      <xdr:rowOff>178675</xdr:rowOff>
    </xdr:from>
    <xdr:to>
      <xdr:col>3</xdr:col>
      <xdr:colOff>452450</xdr:colOff>
      <xdr:row>21</xdr:row>
      <xdr:rowOff>37291</xdr:rowOff>
    </xdr:to>
    <xdr:cxnSp macro="">
      <xdr:nvCxnSpPr>
        <xdr:cNvPr id="13" name="Straight Arrow Connector 12"/>
        <xdr:cNvCxnSpPr>
          <a:endCxn id="95" idx="1"/>
        </xdr:cNvCxnSpPr>
      </xdr:nvCxnSpPr>
      <xdr:spPr>
        <a:xfrm>
          <a:off x="725214" y="2937641"/>
          <a:ext cx="715208" cy="96220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96694</xdr:rowOff>
    </xdr:from>
    <xdr:to>
      <xdr:col>7</xdr:col>
      <xdr:colOff>809304</xdr:colOff>
      <xdr:row>21</xdr:row>
      <xdr:rowOff>101949</xdr:rowOff>
    </xdr:to>
    <xdr:cxnSp macro="">
      <xdr:nvCxnSpPr>
        <xdr:cNvPr id="16" name="Straight Arrow Connector 15"/>
        <xdr:cNvCxnSpPr>
          <a:stCxn id="95" idx="6"/>
          <a:endCxn id="104" idx="2"/>
        </xdr:cNvCxnSpPr>
      </xdr:nvCxnSpPr>
      <xdr:spPr>
        <a:xfrm flipV="1">
          <a:off x="1596520" y="1752073"/>
          <a:ext cx="1293832" cy="221242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86185</xdr:rowOff>
    </xdr:from>
    <xdr:to>
      <xdr:col>7</xdr:col>
      <xdr:colOff>809304</xdr:colOff>
      <xdr:row>9</xdr:row>
      <xdr:rowOff>96694</xdr:rowOff>
    </xdr:to>
    <xdr:cxnSp macro="">
      <xdr:nvCxnSpPr>
        <xdr:cNvPr id="18" name="Straight Arrow Connector 17"/>
        <xdr:cNvCxnSpPr>
          <a:stCxn id="90" idx="6"/>
          <a:endCxn id="104" idx="2"/>
        </xdr:cNvCxnSpPr>
      </xdr:nvCxnSpPr>
      <xdr:spPr>
        <a:xfrm>
          <a:off x="1596520" y="1741564"/>
          <a:ext cx="1188729" cy="1050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91440</xdr:rowOff>
    </xdr:from>
    <xdr:to>
      <xdr:col>7</xdr:col>
      <xdr:colOff>809304</xdr:colOff>
      <xdr:row>13</xdr:row>
      <xdr:rowOff>96694</xdr:rowOff>
    </xdr:to>
    <xdr:cxnSp macro="">
      <xdr:nvCxnSpPr>
        <xdr:cNvPr id="21" name="Straight Arrow Connector 20"/>
        <xdr:cNvCxnSpPr>
          <a:stCxn id="93" idx="6"/>
          <a:endCxn id="105" idx="2"/>
        </xdr:cNvCxnSpPr>
      </xdr:nvCxnSpPr>
      <xdr:spPr>
        <a:xfrm>
          <a:off x="1596520" y="2482543"/>
          <a:ext cx="1188729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96694</xdr:rowOff>
    </xdr:from>
    <xdr:to>
      <xdr:col>7</xdr:col>
      <xdr:colOff>809304</xdr:colOff>
      <xdr:row>17</xdr:row>
      <xdr:rowOff>91439</xdr:rowOff>
    </xdr:to>
    <xdr:cxnSp macro="">
      <xdr:nvCxnSpPr>
        <xdr:cNvPr id="24" name="Straight Arrow Connector 23"/>
        <xdr:cNvCxnSpPr>
          <a:stCxn id="94" idx="6"/>
          <a:endCxn id="105" idx="2"/>
        </xdr:cNvCxnSpPr>
      </xdr:nvCxnSpPr>
      <xdr:spPr>
        <a:xfrm flipV="1">
          <a:off x="1596520" y="2487797"/>
          <a:ext cx="1293832" cy="73047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9</xdr:row>
      <xdr:rowOff>86185</xdr:rowOff>
    </xdr:from>
    <xdr:to>
      <xdr:col>7</xdr:col>
      <xdr:colOff>836086</xdr:colOff>
      <xdr:row>17</xdr:row>
      <xdr:rowOff>32035</xdr:rowOff>
    </xdr:to>
    <xdr:cxnSp macro="">
      <xdr:nvCxnSpPr>
        <xdr:cNvPr id="28" name="Straight Arrow Connector 27"/>
        <xdr:cNvCxnSpPr>
          <a:stCxn id="90" idx="6"/>
          <a:endCxn id="106" idx="1"/>
        </xdr:cNvCxnSpPr>
      </xdr:nvCxnSpPr>
      <xdr:spPr>
        <a:xfrm>
          <a:off x="1596520" y="1741564"/>
          <a:ext cx="1320614" cy="141729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13</xdr:row>
      <xdr:rowOff>91440</xdr:rowOff>
    </xdr:from>
    <xdr:to>
      <xdr:col>7</xdr:col>
      <xdr:colOff>809304</xdr:colOff>
      <xdr:row>21</xdr:row>
      <xdr:rowOff>101948</xdr:rowOff>
    </xdr:to>
    <xdr:cxnSp macro="">
      <xdr:nvCxnSpPr>
        <xdr:cNvPr id="31" name="Straight Arrow Connector 30"/>
        <xdr:cNvCxnSpPr>
          <a:stCxn id="93" idx="6"/>
          <a:endCxn id="107" idx="2"/>
        </xdr:cNvCxnSpPr>
      </xdr:nvCxnSpPr>
      <xdr:spPr>
        <a:xfrm>
          <a:off x="1596520" y="2482543"/>
          <a:ext cx="1188729" cy="148195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17</xdr:row>
      <xdr:rowOff>96693</xdr:rowOff>
    </xdr:from>
    <xdr:to>
      <xdr:col>7</xdr:col>
      <xdr:colOff>809304</xdr:colOff>
      <xdr:row>21</xdr:row>
      <xdr:rowOff>101949</xdr:rowOff>
    </xdr:to>
    <xdr:cxnSp macro="">
      <xdr:nvCxnSpPr>
        <xdr:cNvPr id="33" name="Straight Arrow Connector 32"/>
        <xdr:cNvCxnSpPr>
          <a:stCxn id="95" idx="6"/>
          <a:endCxn id="106" idx="2"/>
        </xdr:cNvCxnSpPr>
      </xdr:nvCxnSpPr>
      <xdr:spPr>
        <a:xfrm flipV="1">
          <a:off x="1596520" y="3223521"/>
          <a:ext cx="1293832" cy="7409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608548</xdr:colOff>
      <xdr:row>17</xdr:row>
      <xdr:rowOff>91439</xdr:rowOff>
    </xdr:from>
    <xdr:to>
      <xdr:col>7</xdr:col>
      <xdr:colOff>809304</xdr:colOff>
      <xdr:row>21</xdr:row>
      <xdr:rowOff>101948</xdr:rowOff>
    </xdr:to>
    <xdr:cxnSp macro="">
      <xdr:nvCxnSpPr>
        <xdr:cNvPr id="36" name="Straight Arrow Connector 35"/>
        <xdr:cNvCxnSpPr>
          <a:stCxn id="94" idx="6"/>
          <a:endCxn id="107" idx="2"/>
        </xdr:cNvCxnSpPr>
      </xdr:nvCxnSpPr>
      <xdr:spPr>
        <a:xfrm>
          <a:off x="1596520" y="3218267"/>
          <a:ext cx="1293832" cy="746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96694</xdr:rowOff>
    </xdr:from>
    <xdr:to>
      <xdr:col>11</xdr:col>
      <xdr:colOff>814559</xdr:colOff>
      <xdr:row>9</xdr:row>
      <xdr:rowOff>101948</xdr:rowOff>
    </xdr:to>
    <xdr:cxnSp macro="">
      <xdr:nvCxnSpPr>
        <xdr:cNvPr id="46" name="Straight Arrow Connector 45"/>
        <xdr:cNvCxnSpPr>
          <a:stCxn id="104" idx="6"/>
          <a:endCxn id="112" idx="2"/>
        </xdr:cNvCxnSpPr>
      </xdr:nvCxnSpPr>
      <xdr:spPr>
        <a:xfrm>
          <a:off x="2968129" y="1752073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101948</xdr:rowOff>
    </xdr:from>
    <xdr:to>
      <xdr:col>11</xdr:col>
      <xdr:colOff>814559</xdr:colOff>
      <xdr:row>13</xdr:row>
      <xdr:rowOff>96694</xdr:rowOff>
    </xdr:to>
    <xdr:cxnSp macro="">
      <xdr:nvCxnSpPr>
        <xdr:cNvPr id="47" name="Straight Arrow Connector 46"/>
        <xdr:cNvCxnSpPr>
          <a:stCxn id="105" idx="6"/>
          <a:endCxn id="112" idx="2"/>
        </xdr:cNvCxnSpPr>
      </xdr:nvCxnSpPr>
      <xdr:spPr>
        <a:xfrm flipV="1">
          <a:off x="2968129" y="1757327"/>
          <a:ext cx="1209740" cy="73047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13</xdr:row>
      <xdr:rowOff>96694</xdr:rowOff>
    </xdr:from>
    <xdr:to>
      <xdr:col>11</xdr:col>
      <xdr:colOff>814559</xdr:colOff>
      <xdr:row>13</xdr:row>
      <xdr:rowOff>101948</xdr:rowOff>
    </xdr:to>
    <xdr:cxnSp macro="">
      <xdr:nvCxnSpPr>
        <xdr:cNvPr id="56" name="Straight Arrow Connector 55"/>
        <xdr:cNvCxnSpPr>
          <a:stCxn id="105" idx="6"/>
          <a:endCxn id="113" idx="2"/>
        </xdr:cNvCxnSpPr>
      </xdr:nvCxnSpPr>
      <xdr:spPr>
        <a:xfrm>
          <a:off x="2968129" y="2487797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9</xdr:row>
      <xdr:rowOff>96694</xdr:rowOff>
    </xdr:from>
    <xdr:to>
      <xdr:col>11</xdr:col>
      <xdr:colOff>814559</xdr:colOff>
      <xdr:row>13</xdr:row>
      <xdr:rowOff>101948</xdr:rowOff>
    </xdr:to>
    <xdr:cxnSp macro="">
      <xdr:nvCxnSpPr>
        <xdr:cNvPr id="48" name="Straight Arrow Connector 47"/>
        <xdr:cNvCxnSpPr>
          <a:stCxn id="104" idx="6"/>
          <a:endCxn id="113" idx="2"/>
        </xdr:cNvCxnSpPr>
      </xdr:nvCxnSpPr>
      <xdr:spPr>
        <a:xfrm>
          <a:off x="3073232" y="1752073"/>
          <a:ext cx="1314844" cy="7409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96693</xdr:rowOff>
    </xdr:from>
    <xdr:to>
      <xdr:col>11</xdr:col>
      <xdr:colOff>814559</xdr:colOff>
      <xdr:row>17</xdr:row>
      <xdr:rowOff>101947</xdr:rowOff>
    </xdr:to>
    <xdr:cxnSp macro="">
      <xdr:nvCxnSpPr>
        <xdr:cNvPr id="72" name="Straight Arrow Connector 71"/>
        <xdr:cNvCxnSpPr>
          <a:stCxn id="106" idx="6"/>
          <a:endCxn id="114" idx="2"/>
        </xdr:cNvCxnSpPr>
      </xdr:nvCxnSpPr>
      <xdr:spPr>
        <a:xfrm>
          <a:off x="2968129" y="3223521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101947</xdr:rowOff>
    </xdr:from>
    <xdr:to>
      <xdr:col>11</xdr:col>
      <xdr:colOff>814559</xdr:colOff>
      <xdr:row>21</xdr:row>
      <xdr:rowOff>101948</xdr:rowOff>
    </xdr:to>
    <xdr:cxnSp macro="">
      <xdr:nvCxnSpPr>
        <xdr:cNvPr id="73" name="Straight Arrow Connector 72"/>
        <xdr:cNvCxnSpPr>
          <a:stCxn id="107" idx="6"/>
          <a:endCxn id="114" idx="2"/>
        </xdr:cNvCxnSpPr>
      </xdr:nvCxnSpPr>
      <xdr:spPr>
        <a:xfrm flipV="1">
          <a:off x="3073232" y="3228775"/>
          <a:ext cx="1314844" cy="735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21</xdr:row>
      <xdr:rowOff>101948</xdr:rowOff>
    </xdr:from>
    <xdr:to>
      <xdr:col>11</xdr:col>
      <xdr:colOff>814559</xdr:colOff>
      <xdr:row>21</xdr:row>
      <xdr:rowOff>107202</xdr:rowOff>
    </xdr:to>
    <xdr:cxnSp macro="">
      <xdr:nvCxnSpPr>
        <xdr:cNvPr id="74" name="Straight Arrow Connector 73"/>
        <xdr:cNvCxnSpPr>
          <a:stCxn id="107" idx="6"/>
          <a:endCxn id="115" idx="2"/>
        </xdr:cNvCxnSpPr>
      </xdr:nvCxnSpPr>
      <xdr:spPr>
        <a:xfrm>
          <a:off x="2968129" y="3964500"/>
          <a:ext cx="1209740" cy="525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992184</xdr:colOff>
      <xdr:row>17</xdr:row>
      <xdr:rowOff>96693</xdr:rowOff>
    </xdr:from>
    <xdr:to>
      <xdr:col>11</xdr:col>
      <xdr:colOff>814559</xdr:colOff>
      <xdr:row>21</xdr:row>
      <xdr:rowOff>107202</xdr:rowOff>
    </xdr:to>
    <xdr:cxnSp macro="">
      <xdr:nvCxnSpPr>
        <xdr:cNvPr id="75" name="Straight Arrow Connector 74"/>
        <xdr:cNvCxnSpPr>
          <a:stCxn id="106" idx="6"/>
          <a:endCxn id="115" idx="2"/>
        </xdr:cNvCxnSpPr>
      </xdr:nvCxnSpPr>
      <xdr:spPr>
        <a:xfrm>
          <a:off x="2968129" y="3223521"/>
          <a:ext cx="1209740" cy="74623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9</xdr:row>
      <xdr:rowOff>2100</xdr:rowOff>
    </xdr:from>
    <xdr:to>
      <xdr:col>15</xdr:col>
      <xdr:colOff>814559</xdr:colOff>
      <xdr:row>9</xdr:row>
      <xdr:rowOff>101948</xdr:rowOff>
    </xdr:to>
    <xdr:cxnSp macro="">
      <xdr:nvCxnSpPr>
        <xdr:cNvPr id="83" name="Straight Arrow Connector 82"/>
        <xdr:cNvCxnSpPr>
          <a:stCxn id="112" idx="6"/>
          <a:endCxn id="117" idx="2"/>
        </xdr:cNvCxnSpPr>
      </xdr:nvCxnSpPr>
      <xdr:spPr>
        <a:xfrm flipV="1">
          <a:off x="4360749" y="1657479"/>
          <a:ext cx="1204486" cy="998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11</xdr:row>
      <xdr:rowOff>165010</xdr:rowOff>
    </xdr:from>
    <xdr:to>
      <xdr:col>15</xdr:col>
      <xdr:colOff>809303</xdr:colOff>
      <xdr:row>13</xdr:row>
      <xdr:rowOff>101948</xdr:rowOff>
    </xdr:to>
    <xdr:cxnSp macro="">
      <xdr:nvCxnSpPr>
        <xdr:cNvPr id="85" name="Straight Arrow Connector 84"/>
        <xdr:cNvCxnSpPr>
          <a:stCxn id="113" idx="6"/>
          <a:endCxn id="118" idx="2"/>
        </xdr:cNvCxnSpPr>
      </xdr:nvCxnSpPr>
      <xdr:spPr>
        <a:xfrm flipV="1">
          <a:off x="4360749" y="2188251"/>
          <a:ext cx="1199230" cy="3048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13</xdr:row>
      <xdr:rowOff>101948</xdr:rowOff>
    </xdr:from>
    <xdr:to>
      <xdr:col>15</xdr:col>
      <xdr:colOff>830325</xdr:colOff>
      <xdr:row>14</xdr:row>
      <xdr:rowOff>175520</xdr:rowOff>
    </xdr:to>
    <xdr:cxnSp macro="">
      <xdr:nvCxnSpPr>
        <xdr:cNvPr id="86" name="Straight Arrow Connector 85"/>
        <xdr:cNvCxnSpPr>
          <a:stCxn id="113" idx="6"/>
          <a:endCxn id="119" idx="2"/>
        </xdr:cNvCxnSpPr>
      </xdr:nvCxnSpPr>
      <xdr:spPr>
        <a:xfrm>
          <a:off x="4360749" y="2493051"/>
          <a:ext cx="1220252" cy="25750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6</xdr:row>
      <xdr:rowOff>2100</xdr:rowOff>
    </xdr:from>
    <xdr:to>
      <xdr:col>15</xdr:col>
      <xdr:colOff>814559</xdr:colOff>
      <xdr:row>9</xdr:row>
      <xdr:rowOff>101948</xdr:rowOff>
    </xdr:to>
    <xdr:cxnSp macro="">
      <xdr:nvCxnSpPr>
        <xdr:cNvPr id="87" name="Straight Arrow Connector 86"/>
        <xdr:cNvCxnSpPr>
          <a:stCxn id="112" idx="6"/>
          <a:endCxn id="116" idx="2"/>
        </xdr:cNvCxnSpPr>
      </xdr:nvCxnSpPr>
      <xdr:spPr>
        <a:xfrm flipV="1">
          <a:off x="4360749" y="1105686"/>
          <a:ext cx="1204486" cy="65164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425668</xdr:colOff>
      <xdr:row>8</xdr:row>
      <xdr:rowOff>178676</xdr:rowOff>
    </xdr:from>
    <xdr:to>
      <xdr:col>3</xdr:col>
      <xdr:colOff>608548</xdr:colOff>
      <xdr:row>9</xdr:row>
      <xdr:rowOff>177625</xdr:rowOff>
    </xdr:to>
    <xdr:sp macro="" textlink="">
      <xdr:nvSpPr>
        <xdr:cNvPr id="90" name="Oval 89"/>
        <xdr:cNvSpPr>
          <a:spLocks noChangeAspect="1"/>
        </xdr:cNvSpPr>
      </xdr:nvSpPr>
      <xdr:spPr>
        <a:xfrm>
          <a:off x="1413640" y="165012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12</xdr:row>
      <xdr:rowOff>183931</xdr:rowOff>
    </xdr:from>
    <xdr:to>
      <xdr:col>3</xdr:col>
      <xdr:colOff>608548</xdr:colOff>
      <xdr:row>13</xdr:row>
      <xdr:rowOff>182880</xdr:rowOff>
    </xdr:to>
    <xdr:sp macro="" textlink="">
      <xdr:nvSpPr>
        <xdr:cNvPr id="93" name="Oval 92"/>
        <xdr:cNvSpPr>
          <a:spLocks noChangeAspect="1"/>
        </xdr:cNvSpPr>
      </xdr:nvSpPr>
      <xdr:spPr>
        <a:xfrm>
          <a:off x="1413640" y="2391103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16</xdr:row>
      <xdr:rowOff>183930</xdr:rowOff>
    </xdr:from>
    <xdr:to>
      <xdr:col>3</xdr:col>
      <xdr:colOff>608548</xdr:colOff>
      <xdr:row>17</xdr:row>
      <xdr:rowOff>182879</xdr:rowOff>
    </xdr:to>
    <xdr:sp macro="" textlink="">
      <xdr:nvSpPr>
        <xdr:cNvPr id="94" name="Oval 93"/>
        <xdr:cNvSpPr>
          <a:spLocks noChangeAspect="1"/>
        </xdr:cNvSpPr>
      </xdr:nvSpPr>
      <xdr:spPr>
        <a:xfrm>
          <a:off x="1413640" y="312682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425668</xdr:colOff>
      <xdr:row>21</xdr:row>
      <xdr:rowOff>10509</xdr:rowOff>
    </xdr:from>
    <xdr:to>
      <xdr:col>3</xdr:col>
      <xdr:colOff>608548</xdr:colOff>
      <xdr:row>22</xdr:row>
      <xdr:rowOff>9458</xdr:rowOff>
    </xdr:to>
    <xdr:sp macro="" textlink="">
      <xdr:nvSpPr>
        <xdr:cNvPr id="95" name="Oval 94"/>
        <xdr:cNvSpPr>
          <a:spLocks noChangeAspect="1"/>
        </xdr:cNvSpPr>
      </xdr:nvSpPr>
      <xdr:spPr>
        <a:xfrm>
          <a:off x="1413640" y="387306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9</xdr:row>
      <xdr:rowOff>5254</xdr:rowOff>
    </xdr:from>
    <xdr:to>
      <xdr:col>7</xdr:col>
      <xdr:colOff>992184</xdr:colOff>
      <xdr:row>10</xdr:row>
      <xdr:rowOff>4203</xdr:rowOff>
    </xdr:to>
    <xdr:sp macro="" textlink="">
      <xdr:nvSpPr>
        <xdr:cNvPr id="104" name="Oval 103"/>
        <xdr:cNvSpPr>
          <a:spLocks noChangeAspect="1"/>
        </xdr:cNvSpPr>
      </xdr:nvSpPr>
      <xdr:spPr>
        <a:xfrm>
          <a:off x="2785249" y="1660633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13</xdr:row>
      <xdr:rowOff>5254</xdr:rowOff>
    </xdr:from>
    <xdr:to>
      <xdr:col>7</xdr:col>
      <xdr:colOff>992184</xdr:colOff>
      <xdr:row>14</xdr:row>
      <xdr:rowOff>4203</xdr:rowOff>
    </xdr:to>
    <xdr:sp macro="" textlink="">
      <xdr:nvSpPr>
        <xdr:cNvPr id="105" name="Oval 104"/>
        <xdr:cNvSpPr>
          <a:spLocks noChangeAspect="1"/>
        </xdr:cNvSpPr>
      </xdr:nvSpPr>
      <xdr:spPr>
        <a:xfrm>
          <a:off x="2785249" y="239635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17</xdr:row>
      <xdr:rowOff>5253</xdr:rowOff>
    </xdr:from>
    <xdr:to>
      <xdr:col>7</xdr:col>
      <xdr:colOff>992184</xdr:colOff>
      <xdr:row>18</xdr:row>
      <xdr:rowOff>4202</xdr:rowOff>
    </xdr:to>
    <xdr:sp macro="" textlink="">
      <xdr:nvSpPr>
        <xdr:cNvPr id="106" name="Oval 105"/>
        <xdr:cNvSpPr>
          <a:spLocks noChangeAspect="1"/>
        </xdr:cNvSpPr>
      </xdr:nvSpPr>
      <xdr:spPr>
        <a:xfrm>
          <a:off x="2785249" y="313208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809304</xdr:colOff>
      <xdr:row>21</xdr:row>
      <xdr:rowOff>10508</xdr:rowOff>
    </xdr:from>
    <xdr:to>
      <xdr:col>7</xdr:col>
      <xdr:colOff>992184</xdr:colOff>
      <xdr:row>22</xdr:row>
      <xdr:rowOff>9457</xdr:rowOff>
    </xdr:to>
    <xdr:sp macro="" textlink="">
      <xdr:nvSpPr>
        <xdr:cNvPr id="107" name="Oval 106"/>
        <xdr:cNvSpPr>
          <a:spLocks noChangeAspect="1"/>
        </xdr:cNvSpPr>
      </xdr:nvSpPr>
      <xdr:spPr>
        <a:xfrm>
          <a:off x="2785249" y="3873060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9</xdr:row>
      <xdr:rowOff>10508</xdr:rowOff>
    </xdr:from>
    <xdr:to>
      <xdr:col>11</xdr:col>
      <xdr:colOff>997439</xdr:colOff>
      <xdr:row>10</xdr:row>
      <xdr:rowOff>9457</xdr:rowOff>
    </xdr:to>
    <xdr:sp macro="" textlink="">
      <xdr:nvSpPr>
        <xdr:cNvPr id="112" name="Oval 111"/>
        <xdr:cNvSpPr>
          <a:spLocks noChangeAspect="1"/>
        </xdr:cNvSpPr>
      </xdr:nvSpPr>
      <xdr:spPr>
        <a:xfrm>
          <a:off x="4177869" y="1665887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13</xdr:row>
      <xdr:rowOff>10508</xdr:rowOff>
    </xdr:from>
    <xdr:to>
      <xdr:col>11</xdr:col>
      <xdr:colOff>997439</xdr:colOff>
      <xdr:row>14</xdr:row>
      <xdr:rowOff>9457</xdr:rowOff>
    </xdr:to>
    <xdr:sp macro="" textlink="">
      <xdr:nvSpPr>
        <xdr:cNvPr id="113" name="Oval 112"/>
        <xdr:cNvSpPr>
          <a:spLocks noChangeAspect="1"/>
        </xdr:cNvSpPr>
      </xdr:nvSpPr>
      <xdr:spPr>
        <a:xfrm>
          <a:off x="4177869" y="240161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17</xdr:row>
      <xdr:rowOff>10507</xdr:rowOff>
    </xdr:from>
    <xdr:to>
      <xdr:col>11</xdr:col>
      <xdr:colOff>997439</xdr:colOff>
      <xdr:row>18</xdr:row>
      <xdr:rowOff>9456</xdr:rowOff>
    </xdr:to>
    <xdr:sp macro="" textlink="">
      <xdr:nvSpPr>
        <xdr:cNvPr id="114" name="Oval 113"/>
        <xdr:cNvSpPr>
          <a:spLocks noChangeAspect="1"/>
        </xdr:cNvSpPr>
      </xdr:nvSpPr>
      <xdr:spPr>
        <a:xfrm>
          <a:off x="4177869" y="3137335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814559</xdr:colOff>
      <xdr:row>21</xdr:row>
      <xdr:rowOff>15762</xdr:rowOff>
    </xdr:from>
    <xdr:to>
      <xdr:col>11</xdr:col>
      <xdr:colOff>997439</xdr:colOff>
      <xdr:row>22</xdr:row>
      <xdr:rowOff>14711</xdr:rowOff>
    </xdr:to>
    <xdr:sp macro="" textlink="">
      <xdr:nvSpPr>
        <xdr:cNvPr id="115" name="Oval 114"/>
        <xdr:cNvSpPr>
          <a:spLocks noChangeAspect="1"/>
        </xdr:cNvSpPr>
      </xdr:nvSpPr>
      <xdr:spPr>
        <a:xfrm>
          <a:off x="4177869" y="387831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5</xdr:row>
      <xdr:rowOff>94591</xdr:rowOff>
    </xdr:from>
    <xdr:to>
      <xdr:col>15</xdr:col>
      <xdr:colOff>997439</xdr:colOff>
      <xdr:row>6</xdr:row>
      <xdr:rowOff>93540</xdr:rowOff>
    </xdr:to>
    <xdr:sp macro="" textlink="">
      <xdr:nvSpPr>
        <xdr:cNvPr id="116" name="Oval 115"/>
        <xdr:cNvSpPr>
          <a:spLocks noChangeAspect="1"/>
        </xdr:cNvSpPr>
      </xdr:nvSpPr>
      <xdr:spPr>
        <a:xfrm>
          <a:off x="5565235" y="1014246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8</xdr:row>
      <xdr:rowOff>94591</xdr:rowOff>
    </xdr:from>
    <xdr:to>
      <xdr:col>15</xdr:col>
      <xdr:colOff>997439</xdr:colOff>
      <xdr:row>9</xdr:row>
      <xdr:rowOff>93540</xdr:rowOff>
    </xdr:to>
    <xdr:sp macro="" textlink="">
      <xdr:nvSpPr>
        <xdr:cNvPr id="117" name="Oval 116"/>
        <xdr:cNvSpPr>
          <a:spLocks noChangeAspect="1"/>
        </xdr:cNvSpPr>
      </xdr:nvSpPr>
      <xdr:spPr>
        <a:xfrm>
          <a:off x="5565235" y="156603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809303</xdr:colOff>
      <xdr:row>11</xdr:row>
      <xdr:rowOff>73570</xdr:rowOff>
    </xdr:from>
    <xdr:to>
      <xdr:col>15</xdr:col>
      <xdr:colOff>992183</xdr:colOff>
      <xdr:row>12</xdr:row>
      <xdr:rowOff>72519</xdr:rowOff>
    </xdr:to>
    <xdr:sp macro="" textlink="">
      <xdr:nvSpPr>
        <xdr:cNvPr id="118" name="Oval 117"/>
        <xdr:cNvSpPr>
          <a:spLocks noChangeAspect="1"/>
        </xdr:cNvSpPr>
      </xdr:nvSpPr>
      <xdr:spPr>
        <a:xfrm>
          <a:off x="5559979" y="209681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830325</xdr:colOff>
      <xdr:row>14</xdr:row>
      <xdr:rowOff>84080</xdr:rowOff>
    </xdr:from>
    <xdr:to>
      <xdr:col>16</xdr:col>
      <xdr:colOff>14722</xdr:colOff>
      <xdr:row>15</xdr:row>
      <xdr:rowOff>83028</xdr:rowOff>
    </xdr:to>
    <xdr:sp macro="" textlink="">
      <xdr:nvSpPr>
        <xdr:cNvPr id="119" name="Oval 118"/>
        <xdr:cNvSpPr>
          <a:spLocks noChangeAspect="1"/>
        </xdr:cNvSpPr>
      </xdr:nvSpPr>
      <xdr:spPr>
        <a:xfrm>
          <a:off x="5581001" y="2659114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814560</xdr:colOff>
      <xdr:row>17</xdr:row>
      <xdr:rowOff>84080</xdr:rowOff>
    </xdr:from>
    <xdr:to>
      <xdr:col>15</xdr:col>
      <xdr:colOff>997440</xdr:colOff>
      <xdr:row>18</xdr:row>
      <xdr:rowOff>83029</xdr:rowOff>
    </xdr:to>
    <xdr:sp macro="" textlink="">
      <xdr:nvSpPr>
        <xdr:cNvPr id="120" name="Oval 119"/>
        <xdr:cNvSpPr>
          <a:spLocks noChangeAspect="1"/>
        </xdr:cNvSpPr>
      </xdr:nvSpPr>
      <xdr:spPr>
        <a:xfrm>
          <a:off x="5565236" y="3210908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809305</xdr:colOff>
      <xdr:row>20</xdr:row>
      <xdr:rowOff>78825</xdr:rowOff>
    </xdr:from>
    <xdr:to>
      <xdr:col>15</xdr:col>
      <xdr:colOff>992185</xdr:colOff>
      <xdr:row>21</xdr:row>
      <xdr:rowOff>77774</xdr:rowOff>
    </xdr:to>
    <xdr:sp macro="" textlink="">
      <xdr:nvSpPr>
        <xdr:cNvPr id="121" name="Oval 120"/>
        <xdr:cNvSpPr>
          <a:spLocks noChangeAspect="1"/>
        </xdr:cNvSpPr>
      </xdr:nvSpPr>
      <xdr:spPr>
        <a:xfrm>
          <a:off x="5559981" y="3757446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814559</xdr:colOff>
      <xdr:row>23</xdr:row>
      <xdr:rowOff>99845</xdr:rowOff>
    </xdr:from>
    <xdr:to>
      <xdr:col>15</xdr:col>
      <xdr:colOff>997439</xdr:colOff>
      <xdr:row>24</xdr:row>
      <xdr:rowOff>98794</xdr:rowOff>
    </xdr:to>
    <xdr:sp macro="" textlink="">
      <xdr:nvSpPr>
        <xdr:cNvPr id="122" name="Oval 121"/>
        <xdr:cNvSpPr>
          <a:spLocks noChangeAspect="1"/>
        </xdr:cNvSpPr>
      </xdr:nvSpPr>
      <xdr:spPr>
        <a:xfrm>
          <a:off x="5565235" y="433025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809304</xdr:colOff>
      <xdr:row>26</xdr:row>
      <xdr:rowOff>89335</xdr:rowOff>
    </xdr:from>
    <xdr:to>
      <xdr:col>15</xdr:col>
      <xdr:colOff>992184</xdr:colOff>
      <xdr:row>27</xdr:row>
      <xdr:rowOff>88284</xdr:rowOff>
    </xdr:to>
    <xdr:sp macro="" textlink="">
      <xdr:nvSpPr>
        <xdr:cNvPr id="123" name="Oval 122"/>
        <xdr:cNvSpPr>
          <a:spLocks noChangeAspect="1"/>
        </xdr:cNvSpPr>
      </xdr:nvSpPr>
      <xdr:spPr>
        <a:xfrm>
          <a:off x="5559980" y="4871542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10</xdr:row>
      <xdr:rowOff>10511</xdr:rowOff>
    </xdr:from>
    <xdr:to>
      <xdr:col>20</xdr:col>
      <xdr:colOff>429877</xdr:colOff>
      <xdr:row>11</xdr:row>
      <xdr:rowOff>9460</xdr:rowOff>
    </xdr:to>
    <xdr:sp macro="" textlink="">
      <xdr:nvSpPr>
        <xdr:cNvPr id="124" name="Oval 123"/>
        <xdr:cNvSpPr>
          <a:spLocks noChangeAspect="1"/>
        </xdr:cNvSpPr>
      </xdr:nvSpPr>
      <xdr:spPr>
        <a:xfrm>
          <a:off x="7383521" y="1849821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14</xdr:row>
      <xdr:rowOff>10511</xdr:rowOff>
    </xdr:from>
    <xdr:to>
      <xdr:col>20</xdr:col>
      <xdr:colOff>429877</xdr:colOff>
      <xdr:row>15</xdr:row>
      <xdr:rowOff>9459</xdr:rowOff>
    </xdr:to>
    <xdr:sp macro="" textlink="">
      <xdr:nvSpPr>
        <xdr:cNvPr id="125" name="Oval 124"/>
        <xdr:cNvSpPr>
          <a:spLocks noChangeAspect="1"/>
        </xdr:cNvSpPr>
      </xdr:nvSpPr>
      <xdr:spPr>
        <a:xfrm>
          <a:off x="7383521" y="2585545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18</xdr:row>
      <xdr:rowOff>10510</xdr:rowOff>
    </xdr:from>
    <xdr:to>
      <xdr:col>20</xdr:col>
      <xdr:colOff>429877</xdr:colOff>
      <xdr:row>19</xdr:row>
      <xdr:rowOff>9459</xdr:rowOff>
    </xdr:to>
    <xdr:sp macro="" textlink="">
      <xdr:nvSpPr>
        <xdr:cNvPr id="126" name="Oval 125"/>
        <xdr:cNvSpPr>
          <a:spLocks noChangeAspect="1"/>
        </xdr:cNvSpPr>
      </xdr:nvSpPr>
      <xdr:spPr>
        <a:xfrm>
          <a:off x="7383521" y="3321269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246997</xdr:colOff>
      <xdr:row>22</xdr:row>
      <xdr:rowOff>15765</xdr:rowOff>
    </xdr:from>
    <xdr:to>
      <xdr:col>20</xdr:col>
      <xdr:colOff>429877</xdr:colOff>
      <xdr:row>23</xdr:row>
      <xdr:rowOff>14714</xdr:rowOff>
    </xdr:to>
    <xdr:sp macro="" textlink="">
      <xdr:nvSpPr>
        <xdr:cNvPr id="127" name="Oval 126"/>
        <xdr:cNvSpPr>
          <a:spLocks noChangeAspect="1"/>
        </xdr:cNvSpPr>
      </xdr:nvSpPr>
      <xdr:spPr>
        <a:xfrm>
          <a:off x="7383521" y="4062248"/>
          <a:ext cx="182880" cy="18288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997439</xdr:colOff>
      <xdr:row>17</xdr:row>
      <xdr:rowOff>101947</xdr:rowOff>
    </xdr:from>
    <xdr:to>
      <xdr:col>15</xdr:col>
      <xdr:colOff>814560</xdr:colOff>
      <xdr:row>17</xdr:row>
      <xdr:rowOff>175520</xdr:rowOff>
    </xdr:to>
    <xdr:cxnSp macro="">
      <xdr:nvCxnSpPr>
        <xdr:cNvPr id="172" name="Straight Arrow Connector 171"/>
        <xdr:cNvCxnSpPr>
          <a:stCxn id="114" idx="6"/>
          <a:endCxn id="120" idx="2"/>
        </xdr:cNvCxnSpPr>
      </xdr:nvCxnSpPr>
      <xdr:spPr>
        <a:xfrm>
          <a:off x="4360749" y="3228775"/>
          <a:ext cx="1204487" cy="7357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17</xdr:row>
      <xdr:rowOff>101947</xdr:rowOff>
    </xdr:from>
    <xdr:to>
      <xdr:col>15</xdr:col>
      <xdr:colOff>809305</xdr:colOff>
      <xdr:row>20</xdr:row>
      <xdr:rowOff>170265</xdr:rowOff>
    </xdr:to>
    <xdr:cxnSp macro="">
      <xdr:nvCxnSpPr>
        <xdr:cNvPr id="177" name="Straight Arrow Connector 176"/>
        <xdr:cNvCxnSpPr>
          <a:stCxn id="114" idx="6"/>
          <a:endCxn id="121" idx="2"/>
        </xdr:cNvCxnSpPr>
      </xdr:nvCxnSpPr>
      <xdr:spPr>
        <a:xfrm>
          <a:off x="4360749" y="3228775"/>
          <a:ext cx="1199232" cy="6201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21</xdr:row>
      <xdr:rowOff>107202</xdr:rowOff>
    </xdr:from>
    <xdr:to>
      <xdr:col>15</xdr:col>
      <xdr:colOff>814559</xdr:colOff>
      <xdr:row>24</xdr:row>
      <xdr:rowOff>7354</xdr:rowOff>
    </xdr:to>
    <xdr:cxnSp macro="">
      <xdr:nvCxnSpPr>
        <xdr:cNvPr id="180" name="Straight Arrow Connector 179"/>
        <xdr:cNvCxnSpPr>
          <a:stCxn id="115" idx="6"/>
          <a:endCxn id="122" idx="2"/>
        </xdr:cNvCxnSpPr>
      </xdr:nvCxnSpPr>
      <xdr:spPr>
        <a:xfrm>
          <a:off x="4360749" y="3969754"/>
          <a:ext cx="1204486" cy="45194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997439</xdr:colOff>
      <xdr:row>21</xdr:row>
      <xdr:rowOff>107202</xdr:rowOff>
    </xdr:from>
    <xdr:to>
      <xdr:col>15</xdr:col>
      <xdr:colOff>809304</xdr:colOff>
      <xdr:row>26</xdr:row>
      <xdr:rowOff>180775</xdr:rowOff>
    </xdr:to>
    <xdr:cxnSp macro="">
      <xdr:nvCxnSpPr>
        <xdr:cNvPr id="187" name="Straight Arrow Connector 186"/>
        <xdr:cNvCxnSpPr>
          <a:stCxn id="115" idx="6"/>
          <a:endCxn id="123" idx="2"/>
        </xdr:cNvCxnSpPr>
      </xdr:nvCxnSpPr>
      <xdr:spPr>
        <a:xfrm>
          <a:off x="4360749" y="3969754"/>
          <a:ext cx="1199231" cy="9932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6</xdr:row>
      <xdr:rowOff>2100</xdr:rowOff>
    </xdr:from>
    <xdr:to>
      <xdr:col>20</xdr:col>
      <xdr:colOff>246997</xdr:colOff>
      <xdr:row>10</xdr:row>
      <xdr:rowOff>101951</xdr:rowOff>
    </xdr:to>
    <xdr:cxnSp macro="">
      <xdr:nvCxnSpPr>
        <xdr:cNvPr id="195" name="Straight Arrow Connector 194"/>
        <xdr:cNvCxnSpPr>
          <a:stCxn id="116" idx="6"/>
          <a:endCxn id="124" idx="2"/>
        </xdr:cNvCxnSpPr>
      </xdr:nvCxnSpPr>
      <xdr:spPr>
        <a:xfrm>
          <a:off x="5748115" y="1105686"/>
          <a:ext cx="1635406" cy="83557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9</xdr:row>
      <xdr:rowOff>2100</xdr:rowOff>
    </xdr:from>
    <xdr:to>
      <xdr:col>20</xdr:col>
      <xdr:colOff>246997</xdr:colOff>
      <xdr:row>10</xdr:row>
      <xdr:rowOff>101951</xdr:rowOff>
    </xdr:to>
    <xdr:cxnSp macro="">
      <xdr:nvCxnSpPr>
        <xdr:cNvPr id="198" name="Straight Arrow Connector 197"/>
        <xdr:cNvCxnSpPr>
          <a:stCxn id="117" idx="6"/>
          <a:endCxn id="124" idx="2"/>
        </xdr:cNvCxnSpPr>
      </xdr:nvCxnSpPr>
      <xdr:spPr>
        <a:xfrm>
          <a:off x="5748115" y="1657479"/>
          <a:ext cx="1635406" cy="28378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992183</xdr:colOff>
      <xdr:row>11</xdr:row>
      <xdr:rowOff>165010</xdr:rowOff>
    </xdr:from>
    <xdr:to>
      <xdr:col>20</xdr:col>
      <xdr:colOff>246997</xdr:colOff>
      <xdr:row>14</xdr:row>
      <xdr:rowOff>101951</xdr:rowOff>
    </xdr:to>
    <xdr:cxnSp macro="">
      <xdr:nvCxnSpPr>
        <xdr:cNvPr id="201" name="Straight Arrow Connector 200"/>
        <xdr:cNvCxnSpPr>
          <a:stCxn id="118" idx="6"/>
          <a:endCxn id="125" idx="2"/>
        </xdr:cNvCxnSpPr>
      </xdr:nvCxnSpPr>
      <xdr:spPr>
        <a:xfrm>
          <a:off x="5742859" y="2188251"/>
          <a:ext cx="1640662" cy="48873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14722</xdr:colOff>
      <xdr:row>14</xdr:row>
      <xdr:rowOff>101951</xdr:rowOff>
    </xdr:from>
    <xdr:to>
      <xdr:col>20</xdr:col>
      <xdr:colOff>246997</xdr:colOff>
      <xdr:row>14</xdr:row>
      <xdr:rowOff>175520</xdr:rowOff>
    </xdr:to>
    <xdr:cxnSp macro="">
      <xdr:nvCxnSpPr>
        <xdr:cNvPr id="204" name="Straight Arrow Connector 203"/>
        <xdr:cNvCxnSpPr>
          <a:stCxn id="119" idx="6"/>
          <a:endCxn id="125" idx="2"/>
        </xdr:cNvCxnSpPr>
      </xdr:nvCxnSpPr>
      <xdr:spPr>
        <a:xfrm flipV="1">
          <a:off x="5763881" y="2676985"/>
          <a:ext cx="1619640" cy="7356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997440</xdr:colOff>
      <xdr:row>17</xdr:row>
      <xdr:rowOff>175520</xdr:rowOff>
    </xdr:from>
    <xdr:to>
      <xdr:col>20</xdr:col>
      <xdr:colOff>246997</xdr:colOff>
      <xdr:row>18</xdr:row>
      <xdr:rowOff>101950</xdr:rowOff>
    </xdr:to>
    <xdr:cxnSp macro="">
      <xdr:nvCxnSpPr>
        <xdr:cNvPr id="209" name="Straight Arrow Connector 208"/>
        <xdr:cNvCxnSpPr>
          <a:stCxn id="120" idx="6"/>
          <a:endCxn id="126" idx="2"/>
        </xdr:cNvCxnSpPr>
      </xdr:nvCxnSpPr>
      <xdr:spPr>
        <a:xfrm>
          <a:off x="5748116" y="3302348"/>
          <a:ext cx="1635405" cy="11036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992185</xdr:colOff>
      <xdr:row>18</xdr:row>
      <xdr:rowOff>101950</xdr:rowOff>
    </xdr:from>
    <xdr:to>
      <xdr:col>20</xdr:col>
      <xdr:colOff>246997</xdr:colOff>
      <xdr:row>20</xdr:row>
      <xdr:rowOff>170265</xdr:rowOff>
    </xdr:to>
    <xdr:cxnSp macro="">
      <xdr:nvCxnSpPr>
        <xdr:cNvPr id="212" name="Straight Arrow Connector 211"/>
        <xdr:cNvCxnSpPr>
          <a:stCxn id="121" idx="6"/>
          <a:endCxn id="126" idx="2"/>
        </xdr:cNvCxnSpPr>
      </xdr:nvCxnSpPr>
      <xdr:spPr>
        <a:xfrm flipV="1">
          <a:off x="5742861" y="3412709"/>
          <a:ext cx="1640660" cy="43617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997439</xdr:colOff>
      <xdr:row>22</xdr:row>
      <xdr:rowOff>107205</xdr:rowOff>
    </xdr:from>
    <xdr:to>
      <xdr:col>20</xdr:col>
      <xdr:colOff>246997</xdr:colOff>
      <xdr:row>24</xdr:row>
      <xdr:rowOff>7354</xdr:rowOff>
    </xdr:to>
    <xdr:cxnSp macro="">
      <xdr:nvCxnSpPr>
        <xdr:cNvPr id="215" name="Straight Arrow Connector 214"/>
        <xdr:cNvCxnSpPr>
          <a:stCxn id="122" idx="6"/>
          <a:endCxn id="127" idx="2"/>
        </xdr:cNvCxnSpPr>
      </xdr:nvCxnSpPr>
      <xdr:spPr>
        <a:xfrm flipV="1">
          <a:off x="5748115" y="4153688"/>
          <a:ext cx="1635406" cy="26801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992184</xdr:colOff>
      <xdr:row>22</xdr:row>
      <xdr:rowOff>107205</xdr:rowOff>
    </xdr:from>
    <xdr:to>
      <xdr:col>20</xdr:col>
      <xdr:colOff>246997</xdr:colOff>
      <xdr:row>26</xdr:row>
      <xdr:rowOff>180775</xdr:rowOff>
    </xdr:to>
    <xdr:cxnSp macro="">
      <xdr:nvCxnSpPr>
        <xdr:cNvPr id="218" name="Straight Arrow Connector 217"/>
        <xdr:cNvCxnSpPr>
          <a:stCxn id="123" idx="6"/>
          <a:endCxn id="127" idx="2"/>
        </xdr:cNvCxnSpPr>
      </xdr:nvCxnSpPr>
      <xdr:spPr>
        <a:xfrm flipV="1">
          <a:off x="5742860" y="4153688"/>
          <a:ext cx="1640661" cy="80929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541020</xdr:colOff>
      <xdr:row>15</xdr:row>
      <xdr:rowOff>83820</xdr:rowOff>
    </xdr:from>
    <xdr:to>
      <xdr:col>17</xdr:col>
      <xdr:colOff>263534</xdr:colOff>
      <xdr:row>36</xdr:row>
      <xdr:rowOff>119530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" y="815340"/>
          <a:ext cx="10085714" cy="3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ILsA4nyG7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W28"/>
  <sheetViews>
    <sheetView showGridLines="0" tabSelected="1" zoomScale="115" zoomScaleNormal="115" workbookViewId="0">
      <pane ySplit="29" topLeftCell="A101" activePane="bottomLeft" state="frozen"/>
      <selection pane="bottomLeft" activeCell="X6" sqref="X6"/>
    </sheetView>
  </sheetViews>
  <sheetFormatPr defaultRowHeight="14.4" x14ac:dyDescent="0.3"/>
  <cols>
    <col min="1" max="1" width="8.88671875" style="2"/>
    <col min="2" max="3" width="2.77734375" style="1" customWidth="1"/>
    <col min="4" max="4" width="8.88671875" style="2"/>
    <col min="5" max="6" width="2.77734375" style="2" customWidth="1"/>
    <col min="7" max="7" width="1.5546875" style="2" customWidth="1"/>
    <col min="8" max="8" width="14.5546875" style="2" customWidth="1"/>
    <col min="9" max="9" width="2.88671875" style="2" customWidth="1"/>
    <col min="10" max="10" width="2.77734375" style="2" customWidth="1"/>
    <col min="11" max="11" width="1.5546875" style="2" customWidth="1"/>
    <col min="12" max="12" width="14.5546875" style="2" customWidth="1"/>
    <col min="13" max="13" width="2.88671875" style="2" customWidth="1"/>
    <col min="14" max="14" width="2.77734375" style="2" customWidth="1"/>
    <col min="15" max="15" width="1.5546875" style="2" customWidth="1"/>
    <col min="16" max="16" width="14.5546875" style="2" customWidth="1"/>
    <col min="17" max="17" width="2.88671875" style="2" customWidth="1"/>
    <col min="18" max="18" width="2.77734375" style="2" customWidth="1"/>
    <col min="19" max="19" width="1.5546875" style="2" customWidth="1"/>
    <col min="20" max="20" width="14.5546875" style="2" customWidth="1"/>
    <col min="21" max="21" width="8.88671875" style="2" customWidth="1"/>
    <col min="22" max="22" width="9.77734375" style="2" customWidth="1"/>
    <col min="23" max="16384" width="8.88671875" style="2"/>
  </cols>
  <sheetData>
    <row r="6" spans="2:23" x14ac:dyDescent="0.3">
      <c r="Q6" s="3">
        <f>IF(M8="","",M8*1)</f>
        <v>1</v>
      </c>
      <c r="R6" s="3">
        <f>IF(N8="","",N8*1)</f>
        <v>-1</v>
      </c>
      <c r="S6" s="10">
        <f>Q6+Q7+R6+R7</f>
        <v>0</v>
      </c>
    </row>
    <row r="7" spans="2:23" x14ac:dyDescent="0.3">
      <c r="Q7" s="3">
        <f>IF(M9="","",M9*1)</f>
        <v>1</v>
      </c>
      <c r="R7" s="3">
        <f>IF(N9="","",N9*1)</f>
        <v>-1</v>
      </c>
      <c r="S7" s="11"/>
    </row>
    <row r="8" spans="2:23" x14ac:dyDescent="0.3">
      <c r="E8" s="3">
        <f>IF(B15="","",IF(B15&lt;=2,-1,1))</f>
        <v>1</v>
      </c>
      <c r="F8" s="3"/>
      <c r="G8" s="10">
        <f>E8</f>
        <v>1</v>
      </c>
      <c r="I8" s="3">
        <f>IF(E8="","",IF(E8*2&lt;-1,-1,IF(E8*2&gt;1,1,E8)))</f>
        <v>1</v>
      </c>
      <c r="J8" s="3"/>
      <c r="K8" s="10">
        <f>I8+I9</f>
        <v>2</v>
      </c>
      <c r="M8" s="3">
        <f>IF(I8="","",IF(I8*2&lt;-2,-1,IF(I8*2&gt;1,1,I8)))</f>
        <v>1</v>
      </c>
      <c r="N8" s="3">
        <f>IF(J12="","",IF(J12*2&lt;-1,-1,IF(J12*2&gt;1,1,J12)))</f>
        <v>-1</v>
      </c>
      <c r="O8" s="10">
        <f>M8+M9+N8+N9</f>
        <v>0</v>
      </c>
    </row>
    <row r="9" spans="2:23" x14ac:dyDescent="0.3">
      <c r="E9" s="3"/>
      <c r="F9" s="3"/>
      <c r="G9" s="11"/>
      <c r="I9" s="3">
        <f>IF(E21="","",IF(E21*2&lt;-1,-1,IF(E21*2&gt;1,1,E21)))</f>
        <v>1</v>
      </c>
      <c r="J9" s="3"/>
      <c r="K9" s="11"/>
      <c r="M9" s="3">
        <f>IF(I9="","",IF(I9*2&lt;-1,-1,IF(I9*2&gt;1,1,I9)))</f>
        <v>1</v>
      </c>
      <c r="N9" s="3">
        <f>IF(J13="","",IF(J13*2&lt;-1,-1,IF(J13*2&gt;1,1,J13)))</f>
        <v>-1</v>
      </c>
      <c r="O9" s="11"/>
      <c r="Q9" s="3">
        <f>IF(M8="","",M8*-1)</f>
        <v>-1</v>
      </c>
      <c r="R9" s="3">
        <f>IF(N8="","",N8*-1)</f>
        <v>1</v>
      </c>
      <c r="S9" s="10">
        <f>Q9+Q10+R9+R10</f>
        <v>0</v>
      </c>
    </row>
    <row r="10" spans="2:23" x14ac:dyDescent="0.3">
      <c r="E10" s="4"/>
      <c r="F10" s="4"/>
      <c r="G10" s="4"/>
      <c r="I10" s="4"/>
      <c r="J10" s="4"/>
      <c r="K10" s="4"/>
      <c r="M10" s="4"/>
      <c r="N10" s="4"/>
      <c r="O10" s="4"/>
      <c r="Q10" s="3">
        <f>IF(M9="","",M9*-1)</f>
        <v>-1</v>
      </c>
      <c r="R10" s="3">
        <f>IF(N9="","",N9*-1)</f>
        <v>1</v>
      </c>
      <c r="S10" s="11"/>
    </row>
    <row r="11" spans="2:23" x14ac:dyDescent="0.3">
      <c r="E11" s="4"/>
      <c r="F11" s="4"/>
      <c r="G11" s="4"/>
      <c r="I11" s="4"/>
      <c r="J11" s="4"/>
      <c r="K11" s="4"/>
      <c r="M11" s="4"/>
      <c r="N11" s="4"/>
      <c r="O11" s="4"/>
      <c r="Q11" s="4"/>
      <c r="R11" s="4"/>
      <c r="S11" s="4"/>
      <c r="V11" s="5" t="s">
        <v>0</v>
      </c>
      <c r="W11" s="2">
        <f>IFERROR(IF(OR(ABS(S6)=4,ABS(S9)=4),1,0),-1)</f>
        <v>0</v>
      </c>
    </row>
    <row r="12" spans="2:23" x14ac:dyDescent="0.3">
      <c r="E12" s="3"/>
      <c r="F12" s="3">
        <f>IF(C15="","",IF(C15&lt;=2,-1,1))</f>
        <v>-1</v>
      </c>
      <c r="G12" s="10">
        <f>F12</f>
        <v>-1</v>
      </c>
      <c r="I12" s="3"/>
      <c r="J12" s="3">
        <f>IF(F12="","",IF(F12*2&lt;-1,-1,IF(F12*2&gt;1,1,F12)))</f>
        <v>-1</v>
      </c>
      <c r="K12" s="10">
        <f>J12+J13</f>
        <v>-2</v>
      </c>
      <c r="M12" s="3">
        <f>IF(I8="","",IF(I8*-2&lt;-1,-1,IF(I8*-2&gt;1,1,I8)))</f>
        <v>-1</v>
      </c>
      <c r="N12" s="3">
        <f>IF(J12="","",IF(J12*2&lt;-1,-1,IF(J12*2&gt;1,1,J12)))</f>
        <v>-1</v>
      </c>
      <c r="O12" s="10">
        <f>M12+M13+N12+N13</f>
        <v>-4</v>
      </c>
      <c r="Q12" s="3">
        <f>IF(M12="","",M12*1)</f>
        <v>-1</v>
      </c>
      <c r="R12" s="3">
        <f>IF(N12="","",N12*1)</f>
        <v>-1</v>
      </c>
      <c r="S12" s="10">
        <f>Q12+Q13+R12+R13</f>
        <v>-4</v>
      </c>
    </row>
    <row r="13" spans="2:23" x14ac:dyDescent="0.3">
      <c r="E13" s="3"/>
      <c r="F13" s="3"/>
      <c r="G13" s="11"/>
      <c r="I13" s="3"/>
      <c r="J13" s="3">
        <f>IF(F17="","",IF(F17*2&lt;-1,-1,IF(F17*2&gt;1,1,F17)))</f>
        <v>-1</v>
      </c>
      <c r="K13" s="11"/>
      <c r="M13" s="3">
        <f>IF(I9="","",IF(I9*-2&lt;-1,-1,IF(I9*-2&gt;1,1,I9)))</f>
        <v>-1</v>
      </c>
      <c r="N13" s="3">
        <f>IF(J13="","",IF(J13*2&lt;-1,-1,IF(J13*2&gt;1,1,J13)))</f>
        <v>-1</v>
      </c>
      <c r="O13" s="11"/>
      <c r="Q13" s="3">
        <f>IF(M13="","",M13*1)</f>
        <v>-1</v>
      </c>
      <c r="R13" s="3">
        <f>IF(N13="","",N13*1)</f>
        <v>-1</v>
      </c>
      <c r="S13" s="11"/>
    </row>
    <row r="15" spans="2:23" x14ac:dyDescent="0.3">
      <c r="B15" s="8">
        <v>4</v>
      </c>
      <c r="C15" s="8">
        <v>1</v>
      </c>
      <c r="Q15" s="3">
        <f>IF(M12="","",M12*-1)</f>
        <v>1</v>
      </c>
      <c r="R15" s="3">
        <f>IF(N12="","",N12*-1)</f>
        <v>1</v>
      </c>
      <c r="S15" s="10">
        <f>Q15+Q16+R15+R16</f>
        <v>4</v>
      </c>
      <c r="V15" s="5" t="s">
        <v>1</v>
      </c>
      <c r="W15" s="2">
        <f>IFERROR(IF(OR(ABS(S12)&gt;=2,ABS(S15)&gt;=2),1,0),-1)</f>
        <v>1</v>
      </c>
    </row>
    <row r="16" spans="2:23" x14ac:dyDescent="0.3">
      <c r="B16" s="8">
        <v>4</v>
      </c>
      <c r="C16" s="8">
        <v>1</v>
      </c>
      <c r="E16" s="3"/>
      <c r="F16" s="3"/>
      <c r="G16" s="10">
        <f>F17</f>
        <v>-1</v>
      </c>
      <c r="I16" s="3">
        <f>IF(E8="","",IF(E8*2&lt;-1,-1,IF(E8*2&gt;1,1,E8)))</f>
        <v>1</v>
      </c>
      <c r="J16" s="3"/>
      <c r="K16" s="10">
        <f>I16+I17</f>
        <v>0</v>
      </c>
      <c r="M16" s="3">
        <f>IF(I16="","",IF(I16*2&lt;-2,-1,IF(I16*2&gt;1,1,I16)))</f>
        <v>1</v>
      </c>
      <c r="N16" s="3">
        <f>IF(J20="","",IF(J20*-2&lt;-1,-1,IF(J20*-2&gt;1,1,J20)))</f>
        <v>1</v>
      </c>
      <c r="O16" s="10">
        <f>M16+M17+N16+N17</f>
        <v>0</v>
      </c>
      <c r="Q16" s="3">
        <f>IF(M13="","",M13*-1)</f>
        <v>1</v>
      </c>
      <c r="R16" s="3">
        <f>IF(N13="","",N13*-1)</f>
        <v>1</v>
      </c>
      <c r="S16" s="11"/>
    </row>
    <row r="17" spans="5:23" x14ac:dyDescent="0.3">
      <c r="E17" s="3"/>
      <c r="F17" s="3">
        <f>IF(C16="","",IF(C16&lt;=2,-1,1))</f>
        <v>-1</v>
      </c>
      <c r="G17" s="11"/>
      <c r="I17" s="3">
        <f>IF(E21="","",IF(E21*-2&lt;-1,-1,IF(E21*-2&gt;1,1,E21)))</f>
        <v>-1</v>
      </c>
      <c r="J17" s="3"/>
      <c r="K17" s="11"/>
      <c r="M17" s="3">
        <f>IF(I17="","",IF(I17*2&lt;-1,-1,IF(I17*2&gt;1,1,I17)))</f>
        <v>-1</v>
      </c>
      <c r="N17" s="3">
        <f>IF(J21="","",IF(J21*-2&lt;-1,-1,IF(J21*-2&gt;1,1,J21)))</f>
        <v>-1</v>
      </c>
      <c r="O17" s="11"/>
    </row>
    <row r="18" spans="5:23" x14ac:dyDescent="0.3">
      <c r="Q18" s="3">
        <f>IF(M16="","",M16*1)</f>
        <v>1</v>
      </c>
      <c r="R18" s="3">
        <f>IF(N16="","",N16*1)</f>
        <v>1</v>
      </c>
      <c r="S18" s="10">
        <f>Q18+Q19+R18+R19</f>
        <v>0</v>
      </c>
    </row>
    <row r="19" spans="5:23" x14ac:dyDescent="0.3">
      <c r="Q19" s="3">
        <f>IF(M17="","",M17*1)</f>
        <v>-1</v>
      </c>
      <c r="R19" s="3">
        <f>IF(N17="","",N17*1)</f>
        <v>-1</v>
      </c>
      <c r="S19" s="11"/>
      <c r="V19" s="5" t="s">
        <v>2</v>
      </c>
      <c r="W19" s="2">
        <f>IFERROR(IF(OR(ABS(S18)&gt;=2,ABS(S21)&gt;=2),1,0),-1)</f>
        <v>0</v>
      </c>
    </row>
    <row r="20" spans="5:23" x14ac:dyDescent="0.3">
      <c r="E20" s="3"/>
      <c r="F20" s="3"/>
      <c r="G20" s="10">
        <f>E21</f>
        <v>1</v>
      </c>
      <c r="I20" s="3"/>
      <c r="J20" s="3">
        <f>IF(F12="","",IF(F12*2&lt;-1,-1,IF(F12*2&gt;1,1,F12)))</f>
        <v>-1</v>
      </c>
      <c r="K20" s="10">
        <f>J20+IJ21</f>
        <v>-1</v>
      </c>
      <c r="M20" s="3">
        <f>IF(I16="","",IF(I16*2&lt;-1,-1,IF(I16*2&gt;1,1,I16)))</f>
        <v>1</v>
      </c>
      <c r="N20" s="3">
        <f>IF(J20="","",IF(J20*2&lt;-1,-1,IF(J20*2&gt;1,1,J20)))</f>
        <v>-1</v>
      </c>
      <c r="O20" s="10">
        <f>M20+M21+N20+N21</f>
        <v>0</v>
      </c>
    </row>
    <row r="21" spans="5:23" x14ac:dyDescent="0.3">
      <c r="E21" s="3">
        <f>IF(B16="","",IF(B16&lt;=2,-1,1))</f>
        <v>1</v>
      </c>
      <c r="F21" s="3"/>
      <c r="G21" s="11"/>
      <c r="I21" s="3"/>
      <c r="J21" s="3">
        <f>IF(F17="","",IF(F17*-2&lt;-1,-1,IF(F17*-2&gt;1,1,F17)))</f>
        <v>1</v>
      </c>
      <c r="K21" s="11"/>
      <c r="M21" s="3">
        <f>IF(I17="","",IF(I17*2&lt;-1,-1,IF(I17*2&gt;1,1,I17)))</f>
        <v>-1</v>
      </c>
      <c r="N21" s="3">
        <f>IF(J21="","",IF(J21*2&lt;-1,-1,IF(J21*2&gt;1,1,J21)))</f>
        <v>1</v>
      </c>
      <c r="O21" s="11"/>
      <c r="Q21" s="3">
        <f>IF(M16="","",M16*-1)</f>
        <v>-1</v>
      </c>
      <c r="R21" s="3">
        <f>IF(N16="","",N16*-1)</f>
        <v>-1</v>
      </c>
      <c r="S21" s="10">
        <f>Q21+Q22+R21+R22</f>
        <v>0</v>
      </c>
    </row>
    <row r="22" spans="5:23" x14ac:dyDescent="0.3">
      <c r="Q22" s="3">
        <f>IF(M17="","",M17*-1)</f>
        <v>1</v>
      </c>
      <c r="R22" s="3">
        <f>IF(N17="","",N17*-1)</f>
        <v>1</v>
      </c>
      <c r="S22" s="11"/>
    </row>
    <row r="23" spans="5:23" x14ac:dyDescent="0.3">
      <c r="V23" s="5" t="s">
        <v>3</v>
      </c>
      <c r="W23" s="2">
        <f>IFERROR(IF(OR(ABS(S24)&gt;=2,ABS(S27)&gt;=2),1,0),-1)</f>
        <v>0</v>
      </c>
    </row>
    <row r="24" spans="5:23" x14ac:dyDescent="0.3">
      <c r="Q24" s="3">
        <f>IF(M20="","",M20*1)</f>
        <v>1</v>
      </c>
      <c r="R24" s="3">
        <f>IF(N20="","",N20*1)</f>
        <v>-1</v>
      </c>
      <c r="S24" s="10">
        <f>Q24+Q25+R24+R25</f>
        <v>0</v>
      </c>
    </row>
    <row r="25" spans="5:23" x14ac:dyDescent="0.3">
      <c r="Q25" s="3">
        <f>IF(M21="","",M21*1)</f>
        <v>-1</v>
      </c>
      <c r="R25" s="3">
        <f>IF(N21="","",N21*1)</f>
        <v>1</v>
      </c>
      <c r="S25" s="11"/>
    </row>
    <row r="27" spans="5:23" x14ac:dyDescent="0.3">
      <c r="Q27" s="3">
        <f>IF(M20="","",M20*-1)</f>
        <v>-1</v>
      </c>
      <c r="R27" s="3">
        <f>IF(N20="","",N20*-1)</f>
        <v>1</v>
      </c>
      <c r="S27" s="10">
        <f>Q27+Q28+R27+R28</f>
        <v>0</v>
      </c>
    </row>
    <row r="28" spans="5:23" x14ac:dyDescent="0.3">
      <c r="Q28" s="3">
        <f>IF(M21="","",M21*-1)</f>
        <v>1</v>
      </c>
      <c r="R28" s="3">
        <f>IF(N21="","",N21*-1)</f>
        <v>-1</v>
      </c>
      <c r="S28" s="11"/>
    </row>
  </sheetData>
  <mergeCells count="20">
    <mergeCell ref="O8:O9"/>
    <mergeCell ref="O12:O13"/>
    <mergeCell ref="O16:O17"/>
    <mergeCell ref="O20:O21"/>
    <mergeCell ref="G16:G17"/>
    <mergeCell ref="G20:G21"/>
    <mergeCell ref="K8:K9"/>
    <mergeCell ref="K12:K13"/>
    <mergeCell ref="K16:K17"/>
    <mergeCell ref="K20:K21"/>
    <mergeCell ref="G8:G9"/>
    <mergeCell ref="G12:G13"/>
    <mergeCell ref="S24:S25"/>
    <mergeCell ref="S27:S28"/>
    <mergeCell ref="S6:S7"/>
    <mergeCell ref="S9:S10"/>
    <mergeCell ref="S12:S13"/>
    <mergeCell ref="S15:S16"/>
    <mergeCell ref="S18:S19"/>
    <mergeCell ref="S21:S22"/>
  </mergeCells>
  <conditionalFormatting sqref="B15:C16">
    <cfRule type="cellIs" dxfId="195" priority="736" operator="equal">
      <formula>1</formula>
    </cfRule>
    <cfRule type="cellIs" dxfId="194" priority="737" operator="equal">
      <formula>2</formula>
    </cfRule>
    <cfRule type="cellIs" dxfId="193" priority="738" operator="equal">
      <formula>3</formula>
    </cfRule>
    <cfRule type="cellIs" dxfId="192" priority="739" operator="equal">
      <formula>4</formula>
    </cfRule>
  </conditionalFormatting>
  <conditionalFormatting sqref="I10:I11">
    <cfRule type="cellIs" dxfId="191" priority="592" operator="equal">
      <formula>-1</formula>
    </cfRule>
    <cfRule type="cellIs" dxfId="190" priority="593" operator="equal">
      <formula>1</formula>
    </cfRule>
  </conditionalFormatting>
  <conditionalFormatting sqref="M8">
    <cfRule type="cellIs" dxfId="189" priority="578" operator="equal">
      <formula>-1</formula>
    </cfRule>
    <cfRule type="cellIs" dxfId="188" priority="579" operator="equal">
      <formula>1</formula>
    </cfRule>
  </conditionalFormatting>
  <conditionalFormatting sqref="R11:S11">
    <cfRule type="cellIs" dxfId="187" priority="484" operator="equal">
      <formula>-1</formula>
    </cfRule>
    <cfRule type="cellIs" dxfId="186" priority="485" operator="equal">
      <formula>1</formula>
    </cfRule>
  </conditionalFormatting>
  <conditionalFormatting sqref="M9:M11">
    <cfRule type="cellIs" dxfId="185" priority="562" operator="equal">
      <formula>-1</formula>
    </cfRule>
    <cfRule type="cellIs" dxfId="184" priority="563" operator="equal">
      <formula>1</formula>
    </cfRule>
  </conditionalFormatting>
  <conditionalFormatting sqref="N8">
    <cfRule type="cellIs" dxfId="183" priority="560" operator="equal">
      <formula>-1</formula>
    </cfRule>
    <cfRule type="cellIs" dxfId="182" priority="561" operator="equal">
      <formula>1</formula>
    </cfRule>
  </conditionalFormatting>
  <conditionalFormatting sqref="N9:N11">
    <cfRule type="cellIs" dxfId="181" priority="558" operator="equal">
      <formula>-1</formula>
    </cfRule>
    <cfRule type="cellIs" dxfId="180" priority="559" operator="equal">
      <formula>1</formula>
    </cfRule>
  </conditionalFormatting>
  <conditionalFormatting sqref="M12">
    <cfRule type="cellIs" dxfId="179" priority="556" operator="equal">
      <formula>-1</formula>
    </cfRule>
    <cfRule type="cellIs" dxfId="178" priority="557" operator="equal">
      <formula>1</formula>
    </cfRule>
  </conditionalFormatting>
  <conditionalFormatting sqref="M13">
    <cfRule type="cellIs" dxfId="177" priority="532" operator="equal">
      <formula>-1</formula>
    </cfRule>
    <cfRule type="cellIs" dxfId="176" priority="533" operator="equal">
      <formula>1</formula>
    </cfRule>
  </conditionalFormatting>
  <conditionalFormatting sqref="N12">
    <cfRule type="cellIs" dxfId="175" priority="530" operator="equal">
      <formula>-1</formula>
    </cfRule>
    <cfRule type="cellIs" dxfId="174" priority="531" operator="equal">
      <formula>1</formula>
    </cfRule>
  </conditionalFormatting>
  <conditionalFormatting sqref="N13">
    <cfRule type="cellIs" dxfId="173" priority="524" operator="equal">
      <formula>-1</formula>
    </cfRule>
    <cfRule type="cellIs" dxfId="172" priority="525" operator="equal">
      <formula>1</formula>
    </cfRule>
  </conditionalFormatting>
  <conditionalFormatting sqref="M16">
    <cfRule type="cellIs" dxfId="171" priority="506" operator="equal">
      <formula>-1</formula>
    </cfRule>
    <cfRule type="cellIs" dxfId="170" priority="507" operator="equal">
      <formula>1</formula>
    </cfRule>
  </conditionalFormatting>
  <conditionalFormatting sqref="M17">
    <cfRule type="cellIs" dxfId="169" priority="504" operator="equal">
      <formula>-1</formula>
    </cfRule>
    <cfRule type="cellIs" dxfId="168" priority="505" operator="equal">
      <formula>1</formula>
    </cfRule>
  </conditionalFormatting>
  <conditionalFormatting sqref="N16">
    <cfRule type="cellIs" dxfId="167" priority="502" operator="equal">
      <formula>-1</formula>
    </cfRule>
    <cfRule type="cellIs" dxfId="166" priority="503" operator="equal">
      <formula>1</formula>
    </cfRule>
  </conditionalFormatting>
  <conditionalFormatting sqref="N17">
    <cfRule type="cellIs" dxfId="165" priority="500" operator="equal">
      <formula>-1</formula>
    </cfRule>
    <cfRule type="cellIs" dxfId="164" priority="501" operator="equal">
      <formula>1</formula>
    </cfRule>
  </conditionalFormatting>
  <conditionalFormatting sqref="M20">
    <cfRule type="cellIs" dxfId="163" priority="498" operator="equal">
      <formula>-1</formula>
    </cfRule>
    <cfRule type="cellIs" dxfId="162" priority="499" operator="equal">
      <formula>1</formula>
    </cfRule>
  </conditionalFormatting>
  <conditionalFormatting sqref="M21">
    <cfRule type="cellIs" dxfId="161" priority="496" operator="equal">
      <formula>-1</formula>
    </cfRule>
    <cfRule type="cellIs" dxfId="160" priority="497" operator="equal">
      <formula>1</formula>
    </cfRule>
  </conditionalFormatting>
  <conditionalFormatting sqref="N20">
    <cfRule type="cellIs" dxfId="159" priority="494" operator="equal">
      <formula>-1</formula>
    </cfRule>
    <cfRule type="cellIs" dxfId="158" priority="495" operator="equal">
      <formula>1</formula>
    </cfRule>
  </conditionalFormatting>
  <conditionalFormatting sqref="N21">
    <cfRule type="cellIs" dxfId="157" priority="492" operator="equal">
      <formula>-1</formula>
    </cfRule>
    <cfRule type="cellIs" dxfId="156" priority="493" operator="equal">
      <formula>1</formula>
    </cfRule>
  </conditionalFormatting>
  <conditionalFormatting sqref="Q11">
    <cfRule type="cellIs" dxfId="155" priority="488" operator="equal">
      <formula>-1</formula>
    </cfRule>
    <cfRule type="cellIs" dxfId="154" priority="489" operator="equal">
      <formula>1</formula>
    </cfRule>
  </conditionalFormatting>
  <conditionalFormatting sqref="E10:E11">
    <cfRule type="cellIs" dxfId="153" priority="440" operator="equal">
      <formula>1</formula>
    </cfRule>
    <cfRule type="cellIs" dxfId="152" priority="441" operator="equal">
      <formula>2</formula>
    </cfRule>
    <cfRule type="cellIs" dxfId="151" priority="442" operator="equal">
      <formula>3</formula>
    </cfRule>
    <cfRule type="cellIs" dxfId="150" priority="443" operator="equal">
      <formula>4</formula>
    </cfRule>
  </conditionalFormatting>
  <conditionalFormatting sqref="F10:G11">
    <cfRule type="cellIs" dxfId="149" priority="436" operator="equal">
      <formula>1</formula>
    </cfRule>
    <cfRule type="cellIs" dxfId="148" priority="437" operator="equal">
      <formula>2</formula>
    </cfRule>
    <cfRule type="cellIs" dxfId="147" priority="438" operator="equal">
      <formula>3</formula>
    </cfRule>
    <cfRule type="cellIs" dxfId="146" priority="439" operator="equal">
      <formula>4</formula>
    </cfRule>
  </conditionalFormatting>
  <conditionalFormatting sqref="Q22:R22 R21">
    <cfRule type="cellIs" dxfId="145" priority="320" operator="equal">
      <formula>0</formula>
    </cfRule>
    <cfRule type="cellIs" dxfId="144" priority="321" operator="equal">
      <formula>1</formula>
    </cfRule>
  </conditionalFormatting>
  <conditionalFormatting sqref="Q19:R19 R18">
    <cfRule type="cellIs" dxfId="143" priority="322" operator="equal">
      <formula>0</formula>
    </cfRule>
    <cfRule type="cellIs" dxfId="142" priority="323" operator="equal">
      <formula>1</formula>
    </cfRule>
  </conditionalFormatting>
  <conditionalFormatting sqref="K10:K11">
    <cfRule type="cellIs" dxfId="141" priority="274" operator="equal">
      <formula>1</formula>
    </cfRule>
    <cfRule type="cellIs" dxfId="140" priority="275" operator="equal">
      <formula>2</formula>
    </cfRule>
    <cfRule type="cellIs" dxfId="139" priority="276" operator="equal">
      <formula>3</formula>
    </cfRule>
    <cfRule type="cellIs" dxfId="138" priority="277" operator="equal">
      <formula>4</formula>
    </cfRule>
  </conditionalFormatting>
  <conditionalFormatting sqref="E9:F9 F8">
    <cfRule type="cellIs" dxfId="137" priority="256" operator="equal">
      <formula>1</formula>
    </cfRule>
    <cfRule type="cellIs" dxfId="136" priority="257" operator="equal">
      <formula>2</formula>
    </cfRule>
    <cfRule type="cellIs" dxfId="135" priority="258" operator="equal">
      <formula>3</formula>
    </cfRule>
    <cfRule type="cellIs" dxfId="134" priority="259" operator="equal">
      <formula>4</formula>
    </cfRule>
  </conditionalFormatting>
  <conditionalFormatting sqref="E13:F13 E12">
    <cfRule type="cellIs" dxfId="133" priority="252" operator="equal">
      <formula>1</formula>
    </cfRule>
    <cfRule type="cellIs" dxfId="132" priority="253" operator="equal">
      <formula>2</formula>
    </cfRule>
    <cfRule type="cellIs" dxfId="131" priority="254" operator="equal">
      <formula>3</formula>
    </cfRule>
    <cfRule type="cellIs" dxfId="130" priority="255" operator="equal">
      <formula>4</formula>
    </cfRule>
  </conditionalFormatting>
  <conditionalFormatting sqref="E16:F16 E17">
    <cfRule type="cellIs" dxfId="129" priority="248" operator="equal">
      <formula>1</formula>
    </cfRule>
    <cfRule type="cellIs" dxfId="128" priority="249" operator="equal">
      <formula>2</formula>
    </cfRule>
    <cfRule type="cellIs" dxfId="127" priority="250" operator="equal">
      <formula>3</formula>
    </cfRule>
    <cfRule type="cellIs" dxfId="126" priority="251" operator="equal">
      <formula>4</formula>
    </cfRule>
  </conditionalFormatting>
  <conditionalFormatting sqref="E20:F20 F21">
    <cfRule type="cellIs" dxfId="125" priority="244" operator="equal">
      <formula>1</formula>
    </cfRule>
    <cfRule type="cellIs" dxfId="124" priority="245" operator="equal">
      <formula>2</formula>
    </cfRule>
    <cfRule type="cellIs" dxfId="123" priority="246" operator="equal">
      <formula>3</formula>
    </cfRule>
    <cfRule type="cellIs" dxfId="122" priority="247" operator="equal">
      <formula>4</formula>
    </cfRule>
  </conditionalFormatting>
  <conditionalFormatting sqref="J8:J9">
    <cfRule type="cellIs" dxfId="121" priority="224" operator="equal">
      <formula>1</formula>
    </cfRule>
    <cfRule type="cellIs" dxfId="120" priority="225" operator="equal">
      <formula>2</formula>
    </cfRule>
    <cfRule type="cellIs" dxfId="119" priority="226" operator="equal">
      <formula>3</formula>
    </cfRule>
    <cfRule type="cellIs" dxfId="118" priority="227" operator="equal">
      <formula>4</formula>
    </cfRule>
  </conditionalFormatting>
  <conditionalFormatting sqref="I12:I13">
    <cfRule type="cellIs" dxfId="117" priority="220" operator="equal">
      <formula>1</formula>
    </cfRule>
    <cfRule type="cellIs" dxfId="116" priority="221" operator="equal">
      <formula>2</formula>
    </cfRule>
    <cfRule type="cellIs" dxfId="115" priority="222" operator="equal">
      <formula>3</formula>
    </cfRule>
    <cfRule type="cellIs" dxfId="114" priority="223" operator="equal">
      <formula>4</formula>
    </cfRule>
  </conditionalFormatting>
  <conditionalFormatting sqref="J16:J17">
    <cfRule type="cellIs" dxfId="113" priority="216" operator="equal">
      <formula>1</formula>
    </cfRule>
    <cfRule type="cellIs" dxfId="112" priority="217" operator="equal">
      <formula>2</formula>
    </cfRule>
    <cfRule type="cellIs" dxfId="111" priority="218" operator="equal">
      <formula>3</formula>
    </cfRule>
    <cfRule type="cellIs" dxfId="110" priority="219" operator="equal">
      <formula>4</formula>
    </cfRule>
  </conditionalFormatting>
  <conditionalFormatting sqref="I20:I21">
    <cfRule type="cellIs" dxfId="109" priority="212" operator="equal">
      <formula>1</formula>
    </cfRule>
    <cfRule type="cellIs" dxfId="108" priority="213" operator="equal">
      <formula>2</formula>
    </cfRule>
    <cfRule type="cellIs" dxfId="107" priority="214" operator="equal">
      <formula>3</formula>
    </cfRule>
    <cfRule type="cellIs" dxfId="106" priority="215" operator="equal">
      <formula>4</formula>
    </cfRule>
  </conditionalFormatting>
  <conditionalFormatting sqref="I8">
    <cfRule type="cellIs" dxfId="105" priority="208" operator="equal">
      <formula>-1</formula>
    </cfRule>
    <cfRule type="cellIs" dxfId="104" priority="209" operator="equal">
      <formula>1</formula>
    </cfRule>
  </conditionalFormatting>
  <conditionalFormatting sqref="I9">
    <cfRule type="cellIs" dxfId="103" priority="196" operator="equal">
      <formula>-1</formula>
    </cfRule>
    <cfRule type="cellIs" dxfId="102" priority="197" operator="equal">
      <formula>1</formula>
    </cfRule>
  </conditionalFormatting>
  <conditionalFormatting sqref="J12:J13">
    <cfRule type="cellIs" dxfId="101" priority="194" operator="equal">
      <formula>-1</formula>
    </cfRule>
    <cfRule type="cellIs" dxfId="100" priority="195" operator="equal">
      <formula>1</formula>
    </cfRule>
  </conditionalFormatting>
  <conditionalFormatting sqref="I16:I17">
    <cfRule type="cellIs" dxfId="99" priority="192" operator="equal">
      <formula>-1</formula>
    </cfRule>
    <cfRule type="cellIs" dxfId="98" priority="193" operator="equal">
      <formula>1</formula>
    </cfRule>
  </conditionalFormatting>
  <conditionalFormatting sqref="J20:J21">
    <cfRule type="cellIs" dxfId="97" priority="190" operator="equal">
      <formula>-1</formula>
    </cfRule>
    <cfRule type="cellIs" dxfId="96" priority="191" operator="equal">
      <formula>1</formula>
    </cfRule>
  </conditionalFormatting>
  <conditionalFormatting sqref="O10:O11">
    <cfRule type="cellIs" dxfId="95" priority="186" operator="equal">
      <formula>1</formula>
    </cfRule>
    <cfRule type="cellIs" dxfId="94" priority="187" operator="equal">
      <formula>2</formula>
    </cfRule>
    <cfRule type="cellIs" dxfId="93" priority="188" operator="equal">
      <formula>3</formula>
    </cfRule>
    <cfRule type="cellIs" dxfId="92" priority="189" operator="equal">
      <formula>4</formula>
    </cfRule>
  </conditionalFormatting>
  <conditionalFormatting sqref="E8">
    <cfRule type="cellIs" dxfId="91" priority="160" operator="equal">
      <formula>-1</formula>
    </cfRule>
    <cfRule type="cellIs" dxfId="90" priority="161" operator="equal">
      <formula>1</formula>
    </cfRule>
  </conditionalFormatting>
  <conditionalFormatting sqref="F12">
    <cfRule type="cellIs" dxfId="89" priority="158" operator="equal">
      <formula>-1</formula>
    </cfRule>
    <cfRule type="cellIs" dxfId="88" priority="159" operator="equal">
      <formula>1</formula>
    </cfRule>
  </conditionalFormatting>
  <conditionalFormatting sqref="F17">
    <cfRule type="cellIs" dxfId="87" priority="156" operator="equal">
      <formula>-1</formula>
    </cfRule>
    <cfRule type="cellIs" dxfId="86" priority="157" operator="equal">
      <formula>1</formula>
    </cfRule>
  </conditionalFormatting>
  <conditionalFormatting sqref="E21">
    <cfRule type="cellIs" dxfId="85" priority="154" operator="equal">
      <formula>-1</formula>
    </cfRule>
    <cfRule type="cellIs" dxfId="84" priority="155" operator="equal">
      <formula>1</formula>
    </cfRule>
  </conditionalFormatting>
  <conditionalFormatting sqref="K12">
    <cfRule type="cellIs" dxfId="83" priority="153" operator="greaterThanOrEqual">
      <formula>1</formula>
    </cfRule>
  </conditionalFormatting>
  <conditionalFormatting sqref="G8">
    <cfRule type="cellIs" dxfId="82" priority="148" operator="equal">
      <formula>-1</formula>
    </cfRule>
    <cfRule type="cellIs" dxfId="81" priority="149" operator="equal">
      <formula>1</formula>
    </cfRule>
  </conditionalFormatting>
  <conditionalFormatting sqref="G12">
    <cfRule type="cellIs" dxfId="80" priority="146" operator="equal">
      <formula>-1</formula>
    </cfRule>
    <cfRule type="cellIs" dxfId="79" priority="147" operator="equal">
      <formula>1</formula>
    </cfRule>
  </conditionalFormatting>
  <conditionalFormatting sqref="G16">
    <cfRule type="cellIs" dxfId="78" priority="144" operator="equal">
      <formula>-1</formula>
    </cfRule>
    <cfRule type="cellIs" dxfId="77" priority="145" operator="equal">
      <formula>1</formula>
    </cfRule>
  </conditionalFormatting>
  <conditionalFormatting sqref="G20">
    <cfRule type="cellIs" dxfId="76" priority="142" operator="equal">
      <formula>-1</formula>
    </cfRule>
    <cfRule type="cellIs" dxfId="75" priority="143" operator="equal">
      <formula>1</formula>
    </cfRule>
  </conditionalFormatting>
  <conditionalFormatting sqref="O8">
    <cfRule type="cellIs" dxfId="74" priority="134" operator="lessThanOrEqual">
      <formula>-1</formula>
    </cfRule>
  </conditionalFormatting>
  <conditionalFormatting sqref="O12">
    <cfRule type="cellIs" dxfId="73" priority="133" operator="lessThanOrEqual">
      <formula>-1</formula>
    </cfRule>
  </conditionalFormatting>
  <conditionalFormatting sqref="O16">
    <cfRule type="cellIs" dxfId="72" priority="132" operator="lessThanOrEqual">
      <formula>-1</formula>
    </cfRule>
  </conditionalFormatting>
  <conditionalFormatting sqref="O20">
    <cfRule type="cellIs" dxfId="71" priority="131" operator="lessThanOrEqual">
      <formula>-1</formula>
    </cfRule>
  </conditionalFormatting>
  <conditionalFormatting sqref="R16">
    <cfRule type="cellIs" dxfId="70" priority="96" operator="equal">
      <formula>-1</formula>
    </cfRule>
    <cfRule type="cellIs" dxfId="69" priority="97" operator="equal">
      <formula>1</formula>
    </cfRule>
  </conditionalFormatting>
  <conditionalFormatting sqref="Q16:R16 R15">
    <cfRule type="cellIs" dxfId="68" priority="102" operator="equal">
      <formula>0</formula>
    </cfRule>
    <cfRule type="cellIs" dxfId="67" priority="103" operator="equal">
      <formula>1</formula>
    </cfRule>
  </conditionalFormatting>
  <conditionalFormatting sqref="Q16">
    <cfRule type="cellIs" dxfId="66" priority="100" operator="equal">
      <formula>-1</formula>
    </cfRule>
    <cfRule type="cellIs" dxfId="65" priority="101" operator="equal">
      <formula>1</formula>
    </cfRule>
  </conditionalFormatting>
  <conditionalFormatting sqref="R15">
    <cfRule type="cellIs" dxfId="64" priority="98" operator="equal">
      <formula>-1</formula>
    </cfRule>
    <cfRule type="cellIs" dxfId="63" priority="99" operator="equal">
      <formula>1</formula>
    </cfRule>
  </conditionalFormatting>
  <conditionalFormatting sqref="Q15:R16">
    <cfRule type="cellIs" dxfId="62" priority="90" operator="equal">
      <formula>-1</formula>
    </cfRule>
    <cfRule type="cellIs" dxfId="61" priority="91" operator="equal">
      <formula>1</formula>
    </cfRule>
  </conditionalFormatting>
  <conditionalFormatting sqref="R13">
    <cfRule type="cellIs" dxfId="60" priority="82" operator="equal">
      <formula>-1</formula>
    </cfRule>
    <cfRule type="cellIs" dxfId="59" priority="83" operator="equal">
      <formula>1</formula>
    </cfRule>
  </conditionalFormatting>
  <conditionalFormatting sqref="Q13:R13 R12">
    <cfRule type="cellIs" dxfId="58" priority="88" operator="equal">
      <formula>0</formula>
    </cfRule>
    <cfRule type="cellIs" dxfId="57" priority="89" operator="equal">
      <formula>1</formula>
    </cfRule>
  </conditionalFormatting>
  <conditionalFormatting sqref="Q13">
    <cfRule type="cellIs" dxfId="56" priority="86" operator="equal">
      <formula>-1</formula>
    </cfRule>
    <cfRule type="cellIs" dxfId="55" priority="87" operator="equal">
      <formula>1</formula>
    </cfRule>
  </conditionalFormatting>
  <conditionalFormatting sqref="R12">
    <cfRule type="cellIs" dxfId="54" priority="84" operator="equal">
      <formula>-1</formula>
    </cfRule>
    <cfRule type="cellIs" dxfId="53" priority="85" operator="equal">
      <formula>1</formula>
    </cfRule>
  </conditionalFormatting>
  <conditionalFormatting sqref="Q12:R13">
    <cfRule type="cellIs" dxfId="52" priority="80" operator="equal">
      <formula>-1</formula>
    </cfRule>
    <cfRule type="cellIs" dxfId="51" priority="81" operator="equal">
      <formula>1</formula>
    </cfRule>
  </conditionalFormatting>
  <conditionalFormatting sqref="R10">
    <cfRule type="cellIs" dxfId="50" priority="72" operator="equal">
      <formula>-1</formula>
    </cfRule>
    <cfRule type="cellIs" dxfId="49" priority="73" operator="equal">
      <formula>1</formula>
    </cfRule>
  </conditionalFormatting>
  <conditionalFormatting sqref="Q10:R10 R9">
    <cfRule type="cellIs" dxfId="48" priority="78" operator="equal">
      <formula>0</formula>
    </cfRule>
    <cfRule type="cellIs" dxfId="47" priority="79" operator="equal">
      <formula>1</formula>
    </cfRule>
  </conditionalFormatting>
  <conditionalFormatting sqref="Q10">
    <cfRule type="cellIs" dxfId="46" priority="76" operator="equal">
      <formula>-1</formula>
    </cfRule>
    <cfRule type="cellIs" dxfId="45" priority="77" operator="equal">
      <formula>1</formula>
    </cfRule>
  </conditionalFormatting>
  <conditionalFormatting sqref="R9">
    <cfRule type="cellIs" dxfId="44" priority="74" operator="equal">
      <formula>-1</formula>
    </cfRule>
    <cfRule type="cellIs" dxfId="43" priority="75" operator="equal">
      <formula>1</formula>
    </cfRule>
  </conditionalFormatting>
  <conditionalFormatting sqref="Q9:R10">
    <cfRule type="cellIs" dxfId="42" priority="70" operator="equal">
      <formula>-1</formula>
    </cfRule>
    <cfRule type="cellIs" dxfId="41" priority="71" operator="equal">
      <formula>1</formula>
    </cfRule>
  </conditionalFormatting>
  <conditionalFormatting sqref="R7">
    <cfRule type="cellIs" dxfId="40" priority="62" operator="equal">
      <formula>-1</formula>
    </cfRule>
    <cfRule type="cellIs" dxfId="39" priority="63" operator="equal">
      <formula>1</formula>
    </cfRule>
  </conditionalFormatting>
  <conditionalFormatting sqref="Q7:R7 R6">
    <cfRule type="cellIs" dxfId="38" priority="68" operator="equal">
      <formula>0</formula>
    </cfRule>
    <cfRule type="cellIs" dxfId="37" priority="69" operator="equal">
      <formula>1</formula>
    </cfRule>
  </conditionalFormatting>
  <conditionalFormatting sqref="Q7">
    <cfRule type="cellIs" dxfId="36" priority="66" operator="equal">
      <formula>-1</formula>
    </cfRule>
    <cfRule type="cellIs" dxfId="35" priority="67" operator="equal">
      <formula>1</formula>
    </cfRule>
  </conditionalFormatting>
  <conditionalFormatting sqref="R6">
    <cfRule type="cellIs" dxfId="34" priority="64" operator="equal">
      <formula>-1</formula>
    </cfRule>
    <cfRule type="cellIs" dxfId="33" priority="65" operator="equal">
      <formula>1</formula>
    </cfRule>
  </conditionalFormatting>
  <conditionalFormatting sqref="Q6:R7">
    <cfRule type="cellIs" dxfId="32" priority="60" operator="equal">
      <formula>-1</formula>
    </cfRule>
    <cfRule type="cellIs" dxfId="31" priority="61" operator="equal">
      <formula>1</formula>
    </cfRule>
  </conditionalFormatting>
  <conditionalFormatting sqref="Q18:R19">
    <cfRule type="cellIs" dxfId="30" priority="58" operator="equal">
      <formula>-1</formula>
    </cfRule>
    <cfRule type="cellIs" dxfId="29" priority="59" operator="equal">
      <formula>1</formula>
    </cfRule>
  </conditionalFormatting>
  <conditionalFormatting sqref="Q21:R22">
    <cfRule type="cellIs" dxfId="28" priority="56" operator="equal">
      <formula>-1</formula>
    </cfRule>
    <cfRule type="cellIs" dxfId="27" priority="57" operator="equal">
      <formula>1</formula>
    </cfRule>
  </conditionalFormatting>
  <conditionalFormatting sqref="S6">
    <cfRule type="cellIs" dxfId="26" priority="40" operator="lessThanOrEqual">
      <formula>-4</formula>
    </cfRule>
  </conditionalFormatting>
  <conditionalFormatting sqref="S6:S7">
    <cfRule type="cellIs" dxfId="25" priority="39" operator="greaterThanOrEqual">
      <formula>4</formula>
    </cfRule>
  </conditionalFormatting>
  <conditionalFormatting sqref="S9">
    <cfRule type="cellIs" dxfId="24" priority="38" operator="lessThanOrEqual">
      <formula>-4</formula>
    </cfRule>
  </conditionalFormatting>
  <conditionalFormatting sqref="S9:S10">
    <cfRule type="cellIs" dxfId="23" priority="37" operator="greaterThanOrEqual">
      <formula>4</formula>
    </cfRule>
  </conditionalFormatting>
  <conditionalFormatting sqref="S12">
    <cfRule type="cellIs" dxfId="22" priority="36" operator="lessThanOrEqual">
      <formula>-2</formula>
    </cfRule>
  </conditionalFormatting>
  <conditionalFormatting sqref="S12:S13">
    <cfRule type="cellIs" dxfId="21" priority="35" operator="greaterThanOrEqual">
      <formula>2</formula>
    </cfRule>
  </conditionalFormatting>
  <conditionalFormatting sqref="S15">
    <cfRule type="cellIs" dxfId="20" priority="32" operator="lessThanOrEqual">
      <formula>-2</formula>
    </cfRule>
  </conditionalFormatting>
  <conditionalFormatting sqref="S15:S16">
    <cfRule type="cellIs" dxfId="19" priority="31" operator="greaterThanOrEqual">
      <formula>2</formula>
    </cfRule>
  </conditionalFormatting>
  <conditionalFormatting sqref="S18">
    <cfRule type="cellIs" dxfId="18" priority="30" operator="lessThanOrEqual">
      <formula>-2</formula>
    </cfRule>
  </conditionalFormatting>
  <conditionalFormatting sqref="S18:S19">
    <cfRule type="cellIs" dxfId="17" priority="29" operator="greaterThanOrEqual">
      <formula>2</formula>
    </cfRule>
  </conditionalFormatting>
  <conditionalFormatting sqref="S21">
    <cfRule type="cellIs" dxfId="16" priority="28" operator="lessThanOrEqual">
      <formula>-2</formula>
    </cfRule>
  </conditionalFormatting>
  <conditionalFormatting sqref="S21:S22">
    <cfRule type="cellIs" dxfId="15" priority="27" operator="greaterThanOrEqual">
      <formula>2</formula>
    </cfRule>
  </conditionalFormatting>
  <conditionalFormatting sqref="S24">
    <cfRule type="cellIs" dxfId="14" priority="26" operator="lessThanOrEqual">
      <formula>-2</formula>
    </cfRule>
  </conditionalFormatting>
  <conditionalFormatting sqref="S24:S25">
    <cfRule type="cellIs" dxfId="13" priority="25" operator="greaterThanOrEqual">
      <formula>2</formula>
    </cfRule>
  </conditionalFormatting>
  <conditionalFormatting sqref="S27">
    <cfRule type="cellIs" dxfId="12" priority="24" operator="lessThanOrEqual">
      <formula>-2</formula>
    </cfRule>
  </conditionalFormatting>
  <conditionalFormatting sqref="S27:S28">
    <cfRule type="cellIs" dxfId="11" priority="23" operator="greaterThanOrEqual">
      <formula>2</formula>
    </cfRule>
  </conditionalFormatting>
  <conditionalFormatting sqref="Q27:R28">
    <cfRule type="cellIs" dxfId="10" priority="21" operator="equal">
      <formula>-1</formula>
    </cfRule>
    <cfRule type="cellIs" dxfId="9" priority="22" operator="equal">
      <formula>1</formula>
    </cfRule>
  </conditionalFormatting>
  <conditionalFormatting sqref="Q24:R25">
    <cfRule type="cellIs" dxfId="8" priority="19" operator="equal">
      <formula>-1</formula>
    </cfRule>
    <cfRule type="cellIs" dxfId="7" priority="20" operator="equal">
      <formula>1</formula>
    </cfRule>
  </conditionalFormatting>
  <conditionalFormatting sqref="W23">
    <cfRule type="iconSet" priority="18">
      <iconSet iconSet="3Symbols2" showValue="0">
        <cfvo type="percent" val="0"/>
        <cfvo type="num" val="0" gte="0"/>
        <cfvo type="num" val="1"/>
      </iconSet>
    </cfRule>
  </conditionalFormatting>
  <conditionalFormatting sqref="W19">
    <cfRule type="iconSet" priority="16">
      <iconSet iconSet="3Symbols2" showValue="0">
        <cfvo type="percent" val="0"/>
        <cfvo type="num" val="0" gte="0"/>
        <cfvo type="num" val="1"/>
      </iconSet>
    </cfRule>
  </conditionalFormatting>
  <conditionalFormatting sqref="W15">
    <cfRule type="iconSet" priority="14">
      <iconSet iconSet="3Symbols2" showValue="0">
        <cfvo type="percent" val="0"/>
        <cfvo type="num" val="0" gte="0"/>
        <cfvo type="num" val="1"/>
      </iconSet>
    </cfRule>
  </conditionalFormatting>
  <conditionalFormatting sqref="W11">
    <cfRule type="iconSet" priority="13">
      <iconSet iconSet="3Symbols2" showValue="0">
        <cfvo type="percent" val="0"/>
        <cfvo type="num" val="0" gte="0"/>
        <cfvo type="num" val="1"/>
      </iconSet>
    </cfRule>
  </conditionalFormatting>
  <conditionalFormatting sqref="K12:K13">
    <cfRule type="cellIs" dxfId="6" priority="11" operator="lessThanOrEqual">
      <formula>-1</formula>
    </cfRule>
  </conditionalFormatting>
  <conditionalFormatting sqref="K8">
    <cfRule type="cellIs" dxfId="5" priority="10" operator="greaterThanOrEqual">
      <formula>1</formula>
    </cfRule>
  </conditionalFormatting>
  <conditionalFormatting sqref="K8:K9">
    <cfRule type="cellIs" dxfId="4" priority="9" operator="lessThanOrEqual">
      <formula>-1</formula>
    </cfRule>
  </conditionalFormatting>
  <conditionalFormatting sqref="K16">
    <cfRule type="cellIs" dxfId="3" priority="8" operator="greaterThanOrEqual">
      <formula>1</formula>
    </cfRule>
  </conditionalFormatting>
  <conditionalFormatting sqref="K16:K17">
    <cfRule type="cellIs" dxfId="2" priority="7" operator="lessThanOrEqual">
      <formula>-1</formula>
    </cfRule>
  </conditionalFormatting>
  <conditionalFormatting sqref="K20">
    <cfRule type="cellIs" dxfId="1" priority="2" operator="greaterThanOrEqual">
      <formula>1</formula>
    </cfRule>
  </conditionalFormatting>
  <conditionalFormatting sqref="K20:K21">
    <cfRule type="cellIs" dxfId="0" priority="1" operator="lessThanOrEqual">
      <formula>-1</formula>
    </cfRule>
  </conditionalFormatting>
  <dataValidations count="1">
    <dataValidation type="list" showDropDown="1" showInputMessage="1" showErrorMessage="1" promptTitle="Four Pixle Camera" prompt="Block B15 to C16 represents 4 pixle camara with 4 shades of gray._x000a_You can input values 1 to 4 to represent 4 shades from black to white" sqref="B15:C16">
      <formula1>"1,2,3,4"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showGridLines="0" workbookViewId="0">
      <selection activeCell="T12" sqref="T12"/>
    </sheetView>
  </sheetViews>
  <sheetFormatPr defaultRowHeight="14.4" x14ac:dyDescent="0.3"/>
  <sheetData>
    <row r="2" spans="2:18" ht="18" thickBot="1" x14ac:dyDescent="0.4">
      <c r="B2" s="7" t="s">
        <v>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ht="15" thickTop="1" x14ac:dyDescent="0.3"/>
    <row r="4" spans="2:18" x14ac:dyDescent="0.3">
      <c r="B4" t="s">
        <v>12</v>
      </c>
    </row>
    <row r="5" spans="2:18" x14ac:dyDescent="0.3">
      <c r="B5" t="s">
        <v>13</v>
      </c>
    </row>
    <row r="6" spans="2:18" x14ac:dyDescent="0.3">
      <c r="B6" t="s">
        <v>9</v>
      </c>
    </row>
    <row r="7" spans="2:18" x14ac:dyDescent="0.3">
      <c r="B7" t="s">
        <v>8</v>
      </c>
    </row>
    <row r="8" spans="2:18" x14ac:dyDescent="0.3">
      <c r="B8" s="9" t="s">
        <v>7</v>
      </c>
    </row>
    <row r="10" spans="2:18" ht="18" thickBot="1" x14ac:dyDescent="0.4">
      <c r="B10" s="7" t="s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ht="15" thickTop="1" x14ac:dyDescent="0.3"/>
    <row r="12" spans="2:18" x14ac:dyDescent="0.3">
      <c r="B12" t="s">
        <v>10</v>
      </c>
    </row>
    <row r="14" spans="2:18" x14ac:dyDescent="0.3">
      <c r="B14" t="s">
        <v>6</v>
      </c>
    </row>
    <row r="15" spans="2:18" x14ac:dyDescent="0.3">
      <c r="B15" s="6" t="s">
        <v>4</v>
      </c>
    </row>
  </sheetData>
  <hyperlinks>
    <hyperlink ref="B15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Neural Network</vt:lpstr>
      <vt:lpstr>Credits</vt:lpstr>
    </vt:vector>
  </TitlesOfParts>
  <Company>Procter &amp; Gamble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 Purkar</dc:creator>
  <cp:lastModifiedBy>Parvez Purkar</cp:lastModifiedBy>
  <dcterms:created xsi:type="dcterms:W3CDTF">2017-07-17T08:58:08Z</dcterms:created>
  <dcterms:modified xsi:type="dcterms:W3CDTF">2017-07-17T16:44:48Z</dcterms:modified>
</cp:coreProperties>
</file>