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innovation/dk-innovation/guro_second/main/static/format/"/>
    </mc:Choice>
  </mc:AlternateContent>
  <xr:revisionPtr revIDLastSave="0" documentId="13_ncr:1_{B19CFFF7-391B-264A-9553-120A95D65131}" xr6:coauthVersionLast="47" xr6:coauthVersionMax="47" xr10:uidLastSave="{00000000-0000-0000-0000-000000000000}"/>
  <bookViews>
    <workbookView xWindow="5440" yWindow="2300" windowWidth="27900" windowHeight="16940" xr2:uid="{16DAE37E-0D68-8847-8385-2A85855806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D53" i="1"/>
  <c r="G43" i="1"/>
  <c r="F43" i="1"/>
  <c r="J36" i="1"/>
  <c r="J35" i="1"/>
  <c r="K35" i="1" s="1"/>
  <c r="J34" i="1"/>
  <c r="K34" i="1" s="1"/>
  <c r="J33" i="1"/>
  <c r="K33" i="1" s="1"/>
  <c r="I32" i="1"/>
  <c r="H32" i="1"/>
  <c r="G32" i="1"/>
  <c r="F32" i="1"/>
  <c r="J31" i="1"/>
  <c r="K31" i="1" s="1"/>
  <c r="K27" i="1"/>
  <c r="H27" i="1"/>
  <c r="K26" i="1"/>
  <c r="H26" i="1"/>
  <c r="K25" i="1"/>
  <c r="H25" i="1"/>
  <c r="H24" i="1"/>
  <c r="I23" i="1"/>
  <c r="F23" i="1"/>
  <c r="C5" i="1"/>
  <c r="B5" i="1"/>
  <c r="B7" i="1" l="1"/>
  <c r="J32" i="1"/>
  <c r="C7" i="1"/>
  <c r="H23" i="1"/>
  <c r="K36" i="1"/>
  <c r="K32" i="1" s="1"/>
  <c r="B8" i="1" l="1"/>
  <c r="B6" i="1"/>
  <c r="C6" i="1"/>
  <c r="C8" i="1"/>
  <c r="E7" i="1" l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Choi Dong Yeon</author>
    <author>BADA</author>
  </authors>
  <commentList>
    <comment ref="A14" authorId="0" shapeId="0" xr:uid="{89F8CF09-15E7-3F40-A017-CC0DCF4496C6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평가내용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정의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- </t>
        </r>
        <r>
          <rPr>
            <sz val="11"/>
            <color indexed="81"/>
            <rFont val="돋움"/>
            <family val="3"/>
            <charset val="129"/>
          </rPr>
          <t>부가가치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임직원수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계산시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다음의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사업과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관려된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사항은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제외
</t>
        </r>
        <r>
          <rPr>
            <sz val="11"/>
            <color indexed="81"/>
            <rFont val="Tahoma"/>
            <family val="2"/>
          </rPr>
          <t xml:space="preserve">• </t>
        </r>
        <r>
          <rPr>
            <sz val="11"/>
            <color indexed="81"/>
            <rFont val="돋움"/>
            <family val="3"/>
            <charset val="129"/>
          </rPr>
          <t>무수익사업</t>
        </r>
        <r>
          <rPr>
            <sz val="11"/>
            <color indexed="81"/>
            <rFont val="Tahoma"/>
            <family val="2"/>
          </rPr>
          <t xml:space="preserve">: </t>
        </r>
        <r>
          <rPr>
            <sz val="11"/>
            <color indexed="81"/>
            <rFont val="돋움"/>
            <family val="3"/>
            <charset val="129"/>
          </rPr>
          <t>공기업이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해당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사업의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주된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재화나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용역을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무상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無償</t>
        </r>
        <r>
          <rPr>
            <sz val="11"/>
            <color indexed="81"/>
            <rFont val="Tahoma"/>
            <family val="2"/>
          </rPr>
          <t>)</t>
        </r>
        <r>
          <rPr>
            <sz val="11"/>
            <color indexed="81"/>
            <rFont val="돋움"/>
            <family val="3"/>
            <charset val="129"/>
          </rPr>
          <t>으로</t>
        </r>
        <r>
          <rPr>
            <sz val="11"/>
            <color indexed="81"/>
            <rFont val="Tahoma"/>
            <family val="2"/>
          </rPr>
          <t xml:space="preserve">  </t>
        </r>
        <r>
          <rPr>
            <sz val="11"/>
            <color indexed="81"/>
            <rFont val="돋움"/>
            <family val="3"/>
            <charset val="129"/>
          </rPr>
          <t>공급하는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사업을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의미한다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도서관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공원관리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도로관리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청사관리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등</t>
        </r>
        <r>
          <rPr>
            <sz val="11"/>
            <color indexed="81"/>
            <rFont val="Tahoma"/>
            <family val="2"/>
          </rPr>
          <t xml:space="preserve">).
• </t>
        </r>
        <r>
          <rPr>
            <sz val="11"/>
            <color indexed="81"/>
            <rFont val="돋움"/>
            <family val="3"/>
            <charset val="129"/>
          </rPr>
          <t>쓰레기종량제봉투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판매수입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관련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비용
</t>
        </r>
        <r>
          <rPr>
            <sz val="11"/>
            <color indexed="81"/>
            <rFont val="Tahoma"/>
            <family val="2"/>
          </rPr>
          <t xml:space="preserve">• </t>
        </r>
        <r>
          <rPr>
            <sz val="11"/>
            <color indexed="81"/>
            <rFont val="돋움"/>
            <family val="3"/>
            <charset val="129"/>
          </rPr>
          <t>복지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관련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사업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노인복지회관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복지택시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장애인콜택시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청소년공부방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등과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유사한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사업</t>
        </r>
        <r>
          <rPr>
            <sz val="11"/>
            <color indexed="81"/>
            <rFont val="Tahoma"/>
            <family val="2"/>
          </rPr>
          <t xml:space="preserve">), </t>
        </r>
        <r>
          <rPr>
            <sz val="11"/>
            <color indexed="81"/>
            <rFont val="돋움"/>
            <family val="3"/>
            <charset val="129"/>
          </rPr>
          <t>재활용선별장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장사시설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환경관리시설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하수처리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위생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음식물처리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소각장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쓰레기소각잔재매립장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등</t>
        </r>
        <r>
          <rPr>
            <sz val="11"/>
            <color indexed="81"/>
            <rFont val="Tahoma"/>
            <family val="2"/>
          </rPr>
          <t>)</t>
        </r>
      </text>
    </comment>
    <comment ref="B15" authorId="0" shapeId="0" xr:uid="{A730593E-6CF6-EB43-909E-2D12DBAD499F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평가내용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정의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• </t>
        </r>
        <r>
          <rPr>
            <sz val="11"/>
            <color indexed="81"/>
            <rFont val="돋움"/>
            <family val="3"/>
            <charset val="129"/>
          </rPr>
          <t>사업수지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지자체에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납부한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수입금액</t>
        </r>
        <r>
          <rPr>
            <sz val="11"/>
            <color indexed="81"/>
            <rFont val="Tahoma"/>
            <family val="2"/>
          </rPr>
          <t xml:space="preserve">- </t>
        </r>
        <r>
          <rPr>
            <sz val="11"/>
            <color indexed="81"/>
            <rFont val="돋움"/>
            <family val="3"/>
            <charset val="129"/>
          </rPr>
          <t>대행사업비</t>
        </r>
        <r>
          <rPr>
            <sz val="11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세부사항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1) 사업수지: 사업수입 - 대행사업비용
&lt;추가&gt;
평가지표에 언급된 무수익사업, 쓰레기종량제, 복지사업을 제외하고 다른 조정사항은 없음</t>
        </r>
      </text>
    </comment>
    <comment ref="C16" authorId="1" shapeId="0" xr:uid="{463AA96B-B128-804E-9F5E-A50CF60B87C1}">
      <text>
        <r>
          <rPr>
            <sz val="9"/>
            <color indexed="81"/>
            <rFont val="돋움"/>
            <family val="3"/>
            <charset val="129"/>
          </rPr>
          <t>평가지표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"</t>
        </r>
        <r>
          <rPr>
            <sz val="9"/>
            <color indexed="81"/>
            <rFont val="돋움"/>
            <family val="3"/>
            <charset val="129"/>
          </rPr>
          <t>사업수입</t>
        </r>
        <r>
          <rPr>
            <sz val="9"/>
            <color indexed="81"/>
            <rFont val="Tahoma"/>
            <family val="2"/>
          </rPr>
          <t xml:space="preserve">"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"</t>
        </r>
        <r>
          <rPr>
            <sz val="9"/>
            <color indexed="81"/>
            <rFont val="돋움"/>
            <family val="3"/>
            <charset val="129"/>
          </rPr>
          <t>노동생산성</t>
        </r>
        <r>
          <rPr>
            <sz val="9"/>
            <color indexed="81"/>
            <rFont val="Tahoma"/>
            <family val="2"/>
          </rPr>
          <t xml:space="preserve">"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사업수입의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차이
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돋움"/>
            <family val="3"/>
            <charset val="129"/>
          </rPr>
          <t>사업수입</t>
        </r>
        <r>
          <rPr>
            <sz val="9"/>
            <color indexed="81"/>
            <rFont val="Tahoma"/>
            <family val="2"/>
          </rPr>
          <t xml:space="preserve">&gt;
- </t>
        </r>
        <r>
          <rPr>
            <sz val="9"/>
            <color indexed="81"/>
            <rFont val="돋움"/>
            <family val="3"/>
            <charset val="129"/>
          </rPr>
          <t>쓰레기종량제봉투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판매수입은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노인복지회관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복지택시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장애인콜택시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청소년공부방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등과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유사한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재활용선별장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장사시설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환경관리시설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하수처리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위생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음식물처리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소각장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쓰레기소각잔재매립장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수입은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제외한다</t>
        </r>
        <r>
          <rPr>
            <sz val="9"/>
            <color indexed="81"/>
            <rFont val="Tahoma"/>
            <family val="2"/>
          </rPr>
          <t>.
&lt;</t>
        </r>
        <r>
          <rPr>
            <sz val="9"/>
            <color indexed="81"/>
            <rFont val="돋움"/>
            <family val="3"/>
            <charset val="129"/>
          </rPr>
          <t>노동생산성</t>
        </r>
        <r>
          <rPr>
            <sz val="9"/>
            <color indexed="81"/>
            <rFont val="Tahoma"/>
            <family val="2"/>
          </rPr>
          <t xml:space="preserve">&gt;
O </t>
        </r>
        <r>
          <rPr>
            <sz val="9"/>
            <color indexed="81"/>
            <rFont val="돋움"/>
            <family val="3"/>
            <charset val="129"/>
          </rPr>
          <t>부가가치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임직원수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무수익사업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공기업이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재화나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용역을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무상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無償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공급하는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의미한다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도서관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공원관리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도로관리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청사관리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).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쓰레기종량제봉투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비용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노인복지회관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복지택시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장애인콜택시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청소년공부방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재활용선별장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장사시설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환경관리시설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하수처리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위생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음식물처리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소각장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쓰레기소각잔재매립장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B18" authorId="0" shapeId="0" xr:uid="{FC66360A-54E3-1147-82F5-45733A4FB35A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평가내용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정의</t>
        </r>
        <r>
          <rPr>
            <sz val="11"/>
            <color indexed="81"/>
            <rFont val="Tahoma"/>
            <family val="2"/>
          </rPr>
          <t>&gt;</t>
        </r>
        <r>
          <rPr>
            <sz val="11"/>
            <color indexed="81"/>
            <rFont val="돋움"/>
            <family val="3"/>
            <charset val="129"/>
          </rPr>
          <t xml:space="preserve">
인건비：인건비의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정의를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참조하되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u/>
            <sz val="11"/>
            <color indexed="81"/>
            <rFont val="돋움"/>
            <family val="3"/>
            <charset val="129"/>
          </rPr>
          <t>건설중인</t>
        </r>
        <r>
          <rPr>
            <u/>
            <sz val="11"/>
            <color indexed="81"/>
            <rFont val="Tahoma"/>
            <family val="2"/>
          </rPr>
          <t xml:space="preserve"> </t>
        </r>
        <r>
          <rPr>
            <u/>
            <sz val="11"/>
            <color indexed="81"/>
            <rFont val="돋움"/>
            <family val="3"/>
            <charset val="129"/>
          </rPr>
          <t>자산에</t>
        </r>
        <r>
          <rPr>
            <u/>
            <sz val="11"/>
            <color indexed="81"/>
            <rFont val="Tahoma"/>
            <family val="2"/>
          </rPr>
          <t xml:space="preserve"> </t>
        </r>
        <r>
          <rPr>
            <u/>
            <sz val="11"/>
            <color indexed="81"/>
            <rFont val="돋움"/>
            <family val="3"/>
            <charset val="129"/>
          </rPr>
          <t>포함된</t>
        </r>
        <r>
          <rPr>
            <u/>
            <sz val="11"/>
            <color indexed="81"/>
            <rFont val="Tahoma"/>
            <family val="2"/>
          </rPr>
          <t xml:space="preserve"> </t>
        </r>
        <r>
          <rPr>
            <u/>
            <sz val="11"/>
            <color indexed="81"/>
            <rFont val="돋움"/>
            <family val="3"/>
            <charset val="129"/>
          </rPr>
          <t>인건비와</t>
        </r>
        <r>
          <rPr>
            <u/>
            <sz val="11"/>
            <color indexed="81"/>
            <rFont val="Tahoma"/>
            <family val="2"/>
          </rPr>
          <t xml:space="preserve"> </t>
        </r>
        <r>
          <rPr>
            <u/>
            <sz val="11"/>
            <color indexed="81"/>
            <rFont val="돋움"/>
            <family val="3"/>
            <charset val="129"/>
          </rPr>
          <t>총인건비인상률</t>
        </r>
        <r>
          <rPr>
            <u/>
            <sz val="11"/>
            <color indexed="81"/>
            <rFont val="Tahoma"/>
            <family val="2"/>
          </rPr>
          <t xml:space="preserve"> </t>
        </r>
        <r>
          <rPr>
            <u/>
            <sz val="11"/>
            <color indexed="81"/>
            <rFont val="돋움"/>
            <family val="3"/>
            <charset val="129"/>
          </rPr>
          <t>상한액을</t>
        </r>
        <r>
          <rPr>
            <u/>
            <sz val="11"/>
            <color indexed="81"/>
            <rFont val="Tahoma"/>
            <family val="2"/>
          </rPr>
          <t xml:space="preserve"> </t>
        </r>
        <r>
          <rPr>
            <u/>
            <sz val="11"/>
            <color indexed="81"/>
            <rFont val="돋움"/>
            <family val="3"/>
            <charset val="129"/>
          </rPr>
          <t>초과하여</t>
        </r>
        <r>
          <rPr>
            <u/>
            <sz val="11"/>
            <color indexed="81"/>
            <rFont val="Tahoma"/>
            <family val="2"/>
          </rPr>
          <t xml:space="preserve"> </t>
        </r>
        <r>
          <rPr>
            <u/>
            <sz val="11"/>
            <color indexed="81"/>
            <rFont val="돋움"/>
            <family val="3"/>
            <charset val="129"/>
          </rPr>
          <t>지급된</t>
        </r>
        <r>
          <rPr>
            <u/>
            <sz val="11"/>
            <color indexed="81"/>
            <rFont val="Tahoma"/>
            <family val="2"/>
          </rPr>
          <t xml:space="preserve"> </t>
        </r>
        <r>
          <rPr>
            <u/>
            <sz val="11"/>
            <color indexed="81"/>
            <rFont val="돋움"/>
            <family val="3"/>
            <charset val="129"/>
          </rPr>
          <t>인건비는</t>
        </r>
        <r>
          <rPr>
            <u/>
            <sz val="11"/>
            <color indexed="81"/>
            <rFont val="Tahoma"/>
            <family val="2"/>
          </rPr>
          <t xml:space="preserve"> </t>
        </r>
        <r>
          <rPr>
            <u/>
            <sz val="11"/>
            <color indexed="81"/>
            <rFont val="돋움"/>
            <family val="3"/>
            <charset val="129"/>
          </rPr>
          <t>제외</t>
        </r>
        <r>
          <rPr>
            <sz val="11"/>
            <color indexed="81"/>
            <rFont val="Tahoma"/>
            <family val="2"/>
          </rPr>
          <t xml:space="preserve"> 
(</t>
        </r>
        <r>
          <rPr>
            <sz val="11"/>
            <color indexed="81"/>
            <rFont val="돋움"/>
            <family val="3"/>
            <charset val="129"/>
          </rPr>
          <t>※노동생산성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측정시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평균인원에서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비정규직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인원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무기계약직을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포함</t>
        </r>
        <r>
          <rPr>
            <sz val="11"/>
            <color indexed="81"/>
            <rFont val="Tahoma"/>
            <family val="2"/>
          </rPr>
          <t>)</t>
        </r>
        <r>
          <rPr>
            <sz val="11"/>
            <color indexed="81"/>
            <rFont val="돋움"/>
            <family val="3"/>
            <charset val="129"/>
          </rPr>
          <t>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제외하는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기관은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부가가치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산정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비정규직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인건비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무기계약직을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포함</t>
        </r>
        <r>
          <rPr>
            <sz val="11"/>
            <color indexed="81"/>
            <rFont val="Tahoma"/>
            <family val="2"/>
          </rPr>
          <t>)</t>
        </r>
        <r>
          <rPr>
            <sz val="11"/>
            <color indexed="81"/>
            <rFont val="돋움"/>
            <family val="3"/>
            <charset val="129"/>
          </rPr>
          <t>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제외할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있음</t>
        </r>
        <r>
          <rPr>
            <sz val="11"/>
            <color indexed="81"/>
            <rFont val="Tahoma"/>
            <family val="2"/>
          </rPr>
          <t>)
&lt;</t>
        </r>
        <r>
          <rPr>
            <sz val="11"/>
            <color indexed="81"/>
            <rFont val="돋움"/>
            <family val="3"/>
            <charset val="129"/>
          </rPr>
          <t>세부사항</t>
        </r>
        <r>
          <rPr>
            <sz val="11"/>
            <color indexed="81"/>
            <rFont val="Tahoma"/>
            <family val="2"/>
          </rPr>
          <t xml:space="preserve">&gt;
2) </t>
        </r>
        <r>
          <rPr>
            <sz val="11"/>
            <color indexed="81"/>
            <rFont val="돋움"/>
            <family val="3"/>
            <charset val="129"/>
          </rPr>
          <t>인건비</t>
        </r>
        <r>
          <rPr>
            <sz val="11"/>
            <color indexed="81"/>
            <rFont val="Tahoma"/>
            <family val="2"/>
          </rPr>
          <t xml:space="preserve">: </t>
        </r>
        <r>
          <rPr>
            <sz val="11"/>
            <color indexed="81"/>
            <rFont val="돋움"/>
            <family val="3"/>
            <charset val="129"/>
          </rPr>
          <t>급여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퇴직급여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복리후생비를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포함하되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건설중인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자산에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포함된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인건비와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총인건비인상률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상한을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초과하여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지급한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인건비는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제외함</t>
        </r>
      </text>
    </comment>
    <comment ref="C19" authorId="0" shapeId="0" xr:uid="{9BEBB228-8A3F-9A47-85BF-73D8A3A596E6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세부사항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3) </t>
        </r>
        <r>
          <rPr>
            <sz val="11"/>
            <color indexed="81"/>
            <rFont val="돋움"/>
            <family val="3"/>
            <charset val="129"/>
          </rPr>
          <t>매출원가의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인건비</t>
        </r>
        <r>
          <rPr>
            <sz val="11"/>
            <color indexed="81"/>
            <rFont val="Tahoma"/>
            <family val="2"/>
          </rPr>
          <t xml:space="preserve">: </t>
        </r>
        <r>
          <rPr>
            <sz val="11"/>
            <color indexed="81"/>
            <rFont val="돋움"/>
            <family val="3"/>
            <charset val="129"/>
          </rPr>
          <t>회계감사인의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결산감사보고서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또는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결산서</t>
        </r>
        <r>
          <rPr>
            <sz val="11"/>
            <color indexed="81"/>
            <rFont val="Tahoma"/>
            <family val="2"/>
          </rPr>
          <t xml:space="preserve">) </t>
        </r>
        <r>
          <rPr>
            <sz val="11"/>
            <color indexed="81"/>
            <rFont val="돋움"/>
            <family val="3"/>
            <charset val="129"/>
          </rPr>
          <t>손익계산서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매출원가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명세서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인건비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급여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제수당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퇴직급여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등</t>
        </r>
        <r>
          <rPr>
            <sz val="11"/>
            <color indexed="81"/>
            <rFont val="Tahoma"/>
            <family val="2"/>
          </rPr>
          <t>)</t>
        </r>
        <r>
          <rPr>
            <sz val="11"/>
            <color indexed="81"/>
            <rFont val="돋움"/>
            <family val="3"/>
            <charset val="129"/>
          </rPr>
          <t>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의미함</t>
        </r>
      </text>
    </comment>
    <comment ref="C20" authorId="0" shapeId="0" xr:uid="{3A057448-3801-FC42-98D6-04FDC517125F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세부사항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4) </t>
        </r>
        <r>
          <rPr>
            <sz val="11"/>
            <color indexed="81"/>
            <rFont val="돋움"/>
            <family val="3"/>
            <charset val="129"/>
          </rPr>
          <t>매출원가의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복리후생비</t>
        </r>
        <r>
          <rPr>
            <sz val="11"/>
            <color indexed="81"/>
            <rFont val="Tahoma"/>
            <family val="2"/>
          </rPr>
          <t xml:space="preserve">: </t>
        </r>
        <r>
          <rPr>
            <sz val="11"/>
            <color indexed="81"/>
            <rFont val="돋움"/>
            <family val="3"/>
            <charset val="129"/>
          </rPr>
          <t>회계감사인의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결산감사보고서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또는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결산서</t>
        </r>
        <r>
          <rPr>
            <sz val="11"/>
            <color indexed="81"/>
            <rFont val="Tahoma"/>
            <family val="2"/>
          </rPr>
          <t xml:space="preserve">) </t>
        </r>
        <r>
          <rPr>
            <sz val="11"/>
            <color indexed="81"/>
            <rFont val="돋움"/>
            <family val="3"/>
            <charset val="129"/>
          </rPr>
          <t>손익계산서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매출원가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명세서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복리후생비를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의미함</t>
        </r>
      </text>
    </comment>
    <comment ref="C21" authorId="0" shapeId="0" xr:uid="{5F1CAACC-245D-D540-A5ED-647CCB5EA270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세부사항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5) </t>
        </r>
        <r>
          <rPr>
            <sz val="11"/>
            <color indexed="81"/>
            <rFont val="돋움"/>
            <family val="3"/>
            <charset val="129"/>
          </rPr>
          <t>판관비의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인건비</t>
        </r>
        <r>
          <rPr>
            <sz val="11"/>
            <color indexed="81"/>
            <rFont val="Tahoma"/>
            <family val="2"/>
          </rPr>
          <t xml:space="preserve">: </t>
        </r>
        <r>
          <rPr>
            <sz val="11"/>
            <color indexed="81"/>
            <rFont val="돋움"/>
            <family val="3"/>
            <charset val="129"/>
          </rPr>
          <t>회계감사인의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결산감사보고서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또는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결산서</t>
        </r>
        <r>
          <rPr>
            <sz val="11"/>
            <color indexed="81"/>
            <rFont val="Tahoma"/>
            <family val="2"/>
          </rPr>
          <t xml:space="preserve">) </t>
        </r>
        <r>
          <rPr>
            <sz val="11"/>
            <color indexed="81"/>
            <rFont val="돋움"/>
            <family val="3"/>
            <charset val="129"/>
          </rPr>
          <t>손익계산서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판매비와관리비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판관비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명세서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인건비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급여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제수당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퇴직급여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등</t>
        </r>
        <r>
          <rPr>
            <sz val="11"/>
            <color indexed="81"/>
            <rFont val="Tahoma"/>
            <family val="2"/>
          </rPr>
          <t>)</t>
        </r>
        <r>
          <rPr>
            <sz val="11"/>
            <color indexed="81"/>
            <rFont val="돋움"/>
            <family val="3"/>
            <charset val="129"/>
          </rPr>
          <t>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의미함</t>
        </r>
      </text>
    </comment>
    <comment ref="C22" authorId="0" shapeId="0" xr:uid="{305425D8-BF02-154B-9435-580C2ED2A6B8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세부사항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6) </t>
        </r>
        <r>
          <rPr>
            <sz val="11"/>
            <color indexed="81"/>
            <rFont val="돋움"/>
            <family val="3"/>
            <charset val="129"/>
          </rPr>
          <t>판관비의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복리후생비</t>
        </r>
        <r>
          <rPr>
            <sz val="11"/>
            <color indexed="81"/>
            <rFont val="Tahoma"/>
            <family val="2"/>
          </rPr>
          <t xml:space="preserve">: </t>
        </r>
        <r>
          <rPr>
            <sz val="11"/>
            <color indexed="81"/>
            <rFont val="돋움"/>
            <family val="3"/>
            <charset val="129"/>
          </rPr>
          <t>회계감사인의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결산감사보고서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또는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결산서</t>
        </r>
        <r>
          <rPr>
            <sz val="11"/>
            <color indexed="81"/>
            <rFont val="Tahoma"/>
            <family val="2"/>
          </rPr>
          <t xml:space="preserve">) </t>
        </r>
        <r>
          <rPr>
            <sz val="11"/>
            <color indexed="81"/>
            <rFont val="돋움"/>
            <family val="3"/>
            <charset val="129"/>
          </rPr>
          <t>손익계산서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판매비와관리비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판관비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명세서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복리후생비를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의미함</t>
        </r>
      </text>
    </comment>
    <comment ref="C23" authorId="0" shapeId="0" xr:uid="{EDA01A94-3D3F-F243-9E69-F30EB80D1FC3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세부사항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8) </t>
        </r>
        <r>
          <rPr>
            <sz val="11"/>
            <color indexed="81"/>
            <rFont val="돋움"/>
            <family val="3"/>
            <charset val="129"/>
          </rPr>
          <t>총인건비인상률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초과지급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인건비</t>
        </r>
        <r>
          <rPr>
            <sz val="11"/>
            <color indexed="81"/>
            <rFont val="Tahoma"/>
            <family val="2"/>
          </rPr>
          <t>: ‘</t>
        </r>
        <r>
          <rPr>
            <sz val="11"/>
            <color indexed="81"/>
            <rFont val="돋움"/>
            <family val="3"/>
            <charset val="129"/>
          </rPr>
          <t>재무관리</t>
        </r>
        <r>
          <rPr>
            <sz val="11"/>
            <color indexed="81"/>
            <rFont val="Tahoma"/>
            <family val="2"/>
          </rPr>
          <t xml:space="preserve">’ </t>
        </r>
        <r>
          <rPr>
            <sz val="11"/>
            <color indexed="81"/>
            <rFont val="돋움"/>
            <family val="3"/>
            <charset val="129"/>
          </rPr>
          <t>지표의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세부평가내용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④에서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당해연도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총인건비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가이드라인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준수하였을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경우</t>
        </r>
        <r>
          <rPr>
            <sz val="11"/>
            <color indexed="81"/>
            <rFont val="Tahoma"/>
            <family val="2"/>
          </rPr>
          <t xml:space="preserve"> 0</t>
        </r>
        <r>
          <rPr>
            <sz val="11"/>
            <color indexed="81"/>
            <rFont val="돋움"/>
            <family val="3"/>
            <charset val="129"/>
          </rPr>
          <t>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기입하고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준수하지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않았을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경우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평가년도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총인건비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상한금액에서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실제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총인건비를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차감하여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기입함</t>
        </r>
      </text>
    </comment>
    <comment ref="D24" authorId="0" shapeId="0" xr:uid="{C5F6C50A-AFA3-C540-9016-FA655BAF1F2C}">
      <text>
        <r>
          <rPr>
            <sz val="11"/>
            <color indexed="81"/>
            <rFont val="돋움"/>
            <family val="3"/>
            <charset val="129"/>
          </rPr>
          <t>▣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인건비인상율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요약표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경영평가보고서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서식</t>
        </r>
        <r>
          <rPr>
            <sz val="11"/>
            <color indexed="81"/>
            <rFont val="Tahoma"/>
            <family val="2"/>
          </rPr>
          <t>)</t>
        </r>
        <r>
          <rPr>
            <sz val="11"/>
            <color indexed="81"/>
            <rFont val="돋움"/>
            <family val="3"/>
            <charset val="129"/>
          </rPr>
          <t>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금액</t>
        </r>
      </text>
    </comment>
    <comment ref="D25" authorId="0" shapeId="0" xr:uid="{17A49610-C9D8-CF45-877A-5A1D7FD06A33}">
      <text>
        <r>
          <rPr>
            <sz val="11"/>
            <color indexed="81"/>
            <rFont val="Tahoma"/>
            <family val="2"/>
          </rPr>
          <t>&lt;2020</t>
        </r>
        <r>
          <rPr>
            <sz val="11"/>
            <color indexed="81"/>
            <rFont val="돋움"/>
            <family val="3"/>
            <charset val="129"/>
          </rPr>
          <t>년도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경영평가편람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○</t>
        </r>
        <r>
          <rPr>
            <sz val="11"/>
            <color indexed="81"/>
            <rFont val="Tahoma"/>
            <family val="2"/>
          </rPr>
          <t xml:space="preserve"> 2019</t>
        </r>
        <r>
          <rPr>
            <sz val="11"/>
            <color indexed="81"/>
            <rFont val="돋움"/>
            <family val="3"/>
            <charset val="129"/>
          </rPr>
          <t>년도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총인건비인상률은</t>
        </r>
        <r>
          <rPr>
            <sz val="11"/>
            <color indexed="81"/>
            <rFont val="Tahoma"/>
            <family val="2"/>
          </rPr>
          <t xml:space="preserve"> 2018</t>
        </r>
        <r>
          <rPr>
            <sz val="11"/>
            <color indexed="81"/>
            <rFont val="돋움"/>
            <family val="3"/>
            <charset val="129"/>
          </rPr>
          <t>년도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총인건비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예산의</t>
        </r>
        <r>
          <rPr>
            <sz val="11"/>
            <color indexed="81"/>
            <rFont val="Tahoma"/>
            <family val="2"/>
          </rPr>
          <t xml:space="preserve"> 1.8% </t>
        </r>
        <r>
          <rPr>
            <sz val="11"/>
            <color indexed="81"/>
            <rFont val="돋움"/>
            <family val="3"/>
            <charset val="129"/>
          </rPr>
          <t>범위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내에서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인상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자연증가분</t>
        </r>
        <r>
          <rPr>
            <sz val="11"/>
            <color indexed="81"/>
            <rFont val="Tahoma"/>
            <family val="2"/>
          </rPr>
          <t xml:space="preserve"> 1.4%</t>
        </r>
        <r>
          <rPr>
            <sz val="11"/>
            <color indexed="81"/>
            <rFont val="돋움"/>
            <family val="3"/>
            <charset val="129"/>
          </rPr>
          <t>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별도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인정</t>
        </r>
        <r>
          <rPr>
            <sz val="11"/>
            <color indexed="81"/>
            <rFont val="Tahoma"/>
            <family val="2"/>
          </rPr>
          <t>)
* 2019</t>
        </r>
        <r>
          <rPr>
            <sz val="11"/>
            <color indexed="81"/>
            <rFont val="돋움"/>
            <family val="3"/>
            <charset val="129"/>
          </rPr>
          <t>년도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지방공기업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예산편성보완기준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총인건비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인상률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특례사항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제외</t>
        </r>
      </text>
    </comment>
    <comment ref="B28" authorId="0" shapeId="0" xr:uid="{3660E8BD-0609-E341-B6D7-9E652CACDD02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평가내용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정의</t>
        </r>
        <r>
          <rPr>
            <sz val="11"/>
            <color indexed="81"/>
            <rFont val="Tahoma"/>
            <family val="2"/>
          </rPr>
          <t xml:space="preserve">&gt;
</t>
        </r>
        <r>
          <rPr>
            <sz val="11"/>
            <color indexed="81"/>
            <rFont val="돋움"/>
            <family val="3"/>
            <charset val="129"/>
          </rPr>
          <t>금융비용：손익계산서상의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이자비용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사채이자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포함</t>
        </r>
        <r>
          <rPr>
            <sz val="11"/>
            <color indexed="81"/>
            <rFont val="Tahoma"/>
            <family val="2"/>
          </rPr>
          <t>)</t>
        </r>
        <r>
          <rPr>
            <sz val="11"/>
            <color indexed="81"/>
            <rFont val="돋움"/>
            <family val="3"/>
            <charset val="129"/>
          </rPr>
          <t>에서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수입이자와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할인료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유가증권이자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포함</t>
        </r>
        <r>
          <rPr>
            <sz val="11"/>
            <color indexed="81"/>
            <rFont val="Tahoma"/>
            <family val="2"/>
          </rPr>
          <t>)</t>
        </r>
        <r>
          <rPr>
            <sz val="11"/>
            <color indexed="81"/>
            <rFont val="돋움"/>
            <family val="3"/>
            <charset val="129"/>
          </rPr>
          <t>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차감한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금액</t>
        </r>
        <r>
          <rPr>
            <sz val="11"/>
            <color indexed="81"/>
            <rFont val="돋움"/>
            <family val="3"/>
            <charset val="129"/>
          </rPr>
          <t xml:space="preserve">
</t>
        </r>
      </text>
    </comment>
    <comment ref="C29" authorId="0" shapeId="0" xr:uid="{F5D91C44-0600-E449-8408-2E478C046AE0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세부사항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9) </t>
        </r>
        <r>
          <rPr>
            <sz val="11"/>
            <color indexed="81"/>
            <rFont val="돋움"/>
            <family val="3"/>
            <charset val="129"/>
          </rPr>
          <t>이자비용</t>
        </r>
        <r>
          <rPr>
            <sz val="11"/>
            <color indexed="81"/>
            <rFont val="Tahoma"/>
            <family val="2"/>
          </rPr>
          <t xml:space="preserve">: </t>
        </r>
        <r>
          <rPr>
            <sz val="11"/>
            <color indexed="81"/>
            <rFont val="돋움"/>
            <family val="3"/>
            <charset val="129"/>
          </rPr>
          <t>회계감사인의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결산감사보고서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손익계산서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영업외비용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이자비용을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의미함
</t>
        </r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추가</t>
        </r>
        <r>
          <rPr>
            <sz val="11"/>
            <color indexed="81"/>
            <rFont val="Tahoma"/>
            <family val="2"/>
          </rPr>
          <t xml:space="preserve">&gt;
</t>
        </r>
        <r>
          <rPr>
            <sz val="11"/>
            <color indexed="81"/>
            <rFont val="돋움"/>
            <family val="3"/>
            <charset val="129"/>
          </rPr>
          <t>당기에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자본화된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이자비용을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합산한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금액</t>
        </r>
        <r>
          <rPr>
            <sz val="11"/>
            <color indexed="81"/>
            <rFont val="돋움"/>
            <family val="3"/>
            <charset val="129"/>
          </rPr>
          <t xml:space="preserve">
※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기존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평가지표의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내용
</t>
        </r>
        <r>
          <rPr>
            <sz val="11"/>
            <color indexed="81"/>
            <rFont val="Tahoma"/>
            <family val="2"/>
          </rPr>
          <t xml:space="preserve">- </t>
        </r>
        <r>
          <rPr>
            <sz val="11"/>
            <color indexed="81"/>
            <rFont val="돋움"/>
            <family val="3"/>
            <charset val="129"/>
          </rPr>
          <t>금융비용을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자본화하지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않고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당기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비용으로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처리한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경우에는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금융비용을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자본화하여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재작성한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재무제표를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기준으로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산정
</t>
        </r>
        <r>
          <rPr>
            <sz val="11"/>
            <color indexed="81"/>
            <rFont val="Tahoma"/>
            <family val="2"/>
          </rPr>
          <t xml:space="preserve">- </t>
        </r>
        <r>
          <rPr>
            <sz val="11"/>
            <color indexed="81"/>
            <rFont val="돋움"/>
            <family val="3"/>
            <charset val="129"/>
          </rPr>
          <t>이자보상배율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계산시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금융비용이란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손익계산서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영업외비용의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이자비용과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당기에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자본화된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이자비용을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합한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금액</t>
        </r>
      </text>
    </comment>
    <comment ref="C30" authorId="0" shapeId="0" xr:uid="{FA2D1D3D-D17C-7743-A8C7-D247473F5640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세부사항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10) </t>
        </r>
        <r>
          <rPr>
            <sz val="11"/>
            <color indexed="81"/>
            <rFont val="돋움"/>
            <family val="3"/>
            <charset val="129"/>
          </rPr>
          <t>이자수익</t>
        </r>
        <r>
          <rPr>
            <sz val="11"/>
            <color indexed="81"/>
            <rFont val="Tahoma"/>
            <family val="2"/>
          </rPr>
          <t xml:space="preserve">: </t>
        </r>
        <r>
          <rPr>
            <sz val="11"/>
            <color indexed="81"/>
            <rFont val="돋움"/>
            <family val="3"/>
            <charset val="129"/>
          </rPr>
          <t>회계감사인의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결산감사보고서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손익계산서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영업외수익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이자수익을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의미함
</t>
        </r>
      </text>
    </comment>
    <comment ref="C31" authorId="0" shapeId="0" xr:uid="{939E5F5C-0C48-5149-9CC8-8D48ACB802C2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세부사항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11) </t>
        </r>
        <r>
          <rPr>
            <sz val="11"/>
            <color indexed="81"/>
            <rFont val="돋움"/>
            <family val="3"/>
            <charset val="129"/>
          </rPr>
          <t>할인료</t>
        </r>
        <r>
          <rPr>
            <sz val="11"/>
            <color indexed="81"/>
            <rFont val="Tahoma"/>
            <family val="2"/>
          </rPr>
          <t xml:space="preserve">: </t>
        </r>
        <r>
          <rPr>
            <sz val="11"/>
            <color indexed="81"/>
            <rFont val="돋움"/>
            <family val="3"/>
            <charset val="129"/>
          </rPr>
          <t>어음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할인료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매출채권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할인료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등을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의미함</t>
        </r>
      </text>
    </comment>
    <comment ref="B32" authorId="0" shapeId="0" xr:uid="{5E426574-47A2-974E-A1C5-76D72B06E208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평가내용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정의</t>
        </r>
        <r>
          <rPr>
            <sz val="11"/>
            <color indexed="81"/>
            <rFont val="Tahoma"/>
            <family val="2"/>
          </rPr>
          <t xml:space="preserve">&gt;
</t>
        </r>
        <r>
          <rPr>
            <sz val="11"/>
            <color indexed="81"/>
            <rFont val="돋움"/>
            <family val="3"/>
            <charset val="129"/>
          </rPr>
          <t>임차료：동산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부동산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임차료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특허권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등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각종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권리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사용료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세부사항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12) </t>
        </r>
        <r>
          <rPr>
            <sz val="11"/>
            <color indexed="81"/>
            <rFont val="돋움"/>
            <family val="3"/>
            <charset val="129"/>
          </rPr>
          <t>임차료</t>
        </r>
        <r>
          <rPr>
            <sz val="11"/>
            <color indexed="81"/>
            <rFont val="Tahoma"/>
            <family val="2"/>
          </rPr>
          <t xml:space="preserve">: </t>
        </r>
        <r>
          <rPr>
            <sz val="11"/>
            <color indexed="81"/>
            <rFont val="돋움"/>
            <family val="3"/>
            <charset val="129"/>
          </rPr>
          <t>차량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토지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건물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특허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등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유형자산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활용의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대가로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지불하는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모든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임차료를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의미하며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회계감사인의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결산감사보고서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손익계산서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임차료를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의미함
</t>
        </r>
      </text>
    </comment>
    <comment ref="C33" authorId="0" shapeId="0" xr:uid="{255E38DB-5C62-754D-AD94-D344C58D8143}">
      <text>
        <r>
          <rPr>
            <b/>
            <sz val="9"/>
            <color indexed="81"/>
            <rFont val="Tahoma"/>
            <family val="2"/>
          </rPr>
          <t>Choi Dong Yeon: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추가</t>
        </r>
        <r>
          <rPr>
            <sz val="11"/>
            <color indexed="81"/>
            <rFont val="Tahoma"/>
            <family val="2"/>
          </rPr>
          <t xml:space="preserve">&gt;
</t>
        </r>
        <r>
          <rPr>
            <sz val="11"/>
            <color indexed="81"/>
            <rFont val="돋움"/>
            <family val="3"/>
            <charset val="129"/>
          </rPr>
          <t>매출원가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또는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판매비와관리비로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계상된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금액</t>
        </r>
      </text>
    </comment>
    <comment ref="C34" authorId="0" shapeId="0" xr:uid="{BC8C9BF0-8F3E-3444-B995-B89FF5C2DEA6}">
      <text>
        <r>
          <rPr>
            <b/>
            <sz val="9"/>
            <color indexed="81"/>
            <rFont val="Tahoma"/>
            <family val="2"/>
          </rPr>
          <t>Choi Dong Yeon: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추가</t>
        </r>
        <r>
          <rPr>
            <sz val="11"/>
            <color indexed="81"/>
            <rFont val="Tahoma"/>
            <family val="2"/>
          </rPr>
          <t xml:space="preserve">&gt;
</t>
        </r>
        <r>
          <rPr>
            <sz val="11"/>
            <color indexed="81"/>
            <rFont val="돋움"/>
            <family val="3"/>
            <charset val="129"/>
          </rPr>
          <t>매출원가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또는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판매비와관리비로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계상된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금액</t>
        </r>
      </text>
    </comment>
    <comment ref="C35" authorId="0" shapeId="0" xr:uid="{8846B995-AEBD-6C4E-A443-383B279F1857}">
      <text>
        <r>
          <rPr>
            <b/>
            <sz val="9"/>
            <color indexed="81"/>
            <rFont val="Tahoma"/>
            <family val="2"/>
          </rPr>
          <t>Choi Dong Yeon: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추가</t>
        </r>
        <r>
          <rPr>
            <sz val="11"/>
            <color indexed="81"/>
            <rFont val="Tahoma"/>
            <family val="2"/>
          </rPr>
          <t xml:space="preserve">&gt;
</t>
        </r>
        <r>
          <rPr>
            <sz val="11"/>
            <color indexed="81"/>
            <rFont val="돋움"/>
            <family val="3"/>
            <charset val="129"/>
          </rPr>
          <t>매출원가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또는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판매비와관리비로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계상된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금액</t>
        </r>
      </text>
    </comment>
    <comment ref="C36" authorId="0" shapeId="0" xr:uid="{CC624E4E-D0D9-2A4D-9A4F-503BB79D7E3A}">
      <text>
        <r>
          <rPr>
            <b/>
            <sz val="9"/>
            <color indexed="81"/>
            <rFont val="Tahoma"/>
            <family val="2"/>
          </rPr>
          <t>Choi Dong Yeon: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추가</t>
        </r>
        <r>
          <rPr>
            <sz val="11"/>
            <color indexed="81"/>
            <rFont val="Tahoma"/>
            <family val="2"/>
          </rPr>
          <t xml:space="preserve">&gt;
</t>
        </r>
        <r>
          <rPr>
            <sz val="11"/>
            <color indexed="81"/>
            <rFont val="돋움"/>
            <family val="3"/>
            <charset val="129"/>
          </rPr>
          <t>매출원가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또는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판매비와관리비로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계상된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금액</t>
        </r>
      </text>
    </comment>
    <comment ref="B37" authorId="0" shapeId="0" xr:uid="{8B48101C-CCB6-654B-BC98-415CC11AC92C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평가내용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정의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세금과공과：법인세비용을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제외한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자동차세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재산세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등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제세금과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공과금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세부사항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13) </t>
        </r>
        <r>
          <rPr>
            <sz val="11"/>
            <color indexed="81"/>
            <rFont val="돋움"/>
            <family val="3"/>
            <charset val="129"/>
          </rPr>
          <t>세금과공과</t>
        </r>
        <r>
          <rPr>
            <sz val="11"/>
            <color indexed="81"/>
            <rFont val="Tahoma"/>
            <family val="2"/>
          </rPr>
          <t xml:space="preserve">: </t>
        </r>
        <r>
          <rPr>
            <sz val="11"/>
            <color indexed="81"/>
            <rFont val="돋움"/>
            <family val="3"/>
            <charset val="129"/>
          </rPr>
          <t>회계감사인의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결산감사보고서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손익계산서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판매비와관리비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제세공과금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또는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세금과공과</t>
        </r>
        <r>
          <rPr>
            <sz val="11"/>
            <color indexed="81"/>
            <rFont val="Tahoma"/>
            <family val="2"/>
          </rPr>
          <t xml:space="preserve">) </t>
        </r>
        <r>
          <rPr>
            <sz val="11"/>
            <color indexed="81"/>
            <rFont val="돋움"/>
            <family val="3"/>
            <charset val="129"/>
          </rPr>
          <t>계정을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의미함
</t>
        </r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추가</t>
        </r>
        <r>
          <rPr>
            <sz val="11"/>
            <color indexed="81"/>
            <rFont val="Tahoma"/>
            <family val="2"/>
          </rPr>
          <t xml:space="preserve">&gt;
- </t>
        </r>
        <r>
          <rPr>
            <sz val="11"/>
            <color indexed="81"/>
            <rFont val="돋움"/>
            <family val="3"/>
            <charset val="129"/>
          </rPr>
          <t>매출원가의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세금과공과도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포함
</t>
        </r>
        <r>
          <rPr>
            <sz val="11"/>
            <color indexed="81"/>
            <rFont val="Tahoma"/>
            <family val="2"/>
          </rPr>
          <t xml:space="preserve">- </t>
        </r>
        <r>
          <rPr>
            <sz val="11"/>
            <color indexed="81"/>
            <rFont val="돋움"/>
            <family val="3"/>
            <charset val="129"/>
          </rPr>
          <t>공과금의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세부내용은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지방공기업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예산편성기준의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지출예산과목해소에서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규정한</t>
        </r>
        <r>
          <rPr>
            <sz val="11"/>
            <color indexed="81"/>
            <rFont val="Tahoma"/>
            <family val="2"/>
          </rPr>
          <t xml:space="preserve"> "</t>
        </r>
        <r>
          <rPr>
            <sz val="11"/>
            <color indexed="81"/>
            <rFont val="돋움"/>
            <family val="3"/>
            <charset val="129"/>
          </rPr>
          <t>공공운영비</t>
        </r>
        <r>
          <rPr>
            <sz val="11"/>
            <color indexed="81"/>
            <rFont val="Tahoma"/>
            <family val="2"/>
          </rPr>
          <t xml:space="preserve">(201-02)" </t>
        </r>
        <r>
          <rPr>
            <sz val="11"/>
            <color indexed="81"/>
            <rFont val="돋움"/>
            <family val="3"/>
            <charset val="129"/>
          </rPr>
          <t>세목의</t>
        </r>
        <r>
          <rPr>
            <sz val="11"/>
            <color indexed="81"/>
            <rFont val="Tahoma"/>
            <family val="2"/>
          </rPr>
          <t xml:space="preserve"> 1.</t>
        </r>
        <r>
          <rPr>
            <sz val="11"/>
            <color indexed="81"/>
            <rFont val="돋움"/>
            <family val="3"/>
            <charset val="129"/>
          </rPr>
          <t>공공요금및제세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준용</t>
        </r>
      </text>
    </comment>
    <comment ref="B38" authorId="0" shapeId="0" xr:uid="{545EAB8C-4EA2-D942-8DDC-7607AD5AD186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평가내용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정의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감가상각비：유형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무형자산의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상각비</t>
        </r>
      </text>
    </comment>
    <comment ref="C39" authorId="0" shapeId="0" xr:uid="{ACC62E1E-D40E-7E4C-BB63-591C29781678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세부사항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14) </t>
        </r>
        <r>
          <rPr>
            <sz val="11"/>
            <color indexed="81"/>
            <rFont val="돋움"/>
            <family val="3"/>
            <charset val="129"/>
          </rPr>
          <t>매출액의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감가상각비</t>
        </r>
        <r>
          <rPr>
            <sz val="11"/>
            <color indexed="81"/>
            <rFont val="Tahoma"/>
            <family val="2"/>
          </rPr>
          <t xml:space="preserve">: </t>
        </r>
        <r>
          <rPr>
            <sz val="11"/>
            <color indexed="81"/>
            <rFont val="돋움"/>
            <family val="3"/>
            <charset val="129"/>
          </rPr>
          <t>회계감사인의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결산감사보고서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또는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결산서</t>
        </r>
        <r>
          <rPr>
            <sz val="11"/>
            <color indexed="81"/>
            <rFont val="Tahoma"/>
            <family val="2"/>
          </rPr>
          <t xml:space="preserve">) </t>
        </r>
        <r>
          <rPr>
            <sz val="11"/>
            <color indexed="81"/>
            <rFont val="돋움"/>
            <family val="3"/>
            <charset val="129"/>
          </rPr>
          <t>손익계산서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매출원가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명세서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감가상각비를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의미함
</t>
        </r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추가</t>
        </r>
        <r>
          <rPr>
            <sz val="11"/>
            <color indexed="81"/>
            <rFont val="Tahoma"/>
            <family val="2"/>
          </rPr>
          <t xml:space="preserve">&gt;
</t>
        </r>
        <r>
          <rPr>
            <sz val="11"/>
            <color indexed="81"/>
            <rFont val="돋움"/>
            <family val="3"/>
            <charset val="129"/>
          </rPr>
          <t>무형자산상각비도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포함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평가내용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정의</t>
        </r>
        <r>
          <rPr>
            <sz val="11"/>
            <color indexed="81"/>
            <rFont val="Tahoma"/>
            <family val="2"/>
          </rPr>
          <t>)</t>
        </r>
      </text>
    </comment>
    <comment ref="C40" authorId="0" shapeId="0" xr:uid="{9A2D5E2E-2055-5B42-99FA-063686501E3A}">
      <text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세부사항</t>
        </r>
        <r>
          <rPr>
            <sz val="11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15) </t>
        </r>
        <r>
          <rPr>
            <sz val="11"/>
            <color indexed="81"/>
            <rFont val="돋움"/>
            <family val="3"/>
            <charset val="129"/>
          </rPr>
          <t>판관비의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감가상각비</t>
        </r>
        <r>
          <rPr>
            <sz val="11"/>
            <color indexed="81"/>
            <rFont val="Tahoma"/>
            <family val="2"/>
          </rPr>
          <t xml:space="preserve">: </t>
        </r>
        <r>
          <rPr>
            <sz val="11"/>
            <color indexed="81"/>
            <rFont val="돋움"/>
            <family val="3"/>
            <charset val="129"/>
          </rPr>
          <t>회계감사인의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결산감사보고서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손익계산서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판매비와관리비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감가상각비를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의미함
</t>
        </r>
        <r>
          <rPr>
            <sz val="11"/>
            <color indexed="81"/>
            <rFont val="Tahoma"/>
            <family val="2"/>
          </rPr>
          <t>&lt;</t>
        </r>
        <r>
          <rPr>
            <sz val="11"/>
            <color indexed="81"/>
            <rFont val="돋움"/>
            <family val="3"/>
            <charset val="129"/>
          </rPr>
          <t>추가</t>
        </r>
        <r>
          <rPr>
            <sz val="11"/>
            <color indexed="81"/>
            <rFont val="Tahoma"/>
            <family val="2"/>
          </rPr>
          <t xml:space="preserve">&gt;
</t>
        </r>
        <r>
          <rPr>
            <sz val="11"/>
            <color indexed="81"/>
            <rFont val="돋움"/>
            <family val="3"/>
            <charset val="129"/>
          </rPr>
          <t>무형자산상각비도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포함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평가내용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정의</t>
        </r>
        <r>
          <rPr>
            <sz val="11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<sst xmlns="http://schemas.openxmlformats.org/spreadsheetml/2006/main" count="107" uniqueCount="84">
  <si>
    <t>■ 노동생산성(공단)</t>
    <phoneticPr fontId="3" type="noConversion"/>
  </si>
  <si>
    <t>□ 평가결과</t>
    <phoneticPr fontId="3" type="noConversion"/>
  </si>
  <si>
    <t>구 분</t>
  </si>
  <si>
    <t>실적</t>
    <phoneticPr fontId="3" type="noConversion"/>
  </si>
  <si>
    <t>목표설정</t>
  </si>
  <si>
    <t>평가결과</t>
    <phoneticPr fontId="3" type="noConversion"/>
  </si>
  <si>
    <t>부가가치</t>
    <phoneticPr fontId="3" type="noConversion"/>
  </si>
  <si>
    <t>최고목표</t>
    <phoneticPr fontId="3" type="noConversion"/>
  </si>
  <si>
    <t>가중치</t>
  </si>
  <si>
    <t>임직원수</t>
    <phoneticPr fontId="3" type="noConversion"/>
  </si>
  <si>
    <t>최저목표</t>
    <phoneticPr fontId="3" type="noConversion"/>
  </si>
  <si>
    <t>평점</t>
  </si>
  <si>
    <t>노동생산성</t>
    <phoneticPr fontId="3" type="noConversion"/>
  </si>
  <si>
    <t>득점</t>
  </si>
  <si>
    <t>□ 작성양식</t>
    <phoneticPr fontId="3" type="noConversion"/>
  </si>
  <si>
    <t>(단위: 천원)</t>
  </si>
  <si>
    <t>구분</t>
  </si>
  <si>
    <t>2022년</t>
    <phoneticPr fontId="3" type="noConversion"/>
  </si>
  <si>
    <t>2021년</t>
    <phoneticPr fontId="3" type="noConversion"/>
  </si>
  <si>
    <t>조정전</t>
    <phoneticPr fontId="3" type="noConversion"/>
  </si>
  <si>
    <t>조정</t>
    <phoneticPr fontId="3" type="noConversion"/>
  </si>
  <si>
    <t>조정후</t>
    <phoneticPr fontId="3" type="noConversion"/>
  </si>
  <si>
    <t>노동생산성(A=B/C)</t>
  </si>
  <si>
    <t>부가가치(B=b1+b2+…+b5+b6)</t>
    <phoneticPr fontId="3" type="noConversion"/>
  </si>
  <si>
    <t>사업수지(b1) 1)</t>
    <phoneticPr fontId="3" type="noConversion"/>
  </si>
  <si>
    <t>사업수입</t>
    <phoneticPr fontId="3" type="noConversion"/>
  </si>
  <si>
    <t>대행사업비용</t>
    <phoneticPr fontId="3" type="noConversion"/>
  </si>
  <si>
    <t>인건비(b2) 2)</t>
  </si>
  <si>
    <t>매출원가의 인건비 3)</t>
  </si>
  <si>
    <t>매출원가의 복리후생비 4)</t>
  </si>
  <si>
    <t>판관비의 인건비 5)</t>
  </si>
  <si>
    <t>판관비의 복리후생비 6)</t>
  </si>
  <si>
    <t>총인건비인상률 상한 초과지급 인건비 8)</t>
  </si>
  <si>
    <t>2022년 평가대상 총인건비</t>
    <phoneticPr fontId="3" type="noConversion"/>
  </si>
  <si>
    <t>총인건비인상률 상한금액</t>
    <phoneticPr fontId="3" type="noConversion"/>
  </si>
  <si>
    <t>공기업 실적</t>
    <phoneticPr fontId="3" type="noConversion"/>
  </si>
  <si>
    <t>초과지급율</t>
    <phoneticPr fontId="3" type="noConversion"/>
  </si>
  <si>
    <t>순금융비용(b3=b31-b32+b33)</t>
  </si>
  <si>
    <t>이자비용(b31) 9)</t>
  </si>
  <si>
    <t>수입이자(b32) 10)</t>
  </si>
  <si>
    <t>할인료(b33) 11)</t>
  </si>
  <si>
    <t>임차료(b4=b41+…b44) 12)</t>
    <phoneticPr fontId="3" type="noConversion"/>
  </si>
  <si>
    <t>동산(b41)</t>
  </si>
  <si>
    <t>부동산(b42)</t>
  </si>
  <si>
    <t>특허권(b43)</t>
    <phoneticPr fontId="3" type="noConversion"/>
  </si>
  <si>
    <t>기타(b44)</t>
    <phoneticPr fontId="3" type="noConversion"/>
  </si>
  <si>
    <t xml:space="preserve">세금과공과(b5) 13) </t>
  </si>
  <si>
    <t>감가상각비(b6)</t>
  </si>
  <si>
    <t>매출원가의 감가상각비 14)</t>
  </si>
  <si>
    <t>판관비의 감가상각비 15)</t>
  </si>
  <si>
    <t>(단위:명)</t>
  </si>
  <si>
    <t>1월초</t>
  </si>
  <si>
    <t>7월말</t>
  </si>
  <si>
    <t>1월말</t>
  </si>
  <si>
    <t>8월말</t>
  </si>
  <si>
    <t>2월말</t>
  </si>
  <si>
    <t>9월말</t>
  </si>
  <si>
    <t>3월말</t>
  </si>
  <si>
    <t>10월말</t>
  </si>
  <si>
    <t>4월말</t>
  </si>
  <si>
    <t>11월말</t>
  </si>
  <si>
    <t>5월말</t>
  </si>
  <si>
    <t>12월말</t>
  </si>
  <si>
    <t>6월말</t>
  </si>
  <si>
    <t>평균(C)</t>
  </si>
  <si>
    <t>□ 연도별 세부조정내역</t>
    <phoneticPr fontId="3" type="noConversion"/>
  </si>
  <si>
    <t>구분</t>
    <phoneticPr fontId="3" type="noConversion"/>
  </si>
  <si>
    <t>조정금액</t>
    <phoneticPr fontId="3" type="noConversion"/>
  </si>
  <si>
    <t>조정사유</t>
    <phoneticPr fontId="3" type="noConversion"/>
  </si>
  <si>
    <t>사업수지(b1) 1)</t>
  </si>
  <si>
    <t>사업수입</t>
  </si>
  <si>
    <t>대행사업비용</t>
  </si>
  <si>
    <t>총인건비 초과</t>
    <phoneticPr fontId="3" type="noConversion"/>
  </si>
  <si>
    <t>임차료(b4=b41+…b44) 12)</t>
  </si>
  <si>
    <t>특허권(b43)</t>
  </si>
  <si>
    <t>기타(b44)</t>
  </si>
  <si>
    <t>- 임직원 수는 1월 1일과 매월 말일의 임직원 수의 평균을 의미(단위 :명, 소수점 셋째 자리에서 반올림하여 소수점 둘째 자리까지 표시)</t>
    <phoneticPr fontId="3" type="noConversion"/>
  </si>
  <si>
    <r>
      <t xml:space="preserve"> </t>
    </r>
    <r>
      <rPr>
        <sz val="10"/>
        <color indexed="8"/>
        <rFont val="맑은 고딕"/>
        <family val="3"/>
        <charset val="129"/>
      </rPr>
      <t>·</t>
    </r>
    <r>
      <rPr>
        <sz val="12"/>
        <color theme="1"/>
        <rFont val="맑은 고딕"/>
        <family val="2"/>
        <charset val="129"/>
        <scheme val="minor"/>
      </rPr>
      <t>임직원은 정규직과 비정규직을 포함</t>
    </r>
    <phoneticPr fontId="3" type="noConversion"/>
  </si>
  <si>
    <r>
      <t xml:space="preserve"> </t>
    </r>
    <r>
      <rPr>
        <sz val="10"/>
        <color indexed="8"/>
        <rFont val="맑은 고딕"/>
        <family val="3"/>
        <charset val="129"/>
      </rPr>
      <t>·</t>
    </r>
    <r>
      <rPr>
        <sz val="12"/>
        <color theme="1"/>
        <rFont val="맑은 고딕"/>
        <family val="2"/>
        <charset val="129"/>
        <scheme val="minor"/>
      </rPr>
      <t>정부시책에 따른 행정인턴, 임시고용인력, 대행사업 인력, 육아휴직대체자, 위탁전환 인력 등은 제외(당해연도 및 직전 3개연도 실적에서 제외)</t>
    </r>
    <phoneticPr fontId="3" type="noConversion"/>
  </si>
  <si>
    <r>
      <t xml:space="preserve"> </t>
    </r>
    <r>
      <rPr>
        <sz val="10"/>
        <color indexed="8"/>
        <rFont val="맑은 고딕"/>
        <family val="3"/>
        <charset val="129"/>
      </rPr>
      <t>·</t>
    </r>
    <r>
      <rPr>
        <sz val="12"/>
        <color theme="1"/>
        <rFont val="맑은 고딕"/>
        <family val="2"/>
        <charset val="129"/>
        <scheme val="minor"/>
      </rPr>
      <t>임금피크제 실시계획에 따른 신규채용인력, 교대근무제 개편에 따른 신규생산직인력, 청년의무고용비율 달성(목표달성 인원 한도) 및 일자리 질 개선에 따라 전년대비 증가된 인력 등은 제외(당해연도 실적에서만 제외)</t>
    </r>
    <phoneticPr fontId="3" type="noConversion"/>
  </si>
  <si>
    <t>- 부가가치 및 임직원수 계산시 다음의 사업과 관려된 사항은 제외</t>
    <phoneticPr fontId="3" type="noConversion"/>
  </si>
  <si>
    <t xml:space="preserve"> ·무수익사업: 공기업이 해당 사업의 주된 재화나 용역을 무상(無償)으로 공급하는 사업을 의미한다(도서관, 공원관리, 도로관리, 청사관리 등).</t>
    <phoneticPr fontId="3" type="noConversion"/>
  </si>
  <si>
    <t xml:space="preserve"> ·쓰레기종량제봉투 판매수입 및 관련 비용</t>
    <phoneticPr fontId="3" type="noConversion"/>
  </si>
  <si>
    <t xml:space="preserve"> ·복지 관련 사업(노인복지회관, 복지택시, 장애인콜택시, 청소년공부방 등과 유사한 사업), 재활용선별장, 장사시설, 환경관리시설(하수처리, 위생, 음식물처리, 소각장, 쓰레기소각잔재매립장 등)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</si>
</sst>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\ ;[Red]\△#,##0\ ;\-\ "/>
    <numFmt numFmtId="177" formatCode="#,##0\ ;\(#,##0\);\-\ "/>
    <numFmt numFmtId="178" formatCode="General&quot;년&quot;"/>
    <numFmt numFmtId="179" formatCode="#,##0.00\ ;\(#,##0.00\);\-\ "/>
    <numFmt numFmtId="180" formatCode="#,##0.00\ ;[Red]\△#,##0.00\ ;\-\ "/>
  </numFmts>
  <fonts count="22">
    <font>
      <sz val="12"/>
      <color theme="1"/>
      <name val="맑은 고딕"/>
      <family val="2"/>
      <charset val="129"/>
      <scheme val="minor"/>
    </font>
    <font>
      <b/>
      <sz val="12"/>
      <color rgb="FF0070C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rgb="FF0070C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10"/>
      <color theme="1"/>
      <name val="맑은 고딕"/>
      <family val="3"/>
      <charset val="129"/>
    </font>
    <font>
      <shadow/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u/>
      <sz val="11"/>
      <color indexed="81"/>
      <name val="돋움"/>
      <family val="3"/>
      <charset val="129"/>
    </font>
    <font>
      <u/>
      <sz val="11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59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6" fontId="1" fillId="0" borderId="0" xfId="0" applyNumberFormat="1" applyFont="1" applyAlignment="1">
      <alignment vertical="center" wrapText="1"/>
    </xf>
    <xf numFmtId="176" fontId="4" fillId="0" borderId="0" xfId="0" applyNumberFormat="1" applyFont="1">
      <alignment vertical="center"/>
    </xf>
    <xf numFmtId="176" fontId="4" fillId="0" borderId="0" xfId="0" applyNumberFormat="1" applyFont="1" applyAlignment="1">
      <alignment vertical="center" wrapText="1"/>
    </xf>
    <xf numFmtId="176" fontId="7" fillId="0" borderId="0" xfId="0" applyNumberFormat="1" applyFont="1" applyAlignment="1">
      <alignment vertical="center" wrapText="1"/>
    </xf>
    <xf numFmtId="178" fontId="5" fillId="2" borderId="8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vertical="center" wrapText="1"/>
    </xf>
    <xf numFmtId="177" fontId="6" fillId="0" borderId="13" xfId="0" applyNumberFormat="1" applyFont="1" applyBorder="1">
      <alignment vertical="center"/>
    </xf>
    <xf numFmtId="0" fontId="5" fillId="0" borderId="13" xfId="0" applyFont="1" applyBorder="1" applyAlignment="1">
      <alignment horizontal="center" vertical="center" wrapText="1"/>
    </xf>
    <xf numFmtId="177" fontId="6" fillId="0" borderId="14" xfId="0" applyNumberFormat="1" applyFont="1" applyBorder="1">
      <alignment vertical="center"/>
    </xf>
    <xf numFmtId="0" fontId="5" fillId="3" borderId="13" xfId="0" applyFont="1" applyFill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0" fontId="5" fillId="3" borderId="16" xfId="0" applyFont="1" applyFill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79" fontId="5" fillId="0" borderId="17" xfId="0" applyNumberFormat="1" applyFont="1" applyBorder="1" applyAlignment="1">
      <alignment horizontal="center" vertical="center" wrapText="1"/>
    </xf>
    <xf numFmtId="177" fontId="6" fillId="3" borderId="18" xfId="0" applyNumberFormat="1" applyFont="1" applyFill="1" applyBorder="1">
      <alignment vertical="center"/>
    </xf>
    <xf numFmtId="177" fontId="6" fillId="0" borderId="19" xfId="0" applyNumberFormat="1" applyFont="1" applyBorder="1">
      <alignment vertical="center"/>
    </xf>
    <xf numFmtId="176" fontId="7" fillId="0" borderId="19" xfId="0" applyNumberFormat="1" applyFont="1" applyBorder="1" applyAlignment="1">
      <alignment vertical="center" wrapText="1"/>
    </xf>
    <xf numFmtId="0" fontId="5" fillId="3" borderId="19" xfId="0" applyFont="1" applyFill="1" applyBorder="1" applyAlignment="1">
      <alignment horizontal="center" vertical="center" wrapText="1"/>
    </xf>
    <xf numFmtId="179" fontId="5" fillId="0" borderId="20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7" fillId="0" borderId="0" xfId="0" applyNumberFormat="1" applyFont="1" applyAlignment="1">
      <alignment horizontal="right" vertical="center" wrapText="1"/>
    </xf>
    <xf numFmtId="176" fontId="8" fillId="0" borderId="0" xfId="0" applyNumberFormat="1" applyFont="1">
      <alignment vertical="center"/>
    </xf>
    <xf numFmtId="176" fontId="7" fillId="2" borderId="8" xfId="0" applyNumberFormat="1" applyFont="1" applyFill="1" applyBorder="1" applyAlignment="1">
      <alignment horizontal="center" vertical="center" wrapText="1"/>
    </xf>
    <xf numFmtId="176" fontId="7" fillId="2" borderId="26" xfId="0" applyNumberFormat="1" applyFont="1" applyFill="1" applyBorder="1" applyAlignment="1">
      <alignment horizontal="center" vertical="center" wrapText="1"/>
    </xf>
    <xf numFmtId="176" fontId="7" fillId="3" borderId="13" xfId="0" applyNumberFormat="1" applyFont="1" applyFill="1" applyBorder="1" applyAlignment="1">
      <alignment vertical="center" wrapText="1"/>
    </xf>
    <xf numFmtId="176" fontId="7" fillId="3" borderId="27" xfId="0" applyNumberFormat="1" applyFont="1" applyFill="1" applyBorder="1" applyAlignment="1">
      <alignment vertical="center" wrapText="1"/>
    </xf>
    <xf numFmtId="176" fontId="7" fillId="3" borderId="14" xfId="0" applyNumberFormat="1" applyFont="1" applyFill="1" applyBorder="1" applyAlignment="1">
      <alignment vertical="center" wrapText="1"/>
    </xf>
    <xf numFmtId="176" fontId="7" fillId="0" borderId="16" xfId="0" applyNumberFormat="1" applyFont="1" applyBorder="1" applyAlignment="1">
      <alignment horizontal="center" vertical="center" wrapText="1"/>
    </xf>
    <xf numFmtId="176" fontId="4" fillId="0" borderId="31" xfId="0" applyNumberFormat="1" applyFont="1" applyBorder="1" applyAlignment="1">
      <alignment horizontal="justify" vertical="center" wrapText="1"/>
    </xf>
    <xf numFmtId="176" fontId="4" fillId="0" borderId="31" xfId="0" applyNumberFormat="1" applyFont="1" applyBorder="1" applyAlignment="1">
      <alignment vertical="center" wrapText="1"/>
    </xf>
    <xf numFmtId="176" fontId="4" fillId="0" borderId="14" xfId="1" applyNumberFormat="1" applyFont="1" applyBorder="1" applyAlignment="1">
      <alignment vertical="center" wrapText="1"/>
    </xf>
    <xf numFmtId="176" fontId="4" fillId="0" borderId="29" xfId="1" applyNumberFormat="1" applyFont="1" applyBorder="1" applyAlignment="1">
      <alignment vertical="center" wrapText="1"/>
    </xf>
    <xf numFmtId="176" fontId="7" fillId="0" borderId="14" xfId="0" applyNumberFormat="1" applyFont="1" applyBorder="1" applyAlignment="1">
      <alignment horizontal="justify" vertical="center" wrapText="1"/>
    </xf>
    <xf numFmtId="176" fontId="7" fillId="0" borderId="14" xfId="0" applyNumberFormat="1" applyFont="1" applyBorder="1" applyAlignment="1">
      <alignment vertical="center" wrapText="1"/>
    </xf>
    <xf numFmtId="176" fontId="7" fillId="0" borderId="14" xfId="1" applyNumberFormat="1" applyFont="1" applyBorder="1" applyAlignment="1">
      <alignment vertical="center" wrapText="1"/>
    </xf>
    <xf numFmtId="176" fontId="7" fillId="3" borderId="14" xfId="0" applyNumberFormat="1" applyFont="1" applyFill="1" applyBorder="1" applyAlignment="1">
      <alignment horizontal="right" vertical="center" wrapText="1"/>
    </xf>
    <xf numFmtId="176" fontId="4" fillId="0" borderId="31" xfId="0" applyNumberFormat="1" applyFont="1" applyBorder="1" applyAlignment="1">
      <alignment horizontal="right" vertical="center" wrapText="1"/>
    </xf>
    <xf numFmtId="176" fontId="4" fillId="0" borderId="14" xfId="1" applyNumberFormat="1" applyFont="1" applyBorder="1" applyAlignment="1">
      <alignment horizontal="right" vertical="center" wrapText="1"/>
    </xf>
    <xf numFmtId="176" fontId="7" fillId="0" borderId="14" xfId="1" applyNumberFormat="1" applyFont="1" applyBorder="1" applyAlignment="1">
      <alignment horizontal="right" vertical="center" wrapText="1"/>
    </xf>
    <xf numFmtId="176" fontId="7" fillId="0" borderId="29" xfId="1" applyNumberFormat="1" applyFont="1" applyBorder="1" applyAlignment="1">
      <alignment horizontal="right" vertical="center" wrapText="1"/>
    </xf>
    <xf numFmtId="176" fontId="7" fillId="0" borderId="14" xfId="0" applyNumberFormat="1" applyFont="1" applyBorder="1" applyAlignment="1">
      <alignment horizontal="right" vertical="center" wrapText="1"/>
    </xf>
    <xf numFmtId="176" fontId="7" fillId="2" borderId="14" xfId="0" applyNumberFormat="1" applyFont="1" applyFill="1" applyBorder="1" applyAlignment="1">
      <alignment horizontal="right" vertical="center" wrapText="1"/>
    </xf>
    <xf numFmtId="176" fontId="7" fillId="2" borderId="14" xfId="1" applyNumberFormat="1" applyFont="1" applyFill="1" applyBorder="1" applyAlignment="1">
      <alignment horizontal="right" vertical="center" wrapText="1"/>
    </xf>
    <xf numFmtId="176" fontId="7" fillId="2" borderId="29" xfId="1" applyNumberFormat="1" applyFont="1" applyFill="1" applyBorder="1" applyAlignment="1">
      <alignment horizontal="right" vertical="center" wrapText="1"/>
    </xf>
    <xf numFmtId="176" fontId="7" fillId="0" borderId="18" xfId="0" applyNumberFormat="1" applyFont="1" applyBorder="1" applyAlignment="1">
      <alignment horizontal="center" vertical="center" wrapText="1"/>
    </xf>
    <xf numFmtId="176" fontId="7" fillId="0" borderId="19" xfId="0" applyNumberFormat="1" applyFont="1" applyBorder="1" applyAlignment="1">
      <alignment horizontal="right" vertical="center" wrapText="1"/>
    </xf>
    <xf numFmtId="176" fontId="7" fillId="0" borderId="33" xfId="0" applyNumberFormat="1" applyFont="1" applyBorder="1" applyAlignment="1">
      <alignment horizontal="right" vertical="center" wrapText="1"/>
    </xf>
    <xf numFmtId="176" fontId="7" fillId="0" borderId="19" xfId="1" applyNumberFormat="1" applyFont="1" applyBorder="1" applyAlignment="1">
      <alignment horizontal="right" vertical="center" wrapText="1"/>
    </xf>
    <xf numFmtId="176" fontId="7" fillId="0" borderId="0" xfId="0" applyNumberFormat="1" applyFont="1" applyAlignment="1">
      <alignment horizontal="center" vertical="center" wrapText="1"/>
    </xf>
    <xf numFmtId="176" fontId="7" fillId="0" borderId="0" xfId="0" applyNumberFormat="1" applyFont="1" applyAlignment="1">
      <alignment horizontal="justify" vertical="center" wrapText="1"/>
    </xf>
    <xf numFmtId="176" fontId="7" fillId="0" borderId="0" xfId="1" applyNumberFormat="1" applyFont="1" applyAlignment="1">
      <alignment horizontal="right" vertical="center" wrapText="1"/>
    </xf>
    <xf numFmtId="176" fontId="7" fillId="2" borderId="34" xfId="0" applyNumberFormat="1" applyFont="1" applyFill="1" applyBorder="1" applyAlignment="1">
      <alignment horizontal="center" vertical="center" wrapText="1"/>
    </xf>
    <xf numFmtId="176" fontId="7" fillId="2" borderId="35" xfId="0" applyNumberFormat="1" applyFont="1" applyFill="1" applyBorder="1" applyAlignment="1">
      <alignment horizontal="center" vertical="center" wrapText="1"/>
    </xf>
    <xf numFmtId="176" fontId="7" fillId="2" borderId="36" xfId="0" applyNumberFormat="1" applyFont="1" applyFill="1" applyBorder="1" applyAlignment="1">
      <alignment horizontal="center" vertical="center" wrapText="1"/>
    </xf>
    <xf numFmtId="176" fontId="7" fillId="2" borderId="37" xfId="0" applyNumberFormat="1" applyFont="1" applyFill="1" applyBorder="1" applyAlignment="1">
      <alignment horizontal="center" vertical="center" wrapText="1"/>
    </xf>
    <xf numFmtId="176" fontId="7" fillId="2" borderId="38" xfId="0" applyNumberFormat="1" applyFont="1" applyFill="1" applyBorder="1" applyAlignment="1">
      <alignment horizontal="center" vertical="center" wrapText="1"/>
    </xf>
    <xf numFmtId="176" fontId="7" fillId="0" borderId="12" xfId="0" applyNumberFormat="1" applyFont="1" applyBorder="1" applyAlignment="1">
      <alignment horizontal="center" vertical="center" wrapText="1"/>
    </xf>
    <xf numFmtId="180" fontId="7" fillId="0" borderId="13" xfId="1" applyNumberFormat="1" applyFont="1" applyBorder="1" applyAlignment="1">
      <alignment horizontal="center" vertical="center" wrapText="1"/>
    </xf>
    <xf numFmtId="176" fontId="7" fillId="0" borderId="39" xfId="0" applyNumberFormat="1" applyFont="1" applyBorder="1" applyAlignment="1">
      <alignment horizontal="center" vertical="center" wrapText="1"/>
    </xf>
    <xf numFmtId="180" fontId="7" fillId="0" borderId="15" xfId="1" applyNumberFormat="1" applyFont="1" applyBorder="1" applyAlignment="1">
      <alignment horizontal="center" vertical="center" wrapText="1"/>
    </xf>
    <xf numFmtId="180" fontId="7" fillId="0" borderId="14" xfId="1" applyNumberFormat="1" applyFont="1" applyBorder="1" applyAlignment="1">
      <alignment horizontal="center" vertical="center" wrapText="1"/>
    </xf>
    <xf numFmtId="176" fontId="7" fillId="0" borderId="40" xfId="0" applyNumberFormat="1" applyFont="1" applyBorder="1" applyAlignment="1">
      <alignment horizontal="center" vertical="center" wrapText="1"/>
    </xf>
    <xf numFmtId="180" fontId="7" fillId="0" borderId="17" xfId="1" applyNumberFormat="1" applyFont="1" applyBorder="1" applyAlignment="1">
      <alignment horizontal="center" vertical="center" wrapText="1"/>
    </xf>
    <xf numFmtId="180" fontId="10" fillId="0" borderId="14" xfId="1" applyNumberFormat="1" applyFont="1" applyBorder="1" applyAlignment="1">
      <alignment horizontal="center" vertical="center" wrapText="1"/>
    </xf>
    <xf numFmtId="180" fontId="10" fillId="0" borderId="17" xfId="1" applyNumberFormat="1" applyFont="1" applyBorder="1" applyAlignment="1">
      <alignment horizontal="center" vertical="center" wrapText="1"/>
    </xf>
    <xf numFmtId="180" fontId="7" fillId="0" borderId="19" xfId="1" applyNumberFormat="1" applyFont="1" applyBorder="1" applyAlignment="1">
      <alignment horizontal="center" vertical="center" wrapText="1"/>
    </xf>
    <xf numFmtId="176" fontId="7" fillId="3" borderId="41" xfId="0" applyNumberFormat="1" applyFont="1" applyFill="1" applyBorder="1" applyAlignment="1">
      <alignment horizontal="center" vertical="center" wrapText="1"/>
    </xf>
    <xf numFmtId="180" fontId="7" fillId="3" borderId="19" xfId="0" applyNumberFormat="1" applyFont="1" applyFill="1" applyBorder="1" applyAlignment="1">
      <alignment horizontal="center" vertical="center" wrapText="1"/>
    </xf>
    <xf numFmtId="180" fontId="7" fillId="3" borderId="20" xfId="0" applyNumberFormat="1" applyFont="1" applyFill="1" applyBorder="1" applyAlignment="1">
      <alignment horizontal="center" vertical="center" wrapText="1"/>
    </xf>
    <xf numFmtId="180" fontId="7" fillId="0" borderId="0" xfId="1" applyNumberFormat="1" applyFont="1" applyAlignment="1">
      <alignment horizontal="center" vertical="center" wrapText="1"/>
    </xf>
    <xf numFmtId="176" fontId="7" fillId="2" borderId="42" xfId="0" applyNumberFormat="1" applyFont="1" applyFill="1" applyBorder="1" applyAlignment="1">
      <alignment horizontal="centerContinuous" vertical="center" wrapText="1"/>
    </xf>
    <xf numFmtId="176" fontId="7" fillId="2" borderId="4" xfId="0" applyNumberFormat="1" applyFont="1" applyFill="1" applyBorder="1" applyAlignment="1">
      <alignment horizontal="centerContinuous" vertical="center" wrapText="1"/>
    </xf>
    <xf numFmtId="176" fontId="7" fillId="2" borderId="43" xfId="0" applyNumberFormat="1" applyFont="1" applyFill="1" applyBorder="1" applyAlignment="1">
      <alignment horizontal="centerContinuous" vertical="center" wrapText="1"/>
    </xf>
    <xf numFmtId="176" fontId="7" fillId="2" borderId="47" xfId="0" applyNumberFormat="1" applyFont="1" applyFill="1" applyBorder="1" applyAlignment="1">
      <alignment horizontal="centerContinuous" vertical="center" wrapText="1"/>
    </xf>
    <xf numFmtId="176" fontId="7" fillId="2" borderId="48" xfId="0" applyNumberFormat="1" applyFont="1" applyFill="1" applyBorder="1" applyAlignment="1">
      <alignment horizontal="centerContinuous" vertical="center" wrapText="1"/>
    </xf>
    <xf numFmtId="176" fontId="7" fillId="4" borderId="44" xfId="0" applyNumberFormat="1" applyFont="1" applyFill="1" applyBorder="1" applyAlignment="1">
      <alignment horizontal="center" vertical="center"/>
    </xf>
    <xf numFmtId="176" fontId="7" fillId="4" borderId="45" xfId="0" applyNumberFormat="1" applyFont="1" applyFill="1" applyBorder="1" applyAlignment="1">
      <alignment horizontal="center" vertical="center" wrapText="1"/>
    </xf>
    <xf numFmtId="176" fontId="7" fillId="4" borderId="46" xfId="0" applyNumberFormat="1" applyFont="1" applyFill="1" applyBorder="1" applyAlignment="1">
      <alignment horizontal="center" vertical="center" wrapText="1"/>
    </xf>
    <xf numFmtId="176" fontId="7" fillId="4" borderId="14" xfId="0" applyNumberFormat="1" applyFont="1" applyFill="1" applyBorder="1" applyAlignment="1">
      <alignment horizontal="right" vertical="center" wrapText="1"/>
    </xf>
    <xf numFmtId="176" fontId="4" fillId="0" borderId="50" xfId="0" applyNumberFormat="1" applyFont="1" applyBorder="1" applyAlignment="1">
      <alignment horizontal="left" vertical="center"/>
    </xf>
    <xf numFmtId="176" fontId="4" fillId="0" borderId="30" xfId="0" applyNumberFormat="1" applyFont="1" applyBorder="1" applyAlignment="1">
      <alignment horizontal="left" vertical="center"/>
    </xf>
    <xf numFmtId="176" fontId="4" fillId="0" borderId="31" xfId="0" applyNumberFormat="1" applyFont="1" applyBorder="1" applyAlignment="1">
      <alignment horizontal="left" vertical="center"/>
    </xf>
    <xf numFmtId="176" fontId="11" fillId="0" borderId="31" xfId="2" applyNumberFormat="1" applyFont="1" applyBorder="1" applyAlignment="1">
      <alignment horizontal="left" vertical="center"/>
    </xf>
    <xf numFmtId="176" fontId="11" fillId="0" borderId="31" xfId="2" applyNumberFormat="1" applyFont="1" applyBorder="1" applyAlignment="1">
      <alignment horizontal="left" vertical="center" shrinkToFit="1"/>
    </xf>
    <xf numFmtId="176" fontId="11" fillId="0" borderId="14" xfId="2" applyNumberFormat="1" applyFont="1" applyBorder="1" applyAlignment="1">
      <alignment horizontal="right" vertical="center" wrapText="1"/>
    </xf>
    <xf numFmtId="176" fontId="7" fillId="0" borderId="50" xfId="0" applyNumberFormat="1" applyFont="1" applyBorder="1" applyAlignment="1">
      <alignment horizontal="left" vertical="center"/>
    </xf>
    <xf numFmtId="176" fontId="7" fillId="0" borderId="30" xfId="0" applyNumberFormat="1" applyFont="1" applyBorder="1" applyAlignment="1">
      <alignment horizontal="left" vertical="center"/>
    </xf>
    <xf numFmtId="176" fontId="7" fillId="0" borderId="31" xfId="0" applyNumberFormat="1" applyFont="1" applyBorder="1" applyAlignment="1">
      <alignment horizontal="left" vertical="center"/>
    </xf>
    <xf numFmtId="176" fontId="7" fillId="4" borderId="44" xfId="0" applyNumberFormat="1" applyFont="1" applyFill="1" applyBorder="1" applyAlignment="1">
      <alignment horizontal="left" vertical="center"/>
    </xf>
    <xf numFmtId="176" fontId="0" fillId="0" borderId="0" xfId="0" quotePrefix="1" applyNumberFormat="1">
      <alignment vertical="center"/>
    </xf>
    <xf numFmtId="176" fontId="13" fillId="0" borderId="0" xfId="0" applyNumberFormat="1" applyFont="1">
      <alignment vertical="center"/>
    </xf>
    <xf numFmtId="176" fontId="7" fillId="4" borderId="29" xfId="0" applyNumberFormat="1" applyFont="1" applyFill="1" applyBorder="1" applyAlignment="1">
      <alignment horizontal="left" vertical="center" wrapText="1"/>
    </xf>
    <xf numFmtId="176" fontId="7" fillId="4" borderId="30" xfId="0" applyNumberFormat="1" applyFont="1" applyFill="1" applyBorder="1" applyAlignment="1">
      <alignment horizontal="left" vertical="center" wrapText="1"/>
    </xf>
    <xf numFmtId="176" fontId="7" fillId="4" borderId="31" xfId="0" applyNumberFormat="1" applyFont="1" applyFill="1" applyBorder="1" applyAlignment="1">
      <alignment horizontal="left" vertical="center" wrapText="1"/>
    </xf>
    <xf numFmtId="176" fontId="7" fillId="4" borderId="49" xfId="0" applyNumberFormat="1" applyFont="1" applyFill="1" applyBorder="1" applyAlignment="1">
      <alignment horizontal="left" vertical="center" wrapText="1"/>
    </xf>
    <xf numFmtId="176" fontId="7" fillId="0" borderId="29" xfId="0" applyNumberFormat="1" applyFont="1" applyBorder="1" applyAlignment="1">
      <alignment horizontal="left" vertical="center" wrapText="1"/>
    </xf>
    <xf numFmtId="176" fontId="7" fillId="0" borderId="30" xfId="0" applyNumberFormat="1" applyFont="1" applyBorder="1" applyAlignment="1">
      <alignment horizontal="left" vertical="center" wrapText="1"/>
    </xf>
    <xf numFmtId="176" fontId="7" fillId="0" borderId="31" xfId="0" applyNumberFormat="1" applyFont="1" applyBorder="1" applyAlignment="1">
      <alignment horizontal="left" vertical="center" wrapText="1"/>
    </xf>
    <xf numFmtId="176" fontId="7" fillId="0" borderId="49" xfId="0" applyNumberFormat="1" applyFont="1" applyBorder="1" applyAlignment="1">
      <alignment horizontal="left" vertical="center" wrapText="1"/>
    </xf>
    <xf numFmtId="176" fontId="7" fillId="0" borderId="50" xfId="0" applyNumberFormat="1" applyFont="1" applyBorder="1" applyAlignment="1">
      <alignment horizontal="center" vertical="center"/>
    </xf>
    <xf numFmtId="176" fontId="7" fillId="0" borderId="30" xfId="0" applyNumberFormat="1" applyFont="1" applyBorder="1" applyAlignment="1">
      <alignment horizontal="center" vertical="center"/>
    </xf>
    <xf numFmtId="176" fontId="7" fillId="0" borderId="31" xfId="0" applyNumberFormat="1" applyFont="1" applyBorder="1" applyAlignment="1">
      <alignment horizontal="center" vertical="center"/>
    </xf>
    <xf numFmtId="176" fontId="7" fillId="0" borderId="29" xfId="2" applyNumberFormat="1" applyFont="1" applyBorder="1" applyAlignment="1">
      <alignment horizontal="left" vertical="center" wrapText="1"/>
    </xf>
    <xf numFmtId="176" fontId="7" fillId="0" borderId="30" xfId="2" applyNumberFormat="1" applyFont="1" applyBorder="1" applyAlignment="1">
      <alignment horizontal="left" vertical="center" wrapText="1"/>
    </xf>
    <xf numFmtId="176" fontId="7" fillId="0" borderId="31" xfId="2" applyNumberFormat="1" applyFont="1" applyBorder="1" applyAlignment="1">
      <alignment horizontal="left" vertical="center" wrapText="1"/>
    </xf>
    <xf numFmtId="176" fontId="11" fillId="0" borderId="29" xfId="2" applyNumberFormat="1" applyFont="1" applyBorder="1" applyAlignment="1">
      <alignment horizontal="left" vertical="center" shrinkToFit="1"/>
    </xf>
    <xf numFmtId="176" fontId="11" fillId="0" borderId="30" xfId="2" applyNumberFormat="1" applyFont="1" applyBorder="1" applyAlignment="1">
      <alignment horizontal="left" vertical="center" shrinkToFit="1"/>
    </xf>
    <xf numFmtId="176" fontId="11" fillId="0" borderId="31" xfId="2" applyNumberFormat="1" applyFont="1" applyBorder="1" applyAlignment="1">
      <alignment horizontal="left" vertical="center" shrinkToFit="1"/>
    </xf>
    <xf numFmtId="176" fontId="7" fillId="0" borderId="29" xfId="2" applyNumberFormat="1" applyFont="1" applyBorder="1" applyAlignment="1">
      <alignment horizontal="center" vertical="center" wrapText="1"/>
    </xf>
    <xf numFmtId="176" fontId="7" fillId="0" borderId="30" xfId="2" applyNumberFormat="1" applyFont="1" applyBorder="1" applyAlignment="1">
      <alignment horizontal="center" vertical="center" wrapText="1"/>
    </xf>
    <xf numFmtId="176" fontId="7" fillId="0" borderId="31" xfId="2" applyNumberFormat="1" applyFont="1" applyBorder="1" applyAlignment="1">
      <alignment horizontal="center" vertical="center" wrapText="1"/>
    </xf>
    <xf numFmtId="176" fontId="7" fillId="3" borderId="14" xfId="0" applyNumberFormat="1" applyFont="1" applyFill="1" applyBorder="1" applyAlignment="1">
      <alignment horizontal="justify" vertical="center" wrapText="1"/>
    </xf>
    <xf numFmtId="176" fontId="7" fillId="0" borderId="14" xfId="0" applyNumberFormat="1" applyFont="1" applyBorder="1" applyAlignment="1">
      <alignment horizontal="center" vertical="center" wrapText="1"/>
    </xf>
    <xf numFmtId="176" fontId="7" fillId="0" borderId="19" xfId="0" applyNumberFormat="1" applyFont="1" applyBorder="1" applyAlignment="1">
      <alignment horizontal="center" vertical="center" wrapText="1"/>
    </xf>
    <xf numFmtId="176" fontId="7" fillId="0" borderId="14" xfId="0" applyNumberFormat="1" applyFont="1" applyBorder="1" applyAlignment="1">
      <alignment horizontal="justify" vertical="center" wrapText="1"/>
    </xf>
    <xf numFmtId="176" fontId="7" fillId="0" borderId="19" xfId="0" applyNumberFormat="1" applyFont="1" applyBorder="1" applyAlignment="1">
      <alignment horizontal="justify" vertical="center" wrapText="1"/>
    </xf>
    <xf numFmtId="176" fontId="7" fillId="2" borderId="21" xfId="0" applyNumberFormat="1" applyFont="1" applyFill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176" fontId="7" fillId="2" borderId="22" xfId="0" applyNumberFormat="1" applyFont="1" applyFill="1" applyBorder="1" applyAlignment="1">
      <alignment horizontal="center" vertical="center" wrapText="1"/>
    </xf>
    <xf numFmtId="176" fontId="7" fillId="2" borderId="44" xfId="0" applyNumberFormat="1" applyFont="1" applyFill="1" applyBorder="1" applyAlignment="1">
      <alignment horizontal="center" vertical="center" wrapText="1"/>
    </xf>
    <xf numFmtId="176" fontId="7" fillId="2" borderId="45" xfId="0" applyNumberFormat="1" applyFont="1" applyFill="1" applyBorder="1" applyAlignment="1">
      <alignment horizontal="center" vertical="center" wrapText="1"/>
    </xf>
    <xf numFmtId="176" fontId="7" fillId="2" borderId="46" xfId="0" applyNumberFormat="1" applyFont="1" applyFill="1" applyBorder="1" applyAlignment="1">
      <alignment horizontal="center" vertical="center" wrapText="1"/>
    </xf>
    <xf numFmtId="176" fontId="7" fillId="2" borderId="14" xfId="0" applyNumberFormat="1" applyFont="1" applyFill="1" applyBorder="1" applyAlignment="1">
      <alignment horizontal="justify" vertical="center" wrapText="1"/>
    </xf>
    <xf numFmtId="176" fontId="4" fillId="0" borderId="28" xfId="0" applyNumberFormat="1" applyFont="1" applyBorder="1" applyAlignment="1">
      <alignment horizontal="justify" vertical="center" wrapText="1"/>
    </xf>
    <xf numFmtId="176" fontId="4" fillId="0" borderId="32" xfId="0" applyNumberFormat="1" applyFont="1" applyBorder="1" applyAlignment="1">
      <alignment horizontal="justify" vertical="center" wrapText="1"/>
    </xf>
    <xf numFmtId="176" fontId="4" fillId="0" borderId="13" xfId="0" applyNumberFormat="1" applyFont="1" applyBorder="1" applyAlignment="1">
      <alignment horizontal="justify" vertical="center" wrapText="1"/>
    </xf>
    <xf numFmtId="176" fontId="4" fillId="0" borderId="29" xfId="0" applyNumberFormat="1" applyFont="1" applyBorder="1" applyAlignment="1">
      <alignment horizontal="justify" vertical="center" wrapText="1"/>
    </xf>
    <xf numFmtId="176" fontId="4" fillId="0" borderId="31" xfId="0" applyNumberFormat="1" applyFont="1" applyBorder="1" applyAlignment="1">
      <alignment horizontal="justify" vertical="center" wrapText="1"/>
    </xf>
    <xf numFmtId="176" fontId="7" fillId="2" borderId="2" xfId="0" applyNumberFormat="1" applyFont="1" applyFill="1" applyBorder="1" applyAlignment="1">
      <alignment horizontal="center" vertical="center" wrapText="1"/>
    </xf>
    <xf numFmtId="176" fontId="7" fillId="2" borderId="23" xfId="0" applyNumberFormat="1" applyFont="1" applyFill="1" applyBorder="1" applyAlignment="1">
      <alignment horizontal="center" vertical="center" wrapText="1"/>
    </xf>
    <xf numFmtId="176" fontId="7" fillId="2" borderId="3" xfId="0" applyNumberFormat="1" applyFont="1" applyFill="1" applyBorder="1" applyAlignment="1">
      <alignment horizontal="center" vertical="center" wrapText="1"/>
    </xf>
    <xf numFmtId="176" fontId="7" fillId="3" borderId="12" xfId="0" applyNumberFormat="1" applyFont="1" applyFill="1" applyBorder="1" applyAlignment="1">
      <alignment horizontal="justify" vertical="center" wrapText="1"/>
    </xf>
    <xf numFmtId="176" fontId="7" fillId="3" borderId="13" xfId="0" applyNumberFormat="1" applyFont="1" applyFill="1" applyBorder="1" applyAlignment="1">
      <alignment horizontal="justify" vertical="center" wrapText="1"/>
    </xf>
    <xf numFmtId="176" fontId="7" fillId="3" borderId="16" xfId="0" applyNumberFormat="1" applyFont="1" applyFill="1" applyBorder="1" applyAlignment="1">
      <alignment horizontal="justify" vertical="center" wrapText="1"/>
    </xf>
    <xf numFmtId="176" fontId="7" fillId="0" borderId="16" xfId="0" applyNumberFormat="1" applyFont="1" applyBorder="1" applyAlignment="1">
      <alignment horizontal="center" vertical="center" wrapText="1"/>
    </xf>
    <xf numFmtId="176" fontId="7" fillId="0" borderId="18" xfId="0" applyNumberFormat="1" applyFont="1" applyBorder="1" applyAlignment="1">
      <alignment horizontal="center" vertical="center" wrapText="1"/>
    </xf>
    <xf numFmtId="176" fontId="7" fillId="0" borderId="28" xfId="0" applyNumberFormat="1" applyFont="1" applyBorder="1" applyAlignment="1">
      <alignment horizontal="center" vertical="center" wrapText="1"/>
    </xf>
    <xf numFmtId="176" fontId="7" fillId="0" borderId="13" xfId="0" applyNumberFormat="1" applyFont="1" applyBorder="1" applyAlignment="1">
      <alignment horizontal="center" vertical="center" wrapText="1"/>
    </xf>
    <xf numFmtId="176" fontId="4" fillId="0" borderId="30" xfId="0" applyNumberFormat="1" applyFont="1" applyBorder="1" applyAlignment="1">
      <alignment horizontal="justify" vertical="center" wrapText="1"/>
    </xf>
    <xf numFmtId="176" fontId="7" fillId="0" borderId="32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/>
    </xf>
    <xf numFmtId="177" fontId="6" fillId="2" borderId="3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77" fontId="6" fillId="2" borderId="4" xfId="0" applyNumberFormat="1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/>
    </xf>
    <xf numFmtId="177" fontId="6" fillId="2" borderId="9" xfId="0" applyNumberFormat="1" applyFont="1" applyFill="1" applyBorder="1" applyAlignment="1">
      <alignment horizontal="center" vertical="center"/>
    </xf>
    <xf numFmtId="177" fontId="6" fillId="2" borderId="11" xfId="0" applyNumberFormat="1" applyFont="1" applyFill="1" applyBorder="1" applyAlignment="1">
      <alignment horizontal="center" vertical="center"/>
    </xf>
    <xf numFmtId="176" fontId="7" fillId="2" borderId="24" xfId="0" applyNumberFormat="1" applyFont="1" applyFill="1" applyBorder="1" applyAlignment="1">
      <alignment horizontal="center" vertical="center" wrapText="1"/>
    </xf>
    <xf numFmtId="176" fontId="7" fillId="2" borderId="10" xfId="0" applyNumberFormat="1" applyFont="1" applyFill="1" applyBorder="1" applyAlignment="1">
      <alignment horizontal="center" vertical="center" wrapText="1"/>
    </xf>
    <xf numFmtId="176" fontId="7" fillId="2" borderId="25" xfId="0" applyNumberFormat="1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</cellXfs>
  <cellStyles count="3">
    <cellStyle name="표준" xfId="0" builtinId="0"/>
    <cellStyle name="표준 29" xfId="1" xr:uid="{69601134-64EC-B345-BDF9-9DC5B2D9CEBF}"/>
    <cellStyle name="표준 39" xfId="2" xr:uid="{D575C27C-7828-0C4D-AAB0-C9E75ECC08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F74A-3872-6D4B-98BF-B62BC1D07752}">
  <dimension ref="A1:M88"/>
  <sheetViews>
    <sheetView tabSelected="1" topLeftCell="A8" workbookViewId="0">
      <selection activeCell="K19" sqref="K19"/>
    </sheetView>
  </sheetViews>
  <sheetFormatPr baseColWidth="10" defaultColWidth="16" defaultRowHeight="18" outlineLevelRow="1"/>
  <cols>
    <col min="1" max="2" width="10.85546875" style="22" customWidth="1"/>
    <col min="3" max="3" width="12.42578125" style="22" customWidth="1"/>
    <col min="4" max="4" width="13.140625" style="22" customWidth="1"/>
    <col min="5" max="6" width="10.85546875" style="22" customWidth="1"/>
    <col min="7" max="7" width="12.5703125" style="22" customWidth="1"/>
    <col min="8" max="8" width="13.28515625" style="22" customWidth="1"/>
    <col min="9" max="10" width="10.85546875" style="22" customWidth="1"/>
    <col min="11" max="11" width="12.140625" style="22" customWidth="1"/>
    <col min="12" max="16384" width="16" style="22"/>
  </cols>
  <sheetData>
    <row r="1" spans="1:13" s="1" customFormat="1" ht="21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s="3" customFormat="1" ht="21" customHeight="1">
      <c r="B2" s="4"/>
      <c r="C2" s="4"/>
      <c r="D2" s="4"/>
      <c r="E2" s="4"/>
      <c r="F2" s="4"/>
      <c r="G2" s="4"/>
      <c r="H2" s="4"/>
      <c r="I2" s="4"/>
      <c r="J2" s="4"/>
      <c r="K2" s="4"/>
    </row>
    <row r="3" spans="1:13" s="3" customFormat="1" ht="21" customHeight="1" thickBot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3" s="5" customFormat="1" ht="21" customHeight="1">
      <c r="A4" s="143" t="s">
        <v>2</v>
      </c>
      <c r="B4" s="145" t="s">
        <v>3</v>
      </c>
      <c r="C4" s="146"/>
      <c r="D4" s="147" t="s">
        <v>4</v>
      </c>
      <c r="E4" s="148"/>
      <c r="F4" s="151" t="s">
        <v>5</v>
      </c>
      <c r="G4" s="152"/>
      <c r="H4" s="4"/>
      <c r="I4" s="4"/>
      <c r="J4" s="4"/>
      <c r="K4" s="4"/>
    </row>
    <row r="5" spans="1:13" s="5" customFormat="1" ht="21" customHeight="1" thickBot="1">
      <c r="A5" s="144"/>
      <c r="B5" s="6" t="str">
        <f>F11</f>
        <v>2022년</v>
      </c>
      <c r="C5" s="6" t="str">
        <f>I11</f>
        <v>2021년</v>
      </c>
      <c r="D5" s="149"/>
      <c r="E5" s="150"/>
      <c r="F5" s="153"/>
      <c r="G5" s="154"/>
      <c r="H5" s="4"/>
      <c r="I5" s="4"/>
      <c r="J5" s="4"/>
      <c r="K5" s="4"/>
    </row>
    <row r="6" spans="1:13" s="5" customFormat="1" ht="21" customHeight="1" thickTop="1">
      <c r="A6" s="7" t="s">
        <v>6</v>
      </c>
      <c r="B6" s="8">
        <f>H14</f>
        <v>0</v>
      </c>
      <c r="C6" s="8">
        <f>K14</f>
        <v>0</v>
      </c>
      <c r="D6" s="9" t="s">
        <v>7</v>
      </c>
      <c r="E6" s="10">
        <f>C8*1.1</f>
        <v>0</v>
      </c>
      <c r="F6" s="11" t="s">
        <v>8</v>
      </c>
      <c r="G6" s="12"/>
      <c r="H6" s="4"/>
      <c r="I6" s="4"/>
      <c r="J6" s="4"/>
      <c r="K6" s="4"/>
    </row>
    <row r="7" spans="1:13" s="5" customFormat="1" ht="21" customHeight="1">
      <c r="A7" s="13" t="s">
        <v>9</v>
      </c>
      <c r="B7" s="10">
        <f>F50</f>
        <v>0</v>
      </c>
      <c r="C7" s="10">
        <f>G50</f>
        <v>0</v>
      </c>
      <c r="D7" s="14" t="s">
        <v>10</v>
      </c>
      <c r="E7" s="10">
        <f>C8*0</f>
        <v>0</v>
      </c>
      <c r="F7" s="15" t="s">
        <v>11</v>
      </c>
      <c r="G7" s="16"/>
      <c r="H7" s="4"/>
      <c r="I7" s="4"/>
      <c r="J7" s="4"/>
      <c r="K7" s="4"/>
    </row>
    <row r="8" spans="1:13" s="5" customFormat="1" ht="21" customHeight="1" thickBot="1">
      <c r="A8" s="17" t="s">
        <v>12</v>
      </c>
      <c r="B8" s="18">
        <f>H13</f>
        <v>0</v>
      </c>
      <c r="C8" s="18">
        <f>K13</f>
        <v>0</v>
      </c>
      <c r="D8" s="19"/>
      <c r="E8" s="19"/>
      <c r="F8" s="20" t="s">
        <v>13</v>
      </c>
      <c r="G8" s="21"/>
      <c r="H8" s="4"/>
      <c r="I8" s="4"/>
      <c r="J8" s="4"/>
      <c r="K8" s="4"/>
    </row>
    <row r="9" spans="1:13" s="5" customFormat="1" ht="21" customHeight="1"/>
    <row r="10" spans="1:13" ht="21" customHeight="1" thickBot="1">
      <c r="A10" s="3" t="s">
        <v>14</v>
      </c>
      <c r="B10" s="5"/>
      <c r="C10" s="5"/>
      <c r="D10" s="5"/>
      <c r="E10" s="5"/>
      <c r="F10" s="5"/>
      <c r="G10" s="5"/>
      <c r="H10" s="5"/>
      <c r="J10" s="5"/>
      <c r="K10" s="23" t="s">
        <v>15</v>
      </c>
    </row>
    <row r="11" spans="1:13" ht="21" customHeight="1">
      <c r="A11" s="119" t="s">
        <v>16</v>
      </c>
      <c r="B11" s="120"/>
      <c r="C11" s="120"/>
      <c r="D11" s="120"/>
      <c r="E11" s="121"/>
      <c r="F11" s="158" t="s">
        <v>17</v>
      </c>
      <c r="G11" s="120"/>
      <c r="H11" s="121"/>
      <c r="I11" s="131" t="s">
        <v>18</v>
      </c>
      <c r="J11" s="132"/>
      <c r="K11" s="133"/>
      <c r="M11" s="24"/>
    </row>
    <row r="12" spans="1:13" ht="21" customHeight="1" thickBot="1">
      <c r="A12" s="155"/>
      <c r="B12" s="156"/>
      <c r="C12" s="156"/>
      <c r="D12" s="156"/>
      <c r="E12" s="157"/>
      <c r="F12" s="25" t="s">
        <v>19</v>
      </c>
      <c r="G12" s="26" t="s">
        <v>20</v>
      </c>
      <c r="H12" s="26" t="s">
        <v>21</v>
      </c>
      <c r="I12" s="25" t="s">
        <v>19</v>
      </c>
      <c r="J12" s="26" t="s">
        <v>20</v>
      </c>
      <c r="K12" s="25" t="s">
        <v>21</v>
      </c>
      <c r="M12" s="24"/>
    </row>
    <row r="13" spans="1:13" ht="21" customHeight="1" thickTop="1">
      <c r="A13" s="134" t="s">
        <v>22</v>
      </c>
      <c r="B13" s="135"/>
      <c r="C13" s="135"/>
      <c r="D13" s="135"/>
      <c r="E13" s="135"/>
      <c r="F13" s="27"/>
      <c r="G13" s="28"/>
      <c r="H13" s="28"/>
      <c r="I13" s="27"/>
      <c r="J13" s="28"/>
      <c r="K13" s="27"/>
      <c r="M13" s="24"/>
    </row>
    <row r="14" spans="1:13" ht="21" customHeight="1">
      <c r="A14" s="136" t="s">
        <v>23</v>
      </c>
      <c r="B14" s="114"/>
      <c r="C14" s="114"/>
      <c r="D14" s="114"/>
      <c r="E14" s="114"/>
      <c r="F14" s="29"/>
      <c r="G14" s="29"/>
      <c r="H14" s="29"/>
      <c r="I14" s="29"/>
      <c r="J14" s="29"/>
      <c r="K14" s="29"/>
      <c r="M14" s="24"/>
    </row>
    <row r="15" spans="1:13" ht="21" customHeight="1">
      <c r="A15" s="137"/>
      <c r="B15" s="114" t="s">
        <v>24</v>
      </c>
      <c r="C15" s="114"/>
      <c r="D15" s="114"/>
      <c r="E15" s="114"/>
      <c r="F15" s="29"/>
      <c r="G15" s="29"/>
      <c r="H15" s="29"/>
      <c r="I15" s="29"/>
      <c r="J15" s="29"/>
      <c r="K15" s="29"/>
      <c r="M15" s="24"/>
    </row>
    <row r="16" spans="1:13" ht="21" customHeight="1" outlineLevel="1">
      <c r="A16" s="137"/>
      <c r="B16" s="139"/>
      <c r="C16" s="129" t="s">
        <v>25</v>
      </c>
      <c r="D16" s="141"/>
      <c r="E16" s="130"/>
      <c r="F16" s="32"/>
      <c r="G16" s="32"/>
      <c r="H16" s="32"/>
      <c r="I16" s="33"/>
      <c r="J16" s="34"/>
      <c r="K16" s="33"/>
      <c r="M16" s="24"/>
    </row>
    <row r="17" spans="1:13" ht="21" customHeight="1" outlineLevel="1">
      <c r="A17" s="137"/>
      <c r="B17" s="140"/>
      <c r="C17" s="129" t="s">
        <v>26</v>
      </c>
      <c r="D17" s="141"/>
      <c r="E17" s="130"/>
      <c r="F17" s="32"/>
      <c r="G17" s="32"/>
      <c r="H17" s="32"/>
      <c r="I17" s="33"/>
      <c r="J17" s="34"/>
      <c r="K17" s="33"/>
      <c r="M17" s="24"/>
    </row>
    <row r="18" spans="1:13" ht="21" customHeight="1">
      <c r="A18" s="137"/>
      <c r="B18" s="114" t="s">
        <v>27</v>
      </c>
      <c r="C18" s="114"/>
      <c r="D18" s="114"/>
      <c r="E18" s="114"/>
      <c r="F18" s="29"/>
      <c r="G18" s="29"/>
      <c r="H18" s="29"/>
      <c r="I18" s="29"/>
      <c r="J18" s="29"/>
      <c r="K18" s="29"/>
      <c r="M18" s="24"/>
    </row>
    <row r="19" spans="1:13" ht="21" customHeight="1">
      <c r="A19" s="137"/>
      <c r="B19" s="139"/>
      <c r="C19" s="117" t="s">
        <v>28</v>
      </c>
      <c r="D19" s="117"/>
      <c r="E19" s="117"/>
      <c r="F19" s="36"/>
      <c r="G19" s="36"/>
      <c r="H19" s="36"/>
      <c r="I19" s="37"/>
      <c r="J19" s="34"/>
      <c r="K19" s="37"/>
      <c r="M19" s="24"/>
    </row>
    <row r="20" spans="1:13" ht="21" customHeight="1">
      <c r="A20" s="137"/>
      <c r="B20" s="142"/>
      <c r="C20" s="117" t="s">
        <v>29</v>
      </c>
      <c r="D20" s="117"/>
      <c r="E20" s="117"/>
      <c r="F20" s="36"/>
      <c r="G20" s="36"/>
      <c r="H20" s="36"/>
      <c r="I20" s="37"/>
      <c r="J20" s="34"/>
      <c r="K20" s="37"/>
      <c r="M20" s="24"/>
    </row>
    <row r="21" spans="1:13" ht="21" customHeight="1">
      <c r="A21" s="137"/>
      <c r="B21" s="142"/>
      <c r="C21" s="117" t="s">
        <v>30</v>
      </c>
      <c r="D21" s="117"/>
      <c r="E21" s="117"/>
      <c r="F21" s="36"/>
      <c r="G21" s="36"/>
      <c r="H21" s="36"/>
      <c r="I21" s="37"/>
      <c r="J21" s="34"/>
      <c r="K21" s="37"/>
      <c r="M21" s="24"/>
    </row>
    <row r="22" spans="1:13" ht="21" customHeight="1">
      <c r="A22" s="137"/>
      <c r="B22" s="142"/>
      <c r="C22" s="117" t="s">
        <v>31</v>
      </c>
      <c r="D22" s="117"/>
      <c r="E22" s="117"/>
      <c r="F22" s="36"/>
      <c r="G22" s="36"/>
      <c r="H22" s="36"/>
      <c r="I22" s="37"/>
      <c r="J22" s="34"/>
      <c r="K22" s="37"/>
      <c r="M22" s="24"/>
    </row>
    <row r="23" spans="1:13" ht="21" customHeight="1">
      <c r="A23" s="137"/>
      <c r="B23" s="142"/>
      <c r="C23" s="114" t="s">
        <v>32</v>
      </c>
      <c r="D23" s="114"/>
      <c r="E23" s="114"/>
      <c r="F23" s="38">
        <f>SUM(F24:F27)</f>
        <v>0</v>
      </c>
      <c r="G23" s="38"/>
      <c r="H23" s="38">
        <f t="shared" ref="H23:I23" si="0">SUM(H24:H27)</f>
        <v>0</v>
      </c>
      <c r="I23" s="38">
        <f t="shared" si="0"/>
        <v>0</v>
      </c>
      <c r="J23" s="38"/>
      <c r="K23" s="38"/>
      <c r="M23" s="24"/>
    </row>
    <row r="24" spans="1:13" ht="21" customHeight="1" outlineLevel="1">
      <c r="A24" s="137"/>
      <c r="B24" s="142"/>
      <c r="C24" s="126"/>
      <c r="D24" s="129" t="s">
        <v>33</v>
      </c>
      <c r="E24" s="130"/>
      <c r="F24" s="39">
        <v>0</v>
      </c>
      <c r="G24" s="39"/>
      <c r="H24" s="36">
        <f>SUM(F24:G24)</f>
        <v>0</v>
      </c>
      <c r="I24" s="40">
        <v>0</v>
      </c>
      <c r="J24" s="40"/>
      <c r="K24" s="40"/>
      <c r="M24" s="24"/>
    </row>
    <row r="25" spans="1:13" ht="21" customHeight="1" outlineLevel="1">
      <c r="A25" s="137"/>
      <c r="B25" s="142"/>
      <c r="C25" s="127"/>
      <c r="D25" s="129" t="s">
        <v>34</v>
      </c>
      <c r="E25" s="130"/>
      <c r="F25" s="31"/>
      <c r="G25" s="39">
        <v>0</v>
      </c>
      <c r="H25" s="36">
        <f t="shared" ref="H25:H27" si="1">SUM(F25:G25)</f>
        <v>0</v>
      </c>
      <c r="I25" s="40"/>
      <c r="J25" s="40"/>
      <c r="K25" s="40">
        <f t="shared" ref="K25:K31" si="2">SUM(I25:J25)</f>
        <v>0</v>
      </c>
      <c r="M25" s="24"/>
    </row>
    <row r="26" spans="1:13" ht="21" customHeight="1" outlineLevel="1">
      <c r="A26" s="137"/>
      <c r="B26" s="142"/>
      <c r="C26" s="127"/>
      <c r="D26" s="129" t="s">
        <v>35</v>
      </c>
      <c r="E26" s="130"/>
      <c r="F26" s="31"/>
      <c r="G26" s="31"/>
      <c r="H26" s="36">
        <f t="shared" si="1"/>
        <v>0</v>
      </c>
      <c r="I26" s="40"/>
      <c r="J26" s="40"/>
      <c r="K26" s="40">
        <f>SUM(I26:J26)</f>
        <v>0</v>
      </c>
    </row>
    <row r="27" spans="1:13" ht="21" customHeight="1" outlineLevel="1">
      <c r="A27" s="137"/>
      <c r="B27" s="140"/>
      <c r="C27" s="128"/>
      <c r="D27" s="129" t="s">
        <v>36</v>
      </c>
      <c r="E27" s="130"/>
      <c r="F27" s="31"/>
      <c r="G27" s="31"/>
      <c r="H27" s="36">
        <f t="shared" si="1"/>
        <v>0</v>
      </c>
      <c r="I27" s="40"/>
      <c r="J27" s="40"/>
      <c r="K27" s="40">
        <f t="shared" si="2"/>
        <v>0</v>
      </c>
      <c r="M27" s="24"/>
    </row>
    <row r="28" spans="1:13" ht="21" customHeight="1">
      <c r="A28" s="137"/>
      <c r="B28" s="114" t="s">
        <v>37</v>
      </c>
      <c r="C28" s="114"/>
      <c r="D28" s="114"/>
      <c r="E28" s="114"/>
      <c r="F28" s="38"/>
      <c r="G28" s="38"/>
      <c r="H28" s="38"/>
      <c r="I28" s="38"/>
      <c r="J28" s="38"/>
      <c r="K28" s="38"/>
      <c r="M28" s="24"/>
    </row>
    <row r="29" spans="1:13" ht="21" customHeight="1">
      <c r="A29" s="137"/>
      <c r="B29" s="115"/>
      <c r="C29" s="117" t="s">
        <v>38</v>
      </c>
      <c r="D29" s="117"/>
      <c r="E29" s="117"/>
      <c r="F29" s="35"/>
      <c r="G29" s="35"/>
      <c r="H29" s="35"/>
      <c r="I29" s="41"/>
      <c r="J29" s="42"/>
      <c r="K29" s="41"/>
      <c r="M29" s="24"/>
    </row>
    <row r="30" spans="1:13" ht="21" customHeight="1">
      <c r="A30" s="137"/>
      <c r="B30" s="115"/>
      <c r="C30" s="117" t="s">
        <v>39</v>
      </c>
      <c r="D30" s="117"/>
      <c r="E30" s="117"/>
      <c r="F30" s="35"/>
      <c r="G30" s="43"/>
      <c r="H30" s="35"/>
      <c r="I30" s="41"/>
      <c r="J30" s="42"/>
      <c r="K30" s="41"/>
      <c r="M30" s="24"/>
    </row>
    <row r="31" spans="1:13" ht="21" customHeight="1">
      <c r="A31" s="137"/>
      <c r="B31" s="115"/>
      <c r="C31" s="117" t="s">
        <v>40</v>
      </c>
      <c r="D31" s="117"/>
      <c r="E31" s="117"/>
      <c r="F31" s="35"/>
      <c r="G31" s="35"/>
      <c r="H31" s="35"/>
      <c r="I31" s="41">
        <v>0</v>
      </c>
      <c r="J31" s="42">
        <f>D70</f>
        <v>0</v>
      </c>
      <c r="K31" s="41">
        <f t="shared" si="2"/>
        <v>0</v>
      </c>
      <c r="M31" s="24"/>
    </row>
    <row r="32" spans="1:13" ht="21" customHeight="1">
      <c r="A32" s="137"/>
      <c r="B32" s="114" t="s">
        <v>41</v>
      </c>
      <c r="C32" s="114"/>
      <c r="D32" s="114"/>
      <c r="E32" s="114"/>
      <c r="F32" s="38">
        <f t="shared" ref="F32:K32" si="3">SUM(F33:F36)</f>
        <v>0</v>
      </c>
      <c r="G32" s="38">
        <f t="shared" si="3"/>
        <v>0</v>
      </c>
      <c r="H32" s="38">
        <f t="shared" si="3"/>
        <v>0</v>
      </c>
      <c r="I32" s="38">
        <f t="shared" si="3"/>
        <v>0</v>
      </c>
      <c r="J32" s="38">
        <f t="shared" si="3"/>
        <v>0</v>
      </c>
      <c r="K32" s="38">
        <f t="shared" si="3"/>
        <v>0</v>
      </c>
      <c r="M32" s="24"/>
    </row>
    <row r="33" spans="1:13" ht="21" customHeight="1">
      <c r="A33" s="137"/>
      <c r="B33" s="115"/>
      <c r="C33" s="117" t="s">
        <v>42</v>
      </c>
      <c r="D33" s="117"/>
      <c r="E33" s="117"/>
      <c r="F33" s="35"/>
      <c r="G33" s="35"/>
      <c r="H33" s="35"/>
      <c r="I33" s="41">
        <v>0</v>
      </c>
      <c r="J33" s="42">
        <f>D72</f>
        <v>0</v>
      </c>
      <c r="K33" s="41">
        <f>SUM(I33:J33)</f>
        <v>0</v>
      </c>
      <c r="M33" s="24"/>
    </row>
    <row r="34" spans="1:13" ht="21" customHeight="1">
      <c r="A34" s="137"/>
      <c r="B34" s="115"/>
      <c r="C34" s="117" t="s">
        <v>43</v>
      </c>
      <c r="D34" s="117"/>
      <c r="E34" s="117"/>
      <c r="F34" s="35"/>
      <c r="G34" s="35"/>
      <c r="H34" s="35"/>
      <c r="I34" s="41">
        <v>0</v>
      </c>
      <c r="J34" s="42">
        <f>D73</f>
        <v>0</v>
      </c>
      <c r="K34" s="41">
        <f t="shared" ref="K34:K36" si="4">SUM(I34:J34)</f>
        <v>0</v>
      </c>
      <c r="M34" s="24"/>
    </row>
    <row r="35" spans="1:13" ht="21" customHeight="1">
      <c r="A35" s="137"/>
      <c r="B35" s="115"/>
      <c r="C35" s="117" t="s">
        <v>44</v>
      </c>
      <c r="D35" s="117"/>
      <c r="E35" s="117"/>
      <c r="F35" s="35"/>
      <c r="G35" s="35"/>
      <c r="H35" s="35"/>
      <c r="I35" s="41">
        <v>0</v>
      </c>
      <c r="J35" s="42">
        <f>D74</f>
        <v>0</v>
      </c>
      <c r="K35" s="41">
        <f t="shared" si="4"/>
        <v>0</v>
      </c>
      <c r="M35" s="24"/>
    </row>
    <row r="36" spans="1:13" ht="21" customHeight="1">
      <c r="A36" s="137"/>
      <c r="B36" s="115"/>
      <c r="C36" s="117" t="s">
        <v>45</v>
      </c>
      <c r="D36" s="117"/>
      <c r="E36" s="117"/>
      <c r="F36" s="35"/>
      <c r="G36" s="35"/>
      <c r="H36" s="35"/>
      <c r="I36" s="41">
        <v>0</v>
      </c>
      <c r="J36" s="42">
        <f>D75</f>
        <v>0</v>
      </c>
      <c r="K36" s="41">
        <f t="shared" si="4"/>
        <v>0</v>
      </c>
      <c r="M36" s="24"/>
    </row>
    <row r="37" spans="1:13" ht="21" customHeight="1">
      <c r="A37" s="137"/>
      <c r="B37" s="125" t="s">
        <v>46</v>
      </c>
      <c r="C37" s="125"/>
      <c r="D37" s="125"/>
      <c r="E37" s="125"/>
      <c r="F37" s="44"/>
      <c r="G37" s="44"/>
      <c r="H37" s="44"/>
      <c r="I37" s="45"/>
      <c r="J37" s="46"/>
      <c r="K37" s="45"/>
      <c r="M37" s="24"/>
    </row>
    <row r="38" spans="1:13" ht="21" customHeight="1">
      <c r="A38" s="137"/>
      <c r="B38" s="114" t="s">
        <v>47</v>
      </c>
      <c r="C38" s="114"/>
      <c r="D38" s="114"/>
      <c r="E38" s="114"/>
      <c r="F38" s="38"/>
      <c r="G38" s="38"/>
      <c r="H38" s="38"/>
      <c r="I38" s="38"/>
      <c r="J38" s="38"/>
      <c r="K38" s="38"/>
      <c r="M38" s="24"/>
    </row>
    <row r="39" spans="1:13" ht="21" customHeight="1">
      <c r="A39" s="137"/>
      <c r="B39" s="115"/>
      <c r="C39" s="117" t="s">
        <v>48</v>
      </c>
      <c r="D39" s="117"/>
      <c r="E39" s="117"/>
      <c r="F39" s="43"/>
      <c r="G39" s="43"/>
      <c r="H39" s="43"/>
      <c r="I39" s="43"/>
      <c r="J39" s="42"/>
      <c r="K39" s="41"/>
      <c r="M39" s="24"/>
    </row>
    <row r="40" spans="1:13" ht="21" customHeight="1" thickBot="1">
      <c r="A40" s="138"/>
      <c r="B40" s="116"/>
      <c r="C40" s="118" t="s">
        <v>49</v>
      </c>
      <c r="D40" s="118"/>
      <c r="E40" s="118"/>
      <c r="F40" s="48"/>
      <c r="G40" s="48"/>
      <c r="H40" s="48"/>
      <c r="I40" s="48"/>
      <c r="J40" s="49"/>
      <c r="K40" s="50"/>
      <c r="M40" s="24"/>
    </row>
    <row r="41" spans="1:13" ht="21" customHeight="1">
      <c r="A41" s="51"/>
      <c r="B41" s="51"/>
      <c r="C41" s="52"/>
      <c r="D41" s="52"/>
      <c r="E41" s="52"/>
      <c r="F41" s="23"/>
      <c r="G41" s="23"/>
      <c r="H41" s="53"/>
      <c r="I41" s="23"/>
      <c r="J41" s="23"/>
      <c r="K41" s="53"/>
    </row>
    <row r="42" spans="1:13" ht="21" customHeight="1" thickBot="1">
      <c r="C42" s="5"/>
      <c r="D42" s="5"/>
      <c r="E42" s="5"/>
      <c r="F42" s="5"/>
      <c r="G42" s="23" t="s">
        <v>50</v>
      </c>
      <c r="H42" s="5"/>
      <c r="J42" s="23"/>
      <c r="K42" s="23"/>
    </row>
    <row r="43" spans="1:13" ht="21" customHeight="1" thickBot="1">
      <c r="B43" s="54" t="s">
        <v>16</v>
      </c>
      <c r="C43" s="55" t="s">
        <v>17</v>
      </c>
      <c r="D43" s="56" t="s">
        <v>18</v>
      </c>
      <c r="E43" s="57" t="s">
        <v>16</v>
      </c>
      <c r="F43" s="55" t="str">
        <f>C43</f>
        <v>2022년</v>
      </c>
      <c r="G43" s="58" t="str">
        <f>D43</f>
        <v>2021년</v>
      </c>
    </row>
    <row r="44" spans="1:13" ht="21" customHeight="1" thickTop="1">
      <c r="B44" s="59" t="s">
        <v>51</v>
      </c>
      <c r="C44" s="60"/>
      <c r="D44" s="60"/>
      <c r="E44" s="61" t="s">
        <v>52</v>
      </c>
      <c r="F44" s="60"/>
      <c r="G44" s="62"/>
    </row>
    <row r="45" spans="1:13" ht="21" customHeight="1">
      <c r="B45" s="30" t="s">
        <v>53</v>
      </c>
      <c r="C45" s="63"/>
      <c r="D45" s="63"/>
      <c r="E45" s="64" t="s">
        <v>54</v>
      </c>
      <c r="F45" s="63"/>
      <c r="G45" s="65"/>
    </row>
    <row r="46" spans="1:13" ht="21" customHeight="1">
      <c r="B46" s="30" t="s">
        <v>55</v>
      </c>
      <c r="C46" s="63"/>
      <c r="D46" s="63"/>
      <c r="E46" s="64" t="s">
        <v>56</v>
      </c>
      <c r="F46" s="63"/>
      <c r="G46" s="65"/>
    </row>
    <row r="47" spans="1:13" ht="21" customHeight="1">
      <c r="B47" s="30" t="s">
        <v>57</v>
      </c>
      <c r="C47" s="63"/>
      <c r="D47" s="63"/>
      <c r="E47" s="64" t="s">
        <v>58</v>
      </c>
      <c r="F47" s="63"/>
      <c r="G47" s="65"/>
    </row>
    <row r="48" spans="1:13" ht="21" customHeight="1">
      <c r="B48" s="30" t="s">
        <v>59</v>
      </c>
      <c r="C48" s="63"/>
      <c r="D48" s="63"/>
      <c r="E48" s="64" t="s">
        <v>60</v>
      </c>
      <c r="F48" s="63"/>
      <c r="G48" s="65"/>
    </row>
    <row r="49" spans="1:11" ht="21" customHeight="1">
      <c r="B49" s="30" t="s">
        <v>61</v>
      </c>
      <c r="C49" s="63"/>
      <c r="D49" s="63"/>
      <c r="E49" s="64" t="s">
        <v>62</v>
      </c>
      <c r="F49" s="66"/>
      <c r="G49" s="67"/>
    </row>
    <row r="50" spans="1:11" ht="21" customHeight="1" thickBot="1">
      <c r="B50" s="47" t="s">
        <v>63</v>
      </c>
      <c r="C50" s="68"/>
      <c r="D50" s="68"/>
      <c r="E50" s="69" t="s">
        <v>64</v>
      </c>
      <c r="F50" s="70"/>
      <c r="G50" s="71"/>
    </row>
    <row r="51" spans="1:11" ht="21" customHeight="1">
      <c r="B51" s="51"/>
      <c r="C51" s="72"/>
      <c r="D51" s="72"/>
      <c r="E51" s="72"/>
      <c r="F51" s="72"/>
      <c r="G51" s="72"/>
      <c r="H51" s="72"/>
    </row>
    <row r="52" spans="1:11" ht="21" customHeight="1" thickBot="1">
      <c r="A52" s="3" t="s">
        <v>65</v>
      </c>
      <c r="B52" s="51"/>
      <c r="C52" s="52"/>
      <c r="D52" s="52"/>
      <c r="E52" s="52"/>
      <c r="F52" s="23"/>
      <c r="G52" s="23"/>
      <c r="H52" s="53"/>
      <c r="I52" s="23"/>
      <c r="J52" s="23"/>
      <c r="K52" s="53"/>
    </row>
    <row r="53" spans="1:11" ht="21" customHeight="1">
      <c r="A53" s="119" t="s">
        <v>66</v>
      </c>
      <c r="B53" s="120"/>
      <c r="C53" s="121"/>
      <c r="D53" s="73" t="str">
        <f>F11&amp;" 조정내역"</f>
        <v>2022년 조정내역</v>
      </c>
      <c r="E53" s="74"/>
      <c r="F53" s="74"/>
      <c r="G53" s="74"/>
      <c r="H53" s="73" t="str">
        <f>I11&amp;" 조정내역"</f>
        <v>2021년 조정내역</v>
      </c>
      <c r="I53" s="74"/>
      <c r="J53" s="74"/>
      <c r="K53" s="75"/>
    </row>
    <row r="54" spans="1:11" ht="21" customHeight="1">
      <c r="A54" s="122"/>
      <c r="B54" s="123"/>
      <c r="C54" s="124"/>
      <c r="D54" s="76" t="s">
        <v>67</v>
      </c>
      <c r="E54" s="76" t="s">
        <v>68</v>
      </c>
      <c r="F54" s="76"/>
      <c r="G54" s="76"/>
      <c r="H54" s="76" t="s">
        <v>67</v>
      </c>
      <c r="I54" s="77" t="s">
        <v>68</v>
      </c>
      <c r="J54" s="77"/>
      <c r="K54" s="77"/>
    </row>
    <row r="55" spans="1:11" ht="21" customHeight="1">
      <c r="A55" s="78" t="s">
        <v>69</v>
      </c>
      <c r="B55" s="79"/>
      <c r="C55" s="80"/>
      <c r="D55" s="81"/>
      <c r="E55" s="94"/>
      <c r="F55" s="95"/>
      <c r="G55" s="96"/>
      <c r="H55" s="81"/>
      <c r="I55" s="94"/>
      <c r="J55" s="95"/>
      <c r="K55" s="97"/>
    </row>
    <row r="56" spans="1:11" ht="21" customHeight="1">
      <c r="A56" s="82"/>
      <c r="B56" s="83" t="s">
        <v>70</v>
      </c>
      <c r="C56" s="84"/>
      <c r="D56" s="43"/>
      <c r="E56" s="98"/>
      <c r="F56" s="99"/>
      <c r="G56" s="100"/>
      <c r="H56" s="43"/>
      <c r="I56" s="98"/>
      <c r="J56" s="99"/>
      <c r="K56" s="100"/>
    </row>
    <row r="57" spans="1:11" ht="21" customHeight="1">
      <c r="A57" s="82"/>
      <c r="B57" s="83"/>
      <c r="C57" s="85"/>
      <c r="D57" s="43"/>
      <c r="E57" s="111"/>
      <c r="F57" s="112"/>
      <c r="G57" s="113"/>
      <c r="H57" s="43"/>
      <c r="I57" s="111"/>
      <c r="J57" s="112"/>
      <c r="K57" s="113"/>
    </row>
    <row r="58" spans="1:11" ht="21" customHeight="1">
      <c r="A58" s="82"/>
      <c r="B58" s="83" t="s">
        <v>71</v>
      </c>
      <c r="C58" s="84"/>
      <c r="D58" s="43"/>
      <c r="E58" s="98"/>
      <c r="F58" s="99"/>
      <c r="G58" s="100"/>
      <c r="H58" s="43"/>
      <c r="I58" s="98"/>
      <c r="J58" s="99"/>
      <c r="K58" s="100"/>
    </row>
    <row r="59" spans="1:11" ht="21" customHeight="1">
      <c r="A59" s="82"/>
      <c r="B59" s="83"/>
      <c r="C59" s="86"/>
      <c r="D59" s="43"/>
      <c r="E59" s="108"/>
      <c r="F59" s="109"/>
      <c r="G59" s="110"/>
      <c r="H59" s="87"/>
      <c r="I59" s="108"/>
      <c r="J59" s="109"/>
      <c r="K59" s="110"/>
    </row>
    <row r="60" spans="1:11" ht="21" customHeight="1">
      <c r="A60" s="78" t="s">
        <v>27</v>
      </c>
      <c r="B60" s="79"/>
      <c r="C60" s="80"/>
      <c r="D60" s="81"/>
      <c r="E60" s="94"/>
      <c r="F60" s="95"/>
      <c r="G60" s="96"/>
      <c r="H60" s="81"/>
      <c r="I60" s="94"/>
      <c r="J60" s="95"/>
      <c r="K60" s="97"/>
    </row>
    <row r="61" spans="1:11" ht="21" customHeight="1">
      <c r="A61" s="88"/>
      <c r="B61" s="89" t="s">
        <v>28</v>
      </c>
      <c r="C61" s="90"/>
      <c r="D61" s="43"/>
      <c r="E61" s="98"/>
      <c r="F61" s="99"/>
      <c r="G61" s="100"/>
      <c r="H61" s="43"/>
      <c r="I61" s="105"/>
      <c r="J61" s="106"/>
      <c r="K61" s="107"/>
    </row>
    <row r="62" spans="1:11" ht="21" customHeight="1">
      <c r="A62" s="88"/>
      <c r="B62" s="89"/>
      <c r="C62" s="85"/>
      <c r="D62" s="43"/>
      <c r="E62" s="105"/>
      <c r="F62" s="106"/>
      <c r="G62" s="107"/>
      <c r="H62" s="43"/>
      <c r="I62" s="105"/>
      <c r="J62" s="106"/>
      <c r="K62" s="107"/>
    </row>
    <row r="63" spans="1:11" ht="21" customHeight="1">
      <c r="A63" s="88"/>
      <c r="B63" s="89" t="s">
        <v>29</v>
      </c>
      <c r="C63" s="90"/>
      <c r="D63" s="43"/>
      <c r="E63" s="98"/>
      <c r="F63" s="99"/>
      <c r="G63" s="100"/>
      <c r="H63" s="43"/>
      <c r="I63" s="98"/>
      <c r="J63" s="99"/>
      <c r="K63" s="100"/>
    </row>
    <row r="64" spans="1:11" ht="21" customHeight="1">
      <c r="A64" s="88"/>
      <c r="B64" s="89"/>
      <c r="C64" s="85"/>
      <c r="D64" s="43"/>
      <c r="E64" s="105"/>
      <c r="F64" s="106"/>
      <c r="G64" s="107"/>
      <c r="H64" s="43"/>
      <c r="I64" s="105"/>
      <c r="J64" s="106"/>
      <c r="K64" s="107"/>
    </row>
    <row r="65" spans="1:11" ht="21" customHeight="1">
      <c r="A65" s="102" t="s">
        <v>32</v>
      </c>
      <c r="B65" s="103"/>
      <c r="C65" s="104"/>
      <c r="D65" s="43"/>
      <c r="E65" s="98"/>
      <c r="F65" s="99"/>
      <c r="G65" s="100"/>
      <c r="H65" s="43"/>
      <c r="I65" s="98"/>
      <c r="J65" s="99"/>
      <c r="K65" s="100"/>
    </row>
    <row r="66" spans="1:11" ht="21" customHeight="1">
      <c r="A66" s="88"/>
      <c r="B66" s="89"/>
      <c r="C66" s="90" t="s">
        <v>72</v>
      </c>
      <c r="D66" s="43"/>
      <c r="E66" s="98"/>
      <c r="F66" s="99"/>
      <c r="G66" s="100"/>
      <c r="H66" s="43"/>
      <c r="I66" s="98"/>
      <c r="J66" s="99"/>
      <c r="K66" s="100"/>
    </row>
    <row r="67" spans="1:11" ht="21" customHeight="1">
      <c r="A67" s="91" t="s">
        <v>37</v>
      </c>
      <c r="B67" s="79"/>
      <c r="C67" s="80"/>
      <c r="D67" s="81"/>
      <c r="E67" s="94"/>
      <c r="F67" s="95"/>
      <c r="G67" s="96"/>
      <c r="H67" s="81"/>
      <c r="I67" s="94"/>
      <c r="J67" s="95"/>
      <c r="K67" s="97"/>
    </row>
    <row r="68" spans="1:11" ht="21" customHeight="1">
      <c r="A68" s="88"/>
      <c r="B68" s="89" t="s">
        <v>38</v>
      </c>
      <c r="C68" s="90"/>
      <c r="D68" s="43"/>
      <c r="E68" s="98"/>
      <c r="F68" s="99"/>
      <c r="G68" s="100"/>
      <c r="H68" s="43"/>
      <c r="I68" s="98"/>
      <c r="J68" s="99"/>
      <c r="K68" s="101"/>
    </row>
    <row r="69" spans="1:11" ht="21" customHeight="1">
      <c r="A69" s="88"/>
      <c r="B69" s="89" t="s">
        <v>39</v>
      </c>
      <c r="C69" s="90"/>
      <c r="D69" s="43"/>
      <c r="E69" s="98"/>
      <c r="F69" s="99"/>
      <c r="G69" s="100"/>
      <c r="H69" s="43"/>
      <c r="I69" s="98"/>
      <c r="J69" s="99"/>
      <c r="K69" s="101"/>
    </row>
    <row r="70" spans="1:11" ht="21" customHeight="1">
      <c r="A70" s="88"/>
      <c r="B70" s="89" t="s">
        <v>40</v>
      </c>
      <c r="C70" s="90"/>
      <c r="D70" s="43"/>
      <c r="E70" s="98"/>
      <c r="F70" s="99"/>
      <c r="G70" s="100"/>
      <c r="H70" s="43"/>
      <c r="I70" s="98"/>
      <c r="J70" s="99"/>
      <c r="K70" s="101"/>
    </row>
    <row r="71" spans="1:11" ht="21" customHeight="1">
      <c r="A71" s="91" t="s">
        <v>73</v>
      </c>
      <c r="B71" s="79"/>
      <c r="C71" s="80"/>
      <c r="D71" s="81"/>
      <c r="E71" s="94"/>
      <c r="F71" s="95"/>
      <c r="G71" s="96"/>
      <c r="H71" s="81"/>
      <c r="I71" s="94"/>
      <c r="J71" s="95"/>
      <c r="K71" s="97"/>
    </row>
    <row r="72" spans="1:11" ht="21" customHeight="1">
      <c r="A72" s="88"/>
      <c r="B72" s="89" t="s">
        <v>42</v>
      </c>
      <c r="C72" s="90"/>
      <c r="D72" s="43"/>
      <c r="E72" s="98"/>
      <c r="F72" s="99"/>
      <c r="G72" s="100"/>
      <c r="H72" s="43"/>
      <c r="I72" s="98"/>
      <c r="J72" s="99"/>
      <c r="K72" s="101"/>
    </row>
    <row r="73" spans="1:11" ht="21" customHeight="1">
      <c r="A73" s="88"/>
      <c r="B73" s="89" t="s">
        <v>43</v>
      </c>
      <c r="C73" s="90"/>
      <c r="D73" s="43"/>
      <c r="E73" s="98"/>
      <c r="F73" s="99"/>
      <c r="G73" s="100"/>
      <c r="H73" s="43"/>
      <c r="I73" s="98"/>
      <c r="J73" s="99"/>
      <c r="K73" s="101"/>
    </row>
    <row r="74" spans="1:11" ht="21" customHeight="1">
      <c r="A74" s="88"/>
      <c r="B74" s="89" t="s">
        <v>74</v>
      </c>
      <c r="C74" s="90"/>
      <c r="D74" s="43"/>
      <c r="E74" s="98"/>
      <c r="F74" s="99"/>
      <c r="G74" s="100"/>
      <c r="H74" s="43"/>
      <c r="I74" s="98"/>
      <c r="J74" s="99"/>
      <c r="K74" s="101"/>
    </row>
    <row r="75" spans="1:11" ht="21" customHeight="1">
      <c r="A75" s="88"/>
      <c r="B75" s="89" t="s">
        <v>75</v>
      </c>
      <c r="C75" s="90"/>
      <c r="D75" s="43"/>
      <c r="E75" s="98"/>
      <c r="F75" s="99"/>
      <c r="G75" s="100"/>
      <c r="H75" s="43"/>
      <c r="I75" s="98"/>
      <c r="J75" s="99"/>
      <c r="K75" s="101"/>
    </row>
    <row r="76" spans="1:11" ht="21" customHeight="1">
      <c r="A76" s="88" t="s">
        <v>46</v>
      </c>
      <c r="B76" s="89"/>
      <c r="C76" s="90"/>
      <c r="D76" s="43"/>
      <c r="E76" s="98"/>
      <c r="F76" s="99"/>
      <c r="G76" s="99"/>
      <c r="H76" s="43"/>
      <c r="I76" s="98"/>
      <c r="J76" s="99"/>
      <c r="K76" s="101"/>
    </row>
    <row r="77" spans="1:11" ht="21" customHeight="1">
      <c r="A77" s="91" t="s">
        <v>47</v>
      </c>
      <c r="B77" s="79"/>
      <c r="C77" s="80"/>
      <c r="D77" s="81"/>
      <c r="E77" s="94"/>
      <c r="F77" s="95"/>
      <c r="G77" s="96"/>
      <c r="H77" s="81"/>
      <c r="I77" s="94"/>
      <c r="J77" s="95"/>
      <c r="K77" s="97"/>
    </row>
    <row r="78" spans="1:11" ht="21" customHeight="1">
      <c r="A78" s="88"/>
      <c r="B78" s="89" t="s">
        <v>48</v>
      </c>
      <c r="C78" s="90"/>
      <c r="D78" s="43"/>
      <c r="E78" s="98"/>
      <c r="F78" s="99"/>
      <c r="G78" s="100"/>
      <c r="H78" s="43"/>
      <c r="I78" s="98"/>
      <c r="J78" s="99"/>
      <c r="K78" s="101"/>
    </row>
    <row r="79" spans="1:11" ht="21" customHeight="1">
      <c r="A79" s="88"/>
      <c r="B79" s="89" t="s">
        <v>49</v>
      </c>
      <c r="C79" s="90"/>
      <c r="D79" s="43"/>
      <c r="E79" s="98"/>
      <c r="F79" s="99"/>
      <c r="G79" s="100"/>
      <c r="H79" s="43"/>
      <c r="I79" s="98"/>
      <c r="J79" s="99"/>
      <c r="K79" s="101"/>
    </row>
    <row r="80" spans="1:11" ht="21" customHeight="1">
      <c r="A80" s="51"/>
      <c r="B80" s="51"/>
      <c r="C80" s="52"/>
      <c r="D80" s="52"/>
      <c r="E80" s="52"/>
      <c r="F80" s="23"/>
      <c r="G80" s="23"/>
      <c r="H80" s="53"/>
      <c r="I80" s="23"/>
      <c r="J80" s="23"/>
      <c r="K80" s="53"/>
    </row>
    <row r="81" spans="1:1" ht="21" customHeight="1">
      <c r="A81" s="92" t="s">
        <v>76</v>
      </c>
    </row>
    <row r="82" spans="1:1" ht="21" customHeight="1">
      <c r="A82" s="22" t="s">
        <v>77</v>
      </c>
    </row>
    <row r="83" spans="1:1" ht="21" customHeight="1">
      <c r="A83" s="22" t="s">
        <v>78</v>
      </c>
    </row>
    <row r="84" spans="1:1" ht="21" customHeight="1">
      <c r="A84" s="22" t="s">
        <v>79</v>
      </c>
    </row>
    <row r="85" spans="1:1" ht="21" customHeight="1">
      <c r="A85" s="92" t="s">
        <v>80</v>
      </c>
    </row>
    <row r="86" spans="1:1" s="93" customFormat="1" ht="21" customHeight="1">
      <c r="A86" s="93" t="s">
        <v>81</v>
      </c>
    </row>
    <row r="87" spans="1:1" ht="21" customHeight="1">
      <c r="A87" s="22" t="s">
        <v>82</v>
      </c>
    </row>
    <row r="88" spans="1:1" ht="21" customHeight="1">
      <c r="A88" s="22" t="s">
        <v>83</v>
      </c>
    </row>
  </sheetData>
  <mergeCells count="94">
    <mergeCell ref="A4:A5"/>
    <mergeCell ref="B4:C4"/>
    <mergeCell ref="D4:E5"/>
    <mergeCell ref="F4:G5"/>
    <mergeCell ref="A11:E12"/>
    <mergeCell ref="F11:H11"/>
    <mergeCell ref="I11:K11"/>
    <mergeCell ref="A13:E13"/>
    <mergeCell ref="A14:E14"/>
    <mergeCell ref="A15:A40"/>
    <mergeCell ref="B15:E15"/>
    <mergeCell ref="B16:B17"/>
    <mergeCell ref="C16:E16"/>
    <mergeCell ref="C17:E17"/>
    <mergeCell ref="B18:E18"/>
    <mergeCell ref="B19:B27"/>
    <mergeCell ref="C19:E19"/>
    <mergeCell ref="C20:E20"/>
    <mergeCell ref="C21:E21"/>
    <mergeCell ref="C22:E22"/>
    <mergeCell ref="C23:E23"/>
    <mergeCell ref="C24:C27"/>
    <mergeCell ref="D24:E24"/>
    <mergeCell ref="D25:E25"/>
    <mergeCell ref="D26:E26"/>
    <mergeCell ref="D27:E27"/>
    <mergeCell ref="B33:B36"/>
    <mergeCell ref="C33:E33"/>
    <mergeCell ref="C34:E34"/>
    <mergeCell ref="C35:E35"/>
    <mergeCell ref="C36:E36"/>
    <mergeCell ref="B37:E37"/>
    <mergeCell ref="B28:E28"/>
    <mergeCell ref="B29:B31"/>
    <mergeCell ref="C29:E29"/>
    <mergeCell ref="C30:E30"/>
    <mergeCell ref="C31:E31"/>
    <mergeCell ref="B32:E32"/>
    <mergeCell ref="I55:K55"/>
    <mergeCell ref="E56:G56"/>
    <mergeCell ref="I56:K56"/>
    <mergeCell ref="E57:G57"/>
    <mergeCell ref="I57:K57"/>
    <mergeCell ref="B38:E38"/>
    <mergeCell ref="B39:B40"/>
    <mergeCell ref="C39:E39"/>
    <mergeCell ref="C40:E40"/>
    <mergeCell ref="A53:C54"/>
    <mergeCell ref="E55:G55"/>
    <mergeCell ref="E62:G62"/>
    <mergeCell ref="I62:K62"/>
    <mergeCell ref="E64:G64"/>
    <mergeCell ref="I64:K64"/>
    <mergeCell ref="E60:G60"/>
    <mergeCell ref="I60:K60"/>
    <mergeCell ref="E61:G61"/>
    <mergeCell ref="I61:K61"/>
    <mergeCell ref="E58:G58"/>
    <mergeCell ref="I58:K58"/>
    <mergeCell ref="E59:G59"/>
    <mergeCell ref="I59:K59"/>
    <mergeCell ref="E63:G63"/>
    <mergeCell ref="I63:K63"/>
    <mergeCell ref="A65:C65"/>
    <mergeCell ref="E65:G65"/>
    <mergeCell ref="I65:K65"/>
    <mergeCell ref="E66:G66"/>
    <mergeCell ref="I66:K66"/>
    <mergeCell ref="E67:G67"/>
    <mergeCell ref="I67:K67"/>
    <mergeCell ref="E71:G71"/>
    <mergeCell ref="I71:K71"/>
    <mergeCell ref="E72:G72"/>
    <mergeCell ref="I72:K72"/>
    <mergeCell ref="E73:G73"/>
    <mergeCell ref="I73:K73"/>
    <mergeCell ref="E68:G68"/>
    <mergeCell ref="I68:K68"/>
    <mergeCell ref="E69:G69"/>
    <mergeCell ref="I69:K69"/>
    <mergeCell ref="E70:G70"/>
    <mergeCell ref="I70:K70"/>
    <mergeCell ref="E77:G77"/>
    <mergeCell ref="I77:K77"/>
    <mergeCell ref="E78:G78"/>
    <mergeCell ref="I78:K78"/>
    <mergeCell ref="E79:G79"/>
    <mergeCell ref="I79:K79"/>
    <mergeCell ref="E74:G74"/>
    <mergeCell ref="I74:K74"/>
    <mergeCell ref="E75:G75"/>
    <mergeCell ref="I75:K75"/>
    <mergeCell ref="E76:G76"/>
    <mergeCell ref="I76:K76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DKinnovation</dc:creator>
  <cp:lastModifiedBy>DKinnovation</cp:lastModifiedBy>
  <dcterms:created xsi:type="dcterms:W3CDTF">2023-07-18T23:06:16Z</dcterms:created>
  <dcterms:modified xsi:type="dcterms:W3CDTF">2023-08-08T07:28:30Z</dcterms:modified>
</cp:coreProperties>
</file>