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indu\tyari\assesements\Sample Project\"/>
    </mc:Choice>
  </mc:AlternateContent>
  <xr:revisionPtr revIDLastSave="0" documentId="13_ncr:1_{9FDB8560-6E44-4CD1-B67F-4B6E814ED6F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ales Data" sheetId="2" r:id="rId1"/>
    <sheet name="Customer Info" sheetId="3" r:id="rId2"/>
  </sheets>
  <calcPr calcId="191028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4" i="3"/>
  <c r="B20" i="3"/>
  <c r="B19" i="3"/>
  <c r="B18" i="3"/>
  <c r="B17" i="3"/>
</calcChain>
</file>

<file path=xl/sharedStrings.xml><?xml version="1.0" encoding="utf-8"?>
<sst xmlns="http://schemas.openxmlformats.org/spreadsheetml/2006/main" count="557" uniqueCount="98">
  <si>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</si>
  <si>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</si>
  <si>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</si>
  <si>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</si>
  <si>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</si>
  <si>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</si>
  <si>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</si>
  <si>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</si>
  <si>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</si>
  <si>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</si>
  <si>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</si>
  <si>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</si>
  <si>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</si>
  <si>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</si>
  <si>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</si>
  <si>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</si>
  <si>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</si>
  <si>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</si>
  <si>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</si>
  <si>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</si>
  <si>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</si>
  <si>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</si>
  <si>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</si>
  <si>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</si>
  <si>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</si>
  <si>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</si>
  <si>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</si>
  <si>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</si>
  <si>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</si>
  <si>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</si>
  <si>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</si>
  <si>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</si>
  <si>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</si>
  <si>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</si>
  <si>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</si>
  <si>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</si>
  <si>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</si>
  <si>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</si>
  <si>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</si>
  <si>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</si>
  <si>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</si>
  <si>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</si>
  <si>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</si>
  <si>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</si>
  <si>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</si>
  <si>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</si>
  <si>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</si>
  <si>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</si>
  <si>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</si>
  <si>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</si>
  <si>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</si>
  <si>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</si>
  <si>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</si>
  <si>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</si>
  <si>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</si>
  <si>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</si>
  <si>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</si>
  <si>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</si>
  <si>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</si>
  <si>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</si>
  <si>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</si>
  <si>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</si>
  <si>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</si>
  <si>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</si>
  <si>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</si>
  <si>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</si>
  <si>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</si>
  <si>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</si>
  <si>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</si>
  <si>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</si>
  <si>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</si>
  <si>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</si>
  <si>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</si>
  <si>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</si>
  <si>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</si>
  <si>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</si>
  <si>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</si>
  <si>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</si>
  <si>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</si>
  <si>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</si>
  <si>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</si>
  <si>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</si>
  <si>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</si>
  <si>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</si>
  <si>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</si>
  <si>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</si>
  <si>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</si>
  <si>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Row Labels</t>
  </si>
  <si>
    <t>Grand Total</t>
  </si>
  <si>
    <t>Count of Month</t>
  </si>
  <si>
    <t>Sum of Total</t>
  </si>
  <si>
    <t xml:space="preserve">Customer ID </t>
  </si>
  <si>
    <t xml:space="preserve">Company Name </t>
  </si>
  <si>
    <t xml:space="preserve">VLOOKUP </t>
  </si>
  <si>
    <t>Column Labels</t>
  </si>
  <si>
    <t xml:space="preserve">Total Sales </t>
  </si>
  <si>
    <t>Target Achieved</t>
  </si>
  <si>
    <t>Target Sale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</si>
</sst>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₹&quot;\ #,##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0" applyFont="1" applyAlignment="1">
      <alignment wrapText="1"/>
    </xf>
    <xf numFmtId="0" fontId="4" fillId="0" borderId="2" xfId="0" applyFont="1" applyBorder="1" applyAlignment="1">
      <alignment horizontal="center" wrapText="1"/>
    </xf>
    <xf numFmtId="165" fontId="4" fillId="0" borderId="5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[sales_data_analysis.xlsx]Sales Data!PivotTable1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Data'!$O$4</c:f>
              <c:strCache>
                <c:ptCount val="1"/>
                <c:pt idx="0">
                  <c:v>Count of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Data'!$N$5:$N$12</c:f>
              <c:strCache>
                <c:ptCount val="7"/>
                <c:pt idx="0">
                  <c:v>Amy Brown</c:v>
                </c:pt>
                <c:pt idx="1">
                  <c:v>David Garcia</c:v>
                </c:pt>
                <c:pt idx="2">
                  <c:v>Emily Moore</c:v>
                </c:pt>
                <c:pt idx="3">
                  <c:v>Eric Jones</c:v>
                </c:pt>
                <c:pt idx="4">
                  <c:v>Marc Williams</c:v>
                </c:pt>
                <c:pt idx="5">
                  <c:v>Sara Davis</c:v>
                </c:pt>
                <c:pt idx="6">
                  <c:v>Stacy Peters</c:v>
                </c:pt>
              </c:strCache>
            </c:strRef>
          </c:cat>
          <c:val>
            <c:numRef>
              <c:f>'Sales Data'!$O$5:$O$12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F89-47D0-95D1-303355875C77}"/>
            </c:ext>
          </c:extLst>
        </c:ser>
        <c:ser>
          <c:idx val="1"/>
          <c:order val="1"/>
          <c:tx>
            <c:strRef>
              <c:f>'Sales Data'!$P$4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Data'!$N$5:$N$12</c:f>
              <c:strCache>
                <c:ptCount val="7"/>
                <c:pt idx="0">
                  <c:v>Amy Brown</c:v>
                </c:pt>
                <c:pt idx="1">
                  <c:v>David Garcia</c:v>
                </c:pt>
                <c:pt idx="2">
                  <c:v>Emily Moore</c:v>
                </c:pt>
                <c:pt idx="3">
                  <c:v>Eric Jones</c:v>
                </c:pt>
                <c:pt idx="4">
                  <c:v>Marc Williams</c:v>
                </c:pt>
                <c:pt idx="5">
                  <c:v>Sara Davis</c:v>
                </c:pt>
                <c:pt idx="6">
                  <c:v>Stacy Peters</c:v>
                </c:pt>
              </c:strCache>
            </c:strRef>
          </c:cat>
          <c:val>
            <c:numRef>
              <c:f>'Sales Data'!$P$5:$P$12</c:f>
              <c:numCache>
                <c:formatCode>General</c:formatCode>
                <c:ptCount val="7"/>
                <c:pt idx="0">
                  <c:v>58200</c:v>
                </c:pt>
                <c:pt idx="1">
                  <c:v>71040</c:v>
                </c:pt>
                <c:pt idx="2">
                  <c:v>79295</c:v>
                </c:pt>
                <c:pt idx="3">
                  <c:v>91015</c:v>
                </c:pt>
                <c:pt idx="4">
                  <c:v>123885</c:v>
                </c:pt>
                <c:pt idx="5">
                  <c:v>74405</c:v>
                </c:pt>
                <c:pt idx="6">
                  <c:v>88050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F89-47D0-95D1-303355875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349520"/>
        <c:axId val="1909350000"/>
      </c:barChart>
      <c:catAx>
        <c:axId val="190934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50000"/>
        <c:crosses val="autoZero"/>
        <c:auto val="1"/>
        <c:lblAlgn val="ctr"/>
        <c:lblOffset val="100"/>
        <c:noMultiLvlLbl val="0"/>
      </c:catAx>
      <c:valAx>
        <c:axId val="19093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4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[sales_data_analysis.xlsx]Sales Data!PivotTable1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64829396325462"/>
          <c:y val="0.20166229221347332"/>
          <c:w val="0.62474715660542435"/>
          <c:h val="0.6076742490522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Data'!$O$4</c:f>
              <c:strCache>
                <c:ptCount val="1"/>
                <c:pt idx="0">
                  <c:v>Count of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Data'!$N$5:$N$12</c:f>
              <c:strCache>
                <c:ptCount val="7"/>
                <c:pt idx="0">
                  <c:v>Amy Brown</c:v>
                </c:pt>
                <c:pt idx="1">
                  <c:v>David Garcia</c:v>
                </c:pt>
                <c:pt idx="2">
                  <c:v>Emily Moore</c:v>
                </c:pt>
                <c:pt idx="3">
                  <c:v>Eric Jones</c:v>
                </c:pt>
                <c:pt idx="4">
                  <c:v>Marc Williams</c:v>
                </c:pt>
                <c:pt idx="5">
                  <c:v>Sara Davis</c:v>
                </c:pt>
                <c:pt idx="6">
                  <c:v>Stacy Peters</c:v>
                </c:pt>
              </c:strCache>
            </c:strRef>
          </c:cat>
          <c:val>
            <c:numRef>
              <c:f>'Sales Data'!$O$5:$O$12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9-4FED-BB2F-6ED99E255722}"/>
            </c:ext>
          </c:extLst>
        </c:ser>
        <c:ser>
          <c:idx val="1"/>
          <c:order val="1"/>
          <c:tx>
            <c:strRef>
              <c:f>'Sales Data'!$P$4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Data'!$N$5:$N$12</c:f>
              <c:strCache>
                <c:ptCount val="7"/>
                <c:pt idx="0">
                  <c:v>Amy Brown</c:v>
                </c:pt>
                <c:pt idx="1">
                  <c:v>David Garcia</c:v>
                </c:pt>
                <c:pt idx="2">
                  <c:v>Emily Moore</c:v>
                </c:pt>
                <c:pt idx="3">
                  <c:v>Eric Jones</c:v>
                </c:pt>
                <c:pt idx="4">
                  <c:v>Marc Williams</c:v>
                </c:pt>
                <c:pt idx="5">
                  <c:v>Sara Davis</c:v>
                </c:pt>
                <c:pt idx="6">
                  <c:v>Stacy Peters</c:v>
                </c:pt>
              </c:strCache>
            </c:strRef>
          </c:cat>
          <c:val>
            <c:numRef>
              <c:f>'Sales Data'!$P$5:$P$12</c:f>
              <c:numCache>
                <c:formatCode>General</c:formatCode>
                <c:ptCount val="7"/>
                <c:pt idx="0">
                  <c:v>58200</c:v>
                </c:pt>
                <c:pt idx="1">
                  <c:v>71040</c:v>
                </c:pt>
                <c:pt idx="2">
                  <c:v>79295</c:v>
                </c:pt>
                <c:pt idx="3">
                  <c:v>91015</c:v>
                </c:pt>
                <c:pt idx="4">
                  <c:v>123885</c:v>
                </c:pt>
                <c:pt idx="5">
                  <c:v>74405</c:v>
                </c:pt>
                <c:pt idx="6">
                  <c:v>88050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F9-4FED-BB2F-6ED99E255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975840"/>
        <c:axId val="1970965760"/>
      </c:barChart>
      <c:catAx>
        <c:axId val="19709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65760"/>
        <c:crosses val="autoZero"/>
        <c:auto val="1"/>
        <c:lblAlgn val="ctr"/>
        <c:lblOffset val="100"/>
        <c:noMultiLvlLbl val="0"/>
      </c:catAx>
      <c:valAx>
        <c:axId val="19709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7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[sales_data_analysis.xlsx]Sales Data!PivotTable3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Data'!$W$23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Data'!$V$24:$V$27</c:f>
              <c:strCache>
                <c:ptCount val="3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</c:strCache>
            </c:strRef>
          </c:cat>
          <c:val>
            <c:numRef>
              <c:f>'Sales Data'!$W$24:$W$27</c:f>
              <c:numCache>
                <c:formatCode>General</c:formatCode>
                <c:ptCount val="3"/>
                <c:pt idx="0">
                  <c:v>179065</c:v>
                </c:pt>
                <c:pt idx="1">
                  <c:v>194925</c:v>
                </c:pt>
                <c:pt idx="2">
                  <c:v>211900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12-4A56-9A4F-6033FA2F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205983"/>
        <c:axId val="133210783"/>
      </c:barChart>
      <c:catAx>
        <c:axId val="1332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0783"/>
        <c:crosses val="autoZero"/>
        <c:auto val="1"/>
        <c:lblAlgn val="ctr"/>
        <c:lblOffset val="100"/>
        <c:noMultiLvlLbl val="0"/>
      </c:catAx>
      <c:valAx>
        <c:axId val="1332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726280</xdr:colOff>
      <xdr:row>76</xdr:row>
      <xdr:rowOff>47625</xdr:rowOff>
    </xdr:from>
    <xdr:to>
      <xdr:col>12</xdr:col>
      <xdr:colOff>221455</xdr:colOff>
      <xdr:row>91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2222B-146E-4110-B790-65346D5EE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577622</xdr:colOff>
      <xdr:row>14</xdr:row>
      <xdr:rowOff>55789</xdr:rowOff>
    </xdr:from>
    <xdr:to>
      <xdr:col>19</xdr:col>
      <xdr:colOff>434747</xdr:colOff>
      <xdr:row>31</xdr:row>
      <xdr:rowOff>46265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E203A8-4D70-A66C-582A-9B33F991B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11905</xdr:colOff>
      <xdr:row>28</xdr:row>
      <xdr:rowOff>38101</xdr:rowOff>
    </xdr:from>
    <xdr:to>
      <xdr:col>28</xdr:col>
      <xdr:colOff>245269</xdr:colOff>
      <xdr:row>43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FC39AF-EC43-11D1-68CB-D76639F53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ndu Domala" refreshedDate="45385.619541087966" createdVersion="8" refreshedVersion="8" minRefreshableVersion="3" recordCount="80" xr:uid="{3CFA38BD-DD87-422E-91A2-BBFB1D3BEA34}">
  <cacheSource type="worksheet">
    <worksheetSource ref="A4:L84" sheet="Sales Data"/>
  </cacheSource>
  <cacheFields count="12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 count="3">
        <s v="North"/>
        <s v="West"/>
        <s v="South"/>
      </sharedItems>
    </cacheField>
    <cacheField name="Customer ID" numFmtId="0">
      <sharedItems containsSemiMixedTypes="0" containsString="0" containsNumber="1" containsInteger="1" minValue="132" maxValue="180" count="9">
        <n v="132"/>
        <n v="144"/>
        <n v="136"/>
        <n v="166"/>
        <n v="152"/>
        <n v="157"/>
        <n v="178"/>
        <n v="180"/>
        <n v="162"/>
      </sharedItems>
    </cacheField>
    <cacheField name="Model" numFmtId="0">
      <sharedItems/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 count="57">
        <n v="3525"/>
        <n v="5720"/>
        <n v="5600"/>
        <n v="7050"/>
        <n v="9440"/>
        <n v="4900"/>
        <n v="3000"/>
        <n v="5170"/>
        <n v="10400"/>
        <n v="8750"/>
        <n v="11550"/>
        <n v="4425"/>
        <n v="3750"/>
        <n v="11700"/>
        <n v="11200"/>
        <n v="9800"/>
        <n v="2200"/>
        <n v="4160"/>
        <n v="8225"/>
        <n v="3540"/>
        <n v="15000"/>
        <n v="3500"/>
        <n v="9375"/>
        <n v="13000"/>
        <n v="7000"/>
        <n v="3290"/>
        <n v="6160"/>
        <n v="2820"/>
        <n v="10325"/>
        <n v="7500"/>
        <n v="9900"/>
        <n v="5625"/>
        <n v="10575"/>
        <n v="5280"/>
        <n v="11250"/>
        <n v="3900"/>
        <n v="12390"/>
        <n v="9100"/>
        <n v="7040"/>
        <n v="5310"/>
        <n v="7700"/>
        <n v="8930"/>
        <n v="9240"/>
        <n v="6110"/>
        <n v="9400"/>
        <n v="7800"/>
        <n v="14700"/>
        <n v="15750"/>
        <n v="5900"/>
        <n v="6490"/>
        <n v="3300"/>
        <n v="12375"/>
        <n v="6760"/>
        <n v="3520"/>
        <n v="2950"/>
        <n v="14750"/>
        <n v="12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x v="0"/>
    <x v="0"/>
    <s v="Flash"/>
    <s v="black"/>
    <s v="F2248bl"/>
    <n v="15"/>
    <n v="235"/>
    <x v="0"/>
  </r>
  <r>
    <n v="2"/>
    <d v="2020-01-06T00:00:00"/>
    <x v="0"/>
    <x v="1"/>
    <x v="1"/>
    <x v="1"/>
    <s v="Urban"/>
    <s v="red"/>
    <s v="U2683rd"/>
    <n v="22"/>
    <n v="260"/>
    <x v="1"/>
  </r>
  <r>
    <n v="3"/>
    <d v="2020-01-09T00:00:00"/>
    <x v="0"/>
    <x v="2"/>
    <x v="1"/>
    <x v="2"/>
    <s v="Energy"/>
    <s v="black"/>
    <s v="E2376bl"/>
    <n v="16"/>
    <n v="350"/>
    <x v="2"/>
  </r>
  <r>
    <n v="4"/>
    <d v="2020-01-12T00:00:00"/>
    <x v="0"/>
    <x v="3"/>
    <x v="2"/>
    <x v="1"/>
    <s v="Flash"/>
    <s v="brown"/>
    <s v="F2248br"/>
    <n v="30"/>
    <n v="235"/>
    <x v="3"/>
  </r>
  <r>
    <n v="5"/>
    <d v="2020-01-12T00:00:00"/>
    <x v="0"/>
    <x v="0"/>
    <x v="0"/>
    <x v="3"/>
    <s v="Volt"/>
    <s v="gray"/>
    <s v="V2944gr"/>
    <n v="32"/>
    <n v="295"/>
    <x v="4"/>
  </r>
  <r>
    <n v="6"/>
    <d v="2020-01-15T00:00:00"/>
    <x v="0"/>
    <x v="4"/>
    <x v="0"/>
    <x v="2"/>
    <s v="Energy"/>
    <s v="brown"/>
    <s v="E2376br"/>
    <n v="14"/>
    <n v="350"/>
    <x v="5"/>
  </r>
  <r>
    <n v="7"/>
    <d v="2020-01-18T00:00:00"/>
    <x v="0"/>
    <x v="5"/>
    <x v="2"/>
    <x v="4"/>
    <s v="Cosmo"/>
    <s v="white"/>
    <s v="C2699wh"/>
    <n v="8"/>
    <n v="375"/>
    <x v="6"/>
  </r>
  <r>
    <n v="8"/>
    <d v="2020-01-22T00:00:00"/>
    <x v="0"/>
    <x v="1"/>
    <x v="1"/>
    <x v="0"/>
    <s v="Flash"/>
    <s v="brown"/>
    <s v="F2248br"/>
    <n v="22"/>
    <n v="235"/>
    <x v="7"/>
  </r>
  <r>
    <n v="9"/>
    <d v="2020-01-22T00:00:00"/>
    <x v="0"/>
    <x v="2"/>
    <x v="1"/>
    <x v="2"/>
    <s v="Urban"/>
    <s v="brown"/>
    <s v="U2683br"/>
    <n v="40"/>
    <n v="260"/>
    <x v="8"/>
  </r>
  <r>
    <n v="10"/>
    <d v="2020-01-26T00:00:00"/>
    <x v="0"/>
    <x v="0"/>
    <x v="0"/>
    <x v="3"/>
    <s v="Energy"/>
    <s v="black"/>
    <s v="E2376bl"/>
    <n v="25"/>
    <n v="350"/>
    <x v="9"/>
  </r>
  <r>
    <n v="11"/>
    <d v="2020-01-28T00:00:00"/>
    <x v="0"/>
    <x v="5"/>
    <x v="2"/>
    <x v="5"/>
    <s v="Energy"/>
    <s v="black"/>
    <s v="E2376bl"/>
    <n v="33"/>
    <n v="350"/>
    <x v="10"/>
  </r>
  <r>
    <n v="12"/>
    <d v="2020-02-04T00:00:00"/>
    <x v="1"/>
    <x v="3"/>
    <x v="2"/>
    <x v="6"/>
    <s v="Volt"/>
    <s v="white"/>
    <s v="V2944wh"/>
    <n v="15"/>
    <n v="295"/>
    <x v="11"/>
  </r>
  <r>
    <n v="13"/>
    <d v="2020-02-07T00:00:00"/>
    <x v="1"/>
    <x v="0"/>
    <x v="0"/>
    <x v="7"/>
    <s v="Cosmo"/>
    <s v="gray"/>
    <s v="C2699gr"/>
    <n v="10"/>
    <n v="375"/>
    <x v="12"/>
  </r>
  <r>
    <n v="14"/>
    <d v="2020-02-08T00:00:00"/>
    <x v="1"/>
    <x v="6"/>
    <x v="1"/>
    <x v="0"/>
    <s v="Urban"/>
    <s v="brown"/>
    <s v="U2683br"/>
    <n v="45"/>
    <n v="260"/>
    <x v="13"/>
  </r>
  <r>
    <n v="15"/>
    <d v="2020-02-10T00:00:00"/>
    <x v="1"/>
    <x v="1"/>
    <x v="1"/>
    <x v="7"/>
    <s v="Energy"/>
    <s v="white"/>
    <s v="E2376wh"/>
    <n v="32"/>
    <n v="350"/>
    <x v="14"/>
  </r>
  <r>
    <n v="16"/>
    <d v="2020-02-12T00:00:00"/>
    <x v="1"/>
    <x v="3"/>
    <x v="2"/>
    <x v="3"/>
    <s v="Energy"/>
    <s v="black"/>
    <s v="E2376bl"/>
    <n v="28"/>
    <n v="350"/>
    <x v="15"/>
  </r>
  <r>
    <n v="17"/>
    <d v="2020-02-14T00:00:00"/>
    <x v="1"/>
    <x v="2"/>
    <x v="1"/>
    <x v="8"/>
    <s v="Aero"/>
    <s v="red"/>
    <s v="A2258rd"/>
    <n v="10"/>
    <n v="220"/>
    <x v="16"/>
  </r>
  <r>
    <n v="18"/>
    <d v="2020-02-15T00:00:00"/>
    <x v="1"/>
    <x v="0"/>
    <x v="0"/>
    <x v="2"/>
    <s v="Urban"/>
    <s v="brown"/>
    <s v="U2683br"/>
    <n v="16"/>
    <n v="260"/>
    <x v="17"/>
  </r>
  <r>
    <n v="19"/>
    <d v="2020-02-19T00:00:00"/>
    <x v="1"/>
    <x v="5"/>
    <x v="2"/>
    <x v="0"/>
    <s v="Flash"/>
    <s v="brown"/>
    <s v="F2248br"/>
    <n v="35"/>
    <n v="235"/>
    <x v="18"/>
  </r>
  <r>
    <n v="20"/>
    <d v="2020-02-21T00:00:00"/>
    <x v="1"/>
    <x v="1"/>
    <x v="1"/>
    <x v="0"/>
    <s v="Volt"/>
    <s v="black"/>
    <s v="V2944bl"/>
    <n v="12"/>
    <n v="295"/>
    <x v="19"/>
  </r>
  <r>
    <n v="21"/>
    <d v="2020-02-26T00:00:00"/>
    <x v="1"/>
    <x v="3"/>
    <x v="2"/>
    <x v="2"/>
    <s v="Cosmo"/>
    <s v="gray"/>
    <s v="C2699gr"/>
    <n v="40"/>
    <n v="375"/>
    <x v="20"/>
  </r>
  <r>
    <n v="22"/>
    <d v="2020-02-28T00:00:00"/>
    <x v="1"/>
    <x v="4"/>
    <x v="0"/>
    <x v="1"/>
    <s v="Energy"/>
    <s v="brown"/>
    <s v="E2376br"/>
    <n v="10"/>
    <n v="350"/>
    <x v="21"/>
  </r>
  <r>
    <n v="23"/>
    <d v="2020-03-01T00:00:00"/>
    <x v="2"/>
    <x v="2"/>
    <x v="1"/>
    <x v="0"/>
    <s v="Cosmo"/>
    <s v="black"/>
    <s v="C2699bl"/>
    <n v="25"/>
    <n v="375"/>
    <x v="22"/>
  </r>
  <r>
    <n v="24"/>
    <d v="2020-03-04T00:00:00"/>
    <x v="2"/>
    <x v="6"/>
    <x v="1"/>
    <x v="8"/>
    <s v="Urban"/>
    <s v="black"/>
    <s v="U2683bl"/>
    <n v="50"/>
    <n v="260"/>
    <x v="23"/>
  </r>
  <r>
    <n v="25"/>
    <d v="2020-03-07T00:00:00"/>
    <x v="2"/>
    <x v="1"/>
    <x v="1"/>
    <x v="7"/>
    <s v="Flash"/>
    <s v="white"/>
    <s v="F2248wh"/>
    <n v="22"/>
    <n v="235"/>
    <x v="7"/>
  </r>
  <r>
    <n v="26"/>
    <d v="2020-03-09T00:00:00"/>
    <x v="2"/>
    <x v="0"/>
    <x v="0"/>
    <x v="1"/>
    <s v="Volt"/>
    <s v="brown"/>
    <s v="V2944br"/>
    <n v="15"/>
    <n v="295"/>
    <x v="11"/>
  </r>
  <r>
    <n v="27"/>
    <d v="2020-03-11T00:00:00"/>
    <x v="2"/>
    <x v="4"/>
    <x v="0"/>
    <x v="3"/>
    <s v="Aero"/>
    <s v="white"/>
    <s v="A2258wh"/>
    <n v="10"/>
    <n v="220"/>
    <x v="16"/>
  </r>
  <r>
    <n v="28"/>
    <d v="2020-03-12T00:00:00"/>
    <x v="2"/>
    <x v="3"/>
    <x v="2"/>
    <x v="6"/>
    <s v="Energy"/>
    <s v="black"/>
    <s v="E2376bl"/>
    <n v="20"/>
    <n v="350"/>
    <x v="24"/>
  </r>
  <r>
    <n v="29"/>
    <d v="2020-03-14T00:00:00"/>
    <x v="2"/>
    <x v="6"/>
    <x v="1"/>
    <x v="5"/>
    <s v="Flash"/>
    <s v="gray"/>
    <s v="F2248gr"/>
    <n v="14"/>
    <n v="235"/>
    <x v="25"/>
  </r>
  <r>
    <n v="30"/>
    <d v="2020-03-18T00:00:00"/>
    <x v="2"/>
    <x v="1"/>
    <x v="1"/>
    <x v="4"/>
    <s v="Aero"/>
    <s v="gray"/>
    <s v="A2258gr"/>
    <n v="28"/>
    <n v="220"/>
    <x v="26"/>
  </r>
  <r>
    <n v="31"/>
    <d v="2020-03-23T00:00:00"/>
    <x v="2"/>
    <x v="6"/>
    <x v="1"/>
    <x v="8"/>
    <s v="Flash"/>
    <s v="black"/>
    <s v="F2248bl"/>
    <n v="12"/>
    <n v="235"/>
    <x v="27"/>
  </r>
  <r>
    <n v="32"/>
    <d v="2020-03-24T00:00:00"/>
    <x v="2"/>
    <x v="0"/>
    <x v="0"/>
    <x v="7"/>
    <s v="Volt"/>
    <s v="white"/>
    <s v="V2944wh"/>
    <n v="35"/>
    <n v="295"/>
    <x v="28"/>
  </r>
  <r>
    <n v="33"/>
    <d v="2020-03-26T00:00:00"/>
    <x v="2"/>
    <x v="3"/>
    <x v="2"/>
    <x v="6"/>
    <s v="Cosmo"/>
    <s v="white"/>
    <s v="C2699wh"/>
    <n v="20"/>
    <n v="375"/>
    <x v="29"/>
  </r>
  <r>
    <n v="34"/>
    <d v="2020-03-28T00:00:00"/>
    <x v="2"/>
    <x v="4"/>
    <x v="0"/>
    <x v="4"/>
    <s v="Aero"/>
    <s v="gray"/>
    <s v="A2258gr"/>
    <n v="45"/>
    <n v="220"/>
    <x v="30"/>
  </r>
  <r>
    <n v="35"/>
    <d v="2020-04-02T00:00:00"/>
    <x v="3"/>
    <x v="1"/>
    <x v="1"/>
    <x v="2"/>
    <s v="Cosmo"/>
    <s v="black"/>
    <s v="C2699bl"/>
    <n v="15"/>
    <n v="375"/>
    <x v="31"/>
  </r>
  <r>
    <n v="36"/>
    <d v="2020-04-06T00:00:00"/>
    <x v="3"/>
    <x v="6"/>
    <x v="1"/>
    <x v="0"/>
    <s v="Energy"/>
    <s v="black"/>
    <s v="E2376bl"/>
    <n v="14"/>
    <n v="350"/>
    <x v="5"/>
  </r>
  <r>
    <n v="37"/>
    <d v="2020-04-07T00:00:00"/>
    <x v="3"/>
    <x v="3"/>
    <x v="2"/>
    <x v="5"/>
    <s v="Volt"/>
    <s v="gray"/>
    <s v="V2944gr"/>
    <n v="32"/>
    <n v="295"/>
    <x v="4"/>
  </r>
  <r>
    <n v="38"/>
    <d v="2020-04-11T00:00:00"/>
    <x v="3"/>
    <x v="2"/>
    <x v="1"/>
    <x v="0"/>
    <s v="Urban"/>
    <s v="black"/>
    <s v="U2683bl"/>
    <n v="40"/>
    <n v="260"/>
    <x v="8"/>
  </r>
  <r>
    <n v="39"/>
    <d v="2020-04-12T00:00:00"/>
    <x v="3"/>
    <x v="4"/>
    <x v="0"/>
    <x v="3"/>
    <s v="Flash"/>
    <s v="black"/>
    <s v="F2248bl"/>
    <n v="45"/>
    <n v="235"/>
    <x v="32"/>
  </r>
  <r>
    <n v="40"/>
    <d v="2020-04-12T00:00:00"/>
    <x v="3"/>
    <x v="1"/>
    <x v="1"/>
    <x v="7"/>
    <s v="Aero"/>
    <s v="white"/>
    <s v="A2258wh"/>
    <n v="24"/>
    <n v="220"/>
    <x v="33"/>
  </r>
  <r>
    <n v="41"/>
    <d v="2020-04-14T00:00:00"/>
    <x v="3"/>
    <x v="6"/>
    <x v="1"/>
    <x v="0"/>
    <s v="Cosmo"/>
    <s v="black"/>
    <s v="C2699bl"/>
    <n v="30"/>
    <n v="375"/>
    <x v="34"/>
  </r>
  <r>
    <n v="42"/>
    <d v="2020-04-15T00:00:00"/>
    <x v="3"/>
    <x v="6"/>
    <x v="1"/>
    <x v="1"/>
    <s v="Urban"/>
    <s v="red"/>
    <s v="U2683rd"/>
    <n v="15"/>
    <n v="260"/>
    <x v="35"/>
  </r>
  <r>
    <n v="43"/>
    <d v="2020-04-16T00:00:00"/>
    <x v="3"/>
    <x v="4"/>
    <x v="0"/>
    <x v="5"/>
    <s v="Cosmo"/>
    <s v="black"/>
    <s v="C2699bl"/>
    <n v="15"/>
    <n v="375"/>
    <x v="31"/>
  </r>
  <r>
    <n v="44"/>
    <d v="2020-04-19T00:00:00"/>
    <x v="3"/>
    <x v="0"/>
    <x v="0"/>
    <x v="7"/>
    <s v="Volt"/>
    <s v="brown"/>
    <s v="V2944br"/>
    <n v="42"/>
    <n v="295"/>
    <x v="36"/>
  </r>
  <r>
    <n v="45"/>
    <d v="2020-04-20T00:00:00"/>
    <x v="3"/>
    <x v="0"/>
    <x v="0"/>
    <x v="0"/>
    <s v="Energy"/>
    <s v="black"/>
    <s v="E2376bl"/>
    <n v="26"/>
    <n v="350"/>
    <x v="37"/>
  </r>
  <r>
    <n v="46"/>
    <d v="2020-04-22T00:00:00"/>
    <x v="3"/>
    <x v="3"/>
    <x v="2"/>
    <x v="8"/>
    <s v="Urban"/>
    <s v="gray"/>
    <s v="U2683gr"/>
    <n v="35"/>
    <n v="260"/>
    <x v="37"/>
  </r>
  <r>
    <n v="47"/>
    <d v="2020-04-23T00:00:00"/>
    <x v="3"/>
    <x v="4"/>
    <x v="0"/>
    <x v="1"/>
    <s v="Aero"/>
    <s v="white"/>
    <s v="A2258wh"/>
    <n v="32"/>
    <n v="220"/>
    <x v="38"/>
  </r>
  <r>
    <n v="48"/>
    <d v="2020-04-27T00:00:00"/>
    <x v="3"/>
    <x v="6"/>
    <x v="1"/>
    <x v="0"/>
    <s v="Volt"/>
    <s v="brown"/>
    <s v="V2944br"/>
    <n v="18"/>
    <n v="295"/>
    <x v="39"/>
  </r>
  <r>
    <n v="49"/>
    <d v="2020-04-27T00:00:00"/>
    <x v="3"/>
    <x v="3"/>
    <x v="2"/>
    <x v="7"/>
    <s v="Energy"/>
    <s v="black"/>
    <s v="E2376bl"/>
    <n v="22"/>
    <n v="350"/>
    <x v="40"/>
  </r>
  <r>
    <n v="50"/>
    <d v="2020-04-30T00:00:00"/>
    <x v="3"/>
    <x v="5"/>
    <x v="2"/>
    <x v="8"/>
    <s v="Flash"/>
    <s v="gray"/>
    <s v="F2248gr"/>
    <n v="38"/>
    <n v="235"/>
    <x v="41"/>
  </r>
  <r>
    <n v="51"/>
    <d v="2020-05-01T00:00:00"/>
    <x v="4"/>
    <x v="0"/>
    <x v="0"/>
    <x v="7"/>
    <s v="Aero"/>
    <s v="black"/>
    <s v="A2258bl"/>
    <n v="42"/>
    <n v="220"/>
    <x v="42"/>
  </r>
  <r>
    <n v="52"/>
    <d v="2020-05-03T00:00:00"/>
    <x v="4"/>
    <x v="6"/>
    <x v="1"/>
    <x v="8"/>
    <s v="Volt"/>
    <s v="red"/>
    <s v="V2944rd"/>
    <n v="15"/>
    <n v="295"/>
    <x v="11"/>
  </r>
  <r>
    <n v="53"/>
    <d v="2020-05-07T00:00:00"/>
    <x v="4"/>
    <x v="3"/>
    <x v="2"/>
    <x v="2"/>
    <s v="Cosmo"/>
    <s v="gray"/>
    <s v="C2699gr"/>
    <n v="10"/>
    <n v="375"/>
    <x v="12"/>
  </r>
  <r>
    <n v="54"/>
    <d v="2020-05-08T00:00:00"/>
    <x v="4"/>
    <x v="2"/>
    <x v="1"/>
    <x v="2"/>
    <s v="Flash"/>
    <s v="black"/>
    <s v="F2248bl"/>
    <n v="26"/>
    <n v="235"/>
    <x v="43"/>
  </r>
  <r>
    <n v="55"/>
    <d v="2020-05-12T00:00:00"/>
    <x v="4"/>
    <x v="4"/>
    <x v="0"/>
    <x v="4"/>
    <s v="Flash"/>
    <s v="red"/>
    <s v="F2248rd"/>
    <n v="40"/>
    <n v="235"/>
    <x v="44"/>
  </r>
  <r>
    <n v="56"/>
    <d v="2020-05-13T00:00:00"/>
    <x v="4"/>
    <x v="5"/>
    <x v="2"/>
    <x v="7"/>
    <s v="Urban"/>
    <s v="black"/>
    <s v="U2683bl"/>
    <n v="30"/>
    <n v="260"/>
    <x v="45"/>
  </r>
  <r>
    <n v="57"/>
    <d v="2020-05-15T00:00:00"/>
    <x v="4"/>
    <x v="3"/>
    <x v="2"/>
    <x v="4"/>
    <s v="Energy"/>
    <s v="gray"/>
    <s v="E2376gr"/>
    <n v="26"/>
    <n v="350"/>
    <x v="37"/>
  </r>
  <r>
    <n v="58"/>
    <d v="2020-05-17T00:00:00"/>
    <x v="4"/>
    <x v="4"/>
    <x v="0"/>
    <x v="0"/>
    <s v="Volt"/>
    <s v="black"/>
    <s v="V2944bl"/>
    <n v="18"/>
    <n v="295"/>
    <x v="39"/>
  </r>
  <r>
    <n v="59"/>
    <d v="2020-05-19T00:00:00"/>
    <x v="4"/>
    <x v="2"/>
    <x v="1"/>
    <x v="7"/>
    <s v="Flash"/>
    <s v="gray"/>
    <s v="F2248gr"/>
    <n v="22"/>
    <n v="235"/>
    <x v="7"/>
  </r>
  <r>
    <n v="60"/>
    <d v="2020-05-21T00:00:00"/>
    <x v="4"/>
    <x v="3"/>
    <x v="2"/>
    <x v="1"/>
    <s v="Energy"/>
    <s v="black"/>
    <s v="E2376bl"/>
    <n v="42"/>
    <n v="350"/>
    <x v="46"/>
  </r>
  <r>
    <n v="61"/>
    <d v="2020-05-21T00:00:00"/>
    <x v="4"/>
    <x v="6"/>
    <x v="1"/>
    <x v="8"/>
    <s v="Energy"/>
    <s v="white"/>
    <s v="E2376wh"/>
    <n v="45"/>
    <n v="350"/>
    <x v="47"/>
  </r>
  <r>
    <n v="62"/>
    <d v="2020-05-24T00:00:00"/>
    <x v="4"/>
    <x v="3"/>
    <x v="2"/>
    <x v="0"/>
    <s v="Volt"/>
    <s v="red"/>
    <s v="V2944rd"/>
    <n v="20"/>
    <n v="295"/>
    <x v="48"/>
  </r>
  <r>
    <n v="63"/>
    <d v="2020-05-26T00:00:00"/>
    <x v="4"/>
    <x v="0"/>
    <x v="0"/>
    <x v="2"/>
    <s v="Volt"/>
    <s v="black"/>
    <s v="V2944bl"/>
    <n v="22"/>
    <n v="295"/>
    <x v="49"/>
  </r>
  <r>
    <n v="64"/>
    <d v="2020-05-27T00:00:00"/>
    <x v="4"/>
    <x v="5"/>
    <x v="2"/>
    <x v="5"/>
    <s v="Aero"/>
    <s v="white"/>
    <s v="A2258wh"/>
    <n v="15"/>
    <n v="220"/>
    <x v="50"/>
  </r>
  <r>
    <n v="65"/>
    <d v="2020-05-28T00:00:00"/>
    <x v="4"/>
    <x v="4"/>
    <x v="0"/>
    <x v="0"/>
    <s v="Flash"/>
    <s v="brown"/>
    <s v="F2248br"/>
    <n v="35"/>
    <n v="235"/>
    <x v="18"/>
  </r>
  <r>
    <n v="66"/>
    <d v="2020-06-02T00:00:00"/>
    <x v="5"/>
    <x v="5"/>
    <x v="2"/>
    <x v="6"/>
    <s v="Cosmo"/>
    <s v="gray"/>
    <s v="C2699gr"/>
    <n v="33"/>
    <n v="375"/>
    <x v="51"/>
  </r>
  <r>
    <n v="67"/>
    <d v="2020-06-05T00:00:00"/>
    <x v="5"/>
    <x v="3"/>
    <x v="2"/>
    <x v="1"/>
    <s v="Urban"/>
    <s v="black"/>
    <s v="U2683bl"/>
    <n v="22"/>
    <n v="260"/>
    <x v="1"/>
  </r>
  <r>
    <n v="68"/>
    <d v="2020-06-05T00:00:00"/>
    <x v="5"/>
    <x v="5"/>
    <x v="2"/>
    <x v="2"/>
    <s v="Urban"/>
    <s v="gray"/>
    <s v="U2683gr"/>
    <n v="26"/>
    <n v="260"/>
    <x v="52"/>
  </r>
  <r>
    <n v="69"/>
    <d v="2020-06-08T00:00:00"/>
    <x v="5"/>
    <x v="0"/>
    <x v="0"/>
    <x v="0"/>
    <s v="Aero"/>
    <s v="red"/>
    <s v="A2258rd"/>
    <n v="16"/>
    <n v="220"/>
    <x v="53"/>
  </r>
  <r>
    <n v="70"/>
    <d v="2020-06-09T00:00:00"/>
    <x v="5"/>
    <x v="6"/>
    <x v="1"/>
    <x v="6"/>
    <s v="Volt"/>
    <s v="black"/>
    <s v="V2944bl"/>
    <n v="10"/>
    <n v="295"/>
    <x v="54"/>
  </r>
  <r>
    <n v="71"/>
    <d v="2020-06-09T00:00:00"/>
    <x v="5"/>
    <x v="2"/>
    <x v="1"/>
    <x v="8"/>
    <s v="Urban"/>
    <s v="black"/>
    <s v="U2683bl"/>
    <n v="40"/>
    <n v="260"/>
    <x v="8"/>
  </r>
  <r>
    <n v="72"/>
    <d v="2020-06-12T00:00:00"/>
    <x v="5"/>
    <x v="1"/>
    <x v="1"/>
    <x v="5"/>
    <s v="Flash"/>
    <s v="brown"/>
    <s v="F2248br"/>
    <n v="15"/>
    <n v="235"/>
    <x v="0"/>
  </r>
  <r>
    <n v="73"/>
    <d v="2020-06-14T00:00:00"/>
    <x v="5"/>
    <x v="4"/>
    <x v="0"/>
    <x v="0"/>
    <s v="Cosmo"/>
    <s v="gray"/>
    <s v="C2699gr"/>
    <n v="25"/>
    <n v="375"/>
    <x v="22"/>
  </r>
  <r>
    <n v="74"/>
    <d v="1900-06-15T00:00:00"/>
    <x v="5"/>
    <x v="0"/>
    <x v="0"/>
    <x v="1"/>
    <s v="Volt"/>
    <s v="gray"/>
    <s v="V2944gr"/>
    <n v="20"/>
    <n v="295"/>
    <x v="48"/>
  </r>
  <r>
    <n v="75"/>
    <d v="2020-06-18T00:00:00"/>
    <x v="5"/>
    <x v="5"/>
    <x v="2"/>
    <x v="3"/>
    <s v="Urban"/>
    <s v="red"/>
    <s v="U2683rd"/>
    <n v="35"/>
    <n v="260"/>
    <x v="37"/>
  </r>
  <r>
    <n v="76"/>
    <d v="2020-06-23T00:00:00"/>
    <x v="5"/>
    <x v="3"/>
    <x v="2"/>
    <x v="6"/>
    <s v="Energy"/>
    <s v="black"/>
    <s v="E2376bl"/>
    <n v="22"/>
    <n v="350"/>
    <x v="40"/>
  </r>
  <r>
    <n v="77"/>
    <d v="2020-06-24T00:00:00"/>
    <x v="5"/>
    <x v="1"/>
    <x v="1"/>
    <x v="3"/>
    <s v="Aero"/>
    <s v="white"/>
    <s v="A2258wh"/>
    <n v="16"/>
    <n v="220"/>
    <x v="53"/>
  </r>
  <r>
    <n v="78"/>
    <d v="2020-06-27T00:00:00"/>
    <x v="5"/>
    <x v="2"/>
    <x v="1"/>
    <x v="8"/>
    <s v="Volt"/>
    <s v="black"/>
    <s v="V2944bl"/>
    <n v="50"/>
    <n v="295"/>
    <x v="55"/>
  </r>
  <r>
    <n v="79"/>
    <d v="2020-06-29T00:00:00"/>
    <x v="5"/>
    <x v="4"/>
    <x v="0"/>
    <x v="6"/>
    <s v="Cosmo"/>
    <s v="gray"/>
    <s v="C2699gr"/>
    <n v="32"/>
    <n v="375"/>
    <x v="56"/>
  </r>
  <r>
    <n v="80"/>
    <d v="2020-06-29T00:00:00"/>
    <x v="5"/>
    <x v="1"/>
    <x v="1"/>
    <x v="2"/>
    <s v="Flash"/>
    <s v="white"/>
    <s v="F2248wh"/>
    <n v="14"/>
    <n v="235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620C97-D603-407A-815D-FC963DFEF48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V23:W27" firstHeaderRow="1" firstDataRow="1" firstDataCol="1"/>
  <pivotFields count="12">
    <pivotField showAll="0"/>
    <pivotField numFmtId="14" showAll="0"/>
    <pivotField showAll="0"/>
    <pivotField showAll="0">
      <items count="8">
        <item x="1"/>
        <item x="5"/>
        <item x="6"/>
        <item x="0"/>
        <item x="3"/>
        <item x="2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10">
        <item x="0"/>
        <item x="2"/>
        <item x="1"/>
        <item x="4"/>
        <item x="5"/>
        <item x="8"/>
        <item x="3"/>
        <item x="6"/>
        <item x="7"/>
        <item t="default"/>
      </items>
    </pivotField>
    <pivotField showAll="0"/>
    <pivotField showAll="0"/>
    <pivotField showAll="0"/>
    <pivotField showAll="0"/>
    <pivotField numFmtId="164" showAll="0"/>
    <pivotField dataField="1" numFmtId="164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11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D10C1-1D82-4A04-A473-3D38F03C7F0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V8:AC17" firstHeaderRow="1" firstDataRow="2" firstDataCol="1"/>
  <pivotFields count="12">
    <pivotField showAll="0"/>
    <pivotField numFmtId="14"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dataField="1" numFmtId="164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2C008-B786-4291-A393-8F915163AB3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N4:P12" firstHeaderRow="0" firstDataRow="1" firstDataCol="1"/>
  <pivotFields count="12">
    <pivotField showAll="0"/>
    <pivotField numFmtId="14"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dataField="1" numFmtId="164" showAll="0">
      <items count="58">
        <item x="16"/>
        <item x="27"/>
        <item x="54"/>
        <item x="6"/>
        <item x="25"/>
        <item x="50"/>
        <item x="21"/>
        <item x="53"/>
        <item x="0"/>
        <item x="19"/>
        <item x="12"/>
        <item x="35"/>
        <item x="17"/>
        <item x="11"/>
        <item x="5"/>
        <item x="7"/>
        <item x="33"/>
        <item x="39"/>
        <item x="2"/>
        <item x="31"/>
        <item x="1"/>
        <item x="48"/>
        <item x="43"/>
        <item x="26"/>
        <item x="49"/>
        <item x="52"/>
        <item x="24"/>
        <item x="38"/>
        <item x="3"/>
        <item x="29"/>
        <item x="40"/>
        <item x="45"/>
        <item x="18"/>
        <item x="9"/>
        <item x="41"/>
        <item x="37"/>
        <item x="42"/>
        <item x="22"/>
        <item x="44"/>
        <item x="4"/>
        <item x="15"/>
        <item x="30"/>
        <item x="28"/>
        <item x="8"/>
        <item x="32"/>
        <item x="14"/>
        <item x="34"/>
        <item x="10"/>
        <item x="13"/>
        <item x="56"/>
        <item x="51"/>
        <item x="36"/>
        <item x="23"/>
        <item x="46"/>
        <item x="55"/>
        <item x="20"/>
        <item x="47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onth" fld="2" subtotal="count" baseField="0" baseItem="0"/>
    <dataField name="Sum of Total" fld="11" baseField="0" baseItem="0"/>
  </dataFields>
  <chartFormats count="4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3D33F-9E3B-4510-85E3-B4D1D0A592A4}" name="Table1" displayName="Table1" ref="A16:B20" totalsRowShown="0">
  <autoFilter ref="A16:B20" xr:uid="{FB23D33F-9E3B-4510-85E3-B4D1D0A592A4}"/>
  <tableColumns count="2">
    <tableColumn id="1" xr3:uid="{CB86B7F6-3CAB-4283-A999-2F7B44FC5886}" name="Customer ID "/>
    <tableColumn id="2" xr3:uid="{2CF04FE4-C061-41EE-B477-F5AF2F0FAC82}" name="Company Nam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AC84"/>
  <sheetViews>
    <sheetView topLeftCell="E22" zoomScaleNormal="100" workbookViewId="0">
      <selection activeCell="AJ45" sqref="AJ45"/>
    </sheetView>
  </sheetViews>
  <sheetFormatPr defaultColWidth="8.796875" defaultRowHeight="14.25" x14ac:dyDescent="0.45"/>
  <cols>
    <col min="2" max="2" width="10.46484375" bestFit="1" customWidth="1"/>
    <col min="3" max="3" width="9" bestFit="1" customWidth="1"/>
    <col min="4" max="4" width="13.6640625" bestFit="1" customWidth="1"/>
    <col min="6" max="6" width="12" bestFit="1" customWidth="1"/>
    <col min="8" max="8" width="9" customWidth="1"/>
    <col min="9" max="9" width="10.33203125" bestFit="1" customWidth="1"/>
    <col min="11" max="11" width="11" bestFit="1" customWidth="1"/>
    <col min="12" max="12" width="11.1328125" bestFit="1" customWidth="1"/>
    <col min="14" max="14" width="12.06640625" bestFit="1" customWidth="1"/>
    <col min="15" max="15" width="13.796875" bestFit="1" customWidth="1"/>
    <col min="16" max="16" width="11" bestFit="1" customWidth="1"/>
    <col min="17" max="17" width="5.86328125" bestFit="1" customWidth="1"/>
    <col min="18" max="20" width="6.73046875" bestFit="1" customWidth="1"/>
    <col min="21" max="21" width="10.19921875" bestFit="1" customWidth="1"/>
    <col min="22" max="22" width="14.46484375" bestFit="1" customWidth="1"/>
    <col min="23" max="23" width="11.1328125" bestFit="1" customWidth="1"/>
    <col min="24" max="24" width="7.9296875" bestFit="1" customWidth="1"/>
    <col min="25" max="25" width="5.86328125" bestFit="1" customWidth="1"/>
    <col min="26" max="28" width="6.73046875" bestFit="1" customWidth="1"/>
    <col min="29" max="29" width="10.19921875" bestFit="1" customWidth="1"/>
    <col min="30" max="56" width="6.19921875" bestFit="1" customWidth="1"/>
    <col min="57" max="71" width="7.19921875" bestFit="1" customWidth="1"/>
    <col min="72" max="72" width="10.19921875" bestFit="1" customWidth="1"/>
  </cols>
  <sheetData>
    <row r="1" spans="1:29" ht="21" x14ac:dyDescent="0.65">
      <c r="A1" s="1" t="s">
        <v>0</v>
      </c>
    </row>
    <row r="2" spans="1:29" ht="21" x14ac:dyDescent="0.65">
      <c r="A2" s="1" t="s">
        <v>1</v>
      </c>
    </row>
    <row r="4" spans="1:29" x14ac:dyDescent="0.4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N4" s="13" t="s">
        <v>87</v>
      </c>
      <c r="O4" t="s">
        <v>89</v>
      </c>
      <c r="P4" t="s">
        <v>90</v>
      </c>
    </row>
    <row r="5" spans="1:29" x14ac:dyDescent="0.45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t="s">
        <v>17</v>
      </c>
      <c r="H5" t="s">
        <v>18</v>
      </c>
      <c r="I5" t="s">
        <v>19</v>
      </c>
      <c r="J5">
        <v>15</v>
      </c>
      <c r="K5" s="4">
        <v>235</v>
      </c>
      <c r="L5" s="5">
        <v>3525</v>
      </c>
      <c r="N5" s="6" t="s">
        <v>20</v>
      </c>
      <c r="O5">
        <v>11</v>
      </c>
      <c r="P5">
        <v>58200</v>
      </c>
    </row>
    <row r="6" spans="1:29" x14ac:dyDescent="0.45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t="s">
        <v>22</v>
      </c>
      <c r="H6" t="s">
        <v>23</v>
      </c>
      <c r="I6" t="s">
        <v>24</v>
      </c>
      <c r="J6">
        <v>22</v>
      </c>
      <c r="K6" s="5">
        <v>260</v>
      </c>
      <c r="L6" s="5">
        <v>5720</v>
      </c>
      <c r="N6" s="6" t="s">
        <v>37</v>
      </c>
      <c r="O6">
        <v>9</v>
      </c>
      <c r="P6">
        <v>71040</v>
      </c>
    </row>
    <row r="7" spans="1:29" x14ac:dyDescent="0.45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t="s">
        <v>26</v>
      </c>
      <c r="H7" t="s">
        <v>18</v>
      </c>
      <c r="I7" t="s">
        <v>27</v>
      </c>
      <c r="J7">
        <v>16</v>
      </c>
      <c r="K7" s="5">
        <v>350</v>
      </c>
      <c r="L7" s="5">
        <v>5600</v>
      </c>
      <c r="N7" s="6" t="s">
        <v>45</v>
      </c>
      <c r="O7">
        <v>11</v>
      </c>
      <c r="P7">
        <v>79295</v>
      </c>
    </row>
    <row r="8" spans="1:29" x14ac:dyDescent="0.45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t="s">
        <v>17</v>
      </c>
      <c r="H8" t="s">
        <v>30</v>
      </c>
      <c r="I8" t="s">
        <v>31</v>
      </c>
      <c r="J8">
        <v>30</v>
      </c>
      <c r="K8" s="5">
        <v>235</v>
      </c>
      <c r="L8" s="5">
        <v>7050</v>
      </c>
      <c r="N8" s="6" t="s">
        <v>15</v>
      </c>
      <c r="O8">
        <v>13</v>
      </c>
      <c r="P8">
        <v>91015</v>
      </c>
      <c r="V8" s="13" t="s">
        <v>90</v>
      </c>
      <c r="W8" s="13" t="s">
        <v>94</v>
      </c>
    </row>
    <row r="9" spans="1:29" x14ac:dyDescent="0.45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t="s">
        <v>32</v>
      </c>
      <c r="H9" t="s">
        <v>33</v>
      </c>
      <c r="I9" t="s">
        <v>34</v>
      </c>
      <c r="J9">
        <v>32</v>
      </c>
      <c r="K9" s="5">
        <v>295</v>
      </c>
      <c r="L9" s="5">
        <v>9440</v>
      </c>
      <c r="N9" s="6" t="s">
        <v>28</v>
      </c>
      <c r="O9">
        <v>15</v>
      </c>
      <c r="P9">
        <v>123885</v>
      </c>
      <c r="V9" s="13" t="s">
        <v>87</v>
      </c>
      <c r="W9" t="s">
        <v>14</v>
      </c>
      <c r="X9" t="s">
        <v>42</v>
      </c>
      <c r="Y9" t="s">
        <v>50</v>
      </c>
      <c r="Z9" t="s">
        <v>58</v>
      </c>
      <c r="AA9" t="s">
        <v>60</v>
      </c>
      <c r="AB9" t="s">
        <v>65</v>
      </c>
      <c r="AC9" t="s">
        <v>88</v>
      </c>
    </row>
    <row r="10" spans="1:29" x14ac:dyDescent="0.45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t="s">
        <v>26</v>
      </c>
      <c r="H10" t="s">
        <v>30</v>
      </c>
      <c r="I10" t="s">
        <v>36</v>
      </c>
      <c r="J10">
        <v>14</v>
      </c>
      <c r="K10" s="5">
        <v>350</v>
      </c>
      <c r="L10" s="5">
        <v>4900</v>
      </c>
      <c r="N10" s="6" t="s">
        <v>25</v>
      </c>
      <c r="O10">
        <v>9</v>
      </c>
      <c r="P10">
        <v>74405</v>
      </c>
      <c r="V10" s="6" t="s">
        <v>20</v>
      </c>
      <c r="W10" s="15">
        <v>10890</v>
      </c>
      <c r="X10" s="15">
        <v>14740</v>
      </c>
      <c r="Y10" s="15">
        <v>11330</v>
      </c>
      <c r="Z10" s="15">
        <v>10905</v>
      </c>
      <c r="AA10" s="15"/>
      <c r="AB10" s="15">
        <v>10335</v>
      </c>
      <c r="AC10" s="15">
        <v>58200</v>
      </c>
    </row>
    <row r="11" spans="1:29" x14ac:dyDescent="0.45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t="s">
        <v>38</v>
      </c>
      <c r="H11" t="s">
        <v>39</v>
      </c>
      <c r="I11" t="s">
        <v>40</v>
      </c>
      <c r="J11">
        <v>8</v>
      </c>
      <c r="K11" s="5">
        <v>375</v>
      </c>
      <c r="L11" s="5">
        <v>3000</v>
      </c>
      <c r="N11" s="6" t="s">
        <v>35</v>
      </c>
      <c r="O11">
        <v>12</v>
      </c>
      <c r="P11">
        <v>88050</v>
      </c>
      <c r="V11" s="6" t="s">
        <v>37</v>
      </c>
      <c r="W11" s="15">
        <v>14550</v>
      </c>
      <c r="X11" s="15">
        <v>8225</v>
      </c>
      <c r="Y11" s="15"/>
      <c r="Z11" s="15">
        <v>8930</v>
      </c>
      <c r="AA11" s="15">
        <v>11100</v>
      </c>
      <c r="AB11" s="15">
        <v>28235</v>
      </c>
      <c r="AC11" s="15">
        <v>71040</v>
      </c>
    </row>
    <row r="12" spans="1:29" x14ac:dyDescent="0.45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t="s">
        <v>17</v>
      </c>
      <c r="H12" t="s">
        <v>30</v>
      </c>
      <c r="I12" t="s">
        <v>31</v>
      </c>
      <c r="J12">
        <v>22</v>
      </c>
      <c r="K12" s="5">
        <v>235</v>
      </c>
      <c r="L12" s="5">
        <v>5170</v>
      </c>
      <c r="N12" s="6" t="s">
        <v>88</v>
      </c>
      <c r="O12">
        <v>80</v>
      </c>
      <c r="P12">
        <v>585890</v>
      </c>
      <c r="V12" s="6" t="s">
        <v>45</v>
      </c>
      <c r="W12" s="15"/>
      <c r="X12" s="15">
        <v>11700</v>
      </c>
      <c r="Y12" s="15">
        <v>19110</v>
      </c>
      <c r="Z12" s="15">
        <v>25360</v>
      </c>
      <c r="AA12" s="15">
        <v>20175</v>
      </c>
      <c r="AB12" s="15">
        <v>2950</v>
      </c>
      <c r="AC12" s="15">
        <v>79295</v>
      </c>
    </row>
    <row r="13" spans="1:29" x14ac:dyDescent="0.45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t="s">
        <v>22</v>
      </c>
      <c r="H13" t="s">
        <v>30</v>
      </c>
      <c r="I13" t="s">
        <v>41</v>
      </c>
      <c r="J13">
        <v>40</v>
      </c>
      <c r="K13" s="5">
        <v>260</v>
      </c>
      <c r="L13" s="5">
        <v>10400</v>
      </c>
      <c r="V13" s="6" t="s">
        <v>15</v>
      </c>
      <c r="W13" s="15">
        <v>21715</v>
      </c>
      <c r="X13" s="15">
        <v>7910</v>
      </c>
      <c r="Y13" s="15">
        <v>14750</v>
      </c>
      <c r="Z13" s="15">
        <v>21490</v>
      </c>
      <c r="AA13" s="15">
        <v>15730</v>
      </c>
      <c r="AB13" s="15">
        <v>9420</v>
      </c>
      <c r="AC13" s="15">
        <v>91015</v>
      </c>
    </row>
    <row r="14" spans="1:29" x14ac:dyDescent="0.45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t="s">
        <v>26</v>
      </c>
      <c r="H14" t="s">
        <v>18</v>
      </c>
      <c r="I14" t="s">
        <v>27</v>
      </c>
      <c r="J14">
        <v>25</v>
      </c>
      <c r="K14" s="5">
        <v>350</v>
      </c>
      <c r="L14" s="5">
        <v>8750</v>
      </c>
      <c r="V14" s="6" t="s">
        <v>28</v>
      </c>
      <c r="W14" s="15">
        <v>7050</v>
      </c>
      <c r="X14" s="15">
        <v>29225</v>
      </c>
      <c r="Y14" s="15">
        <v>14500</v>
      </c>
      <c r="Z14" s="15">
        <v>26240</v>
      </c>
      <c r="AA14" s="15">
        <v>33450</v>
      </c>
      <c r="AB14" s="15">
        <v>13420</v>
      </c>
      <c r="AC14" s="15">
        <v>123885</v>
      </c>
    </row>
    <row r="15" spans="1:29" x14ac:dyDescent="0.45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t="s">
        <v>26</v>
      </c>
      <c r="H15" t="s">
        <v>18</v>
      </c>
      <c r="I15" t="s">
        <v>27</v>
      </c>
      <c r="J15">
        <v>33</v>
      </c>
      <c r="K15" s="5">
        <v>350</v>
      </c>
      <c r="L15" s="5">
        <v>11550</v>
      </c>
      <c r="V15" s="6" t="s">
        <v>25</v>
      </c>
      <c r="W15" s="15">
        <v>16000</v>
      </c>
      <c r="X15" s="15">
        <v>2200</v>
      </c>
      <c r="Y15" s="15">
        <v>9375</v>
      </c>
      <c r="Z15" s="15">
        <v>10400</v>
      </c>
      <c r="AA15" s="15">
        <v>11280</v>
      </c>
      <c r="AB15" s="15">
        <v>25150</v>
      </c>
      <c r="AC15" s="15">
        <v>74405</v>
      </c>
    </row>
    <row r="16" spans="1:29" x14ac:dyDescent="0.45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t="s">
        <v>32</v>
      </c>
      <c r="H16" t="s">
        <v>39</v>
      </c>
      <c r="I16" t="s">
        <v>43</v>
      </c>
      <c r="J16">
        <v>15</v>
      </c>
      <c r="K16" s="5">
        <v>295</v>
      </c>
      <c r="L16" s="5">
        <v>4425</v>
      </c>
      <c r="V16" s="6" t="s">
        <v>35</v>
      </c>
      <c r="W16" s="15">
        <v>4900</v>
      </c>
      <c r="X16" s="15">
        <v>3500</v>
      </c>
      <c r="Y16" s="15">
        <v>12100</v>
      </c>
      <c r="Z16" s="15">
        <v>23240</v>
      </c>
      <c r="AA16" s="15">
        <v>22935</v>
      </c>
      <c r="AB16" s="15">
        <v>21375</v>
      </c>
      <c r="AC16" s="15">
        <v>88050</v>
      </c>
    </row>
    <row r="17" spans="1:29" x14ac:dyDescent="0.45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t="s">
        <v>38</v>
      </c>
      <c r="H17" t="s">
        <v>33</v>
      </c>
      <c r="I17" t="s">
        <v>44</v>
      </c>
      <c r="J17">
        <v>10</v>
      </c>
      <c r="K17" s="5">
        <v>375</v>
      </c>
      <c r="L17" s="5">
        <v>3750</v>
      </c>
      <c r="V17" s="6" t="s">
        <v>88</v>
      </c>
      <c r="W17" s="15">
        <v>75105</v>
      </c>
      <c r="X17" s="15">
        <v>77500</v>
      </c>
      <c r="Y17" s="15">
        <v>81165</v>
      </c>
      <c r="Z17" s="15">
        <v>126565</v>
      </c>
      <c r="AA17" s="15">
        <v>114670</v>
      </c>
      <c r="AB17" s="15">
        <v>110885</v>
      </c>
      <c r="AC17" s="15">
        <v>585890</v>
      </c>
    </row>
    <row r="18" spans="1:29" x14ac:dyDescent="0.45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t="s">
        <v>22</v>
      </c>
      <c r="H18" t="s">
        <v>30</v>
      </c>
      <c r="I18" t="s">
        <v>41</v>
      </c>
      <c r="J18">
        <v>45</v>
      </c>
      <c r="K18" s="5">
        <v>260</v>
      </c>
      <c r="L18" s="5">
        <v>11700</v>
      </c>
    </row>
    <row r="19" spans="1:29" x14ac:dyDescent="0.45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t="s">
        <v>26</v>
      </c>
      <c r="H19" t="s">
        <v>39</v>
      </c>
      <c r="I19" t="s">
        <v>46</v>
      </c>
      <c r="J19">
        <v>32</v>
      </c>
      <c r="K19" s="5">
        <v>350</v>
      </c>
      <c r="L19" s="5">
        <v>11200</v>
      </c>
    </row>
    <row r="20" spans="1:29" x14ac:dyDescent="0.45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t="s">
        <v>26</v>
      </c>
      <c r="H20" t="s">
        <v>18</v>
      </c>
      <c r="I20" t="s">
        <v>27</v>
      </c>
      <c r="J20">
        <v>28</v>
      </c>
      <c r="K20" s="5">
        <v>350</v>
      </c>
      <c r="L20" s="5">
        <v>9800</v>
      </c>
    </row>
    <row r="21" spans="1:29" x14ac:dyDescent="0.45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t="s">
        <v>47</v>
      </c>
      <c r="H21" t="s">
        <v>23</v>
      </c>
      <c r="I21" t="s">
        <v>48</v>
      </c>
      <c r="J21">
        <v>10</v>
      </c>
      <c r="K21" s="5">
        <v>220</v>
      </c>
      <c r="L21" s="5">
        <v>2200</v>
      </c>
    </row>
    <row r="22" spans="1:29" x14ac:dyDescent="0.45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t="s">
        <v>22</v>
      </c>
      <c r="H22" t="s">
        <v>30</v>
      </c>
      <c r="I22" t="s">
        <v>41</v>
      </c>
      <c r="J22">
        <v>16</v>
      </c>
      <c r="K22" s="5">
        <v>260</v>
      </c>
      <c r="L22" s="5">
        <v>4160</v>
      </c>
    </row>
    <row r="23" spans="1:29" x14ac:dyDescent="0.45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t="s">
        <v>17</v>
      </c>
      <c r="H23" t="s">
        <v>30</v>
      </c>
      <c r="I23" t="s">
        <v>31</v>
      </c>
      <c r="J23">
        <v>35</v>
      </c>
      <c r="K23" s="5">
        <v>235</v>
      </c>
      <c r="L23" s="5">
        <v>8225</v>
      </c>
      <c r="V23" s="13" t="s">
        <v>87</v>
      </c>
      <c r="W23" t="s">
        <v>90</v>
      </c>
    </row>
    <row r="24" spans="1:29" x14ac:dyDescent="0.45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t="s">
        <v>32</v>
      </c>
      <c r="H24" t="s">
        <v>18</v>
      </c>
      <c r="I24" t="s">
        <v>49</v>
      </c>
      <c r="J24">
        <v>12</v>
      </c>
      <c r="K24" s="5">
        <v>295</v>
      </c>
      <c r="L24" s="5">
        <v>3540</v>
      </c>
      <c r="V24" s="6" t="s">
        <v>16</v>
      </c>
      <c r="W24" s="15">
        <v>179065</v>
      </c>
    </row>
    <row r="25" spans="1:29" x14ac:dyDescent="0.45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t="s">
        <v>38</v>
      </c>
      <c r="H25" t="s">
        <v>33</v>
      </c>
      <c r="I25" t="s">
        <v>44</v>
      </c>
      <c r="J25">
        <v>40</v>
      </c>
      <c r="K25" s="5">
        <v>375</v>
      </c>
      <c r="L25" s="5">
        <v>15000</v>
      </c>
      <c r="V25" s="6" t="s">
        <v>29</v>
      </c>
      <c r="W25" s="15">
        <v>194925</v>
      </c>
    </row>
    <row r="26" spans="1:29" x14ac:dyDescent="0.45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t="s">
        <v>26</v>
      </c>
      <c r="H26" t="s">
        <v>30</v>
      </c>
      <c r="I26" t="s">
        <v>36</v>
      </c>
      <c r="J26">
        <v>10</v>
      </c>
      <c r="K26" s="5">
        <v>350</v>
      </c>
      <c r="L26" s="5">
        <v>3500</v>
      </c>
      <c r="V26" s="6" t="s">
        <v>21</v>
      </c>
      <c r="W26" s="15">
        <v>211900</v>
      </c>
    </row>
    <row r="27" spans="1:29" x14ac:dyDescent="0.45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t="s">
        <v>38</v>
      </c>
      <c r="H27" t="s">
        <v>18</v>
      </c>
      <c r="I27" t="s">
        <v>51</v>
      </c>
      <c r="J27">
        <v>25</v>
      </c>
      <c r="K27" s="5">
        <v>375</v>
      </c>
      <c r="L27" s="5">
        <v>9375</v>
      </c>
      <c r="V27" s="6" t="s">
        <v>88</v>
      </c>
      <c r="W27" s="15">
        <v>585890</v>
      </c>
    </row>
    <row r="28" spans="1:29" x14ac:dyDescent="0.45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t="s">
        <v>22</v>
      </c>
      <c r="H28" t="s">
        <v>18</v>
      </c>
      <c r="I28" t="s">
        <v>52</v>
      </c>
      <c r="J28">
        <v>50</v>
      </c>
      <c r="K28" s="5">
        <v>260</v>
      </c>
      <c r="L28" s="5">
        <v>13000</v>
      </c>
    </row>
    <row r="29" spans="1:29" x14ac:dyDescent="0.45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t="s">
        <v>17</v>
      </c>
      <c r="H29" t="s">
        <v>39</v>
      </c>
      <c r="I29" t="s">
        <v>53</v>
      </c>
      <c r="J29">
        <v>22</v>
      </c>
      <c r="K29" s="5">
        <v>235</v>
      </c>
      <c r="L29" s="5">
        <v>5170</v>
      </c>
    </row>
    <row r="30" spans="1:29" x14ac:dyDescent="0.45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t="s">
        <v>32</v>
      </c>
      <c r="H30" t="s">
        <v>30</v>
      </c>
      <c r="I30" t="s">
        <v>54</v>
      </c>
      <c r="J30">
        <v>15</v>
      </c>
      <c r="K30" s="5">
        <v>295</v>
      </c>
      <c r="L30" s="5">
        <v>4425</v>
      </c>
    </row>
    <row r="31" spans="1:29" x14ac:dyDescent="0.45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t="s">
        <v>47</v>
      </c>
      <c r="H31" t="s">
        <v>39</v>
      </c>
      <c r="I31" t="s">
        <v>55</v>
      </c>
      <c r="J31">
        <v>10</v>
      </c>
      <c r="K31" s="5">
        <v>220</v>
      </c>
      <c r="L31" s="5">
        <v>2200</v>
      </c>
    </row>
    <row r="32" spans="1:29" x14ac:dyDescent="0.45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t="s">
        <v>26</v>
      </c>
      <c r="H32" t="s">
        <v>18</v>
      </c>
      <c r="I32" t="s">
        <v>27</v>
      </c>
      <c r="J32">
        <v>20</v>
      </c>
      <c r="K32" s="5">
        <v>350</v>
      </c>
      <c r="L32" s="5">
        <v>7000</v>
      </c>
    </row>
    <row r="33" spans="1:12" x14ac:dyDescent="0.45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t="s">
        <v>17</v>
      </c>
      <c r="H33" t="s">
        <v>33</v>
      </c>
      <c r="I33" t="s">
        <v>56</v>
      </c>
      <c r="J33">
        <v>14</v>
      </c>
      <c r="K33" s="5">
        <v>235</v>
      </c>
      <c r="L33" s="5">
        <v>3290</v>
      </c>
    </row>
    <row r="34" spans="1:12" x14ac:dyDescent="0.45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t="s">
        <v>47</v>
      </c>
      <c r="H34" t="s">
        <v>33</v>
      </c>
      <c r="I34" t="s">
        <v>57</v>
      </c>
      <c r="J34">
        <v>28</v>
      </c>
      <c r="K34" s="5">
        <v>220</v>
      </c>
      <c r="L34" s="5">
        <v>6160</v>
      </c>
    </row>
    <row r="35" spans="1:12" x14ac:dyDescent="0.45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t="s">
        <v>17</v>
      </c>
      <c r="H35" t="s">
        <v>18</v>
      </c>
      <c r="I35" t="s">
        <v>19</v>
      </c>
      <c r="J35">
        <v>12</v>
      </c>
      <c r="K35" s="5">
        <v>235</v>
      </c>
      <c r="L35" s="5">
        <v>2820</v>
      </c>
    </row>
    <row r="36" spans="1:12" x14ac:dyDescent="0.45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t="s">
        <v>32</v>
      </c>
      <c r="H36" t="s">
        <v>39</v>
      </c>
      <c r="I36" t="s">
        <v>43</v>
      </c>
      <c r="J36">
        <v>35</v>
      </c>
      <c r="K36" s="5">
        <v>295</v>
      </c>
      <c r="L36" s="5">
        <v>10325</v>
      </c>
    </row>
    <row r="37" spans="1:12" x14ac:dyDescent="0.45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t="s">
        <v>38</v>
      </c>
      <c r="H37" t="s">
        <v>39</v>
      </c>
      <c r="I37" t="s">
        <v>40</v>
      </c>
      <c r="J37">
        <v>20</v>
      </c>
      <c r="K37" s="5">
        <v>375</v>
      </c>
      <c r="L37" s="5">
        <v>7500</v>
      </c>
    </row>
    <row r="38" spans="1:12" x14ac:dyDescent="0.45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t="s">
        <v>47</v>
      </c>
      <c r="H38" t="s">
        <v>33</v>
      </c>
      <c r="I38" t="s">
        <v>57</v>
      </c>
      <c r="J38">
        <v>45</v>
      </c>
      <c r="K38" s="5">
        <v>220</v>
      </c>
      <c r="L38" s="5">
        <v>9900</v>
      </c>
    </row>
    <row r="39" spans="1:12" x14ac:dyDescent="0.45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t="s">
        <v>38</v>
      </c>
      <c r="H39" t="s">
        <v>18</v>
      </c>
      <c r="I39" t="s">
        <v>51</v>
      </c>
      <c r="J39">
        <v>15</v>
      </c>
      <c r="K39" s="5">
        <v>375</v>
      </c>
      <c r="L39" s="5">
        <v>5625</v>
      </c>
    </row>
    <row r="40" spans="1:12" x14ac:dyDescent="0.45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t="s">
        <v>26</v>
      </c>
      <c r="H40" t="s">
        <v>18</v>
      </c>
      <c r="I40" t="s">
        <v>27</v>
      </c>
      <c r="J40">
        <v>14</v>
      </c>
      <c r="K40" s="5">
        <v>350</v>
      </c>
      <c r="L40" s="5">
        <v>4900</v>
      </c>
    </row>
    <row r="41" spans="1:12" x14ac:dyDescent="0.45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t="s">
        <v>32</v>
      </c>
      <c r="H41" t="s">
        <v>33</v>
      </c>
      <c r="I41" t="s">
        <v>34</v>
      </c>
      <c r="J41">
        <v>32</v>
      </c>
      <c r="K41" s="5">
        <v>295</v>
      </c>
      <c r="L41" s="5">
        <v>9440</v>
      </c>
    </row>
    <row r="42" spans="1:12" x14ac:dyDescent="0.45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t="s">
        <v>22</v>
      </c>
      <c r="H42" t="s">
        <v>18</v>
      </c>
      <c r="I42" t="s">
        <v>52</v>
      </c>
      <c r="J42">
        <v>40</v>
      </c>
      <c r="K42" s="5">
        <v>260</v>
      </c>
      <c r="L42" s="5">
        <v>10400</v>
      </c>
    </row>
    <row r="43" spans="1:12" x14ac:dyDescent="0.45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t="s">
        <v>17</v>
      </c>
      <c r="H43" t="s">
        <v>18</v>
      </c>
      <c r="I43" t="s">
        <v>19</v>
      </c>
      <c r="J43">
        <v>45</v>
      </c>
      <c r="K43" s="5">
        <v>235</v>
      </c>
      <c r="L43" s="5">
        <v>10575</v>
      </c>
    </row>
    <row r="44" spans="1:12" x14ac:dyDescent="0.45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t="s">
        <v>47</v>
      </c>
      <c r="H44" t="s">
        <v>39</v>
      </c>
      <c r="I44" t="s">
        <v>55</v>
      </c>
      <c r="J44">
        <v>24</v>
      </c>
      <c r="K44" s="5">
        <v>220</v>
      </c>
      <c r="L44" s="5">
        <v>5280</v>
      </c>
    </row>
    <row r="45" spans="1:12" x14ac:dyDescent="0.45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t="s">
        <v>38</v>
      </c>
      <c r="H45" t="s">
        <v>18</v>
      </c>
      <c r="I45" t="s">
        <v>51</v>
      </c>
      <c r="J45">
        <v>30</v>
      </c>
      <c r="K45" s="5">
        <v>375</v>
      </c>
      <c r="L45" s="5">
        <v>11250</v>
      </c>
    </row>
    <row r="46" spans="1:12" x14ac:dyDescent="0.45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t="s">
        <v>22</v>
      </c>
      <c r="H46" t="s">
        <v>23</v>
      </c>
      <c r="I46" t="s">
        <v>24</v>
      </c>
      <c r="J46">
        <v>15</v>
      </c>
      <c r="K46" s="5">
        <v>260</v>
      </c>
      <c r="L46" s="5">
        <v>3900</v>
      </c>
    </row>
    <row r="47" spans="1:12" x14ac:dyDescent="0.45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t="s">
        <v>38</v>
      </c>
      <c r="H47" t="s">
        <v>18</v>
      </c>
      <c r="I47" t="s">
        <v>51</v>
      </c>
      <c r="J47">
        <v>15</v>
      </c>
      <c r="K47" s="5">
        <v>375</v>
      </c>
      <c r="L47" s="5">
        <v>5625</v>
      </c>
    </row>
    <row r="48" spans="1:12" x14ac:dyDescent="0.45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t="s">
        <v>32</v>
      </c>
      <c r="H48" t="s">
        <v>30</v>
      </c>
      <c r="I48" t="s">
        <v>54</v>
      </c>
      <c r="J48">
        <v>42</v>
      </c>
      <c r="K48" s="5">
        <v>295</v>
      </c>
      <c r="L48" s="5">
        <v>12390</v>
      </c>
    </row>
    <row r="49" spans="1:12" x14ac:dyDescent="0.45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t="s">
        <v>26</v>
      </c>
      <c r="H49" t="s">
        <v>18</v>
      </c>
      <c r="I49" t="s">
        <v>27</v>
      </c>
      <c r="J49">
        <v>26</v>
      </c>
      <c r="K49" s="5">
        <v>350</v>
      </c>
      <c r="L49" s="5">
        <v>9100</v>
      </c>
    </row>
    <row r="50" spans="1:12" x14ac:dyDescent="0.45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t="s">
        <v>22</v>
      </c>
      <c r="H50" t="s">
        <v>33</v>
      </c>
      <c r="I50" t="s">
        <v>59</v>
      </c>
      <c r="J50">
        <v>35</v>
      </c>
      <c r="K50" s="5">
        <v>260</v>
      </c>
      <c r="L50" s="5">
        <v>9100</v>
      </c>
    </row>
    <row r="51" spans="1:12" x14ac:dyDescent="0.45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t="s">
        <v>47</v>
      </c>
      <c r="H51" t="s">
        <v>39</v>
      </c>
      <c r="I51" t="s">
        <v>55</v>
      </c>
      <c r="J51">
        <v>32</v>
      </c>
      <c r="K51" s="5">
        <v>220</v>
      </c>
      <c r="L51" s="5">
        <v>7040</v>
      </c>
    </row>
    <row r="52" spans="1:12" x14ac:dyDescent="0.45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t="s">
        <v>32</v>
      </c>
      <c r="H52" t="s">
        <v>30</v>
      </c>
      <c r="I52" t="s">
        <v>54</v>
      </c>
      <c r="J52">
        <v>18</v>
      </c>
      <c r="K52" s="5">
        <v>295</v>
      </c>
      <c r="L52" s="5">
        <v>5310</v>
      </c>
    </row>
    <row r="53" spans="1:12" x14ac:dyDescent="0.45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t="s">
        <v>26</v>
      </c>
      <c r="H53" t="s">
        <v>18</v>
      </c>
      <c r="I53" t="s">
        <v>27</v>
      </c>
      <c r="J53">
        <v>22</v>
      </c>
      <c r="K53" s="5">
        <v>350</v>
      </c>
      <c r="L53" s="5">
        <v>7700</v>
      </c>
    </row>
    <row r="54" spans="1:12" x14ac:dyDescent="0.45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t="s">
        <v>17</v>
      </c>
      <c r="H54" t="s">
        <v>33</v>
      </c>
      <c r="I54" t="s">
        <v>56</v>
      </c>
      <c r="J54">
        <v>38</v>
      </c>
      <c r="K54" s="5">
        <v>235</v>
      </c>
      <c r="L54" s="5">
        <v>8930</v>
      </c>
    </row>
    <row r="55" spans="1:12" x14ac:dyDescent="0.45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t="s">
        <v>47</v>
      </c>
      <c r="H55" t="s">
        <v>18</v>
      </c>
      <c r="I55" t="s">
        <v>61</v>
      </c>
      <c r="J55">
        <v>42</v>
      </c>
      <c r="K55" s="5">
        <v>220</v>
      </c>
      <c r="L55" s="5">
        <v>9240</v>
      </c>
    </row>
    <row r="56" spans="1:12" x14ac:dyDescent="0.45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t="s">
        <v>32</v>
      </c>
      <c r="H56" t="s">
        <v>23</v>
      </c>
      <c r="I56" t="s">
        <v>62</v>
      </c>
      <c r="J56">
        <v>15</v>
      </c>
      <c r="K56" s="5">
        <v>295</v>
      </c>
      <c r="L56" s="5">
        <v>4425</v>
      </c>
    </row>
    <row r="57" spans="1:12" x14ac:dyDescent="0.45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t="s">
        <v>38</v>
      </c>
      <c r="H57" t="s">
        <v>33</v>
      </c>
      <c r="I57" t="s">
        <v>44</v>
      </c>
      <c r="J57">
        <v>10</v>
      </c>
      <c r="K57" s="5">
        <v>375</v>
      </c>
      <c r="L57" s="5">
        <v>3750</v>
      </c>
    </row>
    <row r="58" spans="1:12" x14ac:dyDescent="0.45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t="s">
        <v>17</v>
      </c>
      <c r="H58" t="s">
        <v>18</v>
      </c>
      <c r="I58" t="s">
        <v>19</v>
      </c>
      <c r="J58">
        <v>26</v>
      </c>
      <c r="K58" s="5">
        <v>235</v>
      </c>
      <c r="L58" s="5">
        <v>6110</v>
      </c>
    </row>
    <row r="59" spans="1:12" x14ac:dyDescent="0.45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t="s">
        <v>17</v>
      </c>
      <c r="H59" t="s">
        <v>23</v>
      </c>
      <c r="I59" t="s">
        <v>63</v>
      </c>
      <c r="J59">
        <v>40</v>
      </c>
      <c r="K59" s="5">
        <v>235</v>
      </c>
      <c r="L59" s="5">
        <v>9400</v>
      </c>
    </row>
    <row r="60" spans="1:12" x14ac:dyDescent="0.45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t="s">
        <v>22</v>
      </c>
      <c r="H60" t="s">
        <v>18</v>
      </c>
      <c r="I60" t="s">
        <v>52</v>
      </c>
      <c r="J60">
        <v>30</v>
      </c>
      <c r="K60" s="5">
        <v>260</v>
      </c>
      <c r="L60" s="5">
        <v>7800</v>
      </c>
    </row>
    <row r="61" spans="1:12" x14ac:dyDescent="0.45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t="s">
        <v>26</v>
      </c>
      <c r="H61" t="s">
        <v>33</v>
      </c>
      <c r="I61" t="s">
        <v>64</v>
      </c>
      <c r="J61">
        <v>26</v>
      </c>
      <c r="K61" s="5">
        <v>350</v>
      </c>
      <c r="L61" s="5">
        <v>9100</v>
      </c>
    </row>
    <row r="62" spans="1:12" x14ac:dyDescent="0.45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t="s">
        <v>32</v>
      </c>
      <c r="H62" t="s">
        <v>18</v>
      </c>
      <c r="I62" t="s">
        <v>49</v>
      </c>
      <c r="J62">
        <v>18</v>
      </c>
      <c r="K62" s="5">
        <v>295</v>
      </c>
      <c r="L62" s="5">
        <v>5310</v>
      </c>
    </row>
    <row r="63" spans="1:12" x14ac:dyDescent="0.45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t="s">
        <v>17</v>
      </c>
      <c r="H63" t="s">
        <v>33</v>
      </c>
      <c r="I63" t="s">
        <v>56</v>
      </c>
      <c r="J63">
        <v>22</v>
      </c>
      <c r="K63" s="5">
        <v>235</v>
      </c>
      <c r="L63" s="5">
        <v>5170</v>
      </c>
    </row>
    <row r="64" spans="1:12" x14ac:dyDescent="0.45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t="s">
        <v>26</v>
      </c>
      <c r="H64" t="s">
        <v>18</v>
      </c>
      <c r="I64" t="s">
        <v>27</v>
      </c>
      <c r="J64">
        <v>42</v>
      </c>
      <c r="K64" s="5">
        <v>350</v>
      </c>
      <c r="L64" s="5">
        <v>14700</v>
      </c>
    </row>
    <row r="65" spans="1:12" x14ac:dyDescent="0.45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t="s">
        <v>26</v>
      </c>
      <c r="H65" t="s">
        <v>39</v>
      </c>
      <c r="I65" t="s">
        <v>46</v>
      </c>
      <c r="J65">
        <v>45</v>
      </c>
      <c r="K65" s="5">
        <v>350</v>
      </c>
      <c r="L65" s="5">
        <v>15750</v>
      </c>
    </row>
    <row r="66" spans="1:12" x14ac:dyDescent="0.45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t="s">
        <v>32</v>
      </c>
      <c r="H66" t="s">
        <v>23</v>
      </c>
      <c r="I66" t="s">
        <v>62</v>
      </c>
      <c r="J66">
        <v>20</v>
      </c>
      <c r="K66" s="5">
        <v>295</v>
      </c>
      <c r="L66" s="5">
        <v>5900</v>
      </c>
    </row>
    <row r="67" spans="1:12" x14ac:dyDescent="0.45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t="s">
        <v>32</v>
      </c>
      <c r="H67" t="s">
        <v>18</v>
      </c>
      <c r="I67" t="s">
        <v>49</v>
      </c>
      <c r="J67">
        <v>22</v>
      </c>
      <c r="K67" s="5">
        <v>295</v>
      </c>
      <c r="L67" s="5">
        <v>6490</v>
      </c>
    </row>
    <row r="68" spans="1:12" x14ac:dyDescent="0.45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t="s">
        <v>47</v>
      </c>
      <c r="H68" t="s">
        <v>39</v>
      </c>
      <c r="I68" t="s">
        <v>55</v>
      </c>
      <c r="J68">
        <v>15</v>
      </c>
      <c r="K68" s="5">
        <v>220</v>
      </c>
      <c r="L68" s="5">
        <v>3300</v>
      </c>
    </row>
    <row r="69" spans="1:12" x14ac:dyDescent="0.45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t="s">
        <v>17</v>
      </c>
      <c r="H69" t="s">
        <v>30</v>
      </c>
      <c r="I69" t="s">
        <v>31</v>
      </c>
      <c r="J69">
        <v>35</v>
      </c>
      <c r="K69" s="5">
        <v>235</v>
      </c>
      <c r="L69" s="5">
        <v>8225</v>
      </c>
    </row>
    <row r="70" spans="1:12" x14ac:dyDescent="0.45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t="s">
        <v>38</v>
      </c>
      <c r="H70" t="s">
        <v>33</v>
      </c>
      <c r="I70" t="s">
        <v>44</v>
      </c>
      <c r="J70">
        <v>33</v>
      </c>
      <c r="K70" s="5">
        <v>375</v>
      </c>
      <c r="L70" s="5">
        <v>12375</v>
      </c>
    </row>
    <row r="71" spans="1:12" x14ac:dyDescent="0.45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t="s">
        <v>22</v>
      </c>
      <c r="H71" t="s">
        <v>18</v>
      </c>
      <c r="I71" t="s">
        <v>52</v>
      </c>
      <c r="J71">
        <v>22</v>
      </c>
      <c r="K71" s="5">
        <v>260</v>
      </c>
      <c r="L71" s="5">
        <v>5720</v>
      </c>
    </row>
    <row r="72" spans="1:12" x14ac:dyDescent="0.45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t="s">
        <v>22</v>
      </c>
      <c r="H72" t="s">
        <v>33</v>
      </c>
      <c r="I72" t="s">
        <v>59</v>
      </c>
      <c r="J72">
        <v>26</v>
      </c>
      <c r="K72" s="5">
        <v>260</v>
      </c>
      <c r="L72" s="5">
        <v>6760</v>
      </c>
    </row>
    <row r="73" spans="1:12" x14ac:dyDescent="0.45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t="s">
        <v>47</v>
      </c>
      <c r="H73" t="s">
        <v>23</v>
      </c>
      <c r="I73" t="s">
        <v>48</v>
      </c>
      <c r="J73">
        <v>16</v>
      </c>
      <c r="K73" s="5">
        <v>220</v>
      </c>
      <c r="L73" s="5">
        <v>3520</v>
      </c>
    </row>
    <row r="74" spans="1:12" x14ac:dyDescent="0.45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t="s">
        <v>32</v>
      </c>
      <c r="H74" t="s">
        <v>18</v>
      </c>
      <c r="I74" t="s">
        <v>49</v>
      </c>
      <c r="J74">
        <v>10</v>
      </c>
      <c r="K74" s="5">
        <v>295</v>
      </c>
      <c r="L74" s="5">
        <v>2950</v>
      </c>
    </row>
    <row r="75" spans="1:12" x14ac:dyDescent="0.45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t="s">
        <v>22</v>
      </c>
      <c r="H75" t="s">
        <v>18</v>
      </c>
      <c r="I75" t="s">
        <v>52</v>
      </c>
      <c r="J75">
        <v>40</v>
      </c>
      <c r="K75" s="5">
        <v>260</v>
      </c>
      <c r="L75" s="5">
        <v>10400</v>
      </c>
    </row>
    <row r="76" spans="1:12" x14ac:dyDescent="0.45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t="s">
        <v>17</v>
      </c>
      <c r="H76" t="s">
        <v>30</v>
      </c>
      <c r="I76" t="s">
        <v>31</v>
      </c>
      <c r="J76">
        <v>15</v>
      </c>
      <c r="K76" s="5">
        <v>235</v>
      </c>
      <c r="L76" s="5">
        <v>3525</v>
      </c>
    </row>
    <row r="77" spans="1:12" x14ac:dyDescent="0.45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t="s">
        <v>38</v>
      </c>
      <c r="H77" t="s">
        <v>33</v>
      </c>
      <c r="I77" t="s">
        <v>44</v>
      </c>
      <c r="J77">
        <v>25</v>
      </c>
      <c r="K77" s="5">
        <v>375</v>
      </c>
      <c r="L77" s="5">
        <v>9375</v>
      </c>
    </row>
    <row r="78" spans="1:12" x14ac:dyDescent="0.45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t="s">
        <v>32</v>
      </c>
      <c r="H78" t="s">
        <v>33</v>
      </c>
      <c r="I78" t="s">
        <v>34</v>
      </c>
      <c r="J78">
        <v>20</v>
      </c>
      <c r="K78" s="5">
        <v>295</v>
      </c>
      <c r="L78" s="5">
        <v>5900</v>
      </c>
    </row>
    <row r="79" spans="1:12" x14ac:dyDescent="0.45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t="s">
        <v>22</v>
      </c>
      <c r="H79" t="s">
        <v>23</v>
      </c>
      <c r="I79" t="s">
        <v>24</v>
      </c>
      <c r="J79">
        <v>35</v>
      </c>
      <c r="K79" s="5">
        <v>260</v>
      </c>
      <c r="L79" s="5">
        <v>9100</v>
      </c>
    </row>
    <row r="80" spans="1:12" x14ac:dyDescent="0.45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t="s">
        <v>26</v>
      </c>
      <c r="H80" t="s">
        <v>18</v>
      </c>
      <c r="I80" t="s">
        <v>27</v>
      </c>
      <c r="J80">
        <v>22</v>
      </c>
      <c r="K80" s="5">
        <v>350</v>
      </c>
      <c r="L80" s="5">
        <v>7700</v>
      </c>
    </row>
    <row r="81" spans="1:12" x14ac:dyDescent="0.45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t="s">
        <v>47</v>
      </c>
      <c r="H81" t="s">
        <v>39</v>
      </c>
      <c r="I81" t="s">
        <v>55</v>
      </c>
      <c r="J81">
        <v>16</v>
      </c>
      <c r="K81" s="5">
        <v>220</v>
      </c>
      <c r="L81" s="5">
        <v>3520</v>
      </c>
    </row>
    <row r="82" spans="1:12" x14ac:dyDescent="0.45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t="s">
        <v>32</v>
      </c>
      <c r="H82" t="s">
        <v>18</v>
      </c>
      <c r="I82" t="s">
        <v>49</v>
      </c>
      <c r="J82">
        <v>50</v>
      </c>
      <c r="K82" s="5">
        <v>295</v>
      </c>
      <c r="L82" s="5">
        <v>14750</v>
      </c>
    </row>
    <row r="83" spans="1:12" x14ac:dyDescent="0.45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t="s">
        <v>38</v>
      </c>
      <c r="H83" t="s">
        <v>33</v>
      </c>
      <c r="I83" t="s">
        <v>44</v>
      </c>
      <c r="J83">
        <v>32</v>
      </c>
      <c r="K83" s="5">
        <v>375</v>
      </c>
      <c r="L83" s="5">
        <v>12000</v>
      </c>
    </row>
    <row r="84" spans="1:12" x14ac:dyDescent="0.45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t="s">
        <v>17</v>
      </c>
      <c r="H84" t="s">
        <v>39</v>
      </c>
      <c r="I84" t="s">
        <v>53</v>
      </c>
      <c r="J84">
        <v>14</v>
      </c>
      <c r="K84" s="5">
        <v>235</v>
      </c>
      <c r="L84" s="5">
        <v>3290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E20"/>
  <sheetViews>
    <sheetView tabSelected="1" workbookViewId="0">
      <selection activeCell="F10" sqref="F10"/>
    </sheetView>
  </sheetViews>
  <sheetFormatPr defaultColWidth="10.6640625" defaultRowHeight="14.25" x14ac:dyDescent="0.45"/>
  <cols>
    <col min="1" max="1" width="18.796875" customWidth="1"/>
    <col min="2" max="2" width="13.1328125" bestFit="1" customWidth="1"/>
    <col min="3" max="3" width="13" style="14" bestFit="1" customWidth="1"/>
    <col min="5" max="5" width="17" customWidth="1"/>
  </cols>
  <sheetData>
    <row r="1" spans="1:5" ht="21" x14ac:dyDescent="0.65">
      <c r="A1" s="7" t="s">
        <v>66</v>
      </c>
      <c r="B1" s="8"/>
      <c r="C1" s="16" t="s">
        <v>97</v>
      </c>
      <c r="D1">
        <v>2000</v>
      </c>
    </row>
    <row r="2" spans="1:5" x14ac:dyDescent="0.45">
      <c r="A2" s="8"/>
      <c r="B2" s="8"/>
      <c r="C2" s="16"/>
    </row>
    <row r="3" spans="1:5" ht="28.5" x14ac:dyDescent="0.45">
      <c r="A3" s="9" t="s">
        <v>7</v>
      </c>
      <c r="B3" s="9" t="s">
        <v>67</v>
      </c>
      <c r="C3" s="17" t="s">
        <v>68</v>
      </c>
      <c r="D3" s="18" t="s">
        <v>95</v>
      </c>
      <c r="E3" s="28" t="s">
        <v>96</v>
      </c>
    </row>
    <row r="4" spans="1:5" x14ac:dyDescent="0.45">
      <c r="A4" s="10">
        <v>132</v>
      </c>
      <c r="B4" s="10" t="s">
        <v>69</v>
      </c>
      <c r="C4" s="19" t="s">
        <v>70</v>
      </c>
      <c r="D4" s="22">
        <v>1500</v>
      </c>
      <c r="E4" s="25" t="str">
        <f>IF(D4&lt;D1,"No", "Yes")</f>
        <v>No</v>
      </c>
    </row>
    <row r="5" spans="1:5" x14ac:dyDescent="0.45">
      <c r="A5" s="11">
        <v>136</v>
      </c>
      <c r="B5" s="11" t="s">
        <v>71</v>
      </c>
      <c r="C5" s="20" t="s">
        <v>72</v>
      </c>
      <c r="D5" s="23">
        <v>5660</v>
      </c>
      <c r="E5" s="26" t="str">
        <f t="shared" ref="E5:E12" si="0">IF(D5&lt;D2,"No", "Yes")</f>
        <v>Yes</v>
      </c>
    </row>
    <row r="6" spans="1:5" x14ac:dyDescent="0.45">
      <c r="A6" s="11">
        <v>144</v>
      </c>
      <c r="B6" s="11" t="s">
        <v>73</v>
      </c>
      <c r="C6" s="20" t="s">
        <v>74</v>
      </c>
      <c r="D6" s="23">
        <v>1025</v>
      </c>
      <c r="E6" s="26" t="str">
        <f t="shared" si="0"/>
        <v>No</v>
      </c>
    </row>
    <row r="7" spans="1:5" x14ac:dyDescent="0.45">
      <c r="A7" s="11">
        <v>152</v>
      </c>
      <c r="B7" s="11" t="s">
        <v>75</v>
      </c>
      <c r="C7" s="20" t="s">
        <v>76</v>
      </c>
      <c r="D7" s="23">
        <v>8963</v>
      </c>
      <c r="E7" s="26" t="str">
        <f t="shared" si="0"/>
        <v>Yes</v>
      </c>
    </row>
    <row r="8" spans="1:5" x14ac:dyDescent="0.45">
      <c r="A8" s="11">
        <v>157</v>
      </c>
      <c r="B8" s="11" t="s">
        <v>77</v>
      </c>
      <c r="C8" s="20" t="s">
        <v>78</v>
      </c>
      <c r="D8" s="23">
        <v>54789</v>
      </c>
      <c r="E8" s="26" t="str">
        <f t="shared" si="0"/>
        <v>Yes</v>
      </c>
    </row>
    <row r="9" spans="1:5" x14ac:dyDescent="0.45">
      <c r="A9" s="11">
        <v>162</v>
      </c>
      <c r="B9" s="11" t="s">
        <v>79</v>
      </c>
      <c r="C9" s="20" t="s">
        <v>80</v>
      </c>
      <c r="D9" s="23">
        <v>2351</v>
      </c>
      <c r="E9" s="26" t="str">
        <f t="shared" si="0"/>
        <v>Yes</v>
      </c>
    </row>
    <row r="10" spans="1:5" x14ac:dyDescent="0.45">
      <c r="A10" s="11">
        <v>166</v>
      </c>
      <c r="B10" s="11" t="s">
        <v>81</v>
      </c>
      <c r="C10" s="20" t="s">
        <v>82</v>
      </c>
      <c r="D10" s="23">
        <v>1230</v>
      </c>
      <c r="E10" s="26" t="str">
        <f t="shared" si="0"/>
        <v>No</v>
      </c>
    </row>
    <row r="11" spans="1:5" x14ac:dyDescent="0.45">
      <c r="A11" s="11">
        <v>178</v>
      </c>
      <c r="B11" s="11" t="s">
        <v>83</v>
      </c>
      <c r="C11" s="20" t="s">
        <v>84</v>
      </c>
      <c r="D11" s="23">
        <v>9271</v>
      </c>
      <c r="E11" s="26" t="str">
        <f t="shared" si="0"/>
        <v>No</v>
      </c>
    </row>
    <row r="12" spans="1:5" x14ac:dyDescent="0.45">
      <c r="A12" s="12">
        <v>180</v>
      </c>
      <c r="B12" s="12" t="s">
        <v>85</v>
      </c>
      <c r="C12" s="21" t="s">
        <v>86</v>
      </c>
      <c r="D12" s="24">
        <v>6124</v>
      </c>
      <c r="E12" s="27" t="str">
        <f t="shared" si="0"/>
        <v>Yes</v>
      </c>
    </row>
    <row r="15" spans="1:5" x14ac:dyDescent="0.45">
      <c r="A15" t="s">
        <v>93</v>
      </c>
    </row>
    <row r="16" spans="1:5" x14ac:dyDescent="0.45">
      <c r="A16" t="s">
        <v>91</v>
      </c>
      <c r="B16" t="s">
        <v>92</v>
      </c>
    </row>
    <row r="17" spans="1:2" x14ac:dyDescent="0.45">
      <c r="A17">
        <v>132</v>
      </c>
      <c r="B17" t="str">
        <f>VLOOKUP(A4,A4:C12,2)</f>
        <v>Bankia</v>
      </c>
    </row>
    <row r="18" spans="1:2" x14ac:dyDescent="0.45">
      <c r="A18">
        <v>144</v>
      </c>
      <c r="B18" t="str">
        <f>VLOOKUP(A5,A5:C13,2)</f>
        <v>Telmark</v>
      </c>
    </row>
    <row r="19" spans="1:2" x14ac:dyDescent="0.45">
      <c r="A19">
        <v>162</v>
      </c>
      <c r="B19" t="str">
        <f>VLOOKUP(A6,A6:C14,2)</f>
        <v>Affinity</v>
      </c>
    </row>
    <row r="20" spans="1:2" x14ac:dyDescent="0.45">
      <c r="A20">
        <v>180</v>
      </c>
      <c r="B20" t="str">
        <f>VLOOKUP(A7,A7:C15,2)</f>
        <v>Secspace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Bindu Domala</dc:creator>
  <cp:keywords/>
  <dc:description/>
  <cp:lastModifiedBy>Bindu Domala</cp:lastModifiedBy>
  <cp:revision/>
  <dcterms:created xsi:type="dcterms:W3CDTF">2021-09-09T16:24:17Z</dcterms:created>
  <dcterms:modified xsi:type="dcterms:W3CDTF">2024-04-05T09:52:54Z</dcterms:modified>
  <cp:category/>
  <cp:contentStatus/>
</cp:coreProperties>
</file>