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docs-my.sharepoint.com/personal/paulajov_amdocs_com/Documents/Backup Folders/Documents/"/>
    </mc:Choice>
  </mc:AlternateContent>
  <xr:revisionPtr revIDLastSave="33" documentId="8_{09F75431-5B46-4B15-A378-F0E0F5BCE53C}" xr6:coauthVersionLast="36" xr6:coauthVersionMax="36" xr10:uidLastSave="{4698D49F-B0E3-4303-B70C-87E89DD48724}"/>
  <bookViews>
    <workbookView xWindow="0" yWindow="0" windowWidth="24042" windowHeight="9316" activeTab="2" xr2:uid="{4AB251E4-1147-4060-BDC0-2D8E7A742145}"/>
  </bookViews>
  <sheets>
    <sheet name="Tiempo quicksort" sheetId="1" r:id="rId1"/>
    <sheet name="Tiempo Binario" sheetId="2" r:id="rId2"/>
    <sheet name="Tiempo de kruskal" sheetId="3" r:id="rId3"/>
    <sheet name="Tiempo de Dijkst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B14" i="2"/>
  <c r="B15" i="2"/>
  <c r="B16" i="2"/>
  <c r="B17" i="2"/>
  <c r="B18" i="2"/>
  <c r="B19" i="2"/>
  <c r="B20" i="2"/>
  <c r="B21" i="2"/>
  <c r="B22" i="2"/>
  <c r="B23" i="2"/>
  <c r="B5" i="2"/>
  <c r="B6" i="2"/>
  <c r="B7" i="2"/>
  <c r="B8" i="2"/>
  <c r="B9" i="2"/>
  <c r="B10" i="2"/>
  <c r="B11" i="2"/>
  <c r="B12" i="2"/>
  <c r="B13" i="2"/>
  <c r="B4" i="2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5" i="1"/>
  <c r="C6" i="1"/>
  <c r="C4" i="1"/>
  <c r="B5" i="1"/>
  <c r="B6" i="1"/>
  <c r="B4" i="1"/>
</calcChain>
</file>

<file path=xl/sharedStrings.xml><?xml version="1.0" encoding="utf-8"?>
<sst xmlns="http://schemas.openxmlformats.org/spreadsheetml/2006/main" count="23" uniqueCount="20">
  <si>
    <t>log(n)</t>
  </si>
  <si>
    <t>n^2</t>
  </si>
  <si>
    <t>Quicksort</t>
  </si>
  <si>
    <t>Mejor caso</t>
  </si>
  <si>
    <t>Peor caso</t>
  </si>
  <si>
    <t>Búsqueda binaria</t>
  </si>
  <si>
    <r>
      <t>log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(n)</t>
    </r>
  </si>
  <si>
    <r>
      <t>log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(n + 1)</t>
    </r>
  </si>
  <si>
    <r>
      <t>log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(n) + 1</t>
    </r>
  </si>
  <si>
    <t>Kruskal</t>
  </si>
  <si>
    <t>Vértices</t>
  </si>
  <si>
    <t>Aristas</t>
  </si>
  <si>
    <t>m*log(n)</t>
  </si>
  <si>
    <t>Sin cola de prioridad</t>
  </si>
  <si>
    <t>O(V^2 + A)</t>
  </si>
  <si>
    <t>Con cola de prioridad</t>
  </si>
  <si>
    <t>O((V + A ) log(V)</t>
  </si>
  <si>
    <t>A es el número de aristas</t>
  </si>
  <si>
    <t>V es el número de vértices</t>
  </si>
  <si>
    <t>Se toman que las aristas es igual a 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</si>
</sst>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'Tiempo quicksort'!$B$2:$B$3</c:f>
              <c:strCache>
                <c:ptCount val="2"/>
                <c:pt idx="0">
                  <c:v>Mejor caso</c:v>
                </c:pt>
                <c:pt idx="1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 quicksort'!$A$4:$A$13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'Tiempo quicksort'!$B$4:$B$13</c:f>
              <c:numCache>
                <c:formatCode>General</c:formatCode>
                <c:ptCount val="1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BA3-B641-CEBDCDB023BD}"/>
            </c:ext>
          </c:extLst>
        </c:ser>
        <c:ser>
          <c:idx val="1"/>
          <c:order val="1"/>
          <c:tx>
            <c:strRef>
              <c:f>'Tiempo quicksort'!$C$2:$C$3</c:f>
              <c:strCache>
                <c:ptCount val="2"/>
                <c:pt idx="0">
                  <c:v>Peor caso</c:v>
                </c:pt>
                <c:pt idx="1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'Tiempo quicksort'!$A$4:$A$13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'Tiempo quicksort'!$C$4:$C$13</c:f>
              <c:numCache>
                <c:formatCode>General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1-4BA3-B641-CEBDCDB02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287872"/>
        <c:axId val="432285576"/>
      </c:lineChart>
      <c:catAx>
        <c:axId val="43228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85576"/>
        <c:crosses val="autoZero"/>
        <c:auto val="1"/>
        <c:lblAlgn val="ctr"/>
        <c:lblOffset val="100"/>
        <c:noMultiLvlLbl val="0"/>
      </c:catAx>
      <c:valAx>
        <c:axId val="432285576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87872"/>
        <c:crosses val="autoZero"/>
        <c:crossBetween val="between"/>
        <c:majorUnit val="25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Búsqueda binaria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'Tiempo Binario'!$B$2:$B$3</c:f>
              <c:strCache>
                <c:ptCount val="2"/>
                <c:pt idx="0">
                  <c:v>Mejor caso</c:v>
                </c:pt>
                <c:pt idx="1">
                  <c:v>log2(n)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 Binario'!$A$4:$A$23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'Tiempo Binario'!$B$4:$B$23</c:f>
              <c:numCache>
                <c:formatCode>General</c:formatCode>
                <c:ptCount val="20"/>
                <c:pt idx="0">
                  <c:v>3.3219280948873626</c:v>
                </c:pt>
                <c:pt idx="1">
                  <c:v>4.3219280948873626</c:v>
                </c:pt>
                <c:pt idx="2">
                  <c:v>4.9068905956085187</c:v>
                </c:pt>
                <c:pt idx="3">
                  <c:v>5.3219280948873626</c:v>
                </c:pt>
                <c:pt idx="4">
                  <c:v>5.6438561897747244</c:v>
                </c:pt>
                <c:pt idx="5">
                  <c:v>5.9068905956085187</c:v>
                </c:pt>
                <c:pt idx="6">
                  <c:v>6.1292830169449672</c:v>
                </c:pt>
                <c:pt idx="7">
                  <c:v>6.3219280948873617</c:v>
                </c:pt>
                <c:pt idx="8">
                  <c:v>6.4918530963296748</c:v>
                </c:pt>
                <c:pt idx="9">
                  <c:v>6.6438561897747253</c:v>
                </c:pt>
                <c:pt idx="10">
                  <c:v>6.7813597135246599</c:v>
                </c:pt>
                <c:pt idx="11">
                  <c:v>6.9068905956085187</c:v>
                </c:pt>
                <c:pt idx="12">
                  <c:v>7.0223678130284544</c:v>
                </c:pt>
                <c:pt idx="13">
                  <c:v>7.1292830169449664</c:v>
                </c:pt>
                <c:pt idx="14">
                  <c:v>7.2288186904958804</c:v>
                </c:pt>
                <c:pt idx="15">
                  <c:v>7.3219280948873617</c:v>
                </c:pt>
                <c:pt idx="16">
                  <c:v>7.4093909361377026</c:v>
                </c:pt>
                <c:pt idx="17">
                  <c:v>7.4918530963296748</c:v>
                </c:pt>
                <c:pt idx="18">
                  <c:v>7.5698556083309478</c:v>
                </c:pt>
                <c:pt idx="19">
                  <c:v>7.6438561897747244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9-48CA-9613-348CB06087A0}"/>
            </c:ext>
          </c:extLst>
        </c:ser>
        <c:ser>
          <c:idx val="2"/>
          <c:order val="2"/>
          <c:tx>
            <c:strRef>
              <c:f>'Tiempo Binario'!$D$2:$D$3</c:f>
              <c:strCache>
                <c:ptCount val="2"/>
                <c:pt idx="0">
                  <c:v>Peor caso</c:v>
                </c:pt>
                <c:pt idx="1">
                  <c:v>log2(n) + 1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'Tiempo Binario'!$A$4:$A$23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'Tiempo Binario'!$D$4:$D$23</c:f>
              <c:numCache>
                <c:formatCode>General</c:formatCode>
                <c:ptCount val="2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6.3219280948873626</c:v>
                </c:pt>
                <c:pt idx="4">
                  <c:v>6.6438561897747244</c:v>
                </c:pt>
                <c:pt idx="5">
                  <c:v>6.9068905956085187</c:v>
                </c:pt>
                <c:pt idx="6">
                  <c:v>7.1292830169449672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7.6438561897747253</c:v>
                </c:pt>
                <c:pt idx="10">
                  <c:v>7.7813597135246599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8.1292830169449672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8.4918530963296739</c:v>
                </c:pt>
                <c:pt idx="18">
                  <c:v>8.5698556083309469</c:v>
                </c:pt>
                <c:pt idx="19">
                  <c:v>8.6438561897747235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9-48CA-9613-348CB060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39256"/>
        <c:axId val="425539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'Tiempo Binario'!$C$2:$C$3</c15:sqref>
                        </c15:formulaRef>
                      </c:ext>
                    </c:extLst>
                    <c:strCache>
                      <c:ptCount val="2"/>
                      <c:pt idx="0">
                        <c:v>Peor caso</c:v>
                      </c:pt>
                      <c:pt idx="1">
                        <c:v>log2(n + 1)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'Tiempo Binario'!$A$4:$A$23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'Tiempo Binario'!$C$4:$C$23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3.4594316186372978</c:v>
                      </c:pt>
                      <c:pt idx="1">
                        <c:v>4.3923174227787607</c:v>
                      </c:pt>
                      <c:pt idx="2">
                        <c:v>4.9541963103868758</c:v>
                      </c:pt>
                      <c:pt idx="3">
                        <c:v>5.3575520046180838</c:v>
                      </c:pt>
                      <c:pt idx="4">
                        <c:v>5.6724253419714961</c:v>
                      </c:pt>
                      <c:pt idx="5">
                        <c:v>5.9307373375628867</c:v>
                      </c:pt>
                      <c:pt idx="6">
                        <c:v>6.1497471195046822</c:v>
                      </c:pt>
                      <c:pt idx="7">
                        <c:v>6.3398500028846252</c:v>
                      </c:pt>
                      <c:pt idx="8">
                        <c:v>6.5077946401986964</c:v>
                      </c:pt>
                      <c:pt idx="9">
                        <c:v>6.6582114827517955</c:v>
                      </c:pt>
                      <c:pt idx="10">
                        <c:v>6.7944158663501062</c:v>
                      </c:pt>
                      <c:pt idx="11">
                        <c:v>6.9188632372745955</c:v>
                      </c:pt>
                      <c:pt idx="12">
                        <c:v>7.0334230015374501</c:v>
                      </c:pt>
                      <c:pt idx="13">
                        <c:v>7.1395513523987937</c:v>
                      </c:pt>
                      <c:pt idx="14">
                        <c:v>7.2384047393250794</c:v>
                      </c:pt>
                      <c:pt idx="15">
                        <c:v>7.3309168781146177</c:v>
                      </c:pt>
                      <c:pt idx="16">
                        <c:v>7.4178525148858991</c:v>
                      </c:pt>
                      <c:pt idx="17">
                        <c:v>7.4998458870832057</c:v>
                      </c:pt>
                      <c:pt idx="18">
                        <c:v>7.5774288280357487</c:v>
                      </c:pt>
                      <c:pt idx="19">
                        <c:v>7.651051691178929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829-48CA-9613-348CB06087A0}"/>
                  </c:ext>
                </c:extLst>
              </c15:ser>
            </c15:filteredLineSeries>
          </c:ext>
        </c:extLst>
      </c:lineChart>
      <c:catAx>
        <c:axId val="42553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39584"/>
        <c:crosses val="autoZero"/>
        <c:auto val="1"/>
        <c:lblAlgn val="ctr"/>
        <c:lblOffset val="100"/>
        <c:noMultiLvlLbl val="0"/>
      </c:catAx>
      <c:valAx>
        <c:axId val="4255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3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Kruskal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'Tiempo de kruskal'!$C$2</c:f>
              <c:strCache>
                <c:ptCount val="1"/>
                <c:pt idx="0">
                  <c:v>m*log(n)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 de kruskal'!$B$3:$B$22</c:f>
              <c:numCache>
                <c:formatCode>General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cat>
          <c:val>
            <c:numRef>
              <c:f>'Tiempo de kruskal'!$C$3:$C$22</c:f>
              <c:numCache>
                <c:formatCode>General</c:formatCode>
                <c:ptCount val="20"/>
                <c:pt idx="0">
                  <c:v>100</c:v>
                </c:pt>
                <c:pt idx="1">
                  <c:v>520.4119982655925</c:v>
                </c:pt>
                <c:pt idx="2">
                  <c:v>1329.4091292476962</c:v>
                </c:pt>
                <c:pt idx="3">
                  <c:v>2563.2959861247396</c:v>
                </c:pt>
                <c:pt idx="4">
                  <c:v>4247.4250108400465</c:v>
                </c:pt>
                <c:pt idx="5">
                  <c:v>6401.344501381117</c:v>
                </c:pt>
                <c:pt idx="6">
                  <c:v>9040.9803960698591</c:v>
                </c:pt>
                <c:pt idx="7">
                  <c:v>12179.775916748438</c:v>
                </c:pt>
                <c:pt idx="8">
                  <c:v>15829.364326458532</c:v>
                </c:pt>
                <c:pt idx="9">
                  <c:v>20000</c:v>
                </c:pt>
                <c:pt idx="10">
                  <c:v>24700.851490414523</c:v>
                </c:pt>
                <c:pt idx="11">
                  <c:v>29940.209943085796</c:v>
                </c:pt>
                <c:pt idx="12">
                  <c:v>35725.642653985546</c:v>
                </c:pt>
                <c:pt idx="13">
                  <c:v>42064.109499293467</c:v>
                </c:pt>
                <c:pt idx="14">
                  <c:v>48962.053328752831</c:v>
                </c:pt>
                <c:pt idx="15">
                  <c:v>56425.471555991666</c:v>
                </c:pt>
                <c:pt idx="16">
                  <c:v>64459.973827832124</c:v>
                </c:pt>
                <c:pt idx="17">
                  <c:v>73070.82916534711</c:v>
                </c:pt>
                <c:pt idx="18">
                  <c:v>82263.004994397124</c:v>
                </c:pt>
                <c:pt idx="19">
                  <c:v>92041.199826559256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B-4E9E-938D-52D052224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746328"/>
        <c:axId val="710748296"/>
      </c:lineChart>
      <c:catAx>
        <c:axId val="71074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Aristas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48296"/>
        <c:crosses val="autoZero"/>
        <c:auto val="1"/>
        <c:lblAlgn val="ctr"/>
        <c:lblOffset val="100"/>
        <c:noMultiLvlLbl val="0"/>
      </c:catAx>
      <c:valAx>
        <c:axId val="7107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layout>
            <c:manualLayout>
              <c:xMode val="edge"/>
              <c:yMode val="edge"/>
              <c:x val="1.4997390217922709E-2"/>
              <c:y val="0.35814942113993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4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'Tiempo de Dijkstra'!$C$1:$C$2</c:f>
              <c:strCache>
                <c:ptCount val="2"/>
                <c:pt idx="0">
                  <c:v>Sin cola de prioridad</c:v>
                </c:pt>
                <c:pt idx="1">
                  <c:v>O(V^2 + 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 de Dijkstra'!$B$3:$B$22</c:f>
              <c:numCache>
                <c:formatCode>General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cat>
          <c:val>
            <c:numRef>
              <c:f>'Tiempo de Dijkstra'!$C$3:$C$22</c:f>
              <c:numCache>
                <c:formatCode>General</c:formatCode>
                <c:ptCount val="20"/>
                <c:pt idx="0">
                  <c:v>200</c:v>
                </c:pt>
                <c:pt idx="1">
                  <c:v>800</c:v>
                </c:pt>
                <c:pt idx="2">
                  <c:v>1800</c:v>
                </c:pt>
                <c:pt idx="3">
                  <c:v>3200</c:v>
                </c:pt>
                <c:pt idx="4">
                  <c:v>5000</c:v>
                </c:pt>
                <c:pt idx="5">
                  <c:v>7200</c:v>
                </c:pt>
                <c:pt idx="6">
                  <c:v>9800</c:v>
                </c:pt>
                <c:pt idx="7">
                  <c:v>12800</c:v>
                </c:pt>
                <c:pt idx="8">
                  <c:v>16200</c:v>
                </c:pt>
                <c:pt idx="9">
                  <c:v>20000</c:v>
                </c:pt>
                <c:pt idx="10">
                  <c:v>24200</c:v>
                </c:pt>
                <c:pt idx="11">
                  <c:v>28800</c:v>
                </c:pt>
                <c:pt idx="12">
                  <c:v>33800</c:v>
                </c:pt>
                <c:pt idx="13">
                  <c:v>39200</c:v>
                </c:pt>
                <c:pt idx="14">
                  <c:v>45000</c:v>
                </c:pt>
                <c:pt idx="15">
                  <c:v>51200</c:v>
                </c:pt>
                <c:pt idx="16">
                  <c:v>57800</c:v>
                </c:pt>
                <c:pt idx="17">
                  <c:v>64800</c:v>
                </c:pt>
                <c:pt idx="18">
                  <c:v>72200</c:v>
                </c:pt>
                <c:pt idx="1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1-47FA-96A3-D0C45E0903DE}"/>
            </c:ext>
          </c:extLst>
        </c:ser>
        <c:ser>
          <c:idx val="1"/>
          <c:order val="1"/>
          <c:tx>
            <c:strRef>
              <c:f>'Tiempo de Dijkstra'!$D$1:$D$2</c:f>
              <c:strCache>
                <c:ptCount val="2"/>
                <c:pt idx="0">
                  <c:v>Con cola de prioridad</c:v>
                </c:pt>
                <c:pt idx="1">
                  <c:v>O((V + A ) log(V)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'Tiempo de Dijkstra'!$B$3:$B$22</c:f>
              <c:numCache>
                <c:formatCode>General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cat>
          <c:val>
            <c:numRef>
              <c:f>'Tiempo de Dijkstra'!$D$3:$D$22</c:f>
              <c:numCache>
                <c:formatCode>General</c:formatCode>
                <c:ptCount val="20"/>
                <c:pt idx="0">
                  <c:v>110</c:v>
                </c:pt>
                <c:pt idx="1">
                  <c:v>546.43259817887213</c:v>
                </c:pt>
                <c:pt idx="2">
                  <c:v>1373.722766889286</c:v>
                </c:pt>
                <c:pt idx="3">
                  <c:v>2627.3783857778581</c:v>
                </c:pt>
                <c:pt idx="4">
                  <c:v>4332.3735110568477</c:v>
                </c:pt>
                <c:pt idx="5">
                  <c:v>6508.0335764041356</c:v>
                </c:pt>
                <c:pt idx="6">
                  <c:v>9170.1372588708564</c:v>
                </c:pt>
                <c:pt idx="7">
                  <c:v>12332.023115707794</c:v>
                </c:pt>
                <c:pt idx="8">
                  <c:v>16005.246152308071</c:v>
                </c:pt>
                <c:pt idx="9">
                  <c:v>20200</c:v>
                </c:pt>
                <c:pt idx="10">
                  <c:v>24925.404685781927</c:v>
                </c:pt>
                <c:pt idx="11">
                  <c:v>30189.711692611509</c:v>
                </c:pt>
                <c:pt idx="12">
                  <c:v>36000.45528978543</c:v>
                </c:pt>
                <c:pt idx="13">
                  <c:v>42364.56742428842</c:v>
                </c:pt>
                <c:pt idx="14">
                  <c:v>49288.467017611183</c:v>
                </c:pt>
                <c:pt idx="15">
                  <c:v>56778.130753216617</c:v>
                </c:pt>
                <c:pt idx="16">
                  <c:v>64839.150144466432</c:v>
                </c:pt>
                <c:pt idx="17">
                  <c:v>73476.778216265709</c:v>
                </c:pt>
                <c:pt idx="18">
                  <c:v>82695.968178578158</c:v>
                </c:pt>
                <c:pt idx="19">
                  <c:v>92501.40582569204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1-47FA-96A3-D0C45E090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84448"/>
        <c:axId val="423084776"/>
      </c:lineChart>
      <c:catAx>
        <c:axId val="4230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Aristas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84776"/>
        <c:crosses val="autoZero"/>
        <c:auto val="1"/>
        <c:lblAlgn val="ctr"/>
        <c:lblOffset val="100"/>
        <c:noMultiLvlLbl val="0"/>
      </c:catAx>
      <c:valAx>
        <c:axId val="4230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11925</xdr:colOff>
      <xdr:row>0</xdr:row>
      <xdr:rowOff>163002</xdr:rowOff>
    </xdr:from>
    <xdr:to>
      <xdr:col>13</xdr:col>
      <xdr:colOff>15901</xdr:colOff>
      <xdr:row>26</xdr:row>
      <xdr:rowOff>63610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18A73-48F9-40C4-970A-2800CDD6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393591</xdr:colOff>
      <xdr:row>2</xdr:row>
      <xdr:rowOff>163002</xdr:rowOff>
    </xdr:from>
    <xdr:to>
      <xdr:col>14</xdr:col>
      <xdr:colOff>445273</xdr:colOff>
      <xdr:row>16</xdr:row>
      <xdr:rowOff>63610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F7B2AC-08CD-4FF1-B3FC-A36A0A343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3975</xdr:colOff>
      <xdr:row>0</xdr:row>
      <xdr:rowOff>186855</xdr:rowOff>
    </xdr:from>
    <xdr:to>
      <xdr:col>15</xdr:col>
      <xdr:colOff>628153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9CAAE-0562-4C62-A1D6-6765C8717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7951</xdr:colOff>
      <xdr:row>1</xdr:row>
      <xdr:rowOff>11926</xdr:rowOff>
    </xdr:from>
    <xdr:to>
      <xdr:col>16</xdr:col>
      <xdr:colOff>15903</xdr:colOff>
      <xdr:row>21</xdr:row>
      <xdr:rowOff>190831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2B69D-9740-4FD8-8D73-2509CA314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C560-3CBE-4777-9C1B-45BCA48486CD}">
  <dimension ref="A1:C13"/>
  <sheetViews>
    <sheetView workbookViewId="0">
      <selection activeCell="C21" sqref="C21"/>
    </sheetView>
  </sheetViews>
  <sheetFormatPr defaultRowHeight="15.05" x14ac:dyDescent="0.3"/>
  <cols>
    <col min="2" max="2" width="13.109375" customWidth="1"/>
    <col min="3" max="3" width="13.33203125" customWidth="1"/>
    <col min="5" max="5" width="14.109375" customWidth="1"/>
  </cols>
  <sheetData>
    <row r="1" spans="1:3" x14ac:dyDescent="0.3">
      <c r="A1" s="1" t="s">
        <v>2</v>
      </c>
      <c r="B1" s="1"/>
      <c r="C1" s="1"/>
    </row>
    <row r="2" spans="1:3" x14ac:dyDescent="0.3">
      <c r="B2" s="2" t="s">
        <v>3</v>
      </c>
      <c r="C2" s="2" t="s">
        <v>4</v>
      </c>
    </row>
    <row r="3" spans="1:3" x14ac:dyDescent="0.3">
      <c r="B3" t="s">
        <v>0</v>
      </c>
      <c r="C3" t="s">
        <v>1</v>
      </c>
    </row>
    <row r="4" spans="1:3" x14ac:dyDescent="0.3">
      <c r="A4">
        <v>10</v>
      </c>
      <c r="B4">
        <f>LOG(A4)</f>
        <v>1</v>
      </c>
      <c r="C4">
        <f>POWER(A4,2)</f>
        <v>100</v>
      </c>
    </row>
    <row r="5" spans="1:3" x14ac:dyDescent="0.3">
      <c r="A5">
        <v>20</v>
      </c>
      <c r="B5">
        <f t="shared" ref="B5:B13" si="0">LOG(A5)</f>
        <v>1.3010299956639813</v>
      </c>
      <c r="C5">
        <f t="shared" ref="C5:C6" si="1">POWER(A5,2)</f>
        <v>400</v>
      </c>
    </row>
    <row r="6" spans="1:3" x14ac:dyDescent="0.3">
      <c r="A6">
        <v>30</v>
      </c>
      <c r="B6">
        <f t="shared" si="0"/>
        <v>1.4771212547196624</v>
      </c>
      <c r="C6">
        <f t="shared" si="1"/>
        <v>900</v>
      </c>
    </row>
    <row r="7" spans="1:3" x14ac:dyDescent="0.3">
      <c r="A7">
        <v>40</v>
      </c>
      <c r="B7">
        <f t="shared" si="0"/>
        <v>1.6020599913279623</v>
      </c>
      <c r="C7">
        <f t="shared" ref="C7:C13" si="2">POWER(A7,2)</f>
        <v>1600</v>
      </c>
    </row>
    <row r="8" spans="1:3" x14ac:dyDescent="0.3">
      <c r="A8">
        <v>50</v>
      </c>
      <c r="B8">
        <f t="shared" si="0"/>
        <v>1.6989700043360187</v>
      </c>
      <c r="C8">
        <f t="shared" si="2"/>
        <v>2500</v>
      </c>
    </row>
    <row r="9" spans="1:3" x14ac:dyDescent="0.3">
      <c r="A9">
        <v>60</v>
      </c>
      <c r="B9">
        <f t="shared" si="0"/>
        <v>1.7781512503836436</v>
      </c>
      <c r="C9">
        <f t="shared" si="2"/>
        <v>3600</v>
      </c>
    </row>
    <row r="10" spans="1:3" x14ac:dyDescent="0.3">
      <c r="A10">
        <v>70</v>
      </c>
      <c r="B10">
        <f t="shared" si="0"/>
        <v>1.8450980400142569</v>
      </c>
      <c r="C10">
        <f t="shared" si="2"/>
        <v>4900</v>
      </c>
    </row>
    <row r="11" spans="1:3" x14ac:dyDescent="0.3">
      <c r="A11">
        <v>80</v>
      </c>
      <c r="B11">
        <f t="shared" si="0"/>
        <v>1.9030899869919435</v>
      </c>
      <c r="C11">
        <f t="shared" si="2"/>
        <v>6400</v>
      </c>
    </row>
    <row r="12" spans="1:3" x14ac:dyDescent="0.3">
      <c r="A12">
        <v>90</v>
      </c>
      <c r="B12">
        <f t="shared" si="0"/>
        <v>1.954242509439325</v>
      </c>
      <c r="C12">
        <f t="shared" si="2"/>
        <v>8100</v>
      </c>
    </row>
    <row r="13" spans="1:3" x14ac:dyDescent="0.3">
      <c r="A13">
        <v>100</v>
      </c>
      <c r="B13">
        <f t="shared" si="0"/>
        <v>2</v>
      </c>
      <c r="C13">
        <f t="shared" si="2"/>
        <v>10000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3D01-8DB1-471A-8FC8-782E50BA7F25}">
  <dimension ref="A1:D23"/>
  <sheetViews>
    <sheetView workbookViewId="0">
      <selection activeCell="D27" sqref="D27"/>
    </sheetView>
  </sheetViews>
  <sheetFormatPr defaultRowHeight="15.05" x14ac:dyDescent="0.3"/>
  <sheetData>
    <row r="1" spans="1:4" x14ac:dyDescent="0.3">
      <c r="A1" s="1" t="s">
        <v>5</v>
      </c>
      <c r="B1" s="1"/>
      <c r="C1" s="1"/>
    </row>
    <row r="2" spans="1:4" x14ac:dyDescent="0.3">
      <c r="B2" s="2" t="s">
        <v>3</v>
      </c>
      <c r="C2" s="2" t="s">
        <v>4</v>
      </c>
    </row>
    <row r="3" spans="1:4" x14ac:dyDescent="0.3">
      <c r="B3" t="s">
        <v>6</v>
      </c>
      <c r="C3" t="s">
        <v>7</v>
      </c>
      <c r="D3" t="s">
        <v>8</v>
      </c>
    </row>
    <row r="4" spans="1:4" x14ac:dyDescent="0.3">
      <c r="A4">
        <v>10</v>
      </c>
      <c r="B4">
        <f>LOG(A4,2)</f>
        <v>3.3219280948873626</v>
      </c>
      <c r="C4">
        <f>LOG(A4 + 1,2)</f>
        <v>3.4594316186372978</v>
      </c>
      <c r="D4">
        <f>LOG(A4,2) + 1</f>
        <v>4.3219280948873626</v>
      </c>
    </row>
    <row r="5" spans="1:4" x14ac:dyDescent="0.3">
      <c r="A5">
        <v>20</v>
      </c>
      <c r="B5">
        <f t="shared" ref="B5:B23" si="0">LOG(A5,2)</f>
        <v>4.3219280948873626</v>
      </c>
      <c r="C5">
        <f t="shared" ref="C5:C23" si="1">LOG(A5 + 1,2)</f>
        <v>4.3923174227787607</v>
      </c>
      <c r="D5">
        <f t="shared" ref="D5:D23" si="2">LOG(A5,2) + 1</f>
        <v>5.3219280948873626</v>
      </c>
    </row>
    <row r="6" spans="1:4" x14ac:dyDescent="0.3">
      <c r="A6">
        <v>30</v>
      </c>
      <c r="B6">
        <f t="shared" si="0"/>
        <v>4.9068905956085187</v>
      </c>
      <c r="C6">
        <f t="shared" si="1"/>
        <v>4.9541963103868758</v>
      </c>
      <c r="D6">
        <f t="shared" si="2"/>
        <v>5.9068905956085187</v>
      </c>
    </row>
    <row r="7" spans="1:4" x14ac:dyDescent="0.3">
      <c r="A7">
        <v>40</v>
      </c>
      <c r="B7">
        <f t="shared" si="0"/>
        <v>5.3219280948873626</v>
      </c>
      <c r="C7">
        <f t="shared" si="1"/>
        <v>5.3575520046180838</v>
      </c>
      <c r="D7">
        <f t="shared" si="2"/>
        <v>6.3219280948873626</v>
      </c>
    </row>
    <row r="8" spans="1:4" x14ac:dyDescent="0.3">
      <c r="A8">
        <v>50</v>
      </c>
      <c r="B8">
        <f t="shared" si="0"/>
        <v>5.6438561897747244</v>
      </c>
      <c r="C8">
        <f t="shared" si="1"/>
        <v>5.6724253419714961</v>
      </c>
      <c r="D8">
        <f t="shared" si="2"/>
        <v>6.6438561897747244</v>
      </c>
    </row>
    <row r="9" spans="1:4" x14ac:dyDescent="0.3">
      <c r="A9">
        <v>60</v>
      </c>
      <c r="B9">
        <f t="shared" si="0"/>
        <v>5.9068905956085187</v>
      </c>
      <c r="C9">
        <f t="shared" si="1"/>
        <v>5.9307373375628867</v>
      </c>
      <c r="D9">
        <f t="shared" si="2"/>
        <v>6.9068905956085187</v>
      </c>
    </row>
    <row r="10" spans="1:4" x14ac:dyDescent="0.3">
      <c r="A10">
        <v>70</v>
      </c>
      <c r="B10">
        <f t="shared" si="0"/>
        <v>6.1292830169449672</v>
      </c>
      <c r="C10">
        <f t="shared" si="1"/>
        <v>6.1497471195046822</v>
      </c>
      <c r="D10">
        <f t="shared" si="2"/>
        <v>7.1292830169449672</v>
      </c>
    </row>
    <row r="11" spans="1:4" x14ac:dyDescent="0.3">
      <c r="A11">
        <v>80</v>
      </c>
      <c r="B11">
        <f t="shared" si="0"/>
        <v>6.3219280948873617</v>
      </c>
      <c r="C11">
        <f t="shared" si="1"/>
        <v>6.3398500028846252</v>
      </c>
      <c r="D11">
        <f t="shared" si="2"/>
        <v>7.3219280948873617</v>
      </c>
    </row>
    <row r="12" spans="1:4" x14ac:dyDescent="0.3">
      <c r="A12">
        <v>90</v>
      </c>
      <c r="B12">
        <f t="shared" si="0"/>
        <v>6.4918530963296748</v>
      </c>
      <c r="C12">
        <f t="shared" si="1"/>
        <v>6.5077946401986964</v>
      </c>
      <c r="D12">
        <f t="shared" si="2"/>
        <v>7.4918530963296748</v>
      </c>
    </row>
    <row r="13" spans="1:4" x14ac:dyDescent="0.3">
      <c r="A13">
        <v>100</v>
      </c>
      <c r="B13">
        <f t="shared" si="0"/>
        <v>6.6438561897747253</v>
      </c>
      <c r="C13">
        <f t="shared" si="1"/>
        <v>6.6582114827517955</v>
      </c>
      <c r="D13">
        <f t="shared" si="2"/>
        <v>7.6438561897747253</v>
      </c>
    </row>
    <row r="14" spans="1:4" x14ac:dyDescent="0.3">
      <c r="A14">
        <v>110</v>
      </c>
      <c r="B14">
        <f t="shared" si="0"/>
        <v>6.7813597135246599</v>
      </c>
      <c r="C14">
        <f t="shared" si="1"/>
        <v>6.7944158663501062</v>
      </c>
      <c r="D14">
        <f t="shared" si="2"/>
        <v>7.7813597135246599</v>
      </c>
    </row>
    <row r="15" spans="1:4" x14ac:dyDescent="0.3">
      <c r="A15">
        <v>120</v>
      </c>
      <c r="B15">
        <f t="shared" si="0"/>
        <v>6.9068905956085187</v>
      </c>
      <c r="C15">
        <f t="shared" si="1"/>
        <v>6.9188632372745955</v>
      </c>
      <c r="D15">
        <f t="shared" si="2"/>
        <v>7.9068905956085187</v>
      </c>
    </row>
    <row r="16" spans="1:4" x14ac:dyDescent="0.3">
      <c r="A16">
        <v>130</v>
      </c>
      <c r="B16">
        <f t="shared" si="0"/>
        <v>7.0223678130284544</v>
      </c>
      <c r="C16">
        <f t="shared" si="1"/>
        <v>7.0334230015374501</v>
      </c>
      <c r="D16">
        <f t="shared" si="2"/>
        <v>8.0223678130284544</v>
      </c>
    </row>
    <row r="17" spans="1:4" x14ac:dyDescent="0.3">
      <c r="A17">
        <v>140</v>
      </c>
      <c r="B17">
        <f t="shared" si="0"/>
        <v>7.1292830169449664</v>
      </c>
      <c r="C17">
        <f t="shared" si="1"/>
        <v>7.1395513523987937</v>
      </c>
      <c r="D17">
        <f t="shared" si="2"/>
        <v>8.1292830169449672</v>
      </c>
    </row>
    <row r="18" spans="1:4" x14ac:dyDescent="0.3">
      <c r="A18">
        <v>150</v>
      </c>
      <c r="B18">
        <f t="shared" si="0"/>
        <v>7.2288186904958804</v>
      </c>
      <c r="C18">
        <f t="shared" si="1"/>
        <v>7.2384047393250794</v>
      </c>
      <c r="D18">
        <f t="shared" si="2"/>
        <v>8.2288186904958813</v>
      </c>
    </row>
    <row r="19" spans="1:4" x14ac:dyDescent="0.3">
      <c r="A19">
        <v>160</v>
      </c>
      <c r="B19">
        <f t="shared" si="0"/>
        <v>7.3219280948873617</v>
      </c>
      <c r="C19">
        <f t="shared" si="1"/>
        <v>7.3309168781146177</v>
      </c>
      <c r="D19">
        <f t="shared" si="2"/>
        <v>8.3219280948873617</v>
      </c>
    </row>
    <row r="20" spans="1:4" x14ac:dyDescent="0.3">
      <c r="A20">
        <v>170</v>
      </c>
      <c r="B20">
        <f t="shared" si="0"/>
        <v>7.4093909361377026</v>
      </c>
      <c r="C20">
        <f t="shared" si="1"/>
        <v>7.4178525148858991</v>
      </c>
      <c r="D20">
        <f t="shared" si="2"/>
        <v>8.4093909361377026</v>
      </c>
    </row>
    <row r="21" spans="1:4" x14ac:dyDescent="0.3">
      <c r="A21">
        <v>180</v>
      </c>
      <c r="B21">
        <f t="shared" si="0"/>
        <v>7.4918530963296748</v>
      </c>
      <c r="C21">
        <f t="shared" si="1"/>
        <v>7.4998458870832057</v>
      </c>
      <c r="D21">
        <f t="shared" si="2"/>
        <v>8.4918530963296739</v>
      </c>
    </row>
    <row r="22" spans="1:4" x14ac:dyDescent="0.3">
      <c r="A22">
        <v>190</v>
      </c>
      <c r="B22">
        <f t="shared" si="0"/>
        <v>7.5698556083309478</v>
      </c>
      <c r="C22">
        <f t="shared" si="1"/>
        <v>7.5774288280357487</v>
      </c>
      <c r="D22">
        <f t="shared" si="2"/>
        <v>8.5698556083309469</v>
      </c>
    </row>
    <row r="23" spans="1:4" x14ac:dyDescent="0.3">
      <c r="A23">
        <v>200</v>
      </c>
      <c r="B23">
        <f t="shared" si="0"/>
        <v>7.6438561897747244</v>
      </c>
      <c r="C23">
        <f t="shared" si="1"/>
        <v>7.651051691178929</v>
      </c>
      <c r="D23">
        <f t="shared" si="2"/>
        <v>8.6438561897747235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F779-90EB-4C50-AD83-86F4B28BF861}">
  <dimension ref="A1:C22"/>
  <sheetViews>
    <sheetView tabSelected="1" workbookViewId="0">
      <selection activeCell="R15" sqref="R15"/>
    </sheetView>
  </sheetViews>
  <sheetFormatPr defaultRowHeight="15.05" x14ac:dyDescent="0.3"/>
  <sheetData>
    <row r="1" spans="1:3" x14ac:dyDescent="0.3">
      <c r="B1" s="1" t="s">
        <v>9</v>
      </c>
      <c r="C1" s="1"/>
    </row>
    <row r="2" spans="1:3" x14ac:dyDescent="0.3">
      <c r="A2" t="s">
        <v>10</v>
      </c>
      <c r="C2" t="s">
        <v>12</v>
      </c>
    </row>
    <row r="3" spans="1:3" x14ac:dyDescent="0.3">
      <c r="A3">
        <v>10</v>
      </c>
      <c r="B3">
        <f>POWER(A3,2)</f>
        <v>100</v>
      </c>
      <c r="C3">
        <f>B3 *LOG(A3)</f>
        <v>100</v>
      </c>
    </row>
    <row r="4" spans="1:3" x14ac:dyDescent="0.3">
      <c r="A4">
        <v>20</v>
      </c>
      <c r="B4">
        <f t="shared" ref="B4:B22" si="0">POWER(A4,2)</f>
        <v>400</v>
      </c>
      <c r="C4">
        <f t="shared" ref="C4:C22" si="1">B4 *LOG(A4)</f>
        <v>520.4119982655925</v>
      </c>
    </row>
    <row r="5" spans="1:3" x14ac:dyDescent="0.3">
      <c r="A5">
        <v>30</v>
      </c>
      <c r="B5">
        <f t="shared" si="0"/>
        <v>900</v>
      </c>
      <c r="C5">
        <f t="shared" si="1"/>
        <v>1329.4091292476962</v>
      </c>
    </row>
    <row r="6" spans="1:3" x14ac:dyDescent="0.3">
      <c r="A6">
        <v>40</v>
      </c>
      <c r="B6">
        <f t="shared" si="0"/>
        <v>1600</v>
      </c>
      <c r="C6">
        <f t="shared" si="1"/>
        <v>2563.2959861247396</v>
      </c>
    </row>
    <row r="7" spans="1:3" x14ac:dyDescent="0.3">
      <c r="A7">
        <v>50</v>
      </c>
      <c r="B7">
        <f t="shared" si="0"/>
        <v>2500</v>
      </c>
      <c r="C7">
        <f t="shared" si="1"/>
        <v>4247.4250108400465</v>
      </c>
    </row>
    <row r="8" spans="1:3" x14ac:dyDescent="0.3">
      <c r="A8">
        <v>60</v>
      </c>
      <c r="B8">
        <f t="shared" si="0"/>
        <v>3600</v>
      </c>
      <c r="C8">
        <f t="shared" si="1"/>
        <v>6401.344501381117</v>
      </c>
    </row>
    <row r="9" spans="1:3" x14ac:dyDescent="0.3">
      <c r="A9">
        <v>70</v>
      </c>
      <c r="B9">
        <f t="shared" si="0"/>
        <v>4900</v>
      </c>
      <c r="C9">
        <f t="shared" si="1"/>
        <v>9040.9803960698591</v>
      </c>
    </row>
    <row r="10" spans="1:3" x14ac:dyDescent="0.3">
      <c r="A10">
        <v>80</v>
      </c>
      <c r="B10">
        <f t="shared" si="0"/>
        <v>6400</v>
      </c>
      <c r="C10">
        <f t="shared" si="1"/>
        <v>12179.775916748438</v>
      </c>
    </row>
    <row r="11" spans="1:3" x14ac:dyDescent="0.3">
      <c r="A11">
        <v>90</v>
      </c>
      <c r="B11">
        <f t="shared" si="0"/>
        <v>8100</v>
      </c>
      <c r="C11">
        <f t="shared" si="1"/>
        <v>15829.364326458532</v>
      </c>
    </row>
    <row r="12" spans="1:3" x14ac:dyDescent="0.3">
      <c r="A12">
        <v>100</v>
      </c>
      <c r="B12">
        <f t="shared" si="0"/>
        <v>10000</v>
      </c>
      <c r="C12">
        <f t="shared" si="1"/>
        <v>20000</v>
      </c>
    </row>
    <row r="13" spans="1:3" x14ac:dyDescent="0.3">
      <c r="A13">
        <v>110</v>
      </c>
      <c r="B13">
        <f t="shared" si="0"/>
        <v>12100</v>
      </c>
      <c r="C13">
        <f t="shared" si="1"/>
        <v>24700.851490414523</v>
      </c>
    </row>
    <row r="14" spans="1:3" x14ac:dyDescent="0.3">
      <c r="A14">
        <v>120</v>
      </c>
      <c r="B14">
        <f t="shared" si="0"/>
        <v>14400</v>
      </c>
      <c r="C14">
        <f t="shared" si="1"/>
        <v>29940.209943085796</v>
      </c>
    </row>
    <row r="15" spans="1:3" x14ac:dyDescent="0.3">
      <c r="A15">
        <v>130</v>
      </c>
      <c r="B15">
        <f t="shared" si="0"/>
        <v>16900</v>
      </c>
      <c r="C15">
        <f t="shared" si="1"/>
        <v>35725.642653985546</v>
      </c>
    </row>
    <row r="16" spans="1:3" x14ac:dyDescent="0.3">
      <c r="A16">
        <v>140</v>
      </c>
      <c r="B16">
        <f t="shared" si="0"/>
        <v>19600</v>
      </c>
      <c r="C16">
        <f t="shared" si="1"/>
        <v>42064.109499293467</v>
      </c>
    </row>
    <row r="17" spans="1:3" x14ac:dyDescent="0.3">
      <c r="A17">
        <v>150</v>
      </c>
      <c r="B17">
        <f t="shared" si="0"/>
        <v>22500</v>
      </c>
      <c r="C17">
        <f t="shared" si="1"/>
        <v>48962.053328752831</v>
      </c>
    </row>
    <row r="18" spans="1:3" x14ac:dyDescent="0.3">
      <c r="A18">
        <v>160</v>
      </c>
      <c r="B18">
        <f t="shared" si="0"/>
        <v>25600</v>
      </c>
      <c r="C18">
        <f t="shared" si="1"/>
        <v>56425.471555991666</v>
      </c>
    </row>
    <row r="19" spans="1:3" x14ac:dyDescent="0.3">
      <c r="A19">
        <v>170</v>
      </c>
      <c r="B19">
        <f t="shared" si="0"/>
        <v>28900</v>
      </c>
      <c r="C19">
        <f t="shared" si="1"/>
        <v>64459.973827832124</v>
      </c>
    </row>
    <row r="20" spans="1:3" x14ac:dyDescent="0.3">
      <c r="A20">
        <v>180</v>
      </c>
      <c r="B20">
        <f t="shared" si="0"/>
        <v>32400</v>
      </c>
      <c r="C20">
        <f t="shared" si="1"/>
        <v>73070.82916534711</v>
      </c>
    </row>
    <row r="21" spans="1:3" x14ac:dyDescent="0.3">
      <c r="A21">
        <v>190</v>
      </c>
      <c r="B21">
        <f t="shared" si="0"/>
        <v>36100</v>
      </c>
      <c r="C21">
        <f t="shared" si="1"/>
        <v>82263.004994397124</v>
      </c>
    </row>
    <row r="22" spans="1:3" x14ac:dyDescent="0.3">
      <c r="A22">
        <v>200</v>
      </c>
      <c r="B22">
        <f t="shared" si="0"/>
        <v>40000</v>
      </c>
      <c r="C22">
        <f t="shared" si="1"/>
        <v>92041.199826559256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4C6F-A399-4B9E-BA09-84687DAFE864}">
  <dimension ref="A1:D26"/>
  <sheetViews>
    <sheetView workbookViewId="0">
      <selection activeCell="A27" sqref="A27"/>
    </sheetView>
  </sheetViews>
  <sheetFormatPr defaultRowHeight="15.05" x14ac:dyDescent="0.3"/>
  <cols>
    <col min="3" max="4" width="17.77734375" customWidth="1"/>
  </cols>
  <sheetData>
    <row r="1" spans="1:4" x14ac:dyDescent="0.3">
      <c r="A1" s="2"/>
      <c r="B1" s="2"/>
      <c r="C1" t="s">
        <v>13</v>
      </c>
      <c r="D1" t="s">
        <v>15</v>
      </c>
    </row>
    <row r="2" spans="1:4" x14ac:dyDescent="0.3">
      <c r="A2" t="s">
        <v>10</v>
      </c>
      <c r="B2" s="2" t="s">
        <v>11</v>
      </c>
      <c r="C2" t="s">
        <v>14</v>
      </c>
      <c r="D2" s="2" t="s">
        <v>16</v>
      </c>
    </row>
    <row r="3" spans="1:4" x14ac:dyDescent="0.3">
      <c r="A3">
        <v>10</v>
      </c>
      <c r="B3">
        <f>POWER(A3,2)</f>
        <v>100</v>
      </c>
      <c r="C3">
        <f>POWER(A3,2) + B3</f>
        <v>200</v>
      </c>
      <c r="D3">
        <f xml:space="preserve"> (A3 + B3) * LOG(A3)</f>
        <v>110</v>
      </c>
    </row>
    <row r="4" spans="1:4" x14ac:dyDescent="0.3">
      <c r="A4">
        <v>20</v>
      </c>
      <c r="B4">
        <f t="shared" ref="B4:B22" si="0">POWER(A4,2)</f>
        <v>400</v>
      </c>
      <c r="C4">
        <f t="shared" ref="C4:C22" si="1">POWER(A4,2) + B4</f>
        <v>800</v>
      </c>
      <c r="D4">
        <f t="shared" ref="D4:D22" si="2" xml:space="preserve"> (A4 + B4) * LOG(A4)</f>
        <v>546.43259817887213</v>
      </c>
    </row>
    <row r="5" spans="1:4" x14ac:dyDescent="0.3">
      <c r="A5">
        <v>30</v>
      </c>
      <c r="B5">
        <f t="shared" si="0"/>
        <v>900</v>
      </c>
      <c r="C5">
        <f t="shared" si="1"/>
        <v>1800</v>
      </c>
      <c r="D5">
        <f t="shared" si="2"/>
        <v>1373.722766889286</v>
      </c>
    </row>
    <row r="6" spans="1:4" x14ac:dyDescent="0.3">
      <c r="A6">
        <v>40</v>
      </c>
      <c r="B6">
        <f t="shared" si="0"/>
        <v>1600</v>
      </c>
      <c r="C6">
        <f t="shared" si="1"/>
        <v>3200</v>
      </c>
      <c r="D6">
        <f t="shared" si="2"/>
        <v>2627.3783857778581</v>
      </c>
    </row>
    <row r="7" spans="1:4" x14ac:dyDescent="0.3">
      <c r="A7">
        <v>50</v>
      </c>
      <c r="B7">
        <f t="shared" si="0"/>
        <v>2500</v>
      </c>
      <c r="C7">
        <f t="shared" si="1"/>
        <v>5000</v>
      </c>
      <c r="D7">
        <f t="shared" si="2"/>
        <v>4332.3735110568477</v>
      </c>
    </row>
    <row r="8" spans="1:4" x14ac:dyDescent="0.3">
      <c r="A8">
        <v>60</v>
      </c>
      <c r="B8">
        <f t="shared" si="0"/>
        <v>3600</v>
      </c>
      <c r="C8">
        <f t="shared" si="1"/>
        <v>7200</v>
      </c>
      <c r="D8">
        <f t="shared" si="2"/>
        <v>6508.0335764041356</v>
      </c>
    </row>
    <row r="9" spans="1:4" x14ac:dyDescent="0.3">
      <c r="A9">
        <v>70</v>
      </c>
      <c r="B9">
        <f t="shared" si="0"/>
        <v>4900</v>
      </c>
      <c r="C9">
        <f t="shared" si="1"/>
        <v>9800</v>
      </c>
      <c r="D9">
        <f t="shared" si="2"/>
        <v>9170.1372588708564</v>
      </c>
    </row>
    <row r="10" spans="1:4" x14ac:dyDescent="0.3">
      <c r="A10">
        <v>80</v>
      </c>
      <c r="B10">
        <f t="shared" si="0"/>
        <v>6400</v>
      </c>
      <c r="C10">
        <f t="shared" si="1"/>
        <v>12800</v>
      </c>
      <c r="D10">
        <f t="shared" si="2"/>
        <v>12332.023115707794</v>
      </c>
    </row>
    <row r="11" spans="1:4" x14ac:dyDescent="0.3">
      <c r="A11">
        <v>90</v>
      </c>
      <c r="B11">
        <f t="shared" si="0"/>
        <v>8100</v>
      </c>
      <c r="C11">
        <f t="shared" si="1"/>
        <v>16200</v>
      </c>
      <c r="D11">
        <f t="shared" si="2"/>
        <v>16005.246152308071</v>
      </c>
    </row>
    <row r="12" spans="1:4" x14ac:dyDescent="0.3">
      <c r="A12">
        <v>100</v>
      </c>
      <c r="B12">
        <f t="shared" si="0"/>
        <v>10000</v>
      </c>
      <c r="C12">
        <f t="shared" si="1"/>
        <v>20000</v>
      </c>
      <c r="D12">
        <f t="shared" si="2"/>
        <v>20200</v>
      </c>
    </row>
    <row r="13" spans="1:4" x14ac:dyDescent="0.3">
      <c r="A13">
        <v>110</v>
      </c>
      <c r="B13">
        <f t="shared" si="0"/>
        <v>12100</v>
      </c>
      <c r="C13">
        <f t="shared" si="1"/>
        <v>24200</v>
      </c>
      <c r="D13">
        <f t="shared" si="2"/>
        <v>24925.404685781927</v>
      </c>
    </row>
    <row r="14" spans="1:4" x14ac:dyDescent="0.3">
      <c r="A14">
        <v>120</v>
      </c>
      <c r="B14">
        <f t="shared" si="0"/>
        <v>14400</v>
      </c>
      <c r="C14">
        <f t="shared" si="1"/>
        <v>28800</v>
      </c>
      <c r="D14">
        <f t="shared" si="2"/>
        <v>30189.711692611509</v>
      </c>
    </row>
    <row r="15" spans="1:4" x14ac:dyDescent="0.3">
      <c r="A15">
        <v>130</v>
      </c>
      <c r="B15">
        <f t="shared" si="0"/>
        <v>16900</v>
      </c>
      <c r="C15">
        <f t="shared" si="1"/>
        <v>33800</v>
      </c>
      <c r="D15">
        <f t="shared" si="2"/>
        <v>36000.45528978543</v>
      </c>
    </row>
    <row r="16" spans="1:4" x14ac:dyDescent="0.3">
      <c r="A16">
        <v>140</v>
      </c>
      <c r="B16">
        <f t="shared" si="0"/>
        <v>19600</v>
      </c>
      <c r="C16">
        <f t="shared" si="1"/>
        <v>39200</v>
      </c>
      <c r="D16">
        <f t="shared" si="2"/>
        <v>42364.56742428842</v>
      </c>
    </row>
    <row r="17" spans="1:4" x14ac:dyDescent="0.3">
      <c r="A17">
        <v>150</v>
      </c>
      <c r="B17">
        <f t="shared" si="0"/>
        <v>22500</v>
      </c>
      <c r="C17">
        <f t="shared" si="1"/>
        <v>45000</v>
      </c>
      <c r="D17">
        <f t="shared" si="2"/>
        <v>49288.467017611183</v>
      </c>
    </row>
    <row r="18" spans="1:4" x14ac:dyDescent="0.3">
      <c r="A18">
        <v>160</v>
      </c>
      <c r="B18">
        <f t="shared" si="0"/>
        <v>25600</v>
      </c>
      <c r="C18">
        <f t="shared" si="1"/>
        <v>51200</v>
      </c>
      <c r="D18">
        <f t="shared" si="2"/>
        <v>56778.130753216617</v>
      </c>
    </row>
    <row r="19" spans="1:4" x14ac:dyDescent="0.3">
      <c r="A19">
        <v>170</v>
      </c>
      <c r="B19">
        <f t="shared" si="0"/>
        <v>28900</v>
      </c>
      <c r="C19">
        <f t="shared" si="1"/>
        <v>57800</v>
      </c>
      <c r="D19">
        <f t="shared" si="2"/>
        <v>64839.150144466432</v>
      </c>
    </row>
    <row r="20" spans="1:4" x14ac:dyDescent="0.3">
      <c r="A20">
        <v>180</v>
      </c>
      <c r="B20">
        <f t="shared" si="0"/>
        <v>32400</v>
      </c>
      <c r="C20">
        <f t="shared" si="1"/>
        <v>64800</v>
      </c>
      <c r="D20">
        <f t="shared" si="2"/>
        <v>73476.778216265709</v>
      </c>
    </row>
    <row r="21" spans="1:4" x14ac:dyDescent="0.3">
      <c r="A21">
        <v>190</v>
      </c>
      <c r="B21">
        <f t="shared" si="0"/>
        <v>36100</v>
      </c>
      <c r="C21">
        <f t="shared" si="1"/>
        <v>72200</v>
      </c>
      <c r="D21">
        <f t="shared" si="2"/>
        <v>82695.968178578158</v>
      </c>
    </row>
    <row r="22" spans="1:4" x14ac:dyDescent="0.3">
      <c r="A22">
        <v>200</v>
      </c>
      <c r="B22">
        <f t="shared" si="0"/>
        <v>40000</v>
      </c>
      <c r="C22">
        <f t="shared" si="1"/>
        <v>80000</v>
      </c>
      <c r="D22">
        <f t="shared" si="2"/>
        <v>92501.40582569204</v>
      </c>
    </row>
    <row r="24" spans="1:4" x14ac:dyDescent="0.3">
      <c r="A24" t="s">
        <v>17</v>
      </c>
    </row>
    <row r="25" spans="1:4" x14ac:dyDescent="0.3">
      <c r="A25" t="s">
        <v>18</v>
      </c>
    </row>
    <row r="26" spans="1:4" x14ac:dyDescent="0.3">
      <c r="A26" t="s">
        <v>19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652D75C7840240B769789754D1522C" ma:contentTypeVersion="6" ma:contentTypeDescription="Create a new document." ma:contentTypeScope="" ma:versionID="3795c7ea6e8d7d324165a9b7bc940920">
  <xsd:schema xmlns:xsd="http://www.w3.org/2001/XMLSchema" xmlns:xs="http://www.w3.org/2001/XMLSchema" xmlns:p="http://schemas.microsoft.com/office/2006/metadata/properties" xmlns:ns3="c4f09fc6-a1a9-42c5-9957-df30c2f05e87" targetNamespace="http://schemas.microsoft.com/office/2006/metadata/properties" ma:root="true" ma:fieldsID="e546ad992354b516268e67526e958da1" ns3:_="">
    <xsd:import namespace="c4f09fc6-a1a9-42c5-9957-df30c2f05e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9fc6-a1a9-42c5-9957-df30c2f05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37B716-4606-4322-A8EC-E1D1F65BE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9fc6-a1a9-42c5-9957-df30c2f05e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F931BE-B495-40B6-B9FB-6A07DC2795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346666-2AE4-417A-926A-2859B1147F1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4f09fc6-a1a9-42c5-9957-df30c2f05e8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Tiempo quicksort</vt:lpstr>
      <vt:lpstr>Tiempo Binario</vt:lpstr>
      <vt:lpstr>Tiempo de kruskal</vt:lpstr>
      <vt:lpstr>Tiempo de 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Josefina Valente Marquez</dc:creator>
  <cp:lastModifiedBy>Paula Josefina Valente Marquez</cp:lastModifiedBy>
  <dcterms:created xsi:type="dcterms:W3CDTF">2019-11-25T16:42:50Z</dcterms:created>
  <dcterms:modified xsi:type="dcterms:W3CDTF">2019-11-25T17:47:09Z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0x01010063652D75C7840240B769789754D1522C</vt:lpwstr>
  </property>
</Properties>
</file>