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878ECBA-D2B5-466A-BFE8-24515C51B5C5}" xr6:coauthVersionLast="47" xr6:coauthVersionMax="47" xr10:uidLastSave="{00000000-0000-0000-0000-000000000000}"/>
  <bookViews>
    <workbookView xWindow="0" yWindow="1200" windowWidth="17280" windowHeight="8964" firstSheet="4" activeTab="6" xr2:uid="{00000000-000D-0000-FFFF-FFFF00000000}"/>
  </bookViews>
  <sheets>
    <sheet name="能源消费总量" sheetId="1" r:id="rId1"/>
    <sheet name="地方财政一般预算支" sheetId="2" r:id="rId2"/>
    <sheet name="从业人员期末人数" sheetId="3" r:id="rId3"/>
    <sheet name="废水排放总量" sheetId="5" r:id="rId4"/>
    <sheet name="人均GDP" sheetId="4" r:id="rId5"/>
    <sheet name="工业SO2排放量" sheetId="6" r:id="rId6"/>
    <sheet name="氮氧化物排放量" sheetId="7" r:id="rId7"/>
    <sheet name="化学需氧量排放量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8" l="1"/>
  <c r="K7" i="8"/>
  <c r="J7" i="8"/>
  <c r="I7" i="8"/>
  <c r="H7" i="8"/>
  <c r="G7" i="8"/>
  <c r="F7" i="8"/>
  <c r="E7" i="8"/>
  <c r="D7" i="8"/>
  <c r="C7" i="8"/>
  <c r="B7" i="8"/>
  <c r="G11" i="7"/>
  <c r="G10" i="7"/>
  <c r="G9" i="7"/>
  <c r="G8" i="7"/>
  <c r="G7" i="7"/>
  <c r="G6" i="7"/>
  <c r="G5" i="7"/>
  <c r="G4" i="7"/>
  <c r="G3" i="7"/>
  <c r="G2" i="7"/>
  <c r="G12" i="6"/>
  <c r="G11" i="6"/>
  <c r="G10" i="6"/>
  <c r="G9" i="6"/>
  <c r="G8" i="6"/>
  <c r="G7" i="6"/>
  <c r="G6" i="6"/>
  <c r="G5" i="6"/>
  <c r="G4" i="6"/>
  <c r="G3" i="6"/>
  <c r="G2" i="6"/>
  <c r="G12" i="5"/>
  <c r="G11" i="5"/>
  <c r="G10" i="5"/>
  <c r="G9" i="5"/>
  <c r="G8" i="5"/>
  <c r="G7" i="5"/>
  <c r="G6" i="5"/>
  <c r="G12" i="4"/>
  <c r="G11" i="4"/>
  <c r="G10" i="4"/>
  <c r="G9" i="4"/>
  <c r="G8" i="4"/>
  <c r="G7" i="4"/>
  <c r="G6" i="4"/>
  <c r="G5" i="4"/>
  <c r="G4" i="4"/>
  <c r="G3" i="4"/>
  <c r="G2" i="4"/>
  <c r="G12" i="3"/>
  <c r="G11" i="3"/>
  <c r="G10" i="3"/>
  <c r="G9" i="3"/>
  <c r="G8" i="3"/>
  <c r="G7" i="3"/>
  <c r="G6" i="3"/>
  <c r="G5" i="3"/>
  <c r="G4" i="3"/>
  <c r="G3" i="3"/>
  <c r="G2" i="3"/>
  <c r="L7" i="2"/>
  <c r="K7" i="2"/>
  <c r="J7" i="2"/>
  <c r="I7" i="2"/>
  <c r="H7" i="2"/>
  <c r="G7" i="2"/>
  <c r="F7" i="2"/>
  <c r="E7" i="2"/>
  <c r="D7" i="2"/>
  <c r="C7" i="2"/>
  <c r="B7" i="2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<sst xmlns="http://schemas.openxmlformats.org/spreadsheetml/2006/main" count="56" uniqueCount="8">
  <si>
    <t>时间</t>
  </si>
  <si>
    <t>四川</t>
  </si>
  <si>
    <t>陕西</t>
  </si>
  <si>
    <t>云南</t>
  </si>
  <si>
    <t>贵州</t>
  </si>
  <si>
    <t>重庆</t>
  </si>
  <si>
    <t>西部</t>
  </si>
  <si>
    <t>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</si>
</sst>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rgb="FF000000"/>
      <name val="Arial"/>
      <family val="2"/>
    </font>
    <font>
      <sz val="10"/>
      <name val="Arial"/>
    </font>
    <font>
      <sz val="9"/>
      <color rgb="FF333333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G7" sqref="G7"/>
    </sheetView>
  </sheetViews>
  <sheetFormatPr defaultColWidth="9" defaultRowHeight="14.4" x14ac:dyDescent="0.25"/>
  <cols>
    <col min="1" max="1" width="14.77734375" customWidth="1"/>
    <col min="7" max="7" width="10.554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2020</v>
      </c>
      <c r="B2" s="3">
        <v>21185.9</v>
      </c>
      <c r="C2" s="3">
        <v>13512</v>
      </c>
      <c r="D2" s="3">
        <v>12981.94</v>
      </c>
      <c r="E2" s="3">
        <v>10621.44</v>
      </c>
      <c r="F2" s="3">
        <v>8874.5400000000009</v>
      </c>
      <c r="G2">
        <f>AVERAGE(B2,C2,D2,E2,F2)</f>
        <v>13435.164000000001</v>
      </c>
    </row>
    <row r="3" spans="1:7" x14ac:dyDescent="0.25">
      <c r="A3">
        <v>2019</v>
      </c>
      <c r="B3" s="3">
        <v>20791</v>
      </c>
      <c r="C3" s="3">
        <v>13478</v>
      </c>
      <c r="D3" s="3">
        <v>12158</v>
      </c>
      <c r="E3" s="3">
        <v>10423</v>
      </c>
      <c r="F3" s="3">
        <v>8889</v>
      </c>
      <c r="G3">
        <f t="shared" ref="G3:G12" si="0">AVERAGE(B3,C3,D3,E3,F3)</f>
        <v>13147.8</v>
      </c>
    </row>
    <row r="4" spans="1:7" x14ac:dyDescent="0.25">
      <c r="A4">
        <v>2018</v>
      </c>
      <c r="B4" s="3">
        <v>19916</v>
      </c>
      <c r="C4" s="3">
        <v>12900</v>
      </c>
      <c r="D4" s="3">
        <v>11590</v>
      </c>
      <c r="E4" s="3">
        <v>10036</v>
      </c>
      <c r="F4" s="3">
        <v>8557</v>
      </c>
      <c r="G4">
        <f t="shared" si="0"/>
        <v>12599.8</v>
      </c>
    </row>
    <row r="5" spans="1:7" x14ac:dyDescent="0.25">
      <c r="A5">
        <v>2017</v>
      </c>
      <c r="B5" s="3">
        <v>19229</v>
      </c>
      <c r="C5" s="3">
        <v>12549</v>
      </c>
      <c r="D5" s="3">
        <v>11164</v>
      </c>
      <c r="E5" s="3">
        <v>9846</v>
      </c>
      <c r="F5" s="3">
        <v>8279</v>
      </c>
      <c r="G5">
        <f t="shared" si="0"/>
        <v>12213.4</v>
      </c>
    </row>
    <row r="6" spans="1:7" x14ac:dyDescent="0.25">
      <c r="A6">
        <v>2016</v>
      </c>
      <c r="B6" s="3">
        <v>18756</v>
      </c>
      <c r="C6" s="3">
        <v>12146</v>
      </c>
      <c r="D6" s="3">
        <v>10726</v>
      </c>
      <c r="E6" s="3">
        <v>9606</v>
      </c>
      <c r="F6" s="3">
        <v>7982</v>
      </c>
      <c r="G6">
        <f t="shared" si="0"/>
        <v>11843.2</v>
      </c>
    </row>
    <row r="7" spans="1:7" x14ac:dyDescent="0.25">
      <c r="A7">
        <v>2015</v>
      </c>
      <c r="B7" s="3">
        <v>18306</v>
      </c>
      <c r="C7" s="3">
        <v>11746</v>
      </c>
      <c r="D7" s="3">
        <v>10425</v>
      </c>
      <c r="E7" s="3">
        <v>9344</v>
      </c>
      <c r="F7" s="3">
        <v>7747</v>
      </c>
      <c r="G7">
        <f t="shared" si="0"/>
        <v>11513.6</v>
      </c>
    </row>
    <row r="8" spans="1:7" x14ac:dyDescent="0.25">
      <c r="A8">
        <v>2014</v>
      </c>
      <c r="B8" s="3">
        <v>19879</v>
      </c>
      <c r="C8" s="3">
        <v>11222</v>
      </c>
      <c r="D8" s="3">
        <v>10455</v>
      </c>
      <c r="E8" s="3">
        <v>9709</v>
      </c>
      <c r="F8" s="3">
        <v>8593</v>
      </c>
      <c r="G8">
        <f t="shared" si="0"/>
        <v>11971.6</v>
      </c>
    </row>
    <row r="9" spans="1:7" x14ac:dyDescent="0.25">
      <c r="A9">
        <v>2013</v>
      </c>
      <c r="B9" s="3">
        <v>19212</v>
      </c>
      <c r="C9" s="3">
        <v>10610</v>
      </c>
      <c r="D9" s="3">
        <v>10072</v>
      </c>
      <c r="E9" s="3">
        <v>9299</v>
      </c>
      <c r="F9" s="3">
        <v>8049</v>
      </c>
      <c r="G9">
        <f t="shared" si="0"/>
        <v>11448.4</v>
      </c>
    </row>
    <row r="10" spans="1:7" x14ac:dyDescent="0.25">
      <c r="A10">
        <v>2012</v>
      </c>
      <c r="B10" s="3">
        <v>20575</v>
      </c>
      <c r="C10" s="3">
        <v>10611</v>
      </c>
      <c r="D10" s="3">
        <v>10434</v>
      </c>
      <c r="E10" s="3">
        <v>9878</v>
      </c>
      <c r="F10" s="3">
        <v>9278</v>
      </c>
      <c r="G10">
        <f t="shared" si="0"/>
        <v>12155.2</v>
      </c>
    </row>
    <row r="11" spans="1:7" x14ac:dyDescent="0.25">
      <c r="A11">
        <v>2011</v>
      </c>
      <c r="B11" s="3">
        <v>19696</v>
      </c>
      <c r="C11" s="3">
        <v>10612</v>
      </c>
      <c r="D11" s="3">
        <v>9540</v>
      </c>
      <c r="E11" s="3">
        <v>9068</v>
      </c>
      <c r="F11" s="3">
        <v>8792</v>
      </c>
      <c r="G11">
        <f t="shared" si="0"/>
        <v>11541.6</v>
      </c>
    </row>
    <row r="12" spans="1:7" x14ac:dyDescent="0.25">
      <c r="A12">
        <v>2010</v>
      </c>
      <c r="B12" s="3">
        <v>17892</v>
      </c>
      <c r="C12" s="3">
        <v>10613</v>
      </c>
      <c r="D12" s="3">
        <v>8674</v>
      </c>
      <c r="E12" s="3">
        <v>8175</v>
      </c>
      <c r="F12" s="3">
        <v>7856</v>
      </c>
      <c r="G12">
        <f t="shared" si="0"/>
        <v>10642</v>
      </c>
    </row>
    <row r="13" spans="1:7" x14ac:dyDescent="0.25">
      <c r="A13" s="4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B2" sqref="B2:L7"/>
    </sheetView>
  </sheetViews>
  <sheetFormatPr defaultColWidth="9" defaultRowHeight="14.4" x14ac:dyDescent="0.25"/>
  <cols>
    <col min="1" max="1" width="12.21875" customWidth="1"/>
    <col min="2" max="2" width="9.5546875"/>
    <col min="5" max="5" width="9.5546875"/>
    <col min="6" max="6" width="11.77734375"/>
    <col min="8" max="11" width="9.5546875"/>
  </cols>
  <sheetData>
    <row r="1" spans="1:12" x14ac:dyDescent="0.25">
      <c r="A1" t="s">
        <v>7</v>
      </c>
      <c r="B1">
        <v>2020</v>
      </c>
      <c r="C1">
        <v>2019</v>
      </c>
      <c r="D1">
        <v>2018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  <c r="K1">
        <v>2011</v>
      </c>
      <c r="L1">
        <v>2010</v>
      </c>
    </row>
    <row r="2" spans="1:12" ht="15" thickBot="1" x14ac:dyDescent="0.3">
      <c r="A2" t="s">
        <v>1</v>
      </c>
      <c r="B2" s="1">
        <v>11198.54</v>
      </c>
      <c r="C2" s="1">
        <v>10348.17</v>
      </c>
      <c r="D2" s="1">
        <v>9707.5</v>
      </c>
      <c r="E2" s="1">
        <v>8694.76</v>
      </c>
      <c r="F2" s="1">
        <v>8008.89</v>
      </c>
      <c r="G2" s="1">
        <v>7497.51</v>
      </c>
      <c r="H2" s="1">
        <v>6796.61</v>
      </c>
      <c r="I2" s="1">
        <v>6220.91</v>
      </c>
      <c r="J2" s="1">
        <v>5450.99</v>
      </c>
      <c r="K2" s="1">
        <v>4674.92</v>
      </c>
      <c r="L2" s="1">
        <v>4257.9799999999996</v>
      </c>
    </row>
    <row r="3" spans="1:12" ht="15" thickBot="1" x14ac:dyDescent="0.3">
      <c r="A3" t="s">
        <v>2</v>
      </c>
      <c r="B3" s="1">
        <v>5930.32</v>
      </c>
      <c r="C3" s="1">
        <v>5718.52</v>
      </c>
      <c r="D3" s="1">
        <v>5302.44</v>
      </c>
      <c r="E3" s="1">
        <v>4833.1899999999996</v>
      </c>
      <c r="F3" s="1">
        <v>4389.37</v>
      </c>
      <c r="G3" s="1">
        <v>4376.0600000000004</v>
      </c>
      <c r="H3" s="1">
        <v>3962.5</v>
      </c>
      <c r="I3" s="1">
        <v>3665.07</v>
      </c>
      <c r="J3" s="1">
        <v>3323.8</v>
      </c>
      <c r="K3" s="1">
        <v>2930.81</v>
      </c>
      <c r="L3" s="1">
        <v>2218.83</v>
      </c>
    </row>
    <row r="4" spans="1:12" ht="15" thickBot="1" x14ac:dyDescent="0.3">
      <c r="A4" t="s">
        <v>3</v>
      </c>
      <c r="B4" s="1">
        <v>6974.02</v>
      </c>
      <c r="C4" s="1">
        <v>6770.09</v>
      </c>
      <c r="D4" s="1">
        <v>6075.03</v>
      </c>
      <c r="E4" s="1">
        <v>5712.97</v>
      </c>
      <c r="F4" s="1">
        <v>5018.8599999999997</v>
      </c>
      <c r="G4" s="1">
        <v>4712.83</v>
      </c>
      <c r="H4" s="1">
        <v>4437.9799999999996</v>
      </c>
      <c r="I4" s="1">
        <v>4096.51</v>
      </c>
      <c r="J4" s="1">
        <v>3572.66</v>
      </c>
      <c r="K4" s="1">
        <v>2929.6</v>
      </c>
      <c r="L4" s="1">
        <v>2285.7199999999998</v>
      </c>
    </row>
    <row r="5" spans="1:12" ht="15" thickBot="1" x14ac:dyDescent="0.3">
      <c r="A5" t="s">
        <v>4</v>
      </c>
      <c r="B5" s="1">
        <v>5739.5</v>
      </c>
      <c r="C5" s="1">
        <v>5948.74</v>
      </c>
      <c r="D5" s="1">
        <v>5029.68</v>
      </c>
      <c r="E5" s="1">
        <v>4612.5200000000004</v>
      </c>
      <c r="F5" s="1">
        <v>4262.3599999999997</v>
      </c>
      <c r="G5" s="1">
        <v>3939.5</v>
      </c>
      <c r="H5" s="1">
        <v>3542.8</v>
      </c>
      <c r="I5" s="1">
        <v>3082.66</v>
      </c>
      <c r="J5" s="1">
        <v>2755.68</v>
      </c>
      <c r="K5" s="1">
        <v>2249.4</v>
      </c>
      <c r="L5" s="1">
        <v>1631.48</v>
      </c>
    </row>
    <row r="6" spans="1:12" ht="15" thickBot="1" x14ac:dyDescent="0.3">
      <c r="A6" t="s">
        <v>5</v>
      </c>
      <c r="B6" s="1">
        <v>4893.95</v>
      </c>
      <c r="C6" s="1">
        <v>4847.68</v>
      </c>
      <c r="D6" s="1">
        <v>4540.95</v>
      </c>
      <c r="E6" s="1">
        <v>4336.28</v>
      </c>
      <c r="F6" s="1">
        <v>4001.81</v>
      </c>
      <c r="G6" s="1">
        <v>3792</v>
      </c>
      <c r="H6" s="1">
        <v>3304.39</v>
      </c>
      <c r="I6" s="1">
        <v>3062.28</v>
      </c>
      <c r="J6" s="1">
        <v>3046.36</v>
      </c>
      <c r="K6" s="1">
        <v>2570.2399999999998</v>
      </c>
      <c r="L6" s="1">
        <v>1709.04</v>
      </c>
    </row>
    <row r="7" spans="1:12" x14ac:dyDescent="0.25">
      <c r="A7" t="s">
        <v>6</v>
      </c>
      <c r="B7" s="3">
        <f t="shared" ref="B7:L7" si="0">AVERAGE(B2,B3,B4,B5,B6)</f>
        <v>6947.2660000000005</v>
      </c>
      <c r="C7" s="3">
        <f t="shared" si="0"/>
        <v>6726.6399999999994</v>
      </c>
      <c r="D7" s="3">
        <f t="shared" si="0"/>
        <v>6131.12</v>
      </c>
      <c r="E7" s="3">
        <f t="shared" si="0"/>
        <v>5637.9440000000004</v>
      </c>
      <c r="F7" s="3">
        <f t="shared" si="0"/>
        <v>5136.2579999999998</v>
      </c>
      <c r="G7" s="3">
        <f t="shared" si="0"/>
        <v>4863.58</v>
      </c>
      <c r="H7" s="3">
        <f t="shared" si="0"/>
        <v>4408.8559999999998</v>
      </c>
      <c r="I7" s="3">
        <f t="shared" si="0"/>
        <v>4025.4859999999999</v>
      </c>
      <c r="J7" s="3">
        <f t="shared" si="0"/>
        <v>3629.8980000000001</v>
      </c>
      <c r="K7" s="3">
        <f t="shared" si="0"/>
        <v>3070.9939999999997</v>
      </c>
      <c r="L7" s="3">
        <f t="shared" si="0"/>
        <v>2420.6099999999997</v>
      </c>
    </row>
    <row r="8" spans="1:12" x14ac:dyDescent="0.25">
      <c r="B8" s="3"/>
      <c r="C8" s="3"/>
      <c r="D8" s="3"/>
      <c r="E8" s="3"/>
    </row>
    <row r="9" spans="1:12" x14ac:dyDescent="0.25">
      <c r="B9" s="3"/>
      <c r="C9" s="3"/>
      <c r="D9" s="3"/>
      <c r="E9" s="3"/>
    </row>
    <row r="10" spans="1:12" x14ac:dyDescent="0.25">
      <c r="B10" s="3"/>
      <c r="C10" s="3"/>
      <c r="D10" s="3"/>
      <c r="E10" s="3"/>
    </row>
    <row r="11" spans="1:12" x14ac:dyDescent="0.25">
      <c r="B11" s="3"/>
      <c r="C11" s="3"/>
      <c r="D11" s="3"/>
      <c r="E11" s="3"/>
    </row>
    <row r="12" spans="1:12" x14ac:dyDescent="0.25">
      <c r="B12" s="3"/>
      <c r="C12" s="3"/>
      <c r="D12" s="3"/>
      <c r="E12" s="3"/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B2" sqref="B2:G12"/>
    </sheetView>
  </sheetViews>
  <sheetFormatPr defaultColWidth="9" defaultRowHeight="14.4" x14ac:dyDescent="0.25"/>
  <cols>
    <col min="7" max="7" width="9.554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2020</v>
      </c>
      <c r="B2">
        <v>4745</v>
      </c>
      <c r="C2">
        <v>2105</v>
      </c>
      <c r="D2">
        <v>2806</v>
      </c>
      <c r="E2">
        <v>1892</v>
      </c>
      <c r="F2">
        <v>1676.01</v>
      </c>
      <c r="G2">
        <f>AVERAGE(B2,C2,D2,E2,F2)</f>
        <v>2644.8020000000001</v>
      </c>
    </row>
    <row r="3" spans="1:7" x14ac:dyDescent="0.25">
      <c r="A3">
        <v>2019</v>
      </c>
      <c r="B3">
        <v>4714</v>
      </c>
      <c r="C3">
        <v>2114</v>
      </c>
      <c r="D3">
        <v>2812</v>
      </c>
      <c r="E3">
        <v>1888</v>
      </c>
      <c r="F3">
        <v>1668.16</v>
      </c>
      <c r="G3">
        <f t="shared" ref="G3:G12" si="0">AVERAGE(B3,C3,D3,E3,F3)</f>
        <v>2639.232</v>
      </c>
    </row>
    <row r="4" spans="1:7" x14ac:dyDescent="0.25">
      <c r="A4">
        <v>2018</v>
      </c>
      <c r="B4">
        <v>4690</v>
      </c>
      <c r="C4">
        <v>2112</v>
      </c>
      <c r="D4">
        <v>2822</v>
      </c>
      <c r="E4">
        <v>1886</v>
      </c>
      <c r="F4">
        <v>1663.23</v>
      </c>
      <c r="G4">
        <f t="shared" si="0"/>
        <v>2634.6459999999997</v>
      </c>
    </row>
    <row r="5" spans="1:7" x14ac:dyDescent="0.25">
      <c r="A5">
        <v>2017</v>
      </c>
      <c r="B5">
        <v>4667</v>
      </c>
      <c r="C5">
        <v>2111</v>
      </c>
      <c r="D5">
        <v>2831</v>
      </c>
      <c r="E5">
        <v>1881</v>
      </c>
      <c r="F5">
        <v>1659.33</v>
      </c>
      <c r="G5">
        <f t="shared" si="0"/>
        <v>2629.866</v>
      </c>
    </row>
    <row r="6" spans="1:7" x14ac:dyDescent="0.25">
      <c r="A6">
        <v>2016</v>
      </c>
      <c r="B6">
        <v>4657</v>
      </c>
      <c r="C6">
        <v>2111</v>
      </c>
      <c r="D6">
        <v>2855</v>
      </c>
      <c r="E6">
        <v>1859</v>
      </c>
      <c r="F6">
        <v>1647.41</v>
      </c>
      <c r="G6">
        <f t="shared" si="0"/>
        <v>2625.8820000000001</v>
      </c>
    </row>
    <row r="7" spans="1:7" x14ac:dyDescent="0.25">
      <c r="A7">
        <v>2015</v>
      </c>
      <c r="B7">
        <v>4652</v>
      </c>
      <c r="C7">
        <v>2107</v>
      </c>
      <c r="D7">
        <v>2823</v>
      </c>
      <c r="E7">
        <v>1842</v>
      </c>
      <c r="F7">
        <v>1647.41</v>
      </c>
      <c r="G7">
        <f t="shared" si="0"/>
        <v>2614.2820000000002</v>
      </c>
    </row>
    <row r="8" spans="1:7" x14ac:dyDescent="0.25">
      <c r="A8">
        <v>2014</v>
      </c>
      <c r="B8">
        <v>4638</v>
      </c>
      <c r="C8">
        <v>2101</v>
      </c>
      <c r="D8">
        <v>2859</v>
      </c>
      <c r="E8">
        <v>1820</v>
      </c>
      <c r="F8">
        <v>1632.12</v>
      </c>
      <c r="G8">
        <f t="shared" si="0"/>
        <v>2610.0239999999999</v>
      </c>
    </row>
    <row r="9" spans="1:7" x14ac:dyDescent="0.25">
      <c r="A9">
        <v>2013</v>
      </c>
      <c r="B9">
        <v>4634</v>
      </c>
      <c r="C9">
        <v>2090</v>
      </c>
      <c r="D9">
        <v>2835</v>
      </c>
      <c r="E9">
        <v>1796</v>
      </c>
      <c r="F9">
        <v>1618.69</v>
      </c>
      <c r="G9">
        <f t="shared" si="0"/>
        <v>2594.7380000000003</v>
      </c>
    </row>
    <row r="10" spans="1:7" x14ac:dyDescent="0.25">
      <c r="A10">
        <v>2012</v>
      </c>
      <c r="B10">
        <v>4635</v>
      </c>
      <c r="C10">
        <v>2091</v>
      </c>
      <c r="D10">
        <v>2835</v>
      </c>
      <c r="E10">
        <v>1780</v>
      </c>
      <c r="F10">
        <v>1605.89</v>
      </c>
      <c r="G10">
        <f t="shared" si="0"/>
        <v>2589.3779999999997</v>
      </c>
    </row>
    <row r="11" spans="1:7" x14ac:dyDescent="0.25">
      <c r="A11">
        <v>2011</v>
      </c>
      <c r="B11">
        <v>4650</v>
      </c>
      <c r="C11">
        <v>2087</v>
      </c>
      <c r="D11">
        <v>2844</v>
      </c>
      <c r="E11">
        <v>1772</v>
      </c>
      <c r="F11">
        <v>1587.04</v>
      </c>
      <c r="G11">
        <f t="shared" si="0"/>
        <v>2588.0080000000003</v>
      </c>
    </row>
    <row r="12" spans="1:7" x14ac:dyDescent="0.25">
      <c r="A12">
        <v>2010</v>
      </c>
      <c r="B12">
        <v>4677</v>
      </c>
      <c r="C12">
        <v>2083</v>
      </c>
      <c r="D12">
        <v>2794</v>
      </c>
      <c r="E12">
        <v>1779</v>
      </c>
      <c r="F12">
        <v>1551.03</v>
      </c>
      <c r="G12">
        <f t="shared" si="0"/>
        <v>2576.806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>
      <selection activeCell="A13" sqref="A13"/>
    </sheetView>
  </sheetViews>
  <sheetFormatPr defaultColWidth="8.77734375" defaultRowHeight="14.4" x14ac:dyDescent="0.25"/>
  <cols>
    <col min="2" max="2" width="9.77734375"/>
    <col min="4" max="6" width="9.77734375"/>
    <col min="7" max="7" width="11.777343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2020</v>
      </c>
    </row>
    <row r="3" spans="1:7" x14ac:dyDescent="0.25">
      <c r="A3">
        <v>2019</v>
      </c>
    </row>
    <row r="4" spans="1:7" x14ac:dyDescent="0.25">
      <c r="A4">
        <v>2018</v>
      </c>
    </row>
    <row r="5" spans="1:7" x14ac:dyDescent="0.25">
      <c r="A5">
        <v>2017</v>
      </c>
    </row>
    <row r="6" spans="1:7" x14ac:dyDescent="0.25">
      <c r="A6">
        <v>2016</v>
      </c>
      <c r="B6" s="1">
        <v>352826.44</v>
      </c>
      <c r="C6" s="1">
        <v>166565.04</v>
      </c>
      <c r="D6" s="1">
        <v>181089.33</v>
      </c>
      <c r="E6" s="1">
        <v>100720.11</v>
      </c>
      <c r="F6" s="1">
        <v>202061.27</v>
      </c>
      <c r="G6">
        <f>AVERAGE(B6,C6,D6,E6,F6)</f>
        <v>200652.43799999999</v>
      </c>
    </row>
    <row r="7" spans="1:7" x14ac:dyDescent="0.25">
      <c r="A7">
        <v>2015</v>
      </c>
      <c r="B7" s="1">
        <v>341607.41</v>
      </c>
      <c r="C7" s="1">
        <v>168121.98</v>
      </c>
      <c r="D7" s="1">
        <v>173333.44</v>
      </c>
      <c r="E7" s="1">
        <v>112803.12</v>
      </c>
      <c r="F7" s="1">
        <v>149798.54</v>
      </c>
      <c r="G7">
        <f t="shared" ref="G7:G12" si="0">AVERAGE(B7,C7,D7,E7,F7)</f>
        <v>189132.89800000002</v>
      </c>
    </row>
    <row r="8" spans="1:7" x14ac:dyDescent="0.25">
      <c r="A8">
        <v>2014</v>
      </c>
      <c r="B8" s="1">
        <v>331276.53000000003</v>
      </c>
      <c r="C8" s="2">
        <v>145785.38</v>
      </c>
      <c r="D8" s="1">
        <v>157544.15</v>
      </c>
      <c r="E8" s="1">
        <v>110912.12</v>
      </c>
      <c r="F8" s="1">
        <v>145822.16</v>
      </c>
      <c r="G8">
        <f t="shared" si="0"/>
        <v>178268.06800000003</v>
      </c>
    </row>
    <row r="9" spans="1:7" x14ac:dyDescent="0.25">
      <c r="A9">
        <v>2013</v>
      </c>
      <c r="B9" s="1">
        <v>307647.83</v>
      </c>
      <c r="C9" s="1">
        <v>132169.32999999999</v>
      </c>
      <c r="D9" s="1">
        <v>156583.28</v>
      </c>
      <c r="E9" s="1">
        <v>93084.53</v>
      </c>
      <c r="F9" s="1">
        <v>142535.47</v>
      </c>
      <c r="G9">
        <f t="shared" si="0"/>
        <v>166404.08800000002</v>
      </c>
    </row>
    <row r="10" spans="1:7" x14ac:dyDescent="0.25">
      <c r="A10">
        <v>2012</v>
      </c>
      <c r="B10" s="1">
        <v>283657.06</v>
      </c>
      <c r="C10" s="2">
        <v>128749.05</v>
      </c>
      <c r="D10" s="1">
        <v>154009.74</v>
      </c>
      <c r="E10" s="1">
        <v>91455.12</v>
      </c>
      <c r="F10" s="1">
        <v>132430.20000000001</v>
      </c>
      <c r="G10">
        <f t="shared" si="0"/>
        <v>158060.234</v>
      </c>
    </row>
    <row r="11" spans="1:7" x14ac:dyDescent="0.25">
      <c r="A11">
        <v>2011</v>
      </c>
      <c r="B11" s="1">
        <v>279851.96000000002</v>
      </c>
      <c r="C11" s="2">
        <v>121814.67</v>
      </c>
      <c r="D11" s="1">
        <v>147523.1</v>
      </c>
      <c r="E11" s="1">
        <v>77927.199999999997</v>
      </c>
      <c r="F11" s="1">
        <v>131449.82999999999</v>
      </c>
      <c r="G11">
        <f t="shared" si="0"/>
        <v>151713.35199999998</v>
      </c>
    </row>
    <row r="12" spans="1:7" x14ac:dyDescent="0.25">
      <c r="A12">
        <v>2010</v>
      </c>
      <c r="B12" s="1">
        <v>256095</v>
      </c>
      <c r="C12" s="2">
        <v>115673</v>
      </c>
      <c r="D12" s="1">
        <v>91992</v>
      </c>
      <c r="E12" s="1">
        <v>60823</v>
      </c>
      <c r="F12" s="1">
        <v>128113</v>
      </c>
      <c r="G12">
        <f t="shared" si="0"/>
        <v>130539.2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>
      <selection activeCell="A13" sqref="A13"/>
    </sheetView>
  </sheetViews>
  <sheetFormatPr defaultColWidth="8.77734375"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2020</v>
      </c>
      <c r="B2" s="3">
        <v>58126</v>
      </c>
      <c r="C2" s="3">
        <v>66292</v>
      </c>
      <c r="D2" s="3">
        <v>51975</v>
      </c>
      <c r="E2" s="3">
        <v>46267</v>
      </c>
      <c r="F2" s="3">
        <v>78170</v>
      </c>
      <c r="G2">
        <f>AVERAGE(B2,C2,D2,E2,F2)</f>
        <v>60166</v>
      </c>
    </row>
    <row r="3" spans="1:7" x14ac:dyDescent="0.25">
      <c r="A3">
        <v>2019</v>
      </c>
      <c r="B3" s="3">
        <v>55774</v>
      </c>
      <c r="C3" s="3">
        <v>65506</v>
      </c>
      <c r="D3" s="3">
        <v>49323</v>
      </c>
      <c r="E3" s="3">
        <v>43727</v>
      </c>
      <c r="F3" s="3">
        <v>74337</v>
      </c>
      <c r="G3">
        <f t="shared" ref="G3:G12" si="0">AVERAGE(B3,C3,D3,E3,F3)</f>
        <v>57733.4</v>
      </c>
    </row>
    <row r="4" spans="1:7" x14ac:dyDescent="0.25">
      <c r="A4">
        <v>2018</v>
      </c>
      <c r="B4" s="3">
        <v>48883</v>
      </c>
      <c r="C4" s="3">
        <v>61115</v>
      </c>
      <c r="D4" s="3">
        <v>37136</v>
      </c>
      <c r="E4" s="3">
        <v>40271</v>
      </c>
      <c r="F4" s="3">
        <v>68464</v>
      </c>
      <c r="G4">
        <f t="shared" si="0"/>
        <v>51173.8</v>
      </c>
    </row>
    <row r="5" spans="1:7" x14ac:dyDescent="0.25">
      <c r="A5">
        <v>2017</v>
      </c>
      <c r="B5" s="3">
        <v>44651</v>
      </c>
      <c r="C5" s="3">
        <v>57266</v>
      </c>
      <c r="D5" s="3">
        <v>34545</v>
      </c>
      <c r="E5" s="3">
        <v>37956</v>
      </c>
      <c r="F5" s="3">
        <v>63689</v>
      </c>
      <c r="G5">
        <f t="shared" si="0"/>
        <v>47621.4</v>
      </c>
    </row>
    <row r="6" spans="1:7" x14ac:dyDescent="0.25">
      <c r="A6">
        <v>2016</v>
      </c>
      <c r="B6" s="3">
        <v>40003</v>
      </c>
      <c r="C6" s="3">
        <v>50398</v>
      </c>
      <c r="D6" s="3">
        <v>31265</v>
      </c>
      <c r="E6" s="3">
        <v>33127</v>
      </c>
      <c r="F6" s="3">
        <v>57902</v>
      </c>
      <c r="G6">
        <f t="shared" si="0"/>
        <v>42539</v>
      </c>
    </row>
    <row r="7" spans="1:7" x14ac:dyDescent="0.25">
      <c r="A7">
        <v>2015</v>
      </c>
      <c r="B7" s="3">
        <v>36775</v>
      </c>
      <c r="C7" s="3">
        <v>47626</v>
      </c>
      <c r="D7" s="3">
        <v>28806</v>
      </c>
      <c r="E7" s="3">
        <v>29847</v>
      </c>
      <c r="F7" s="3">
        <v>52321</v>
      </c>
      <c r="G7">
        <f t="shared" si="0"/>
        <v>39075</v>
      </c>
    </row>
    <row r="8" spans="1:7" x14ac:dyDescent="0.25">
      <c r="A8">
        <v>2014</v>
      </c>
      <c r="B8" s="3">
        <v>35128</v>
      </c>
      <c r="C8" s="3">
        <v>46929</v>
      </c>
      <c r="D8" s="3">
        <v>27264</v>
      </c>
      <c r="E8" s="3">
        <v>26437</v>
      </c>
      <c r="F8" s="3">
        <v>47850</v>
      </c>
      <c r="G8">
        <f t="shared" si="0"/>
        <v>36721.599999999999</v>
      </c>
    </row>
    <row r="9" spans="1:7" x14ac:dyDescent="0.25">
      <c r="A9">
        <v>2013</v>
      </c>
      <c r="B9" s="3">
        <v>32617</v>
      </c>
      <c r="C9" s="3">
        <v>43117</v>
      </c>
      <c r="D9" s="3">
        <v>25322</v>
      </c>
      <c r="E9" s="3">
        <v>23151</v>
      </c>
      <c r="F9" s="3">
        <v>43223</v>
      </c>
      <c r="G9">
        <f t="shared" si="0"/>
        <v>33486</v>
      </c>
    </row>
    <row r="10" spans="1:7" x14ac:dyDescent="0.25">
      <c r="A10">
        <v>2012</v>
      </c>
      <c r="B10" s="3">
        <v>29608</v>
      </c>
      <c r="C10" s="3">
        <v>38564</v>
      </c>
      <c r="D10" s="3">
        <v>22195</v>
      </c>
      <c r="E10" s="3">
        <v>19710</v>
      </c>
      <c r="F10" s="3">
        <v>38914</v>
      </c>
      <c r="G10">
        <f t="shared" si="0"/>
        <v>29798.2</v>
      </c>
    </row>
    <row r="11" spans="1:7" x14ac:dyDescent="0.25">
      <c r="A11">
        <v>2011</v>
      </c>
      <c r="B11" s="3">
        <v>26133</v>
      </c>
      <c r="C11" s="3">
        <v>33464</v>
      </c>
      <c r="D11" s="3">
        <v>19265</v>
      </c>
      <c r="E11" s="3">
        <v>16413</v>
      </c>
      <c r="F11" s="3">
        <v>34500</v>
      </c>
      <c r="G11">
        <f t="shared" si="0"/>
        <v>25955</v>
      </c>
    </row>
    <row r="12" spans="1:7" x14ac:dyDescent="0.25">
      <c r="A12">
        <v>2010</v>
      </c>
      <c r="B12" s="3">
        <v>21182</v>
      </c>
      <c r="C12" s="3">
        <v>27133</v>
      </c>
      <c r="D12" s="3">
        <v>15752</v>
      </c>
      <c r="E12" s="3">
        <v>13119</v>
      </c>
      <c r="F12" s="3">
        <v>27596</v>
      </c>
      <c r="G12">
        <f t="shared" si="0"/>
        <v>20956.400000000001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A13" sqref="A13"/>
    </sheetView>
  </sheetViews>
  <sheetFormatPr defaultColWidth="8.77734375"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2020</v>
      </c>
      <c r="B2" s="1">
        <v>16.309999999999999</v>
      </c>
      <c r="C2" s="1">
        <v>9.3699999999999992</v>
      </c>
      <c r="D2" s="1">
        <v>17.66</v>
      </c>
      <c r="E2" s="1">
        <v>17.739999999999998</v>
      </c>
      <c r="F2" s="1">
        <v>6.75</v>
      </c>
      <c r="G2">
        <f>AVERAGE(B2,C2,D2,E2,F2)</f>
        <v>13.565999999999999</v>
      </c>
    </row>
    <row r="3" spans="1:7" x14ac:dyDescent="0.25">
      <c r="A3">
        <v>2019</v>
      </c>
      <c r="B3" s="1">
        <v>18.82</v>
      </c>
      <c r="C3" s="1">
        <v>14.33</v>
      </c>
      <c r="D3" s="1">
        <v>23.58</v>
      </c>
      <c r="E3" s="1">
        <v>23.37</v>
      </c>
      <c r="F3" s="1">
        <v>7.5</v>
      </c>
      <c r="G3">
        <f t="shared" ref="G3:G12" si="0">AVERAGE(B3,C3,D3,E3,F3)</f>
        <v>17.52</v>
      </c>
    </row>
    <row r="4" spans="1:7" x14ac:dyDescent="0.25">
      <c r="A4">
        <v>2018</v>
      </c>
      <c r="B4" s="1">
        <v>19.170000000000002</v>
      </c>
      <c r="C4" s="1">
        <v>14.72</v>
      </c>
      <c r="D4" s="1">
        <v>24.74</v>
      </c>
      <c r="E4" s="1">
        <v>32.549999999999997</v>
      </c>
      <c r="F4" s="1">
        <v>9.17</v>
      </c>
      <c r="G4">
        <f t="shared" si="0"/>
        <v>20.07</v>
      </c>
    </row>
    <row r="5" spans="1:7" x14ac:dyDescent="0.25">
      <c r="A5">
        <v>2017</v>
      </c>
      <c r="B5" s="1">
        <v>22.32</v>
      </c>
      <c r="C5" s="1">
        <v>18.579999999999998</v>
      </c>
      <c r="D5" s="1">
        <v>26.01</v>
      </c>
      <c r="E5" s="1">
        <v>35.89</v>
      </c>
      <c r="F5" s="1">
        <v>12.24</v>
      </c>
      <c r="G5">
        <f t="shared" si="0"/>
        <v>23.007999999999999</v>
      </c>
    </row>
    <row r="6" spans="1:7" x14ac:dyDescent="0.25">
      <c r="A6">
        <v>2016</v>
      </c>
      <c r="B6" s="1">
        <v>30.79</v>
      </c>
      <c r="C6" s="1">
        <v>25.02</v>
      </c>
      <c r="D6" s="1">
        <v>45.17</v>
      </c>
      <c r="E6" s="1">
        <v>35.369999999999997</v>
      </c>
      <c r="F6" s="1">
        <v>12.93</v>
      </c>
      <c r="G6">
        <f t="shared" si="0"/>
        <v>29.856000000000002</v>
      </c>
    </row>
    <row r="7" spans="1:7" x14ac:dyDescent="0.25">
      <c r="A7">
        <v>2015</v>
      </c>
      <c r="B7" s="1">
        <v>71.760000000000005</v>
      </c>
      <c r="C7" s="1">
        <v>73.5</v>
      </c>
      <c r="D7" s="1">
        <v>58.37</v>
      </c>
      <c r="E7" s="1">
        <v>85.3</v>
      </c>
      <c r="F7" s="1">
        <v>49.58</v>
      </c>
      <c r="G7">
        <f t="shared" si="0"/>
        <v>67.701999999999998</v>
      </c>
    </row>
    <row r="8" spans="1:7" x14ac:dyDescent="0.25">
      <c r="A8">
        <v>2014</v>
      </c>
      <c r="B8" s="1">
        <v>79.64</v>
      </c>
      <c r="C8" s="1">
        <v>78.099999999999994</v>
      </c>
      <c r="D8" s="1">
        <v>63.67</v>
      </c>
      <c r="E8" s="1">
        <v>92.58</v>
      </c>
      <c r="F8" s="1">
        <v>52.69</v>
      </c>
      <c r="G8">
        <f t="shared" si="0"/>
        <v>73.335999999999999</v>
      </c>
    </row>
    <row r="9" spans="1:7" x14ac:dyDescent="0.25">
      <c r="A9">
        <v>2013</v>
      </c>
      <c r="B9" s="1">
        <v>81.67</v>
      </c>
      <c r="C9" s="1">
        <v>80.62</v>
      </c>
      <c r="D9" s="1">
        <v>66.31</v>
      </c>
      <c r="E9" s="1">
        <v>98.64</v>
      </c>
      <c r="F9" s="1">
        <v>54.77</v>
      </c>
      <c r="G9">
        <f t="shared" si="0"/>
        <v>76.402000000000001</v>
      </c>
    </row>
    <row r="10" spans="1:7" x14ac:dyDescent="0.25">
      <c r="A10">
        <v>2012</v>
      </c>
      <c r="B10" s="1">
        <v>86.44</v>
      </c>
      <c r="C10" s="1">
        <v>84.38</v>
      </c>
      <c r="D10" s="1">
        <v>67.22</v>
      </c>
      <c r="E10" s="1">
        <v>104.11</v>
      </c>
      <c r="F10" s="1">
        <v>56.48</v>
      </c>
      <c r="G10">
        <f t="shared" si="0"/>
        <v>79.725999999999999</v>
      </c>
    </row>
    <row r="11" spans="1:7" x14ac:dyDescent="0.25">
      <c r="A11">
        <v>2011</v>
      </c>
      <c r="B11" s="1">
        <v>90.2</v>
      </c>
      <c r="C11" s="1">
        <v>91.68</v>
      </c>
      <c r="D11" s="1">
        <v>69.12</v>
      </c>
      <c r="E11" s="1">
        <v>110.43</v>
      </c>
      <c r="F11" s="1">
        <v>58.69</v>
      </c>
      <c r="G11">
        <f t="shared" si="0"/>
        <v>84.024000000000001</v>
      </c>
    </row>
    <row r="12" spans="1:7" x14ac:dyDescent="0.25">
      <c r="A12">
        <v>2010</v>
      </c>
      <c r="B12" s="1">
        <v>113.1</v>
      </c>
      <c r="C12" s="1">
        <v>77.86</v>
      </c>
      <c r="D12" s="1">
        <v>50.07</v>
      </c>
      <c r="E12" s="1">
        <v>114.88</v>
      </c>
      <c r="F12" s="1">
        <v>71.94</v>
      </c>
      <c r="G12">
        <f t="shared" si="0"/>
        <v>85.57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tabSelected="1" workbookViewId="0">
      <selection activeCell="B12" sqref="B12"/>
    </sheetView>
  </sheetViews>
  <sheetFormatPr defaultColWidth="8.77734375"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2020</v>
      </c>
      <c r="B2" s="1">
        <v>26.62</v>
      </c>
      <c r="C2" s="1">
        <v>9.3699999999999992</v>
      </c>
      <c r="D2" s="1">
        <v>34.44</v>
      </c>
      <c r="E2" s="1">
        <v>27.49</v>
      </c>
      <c r="F2" s="1">
        <v>16.7</v>
      </c>
      <c r="G2">
        <f>AVERAGE(B2,C2,D2,E2,F2)</f>
        <v>22.923999999999999</v>
      </c>
    </row>
    <row r="3" spans="1:7" x14ac:dyDescent="0.25">
      <c r="A3">
        <v>2019</v>
      </c>
      <c r="B3" s="1">
        <v>32.89</v>
      </c>
      <c r="C3" s="1">
        <v>14.33</v>
      </c>
      <c r="D3" s="1">
        <v>32.880000000000003</v>
      </c>
      <c r="E3" s="1">
        <v>23.15</v>
      </c>
      <c r="F3" s="1">
        <v>17.52</v>
      </c>
      <c r="G3">
        <f t="shared" ref="G3:G11" si="0">AVERAGE(B3,C3,D3,E3,F3)</f>
        <v>24.154</v>
      </c>
    </row>
    <row r="4" spans="1:7" x14ac:dyDescent="0.25">
      <c r="A4">
        <v>2018</v>
      </c>
      <c r="B4" s="1">
        <v>33.94</v>
      </c>
      <c r="C4" s="1">
        <v>14.72</v>
      </c>
      <c r="D4" s="1">
        <v>33.53</v>
      </c>
      <c r="E4" s="1">
        <v>26.1</v>
      </c>
      <c r="F4" s="1">
        <v>19.57</v>
      </c>
      <c r="G4">
        <f t="shared" si="0"/>
        <v>25.571999999999996</v>
      </c>
    </row>
    <row r="5" spans="1:7" x14ac:dyDescent="0.25">
      <c r="A5">
        <v>2017</v>
      </c>
      <c r="B5" s="1">
        <v>35.49</v>
      </c>
      <c r="C5" s="1">
        <v>18.579999999999998</v>
      </c>
      <c r="D5" s="1">
        <v>34.82</v>
      </c>
      <c r="E5" s="1">
        <v>28.61</v>
      </c>
      <c r="F5" s="1">
        <v>19.66</v>
      </c>
      <c r="G5">
        <f t="shared" si="0"/>
        <v>27.431999999999999</v>
      </c>
    </row>
    <row r="6" spans="1:7" x14ac:dyDescent="0.25">
      <c r="A6">
        <v>2016</v>
      </c>
      <c r="B6" s="1">
        <v>39.44</v>
      </c>
      <c r="C6" s="1">
        <v>25.02</v>
      </c>
      <c r="D6" s="1">
        <v>41.22</v>
      </c>
      <c r="E6" s="1">
        <v>34.99</v>
      </c>
      <c r="F6" s="1">
        <v>20.72</v>
      </c>
      <c r="G6">
        <f t="shared" si="0"/>
        <v>32.277999999999999</v>
      </c>
    </row>
    <row r="7" spans="1:7" x14ac:dyDescent="0.25">
      <c r="A7">
        <v>2015</v>
      </c>
      <c r="B7" s="1">
        <v>62.74</v>
      </c>
      <c r="C7" s="1">
        <v>73.5</v>
      </c>
      <c r="D7" s="1">
        <v>44.94</v>
      </c>
      <c r="E7" s="1">
        <v>41.91</v>
      </c>
      <c r="F7" s="1">
        <v>32.07</v>
      </c>
      <c r="G7">
        <f t="shared" si="0"/>
        <v>51.031999999999996</v>
      </c>
    </row>
    <row r="8" spans="1:7" x14ac:dyDescent="0.25">
      <c r="A8">
        <v>2014</v>
      </c>
      <c r="B8" s="1">
        <v>70.58</v>
      </c>
      <c r="C8" s="1">
        <v>78.099999999999994</v>
      </c>
      <c r="D8" s="1">
        <v>49.89</v>
      </c>
      <c r="E8" s="1">
        <v>49.11</v>
      </c>
      <c r="F8" s="1">
        <v>35.5</v>
      </c>
      <c r="G8">
        <f t="shared" si="0"/>
        <v>56.636000000000003</v>
      </c>
    </row>
    <row r="9" spans="1:7" x14ac:dyDescent="0.25">
      <c r="A9">
        <v>2013</v>
      </c>
      <c r="B9" s="1">
        <v>75.89</v>
      </c>
      <c r="C9" s="1">
        <v>80.62</v>
      </c>
      <c r="D9" s="1">
        <v>52.37</v>
      </c>
      <c r="E9" s="1">
        <v>55.73</v>
      </c>
      <c r="F9" s="1">
        <v>36.200000000000003</v>
      </c>
      <c r="G9">
        <f t="shared" si="0"/>
        <v>60.161999999999999</v>
      </c>
    </row>
    <row r="10" spans="1:7" x14ac:dyDescent="0.25">
      <c r="A10">
        <v>2012</v>
      </c>
      <c r="B10" s="1">
        <v>80.81</v>
      </c>
      <c r="C10" s="1">
        <v>84.38</v>
      </c>
      <c r="D10" s="1">
        <v>54.43</v>
      </c>
      <c r="E10" s="1">
        <v>56.35</v>
      </c>
      <c r="F10" s="1">
        <v>38.270000000000003</v>
      </c>
      <c r="G10">
        <f t="shared" si="0"/>
        <v>62.847999999999999</v>
      </c>
    </row>
    <row r="11" spans="1:7" x14ac:dyDescent="0.25">
      <c r="A11">
        <v>2011</v>
      </c>
      <c r="B11" s="1">
        <v>83.17</v>
      </c>
      <c r="C11" s="1">
        <v>91.68</v>
      </c>
      <c r="D11" s="1">
        <v>54.85</v>
      </c>
      <c r="E11" s="1">
        <v>55.32</v>
      </c>
      <c r="F11" s="1">
        <v>40.26</v>
      </c>
      <c r="G11">
        <f t="shared" si="0"/>
        <v>65.056000000000012</v>
      </c>
    </row>
    <row r="12" spans="1:7" x14ac:dyDescent="0.25">
      <c r="A12">
        <v>2010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"/>
  <sheetViews>
    <sheetView workbookViewId="0">
      <selection activeCell="A8" sqref="A8"/>
    </sheetView>
  </sheetViews>
  <sheetFormatPr defaultColWidth="8.77734375" defaultRowHeight="14.4" x14ac:dyDescent="0.25"/>
  <cols>
    <col min="2" max="2" width="10.5546875"/>
    <col min="5" max="6" width="10.5546875"/>
    <col min="7" max="7" width="11.77734375"/>
    <col min="8" max="8" width="10.5546875"/>
    <col min="9" max="9" width="9.5546875"/>
    <col min="10" max="11" width="10.5546875"/>
    <col min="12" max="12" width="11.77734375"/>
  </cols>
  <sheetData>
    <row r="1" spans="1:12" x14ac:dyDescent="0.25">
      <c r="A1" t="s">
        <v>7</v>
      </c>
      <c r="B1">
        <v>2020</v>
      </c>
      <c r="C1">
        <v>2019</v>
      </c>
      <c r="D1">
        <v>2018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  <c r="K1">
        <v>2011</v>
      </c>
      <c r="L1">
        <v>2010</v>
      </c>
    </row>
    <row r="2" spans="1:12" x14ac:dyDescent="0.25">
      <c r="A2" t="s">
        <v>1</v>
      </c>
      <c r="B2" s="1">
        <v>25706</v>
      </c>
      <c r="C2" s="1">
        <v>38818</v>
      </c>
      <c r="D2" s="1">
        <v>41449</v>
      </c>
      <c r="E2" s="1">
        <v>42191</v>
      </c>
      <c r="F2" s="1">
        <v>59797</v>
      </c>
      <c r="G2" s="1">
        <v>101483.4</v>
      </c>
      <c r="H2" s="1">
        <v>103521.8</v>
      </c>
      <c r="I2" s="1">
        <v>106492.5</v>
      </c>
      <c r="J2" s="1">
        <v>118377.9</v>
      </c>
      <c r="K2" s="1">
        <v>129125.7</v>
      </c>
      <c r="L2" s="1">
        <v>250817.5</v>
      </c>
    </row>
    <row r="3" spans="1:12" x14ac:dyDescent="0.25">
      <c r="A3" t="s">
        <v>2</v>
      </c>
      <c r="B3" s="1">
        <v>9461</v>
      </c>
      <c r="C3" s="1">
        <v>12013</v>
      </c>
      <c r="D3" s="1">
        <v>12759</v>
      </c>
      <c r="E3" s="1">
        <v>18683</v>
      </c>
      <c r="F3" s="1">
        <v>27010</v>
      </c>
      <c r="G3" s="1">
        <v>109270.7</v>
      </c>
      <c r="H3" s="1">
        <v>95565.2</v>
      </c>
      <c r="I3" s="1">
        <v>95399.9</v>
      </c>
      <c r="J3" s="1">
        <v>98456.1</v>
      </c>
      <c r="K3" s="1">
        <v>106489.60000000001</v>
      </c>
      <c r="L3" s="1">
        <v>121395.4</v>
      </c>
    </row>
    <row r="4" spans="1:12" x14ac:dyDescent="0.25">
      <c r="A4" t="s">
        <v>3</v>
      </c>
      <c r="B4" s="1">
        <v>10578</v>
      </c>
      <c r="C4" s="1">
        <v>16591</v>
      </c>
      <c r="D4" s="1">
        <v>17117</v>
      </c>
      <c r="E4" s="1">
        <v>18199</v>
      </c>
      <c r="F4" s="1">
        <v>55620</v>
      </c>
      <c r="G4" s="1">
        <v>146676.5</v>
      </c>
      <c r="H4" s="1">
        <v>162471.9</v>
      </c>
      <c r="I4" s="1">
        <v>167521.79999999999</v>
      </c>
      <c r="J4" s="1">
        <v>168632.9</v>
      </c>
      <c r="K4" s="1">
        <v>175355.6</v>
      </c>
      <c r="L4" s="1">
        <v>89323</v>
      </c>
    </row>
    <row r="5" spans="1:12" x14ac:dyDescent="0.25">
      <c r="A5" t="s">
        <v>4</v>
      </c>
      <c r="B5" s="1">
        <v>4704</v>
      </c>
      <c r="C5" s="1">
        <v>4762</v>
      </c>
      <c r="D5" s="1">
        <v>5850</v>
      </c>
      <c r="E5" s="1">
        <v>7546</v>
      </c>
      <c r="F5" s="1">
        <v>10326</v>
      </c>
      <c r="G5" s="1">
        <v>61990.8</v>
      </c>
      <c r="H5" s="1">
        <v>67249.8</v>
      </c>
      <c r="I5" s="1">
        <v>63214.2</v>
      </c>
      <c r="J5" s="1">
        <v>64718.6</v>
      </c>
      <c r="K5" s="1">
        <v>65506.8</v>
      </c>
      <c r="L5" s="1">
        <v>60700</v>
      </c>
    </row>
    <row r="6" spans="1:12" x14ac:dyDescent="0.25">
      <c r="A6" t="s">
        <v>5</v>
      </c>
      <c r="B6">
        <v>9318.1200000000008</v>
      </c>
      <c r="C6" s="1">
        <v>16792</v>
      </c>
      <c r="D6" s="1">
        <v>17285</v>
      </c>
      <c r="E6" s="1">
        <v>18305.11</v>
      </c>
      <c r="F6" s="1">
        <v>18315.57</v>
      </c>
      <c r="G6" s="1">
        <v>286137.84000000003</v>
      </c>
      <c r="H6" s="1">
        <v>53359.83</v>
      </c>
      <c r="I6" s="1">
        <v>51533.7</v>
      </c>
      <c r="J6" s="1">
        <v>49157.2</v>
      </c>
      <c r="K6" s="1">
        <v>58028.2</v>
      </c>
      <c r="L6" s="1">
        <v>86549</v>
      </c>
    </row>
    <row r="7" spans="1:12" x14ac:dyDescent="0.25">
      <c r="A7" t="s">
        <v>6</v>
      </c>
      <c r="B7">
        <f>AVERAGE(B2,B3,B4,B5,B6)</f>
        <v>11953.424000000001</v>
      </c>
      <c r="C7">
        <f t="shared" ref="C7:L7" si="0">AVERAGE(C2,C3,C4,C5,C6)</f>
        <v>17795.2</v>
      </c>
      <c r="D7">
        <f t="shared" si="0"/>
        <v>18892</v>
      </c>
      <c r="E7">
        <f t="shared" si="0"/>
        <v>20984.822</v>
      </c>
      <c r="F7">
        <f t="shared" si="0"/>
        <v>34213.714</v>
      </c>
      <c r="G7">
        <f t="shared" si="0"/>
        <v>141111.848</v>
      </c>
      <c r="H7">
        <f t="shared" si="0"/>
        <v>96433.706000000006</v>
      </c>
      <c r="I7">
        <f t="shared" si="0"/>
        <v>96832.42</v>
      </c>
      <c r="J7">
        <f t="shared" si="0"/>
        <v>99868.540000000008</v>
      </c>
      <c r="K7">
        <f t="shared" si="0"/>
        <v>106901.18000000001</v>
      </c>
      <c r="L7">
        <f t="shared" si="0"/>
        <v>121756.98000000001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能源消费总量</vt:lpstr>
      <vt:lpstr>地方财政一般预算支</vt:lpstr>
      <vt:lpstr>从业人员期末人数</vt:lpstr>
      <vt:lpstr>废水排放总量</vt:lpstr>
      <vt:lpstr>人均GDP</vt:lpstr>
      <vt:lpstr>工业SO2排放量</vt:lpstr>
      <vt:lpstr>氮氧化物排放量</vt:lpstr>
      <vt:lpstr>化学需氧量排放量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2022-10-13T05:20:00Z</dcterms:created>
  <dcterms:modified xsi:type="dcterms:W3CDTF">2022-10-19T02:45:35Z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AB2C7054800A44758873BFF50BE3193F</vt:lpwstr>
  </property>
  <property fmtid="{D5CDD505-2E9C-101B-9397-08002B2CF9AE}" pid="3" name="KSOProductBuildVer">
    <vt:lpwstr>2052-11.1.0.12598</vt:lpwstr>
  </property>
</Properties>
</file>