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ushottamphuyal/Desktop/CU Doc/Third Semester/Optimization/"/>
    </mc:Choice>
  </mc:AlternateContent>
  <xr:revisionPtr revIDLastSave="0" documentId="13_ncr:1_{BE2C8474-E927-3C4E-B576-43F502B536BD}" xr6:coauthVersionLast="47" xr6:coauthVersionMax="47" xr10:uidLastSave="{00000000-0000-0000-0000-000000000000}"/>
  <bookViews>
    <workbookView xWindow="14880" yWindow="1520" windowWidth="20200" windowHeight="17060" activeTab="1" xr2:uid="{8FCE63CD-9D73-5941-8786-03CFF5B6933D}"/>
  </bookViews>
  <sheets>
    <sheet name="Sheet1" sheetId="1" r:id="rId1"/>
    <sheet name="Sheet2" sheetId="2" r:id="rId2"/>
  </sheets>
  <definedNames>
    <definedName name="solver_adj" localSheetId="0" hidden="1">Sheet1!$E$2:$E$3</definedName>
    <definedName name="solver_adj" localSheetId="1" hidden="1">Sheet2!$B$29:$B$30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Sheet1!$E$2:$E$3</definedName>
    <definedName name="solver_lhs1" localSheetId="1" hidden="1">Sheet2!$B$28</definedName>
    <definedName name="solver_lhs2" localSheetId="0" hidden="1">Sheet1!$F$2</definedName>
    <definedName name="solver_lhs2" localSheetId="1" hidden="1">Sheet2!$B$29</definedName>
    <definedName name="solver_lhs3" localSheetId="0" hidden="1">Sheet1!$F$3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2</definedName>
    <definedName name="solver_opt" localSheetId="0" hidden="1">Sheet1!$E$5</definedName>
    <definedName name="solver_opt" localSheetId="1" hidden="1">Sheet2!$B$31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hs1" localSheetId="0" hidden="1">0</definedName>
    <definedName name="solver_rhs1" localSheetId="1" hidden="1">40000</definedName>
    <definedName name="solver_rhs2" localSheetId="0" hidden="1">Sheet1!$G$2</definedName>
    <definedName name="solver_rhs2" localSheetId="1" hidden="1">50</definedName>
    <definedName name="solver_rhs3" localSheetId="0" hidden="1">Sheet1!$G$3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3</definedName>
    <definedName name="solver_val" localSheetId="0" hidden="1">0</definedName>
    <definedName name="solver_val" localSheetId="1" hidden="1">12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F3" i="1"/>
  <c r="F2" i="1"/>
  <c r="E5" i="1"/>
</calcChain>
</file>

<file path=xl/sharedStrings.xml><?xml version="1.0" encoding="utf-8"?>
<sst xmlns="http://schemas.openxmlformats.org/spreadsheetml/2006/main" count="52" uniqueCount="51">
  <si>
    <t>Product</t>
  </si>
  <si>
    <t>Profit per Unit</t>
  </si>
  <si>
    <t>Material Required (kg)</t>
  </si>
  <si>
    <t>Labor Required (hours)</t>
  </si>
  <si>
    <t>A</t>
  </si>
  <si>
    <t>B</t>
  </si>
  <si>
    <t>Available limit</t>
  </si>
  <si>
    <t>Total Resuource Used</t>
  </si>
  <si>
    <t>Unit Produced (Decision Variables)</t>
  </si>
  <si>
    <t>Product 1</t>
  </si>
  <si>
    <t>Product 2</t>
  </si>
  <si>
    <t>How many units to produce?</t>
  </si>
  <si>
    <t>(Decision Variable - E2)</t>
  </si>
  <si>
    <t>(Decision Variable - E3)</t>
  </si>
  <si>
    <t>Facts</t>
  </si>
  <si>
    <t>Profit/unit ($)</t>
  </si>
  <si>
    <t>Raw Material 1 Required</t>
  </si>
  <si>
    <t>Raw Material 2 Required</t>
  </si>
  <si>
    <t>Total Profit</t>
  </si>
  <si>
    <t>(Formula - E5)</t>
  </si>
  <si>
    <t>Constraints</t>
  </si>
  <si>
    <t>Sale of Product 1</t>
  </si>
  <si>
    <t>(Formula - F7)</t>
  </si>
  <si>
    <t>&lt;= 4</t>
  </si>
  <si>
    <t>Constraints - Raw Material 1</t>
  </si>
  <si>
    <t>(Formula - F8)</t>
  </si>
  <si>
    <t>&lt;= 18</t>
  </si>
  <si>
    <t>Constraints - Raw Material 2</t>
  </si>
  <si>
    <t>(Formula - F9)</t>
  </si>
  <si>
    <t>&lt;= 8</t>
  </si>
  <si>
    <r>
      <t>Problem</t>
    </r>
    <r>
      <rPr>
        <sz val="12"/>
        <color rgb="FF000000"/>
        <rFont val="Noto Sans"/>
      </rPr>
      <t>. Supposing, you are the owner of a beauty salon and you are planning on providing a new service to your clients. For this, you need to buy a new equipment that costs $40,000, which should be paid by instalments within 12 months.</t>
    </r>
  </si>
  <si>
    <r>
      <t>Goal</t>
    </r>
    <r>
      <rPr>
        <sz val="12"/>
        <color rgb="FF000000"/>
        <rFont val="Noto Sans"/>
      </rPr>
      <t>: Calculate the minimal cost per service that will let you pay for the new equipment within the specified timeframe.</t>
    </r>
  </si>
  <si>
    <t>Parameter</t>
  </si>
  <si>
    <t>Value</t>
  </si>
  <si>
    <t>Total Equipment Cost</t>
  </si>
  <si>
    <t>Payment Duration</t>
  </si>
  <si>
    <t>Services Offered Per Month</t>
  </si>
  <si>
    <t>Cost Per Service</t>
  </si>
  <si>
    <t xml:space="preserve">Step 1: Define the Problem  Components </t>
  </si>
  <si>
    <t>Step 2: Define the Objective Function</t>
  </si>
  <si>
    <t>Total Revenue = Price Per Service * Number of Services Per Month *12 Months</t>
  </si>
  <si>
    <t>To Cover the cost :</t>
  </si>
  <si>
    <t>Total Revenue≥40,000</t>
  </si>
  <si>
    <r>
      <t xml:space="preserve">✅ </t>
    </r>
    <r>
      <rPr>
        <b/>
        <sz val="12"/>
        <color theme="1"/>
        <rFont val="Calibri"/>
        <family val="2"/>
        <scheme val="minor"/>
      </rPr>
      <t>Rearrange to find the price per service:</t>
    </r>
  </si>
  <si>
    <t>Price Per Service≥40,000Total Services in 12 Months\text{Price Per Service} \geq \frac{40,000}{\text{Total Services in 12 Months}}Price Per Service≥Total Services in 12 Months40,000​</t>
  </si>
  <si>
    <t>🔹 Step 3: Hands-on in Excel (Using Solver)</t>
  </si>
  <si>
    <t>Setting Up the Data in Excel</t>
  </si>
  <si>
    <t xml:space="preserve">Cost of new equiment </t>
  </si>
  <si>
    <t>Projected Clients Per Month</t>
  </si>
  <si>
    <t>Cost of per service</t>
  </si>
  <si>
    <t>No of Months to pay for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</si>
</sst>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Noto Sans"/>
    </font>
    <font>
      <i/>
      <sz val="12"/>
      <color rgb="FF000000"/>
      <name val="System-ui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0" borderId="1" xfId="0" applyFont="1" applyBorder="1"/>
    <xf numFmtId="0" fontId="0" fillId="0" borderId="1" xfId="0" applyBorder="1"/>
    <xf numFmtId="0" fontId="10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0119-87A8-D744-A35B-B59925DE0401}">
  <dimension ref="A1:G27"/>
  <sheetViews>
    <sheetView workbookViewId="0">
      <selection activeCell="C10" sqref="C10"/>
    </sheetView>
  </sheetViews>
  <sheetFormatPr baseColWidth="10" defaultRowHeight="16"/>
  <cols>
    <col min="1" max="1" width="34.1640625" customWidth="1"/>
    <col min="2" max="2" width="23.6640625" customWidth="1"/>
    <col min="3" max="3" width="35.5" customWidth="1"/>
    <col min="4" max="4" width="23.6640625" customWidth="1"/>
    <col min="5" max="5" width="31.33203125" customWidth="1"/>
    <col min="6" max="6" width="26.5" customWidth="1"/>
    <col min="7" max="7" width="15.83203125" customWidth="1"/>
  </cols>
  <sheetData>
    <row r="1" spans="1:7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6</v>
      </c>
    </row>
    <row r="2" spans="1:7" ht="26" customHeight="1">
      <c r="A2" s="1" t="s">
        <v>4</v>
      </c>
      <c r="B2">
        <v>50</v>
      </c>
      <c r="C2">
        <v>3</v>
      </c>
      <c r="D2">
        <v>2</v>
      </c>
      <c r="E2" s="1">
        <v>66.666666666666657</v>
      </c>
      <c r="F2">
        <f>C2*E2 + C3*E3</f>
        <v>199.99999999999997</v>
      </c>
      <c r="G2">
        <v>200</v>
      </c>
    </row>
    <row r="3" spans="1:7" ht="27" customHeight="1">
      <c r="A3" s="1" t="s">
        <v>5</v>
      </c>
      <c r="B3">
        <v>80</v>
      </c>
      <c r="C3">
        <v>5</v>
      </c>
      <c r="D3">
        <v>4</v>
      </c>
      <c r="E3" s="1">
        <v>0</v>
      </c>
      <c r="F3">
        <f>D2*E2 + D3*E3</f>
        <v>133.33333333333331</v>
      </c>
      <c r="G3">
        <v>150</v>
      </c>
    </row>
    <row r="5" spans="1:7">
      <c r="E5">
        <f>B2*E2 + B3*E3</f>
        <v>3333.333333333333</v>
      </c>
    </row>
    <row r="17" spans="1:3">
      <c r="A17" s="1"/>
      <c r="B17" s="1" t="s">
        <v>9</v>
      </c>
      <c r="C17" s="1" t="s">
        <v>10</v>
      </c>
    </row>
    <row r="18" spans="1:3">
      <c r="A18" s="1" t="s">
        <v>11</v>
      </c>
      <c r="B18" s="2" t="s">
        <v>12</v>
      </c>
      <c r="C18" s="2" t="s">
        <v>13</v>
      </c>
    </row>
    <row r="19" spans="1:3">
      <c r="A19" s="1" t="s">
        <v>14</v>
      </c>
    </row>
    <row r="20" spans="1:3">
      <c r="A20" s="1" t="s">
        <v>15</v>
      </c>
      <c r="B20">
        <v>15</v>
      </c>
      <c r="C20">
        <v>21</v>
      </c>
    </row>
    <row r="21" spans="1:3">
      <c r="A21" s="1" t="s">
        <v>16</v>
      </c>
      <c r="B21">
        <v>2</v>
      </c>
      <c r="C21">
        <v>3</v>
      </c>
    </row>
    <row r="22" spans="1:3">
      <c r="A22" s="1" t="s">
        <v>17</v>
      </c>
      <c r="B22">
        <v>1</v>
      </c>
      <c r="C22">
        <v>1</v>
      </c>
    </row>
    <row r="23" spans="1:3">
      <c r="A23" s="1" t="s">
        <v>18</v>
      </c>
      <c r="B23" s="2" t="s">
        <v>19</v>
      </c>
    </row>
    <row r="24" spans="1:3">
      <c r="A24" s="1" t="s">
        <v>20</v>
      </c>
    </row>
    <row r="25" spans="1:3" ht="17">
      <c r="A25" s="1" t="s">
        <v>21</v>
      </c>
      <c r="B25" s="2" t="s">
        <v>22</v>
      </c>
      <c r="C25" s="3" t="s">
        <v>23</v>
      </c>
    </row>
    <row r="26" spans="1:3" ht="17">
      <c r="A26" s="1" t="s">
        <v>24</v>
      </c>
      <c r="B26" s="2" t="s">
        <v>25</v>
      </c>
      <c r="C26" s="3" t="s">
        <v>26</v>
      </c>
    </row>
    <row r="27" spans="1:3" ht="17">
      <c r="A27" s="1" t="s">
        <v>27</v>
      </c>
      <c r="B27" s="2" t="s">
        <v>28</v>
      </c>
      <c r="C27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0F00-FE26-6F4A-9ECE-6D9E94D8ABBE}">
  <dimension ref="A1:E32"/>
  <sheetViews>
    <sheetView tabSelected="1" topLeftCell="A4" workbookViewId="0">
      <selection activeCell="A28" sqref="A28"/>
    </sheetView>
  </sheetViews>
  <sheetFormatPr baseColWidth="10" defaultRowHeight="16"/>
  <cols>
    <col min="1" max="1" width="37.33203125" customWidth="1"/>
    <col min="2" max="2" width="30.6640625" customWidth="1"/>
    <col min="3" max="3" width="25.6640625" customWidth="1"/>
    <col min="4" max="4" width="40.6640625" customWidth="1"/>
  </cols>
  <sheetData>
    <row r="1" spans="1:5" ht="26">
      <c r="A1" s="8" t="s">
        <v>30</v>
      </c>
      <c r="B1" s="6"/>
    </row>
    <row r="2" spans="1:5" ht="21">
      <c r="A2" s="8" t="s">
        <v>31</v>
      </c>
      <c r="B2" s="7"/>
      <c r="C2" s="7"/>
      <c r="D2" s="7"/>
      <c r="E2" s="7"/>
    </row>
    <row r="4" spans="1:5" ht="21">
      <c r="A4" s="4" t="s">
        <v>38</v>
      </c>
      <c r="B4" s="4"/>
      <c r="C4" s="1"/>
      <c r="D4" s="1"/>
    </row>
    <row r="5" spans="1:5">
      <c r="A5" s="9" t="s">
        <v>32</v>
      </c>
    </row>
    <row r="6" spans="1:5">
      <c r="A6" s="9" t="s">
        <v>34</v>
      </c>
    </row>
    <row r="7" spans="1:5">
      <c r="A7" s="9" t="s">
        <v>35</v>
      </c>
    </row>
    <row r="8" spans="1:5">
      <c r="A8" s="9" t="s">
        <v>36</v>
      </c>
    </row>
    <row r="9" spans="1:5">
      <c r="A9" s="9" t="s">
        <v>37</v>
      </c>
    </row>
    <row r="10" spans="1:5">
      <c r="A10" s="10"/>
    </row>
    <row r="13" spans="1:5" ht="21">
      <c r="A13" s="7" t="s">
        <v>39</v>
      </c>
    </row>
    <row r="14" spans="1:5">
      <c r="A14" t="s">
        <v>40</v>
      </c>
    </row>
    <row r="16" spans="1:5">
      <c r="A16" t="s">
        <v>41</v>
      </c>
    </row>
    <row r="17" spans="1:3">
      <c r="A17" t="s">
        <v>42</v>
      </c>
    </row>
    <row r="19" spans="1:3">
      <c r="A19" t="s">
        <v>43</v>
      </c>
    </row>
    <row r="21" spans="1:3">
      <c r="A21" t="s">
        <v>44</v>
      </c>
    </row>
    <row r="23" spans="1:3" ht="24">
      <c r="A23" s="5" t="s">
        <v>45</v>
      </c>
    </row>
    <row r="25" spans="1:3" ht="19">
      <c r="A25" s="11" t="s">
        <v>46</v>
      </c>
    </row>
    <row r="27" spans="1:3">
      <c r="A27" s="1" t="s">
        <v>32</v>
      </c>
      <c r="B27" s="1" t="s">
        <v>33</v>
      </c>
    </row>
    <row r="28" spans="1:3">
      <c r="A28" s="1" t="s">
        <v>47</v>
      </c>
      <c r="B28" s="12">
        <v>40000</v>
      </c>
    </row>
    <row r="29" spans="1:3">
      <c r="A29" s="1" t="s">
        <v>48</v>
      </c>
      <c r="B29">
        <v>50</v>
      </c>
    </row>
    <row r="30" spans="1:3">
      <c r="A30" s="1" t="s">
        <v>49</v>
      </c>
      <c r="B30">
        <v>1.5000000000000001E-2</v>
      </c>
    </row>
    <row r="31" spans="1:3" ht="17">
      <c r="A31" s="1" t="s">
        <v>50</v>
      </c>
      <c r="B31" s="3">
        <f>B28/B29*B30</f>
        <v>12.000000000000002</v>
      </c>
    </row>
    <row r="32" spans="1:3">
      <c r="C3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 Phuyal</dc:creator>
  <cp:lastModifiedBy>Puru Phuyal</cp:lastModifiedBy>
  <dcterms:created xsi:type="dcterms:W3CDTF">2025-03-03T13:04:17Z</dcterms:created>
  <dcterms:modified xsi:type="dcterms:W3CDTF">2025-03-10T15:33:42Z</dcterms:modified>
</cp:coreProperties>
</file>