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git\chelsvig_urban_pesticides_gis\nplesant\subcatchment_landcover\"/>
    </mc:Choice>
  </mc:AlternateContent>
  <xr:revisionPtr revIDLastSave="0" documentId="13_ncr:1_{70D3E01D-4C0B-445A-A6D2-00BA4AEF6A5A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01_tabulate_area_original" sheetId="1" r:id="rId1"/>
    <sheet name="02_combine_landuses" sheetId="2" r:id="rId2"/>
    <sheet name="03_calculate_pct" sheetId="3" r:id="rId3"/>
  </sheets>
  <definedNames>
    <definedName name="_xlnm.Database">'01_tabulate_area_original'!$A$1:$DJ$16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B28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B27" i="3"/>
  <c r="DJ20" i="3" l="1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DJ18" i="3"/>
  <c r="DI18" i="3"/>
  <c r="DH18" i="3"/>
  <c r="DH21" i="3" s="1"/>
  <c r="DG18" i="3"/>
  <c r="DF18" i="3"/>
  <c r="DE18" i="3"/>
  <c r="DD18" i="3"/>
  <c r="DC18" i="3"/>
  <c r="DB18" i="3"/>
  <c r="DA18" i="3"/>
  <c r="CZ18" i="3"/>
  <c r="CZ21" i="3" s="1"/>
  <c r="CY18" i="3"/>
  <c r="CX18" i="3"/>
  <c r="CW18" i="3"/>
  <c r="CV18" i="3"/>
  <c r="CU18" i="3"/>
  <c r="CT18" i="3"/>
  <c r="CS18" i="3"/>
  <c r="CR18" i="3"/>
  <c r="CR21" i="3" s="1"/>
  <c r="CQ18" i="3"/>
  <c r="CP18" i="3"/>
  <c r="CO18" i="3"/>
  <c r="CN18" i="3"/>
  <c r="CM18" i="3"/>
  <c r="CL18" i="3"/>
  <c r="CK18" i="3"/>
  <c r="CJ18" i="3"/>
  <c r="CJ21" i="3" s="1"/>
  <c r="CI18" i="3"/>
  <c r="CH18" i="3"/>
  <c r="CG18" i="3"/>
  <c r="CF18" i="3"/>
  <c r="CE18" i="3"/>
  <c r="CD18" i="3"/>
  <c r="CC18" i="3"/>
  <c r="CB18" i="3"/>
  <c r="CB21" i="3" s="1"/>
  <c r="CA18" i="3"/>
  <c r="BZ18" i="3"/>
  <c r="BY18" i="3"/>
  <c r="BX18" i="3"/>
  <c r="BW18" i="3"/>
  <c r="BV18" i="3"/>
  <c r="BU18" i="3"/>
  <c r="BT18" i="3"/>
  <c r="BT21" i="3" s="1"/>
  <c r="BS18" i="3"/>
  <c r="BR18" i="3"/>
  <c r="BQ18" i="3"/>
  <c r="BP18" i="3"/>
  <c r="BO18" i="3"/>
  <c r="BN18" i="3"/>
  <c r="BM18" i="3"/>
  <c r="BL18" i="3"/>
  <c r="BL21" i="3" s="1"/>
  <c r="BK18" i="3"/>
  <c r="BJ18" i="3"/>
  <c r="BI18" i="3"/>
  <c r="BH18" i="3"/>
  <c r="BG18" i="3"/>
  <c r="BF18" i="3"/>
  <c r="BE18" i="3"/>
  <c r="BD18" i="3"/>
  <c r="BD21" i="3" s="1"/>
  <c r="BC18" i="3"/>
  <c r="BB18" i="3"/>
  <c r="BA18" i="3"/>
  <c r="AZ18" i="3"/>
  <c r="AY18" i="3"/>
  <c r="AX18" i="3"/>
  <c r="AW18" i="3"/>
  <c r="AV18" i="3"/>
  <c r="AV21" i="3" s="1"/>
  <c r="AU18" i="3"/>
  <c r="AT18" i="3"/>
  <c r="AS18" i="3"/>
  <c r="AR18" i="3"/>
  <c r="AQ18" i="3"/>
  <c r="AP18" i="3"/>
  <c r="AO18" i="3"/>
  <c r="AN18" i="3"/>
  <c r="AN21" i="3" s="1"/>
  <c r="AM18" i="3"/>
  <c r="AL18" i="3"/>
  <c r="AK18" i="3"/>
  <c r="AJ18" i="3"/>
  <c r="AI18" i="3"/>
  <c r="AH18" i="3"/>
  <c r="AG18" i="3"/>
  <c r="AF18" i="3"/>
  <c r="AF21" i="3" s="1"/>
  <c r="AE18" i="3"/>
  <c r="AD18" i="3"/>
  <c r="AC18" i="3"/>
  <c r="AB18" i="3"/>
  <c r="AA18" i="3"/>
  <c r="Z18" i="3"/>
  <c r="Y18" i="3"/>
  <c r="X18" i="3"/>
  <c r="X21" i="3" s="1"/>
  <c r="W18" i="3"/>
  <c r="V18" i="3"/>
  <c r="U18" i="3"/>
  <c r="T18" i="3"/>
  <c r="S18" i="3"/>
  <c r="R18" i="3"/>
  <c r="Q18" i="3"/>
  <c r="P18" i="3"/>
  <c r="P21" i="3" s="1"/>
  <c r="O18" i="3"/>
  <c r="N18" i="3"/>
  <c r="M18" i="3"/>
  <c r="L18" i="3"/>
  <c r="K18" i="3"/>
  <c r="J18" i="3"/>
  <c r="I18" i="3"/>
  <c r="H18" i="3"/>
  <c r="H21" i="3" s="1"/>
  <c r="G18" i="3"/>
  <c r="F18" i="3"/>
  <c r="E18" i="3"/>
  <c r="D18" i="3"/>
  <c r="C18" i="3"/>
  <c r="B18" i="3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C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B18" i="2"/>
  <c r="H24" i="3" l="1"/>
  <c r="P24" i="3"/>
  <c r="X24" i="3"/>
  <c r="AF24" i="3"/>
  <c r="AN24" i="3"/>
  <c r="AV24" i="3"/>
  <c r="BD24" i="3"/>
  <c r="BL24" i="3"/>
  <c r="BT24" i="3"/>
  <c r="CB24" i="3"/>
  <c r="CJ24" i="3"/>
  <c r="CR24" i="3"/>
  <c r="CZ24" i="3"/>
  <c r="DH24" i="3"/>
  <c r="W25" i="3"/>
  <c r="BC25" i="3"/>
  <c r="CI25" i="3"/>
  <c r="BQ25" i="3"/>
  <c r="BN23" i="3"/>
  <c r="CT23" i="3"/>
  <c r="Q24" i="3"/>
  <c r="AW24" i="3"/>
  <c r="CC24" i="3"/>
  <c r="DI24" i="3"/>
  <c r="H25" i="3"/>
  <c r="P25" i="3"/>
  <c r="X25" i="3"/>
  <c r="AF25" i="3"/>
  <c r="AN25" i="3"/>
  <c r="AV25" i="3"/>
  <c r="BD25" i="3"/>
  <c r="BL25" i="3"/>
  <c r="BT25" i="3"/>
  <c r="CB25" i="3"/>
  <c r="CJ25" i="3"/>
  <c r="CR25" i="3"/>
  <c r="CZ25" i="3"/>
  <c r="DH25" i="3"/>
  <c r="BS23" i="3"/>
  <c r="AM24" i="3"/>
  <c r="AI23" i="3"/>
  <c r="CU23" i="3"/>
  <c r="R24" i="3"/>
  <c r="AH24" i="3"/>
  <c r="AX24" i="3"/>
  <c r="CD24" i="3"/>
  <c r="CT24" i="3"/>
  <c r="DJ24" i="3"/>
  <c r="AW25" i="3"/>
  <c r="BM25" i="3"/>
  <c r="DI25" i="3"/>
  <c r="BC23" i="3"/>
  <c r="CD23" i="3"/>
  <c r="L23" i="3"/>
  <c r="AR23" i="3"/>
  <c r="BX23" i="3"/>
  <c r="DD23" i="3"/>
  <c r="K24" i="3"/>
  <c r="AA24" i="3"/>
  <c r="BW24" i="3"/>
  <c r="CM24" i="3"/>
  <c r="Z25" i="3"/>
  <c r="AH25" i="3"/>
  <c r="BN25" i="3"/>
  <c r="CL25" i="3"/>
  <c r="CT25" i="3"/>
  <c r="DG21" i="3"/>
  <c r="DG24" i="3" s="1"/>
  <c r="CY21" i="3"/>
  <c r="CY23" i="3" s="1"/>
  <c r="CQ21" i="3"/>
  <c r="CQ24" i="3" s="1"/>
  <c r="CI21" i="3"/>
  <c r="CI23" i="3" s="1"/>
  <c r="CA21" i="3"/>
  <c r="CA23" i="3" s="1"/>
  <c r="BS21" i="3"/>
  <c r="BS25" i="3" s="1"/>
  <c r="BK21" i="3"/>
  <c r="BK25" i="3" s="1"/>
  <c r="BC21" i="3"/>
  <c r="BC24" i="3" s="1"/>
  <c r="AU21" i="3"/>
  <c r="AU24" i="3" s="1"/>
  <c r="AM21" i="3"/>
  <c r="AM23" i="3" s="1"/>
  <c r="AE21" i="3"/>
  <c r="AE23" i="3" s="1"/>
  <c r="W21" i="3"/>
  <c r="W24" i="3" s="1"/>
  <c r="O21" i="3"/>
  <c r="O25" i="3" s="1"/>
  <c r="G21" i="3"/>
  <c r="G25" i="3" s="1"/>
  <c r="DH23" i="3"/>
  <c r="CZ23" i="3"/>
  <c r="CR23" i="3"/>
  <c r="CJ23" i="3"/>
  <c r="CB23" i="3"/>
  <c r="BT23" i="3"/>
  <c r="BL23" i="3"/>
  <c r="BD23" i="3"/>
  <c r="AV23" i="3"/>
  <c r="AN23" i="3"/>
  <c r="AF23" i="3"/>
  <c r="X23" i="3"/>
  <c r="P23" i="3"/>
  <c r="H23" i="3"/>
  <c r="DF21" i="3"/>
  <c r="DF25" i="3" s="1"/>
  <c r="CX21" i="3"/>
  <c r="CX25" i="3" s="1"/>
  <c r="CP21" i="3"/>
  <c r="CP24" i="3" s="1"/>
  <c r="CH21" i="3"/>
  <c r="CH25" i="3" s="1"/>
  <c r="BZ21" i="3"/>
  <c r="BZ25" i="3" s="1"/>
  <c r="BR21" i="3"/>
  <c r="BR23" i="3" s="1"/>
  <c r="BJ21" i="3"/>
  <c r="BJ24" i="3" s="1"/>
  <c r="BB21" i="3"/>
  <c r="BB24" i="3" s="1"/>
  <c r="AT21" i="3"/>
  <c r="AT24" i="3" s="1"/>
  <c r="AL21" i="3"/>
  <c r="AL25" i="3" s="1"/>
  <c r="AD21" i="3"/>
  <c r="AD25" i="3" s="1"/>
  <c r="V21" i="3"/>
  <c r="V25" i="3" s="1"/>
  <c r="N21" i="3"/>
  <c r="N24" i="3" s="1"/>
  <c r="F21" i="3"/>
  <c r="F23" i="3" s="1"/>
  <c r="DE21" i="3"/>
  <c r="DE23" i="3" s="1"/>
  <c r="CW21" i="3"/>
  <c r="CW24" i="3" s="1"/>
  <c r="CO21" i="3"/>
  <c r="CO24" i="3" s="1"/>
  <c r="CG21" i="3"/>
  <c r="CG24" i="3" s="1"/>
  <c r="BY21" i="3"/>
  <c r="BY25" i="3" s="1"/>
  <c r="BQ21" i="3"/>
  <c r="BQ23" i="3" s="1"/>
  <c r="BI21" i="3"/>
  <c r="BI25" i="3" s="1"/>
  <c r="BA21" i="3"/>
  <c r="BA23" i="3" s="1"/>
  <c r="AS21" i="3"/>
  <c r="AS23" i="3" s="1"/>
  <c r="AK21" i="3"/>
  <c r="AK25" i="3" s="1"/>
  <c r="AC21" i="3"/>
  <c r="AC25" i="3" s="1"/>
  <c r="U21" i="3"/>
  <c r="U24" i="3" s="1"/>
  <c r="M21" i="3"/>
  <c r="M23" i="3" s="1"/>
  <c r="E21" i="3"/>
  <c r="E23" i="3" s="1"/>
  <c r="DD21" i="3"/>
  <c r="DD25" i="3" s="1"/>
  <c r="CV21" i="3"/>
  <c r="CV25" i="3" s="1"/>
  <c r="CN21" i="3"/>
  <c r="CN24" i="3" s="1"/>
  <c r="CF21" i="3"/>
  <c r="CF24" i="3" s="1"/>
  <c r="BX21" i="3"/>
  <c r="BX24" i="3" s="1"/>
  <c r="BP21" i="3"/>
  <c r="BP24" i="3" s="1"/>
  <c r="BH21" i="3"/>
  <c r="BH24" i="3" s="1"/>
  <c r="AZ21" i="3"/>
  <c r="AZ23" i="3" s="1"/>
  <c r="AR21" i="3"/>
  <c r="AR25" i="3" s="1"/>
  <c r="AJ21" i="3"/>
  <c r="AJ25" i="3" s="1"/>
  <c r="AB21" i="3"/>
  <c r="AB24" i="3" s="1"/>
  <c r="T21" i="3"/>
  <c r="T24" i="3" s="1"/>
  <c r="L21" i="3"/>
  <c r="L24" i="3" s="1"/>
  <c r="D21" i="3"/>
  <c r="D24" i="3" s="1"/>
  <c r="B21" i="3"/>
  <c r="B23" i="3" s="1"/>
  <c r="DC21" i="3"/>
  <c r="DC25" i="3" s="1"/>
  <c r="CU21" i="3"/>
  <c r="CU25" i="3" s="1"/>
  <c r="CM21" i="3"/>
  <c r="CM25" i="3" s="1"/>
  <c r="CE21" i="3"/>
  <c r="CE23" i="3" s="1"/>
  <c r="BW21" i="3"/>
  <c r="BW25" i="3" s="1"/>
  <c r="BO21" i="3"/>
  <c r="BO24" i="3" s="1"/>
  <c r="BG21" i="3"/>
  <c r="BG24" i="3" s="1"/>
  <c r="AY21" i="3"/>
  <c r="AY25" i="3" s="1"/>
  <c r="AQ21" i="3"/>
  <c r="AQ25" i="3" s="1"/>
  <c r="AI21" i="3"/>
  <c r="AI25" i="3" s="1"/>
  <c r="AA21" i="3"/>
  <c r="AA25" i="3" s="1"/>
  <c r="S21" i="3"/>
  <c r="S23" i="3" s="1"/>
  <c r="K21" i="3"/>
  <c r="K25" i="3" s="1"/>
  <c r="C21" i="3"/>
  <c r="C24" i="3" s="1"/>
  <c r="DJ21" i="3"/>
  <c r="DJ25" i="3" s="1"/>
  <c r="DB21" i="3"/>
  <c r="DB25" i="3" s="1"/>
  <c r="CT21" i="3"/>
  <c r="CL21" i="3"/>
  <c r="CL24" i="3" s="1"/>
  <c r="CD21" i="3"/>
  <c r="CD25" i="3" s="1"/>
  <c r="BV21" i="3"/>
  <c r="BV23" i="3" s="1"/>
  <c r="BN21" i="3"/>
  <c r="BN24" i="3" s="1"/>
  <c r="BF21" i="3"/>
  <c r="BF23" i="3" s="1"/>
  <c r="AX21" i="3"/>
  <c r="AX25" i="3" s="1"/>
  <c r="AP21" i="3"/>
  <c r="AP24" i="3" s="1"/>
  <c r="AH21" i="3"/>
  <c r="AH23" i="3" s="1"/>
  <c r="Z21" i="3"/>
  <c r="Z24" i="3" s="1"/>
  <c r="R21" i="3"/>
  <c r="R23" i="3" s="1"/>
  <c r="J21" i="3"/>
  <c r="J23" i="3" s="1"/>
  <c r="DI21" i="3"/>
  <c r="DI23" i="3" s="1"/>
  <c r="DA21" i="3"/>
  <c r="DA25" i="3" s="1"/>
  <c r="CS21" i="3"/>
  <c r="CS23" i="3" s="1"/>
  <c r="CK21" i="3"/>
  <c r="CK24" i="3" s="1"/>
  <c r="CC21" i="3"/>
  <c r="CC25" i="3" s="1"/>
  <c r="BU21" i="3"/>
  <c r="BU25" i="3" s="1"/>
  <c r="BM21" i="3"/>
  <c r="BM23" i="3" s="1"/>
  <c r="BE21" i="3"/>
  <c r="BE25" i="3" s="1"/>
  <c r="AW21" i="3"/>
  <c r="AW23" i="3" s="1"/>
  <c r="AO21" i="3"/>
  <c r="AO25" i="3" s="1"/>
  <c r="AG21" i="3"/>
  <c r="AG23" i="3" s="1"/>
  <c r="Y21" i="3"/>
  <c r="Y24" i="3" s="1"/>
  <c r="Q21" i="3"/>
  <c r="Q25" i="3" s="1"/>
  <c r="I21" i="3"/>
  <c r="I25" i="3" s="1"/>
  <c r="DF24" i="3" l="1"/>
  <c r="AG25" i="3"/>
  <c r="C23" i="3"/>
  <c r="CK23" i="3"/>
  <c r="Y23" i="3"/>
  <c r="BR25" i="3"/>
  <c r="CI24" i="3"/>
  <c r="CX24" i="3"/>
  <c r="CN25" i="3"/>
  <c r="AB25" i="3"/>
  <c r="BY24" i="3"/>
  <c r="M24" i="3"/>
  <c r="BJ23" i="3"/>
  <c r="CY24" i="3"/>
  <c r="CQ23" i="3"/>
  <c r="BO25" i="3"/>
  <c r="C25" i="3"/>
  <c r="AZ24" i="3"/>
  <c r="CW23" i="3"/>
  <c r="AK23" i="3"/>
  <c r="CO25" i="3"/>
  <c r="AP25" i="3"/>
  <c r="BK24" i="3"/>
  <c r="B25" i="3"/>
  <c r="AY24" i="3"/>
  <c r="CV23" i="3"/>
  <c r="AJ23" i="3"/>
  <c r="Z23" i="3"/>
  <c r="BR24" i="3"/>
  <c r="CK25" i="3"/>
  <c r="Y25" i="3"/>
  <c r="BV24" i="3"/>
  <c r="J24" i="3"/>
  <c r="BG23" i="3"/>
  <c r="CL23" i="3"/>
  <c r="BZ24" i="3"/>
  <c r="BU24" i="3"/>
  <c r="I24" i="3"/>
  <c r="DG25" i="3"/>
  <c r="AU25" i="3"/>
  <c r="CC23" i="3"/>
  <c r="Q23" i="3"/>
  <c r="BJ25" i="3"/>
  <c r="CA24" i="3"/>
  <c r="CF25" i="3"/>
  <c r="T25" i="3"/>
  <c r="BQ24" i="3"/>
  <c r="E24" i="3"/>
  <c r="BB23" i="3"/>
  <c r="AE24" i="3"/>
  <c r="AU23" i="3"/>
  <c r="BG25" i="3"/>
  <c r="DD24" i="3"/>
  <c r="AR24" i="3"/>
  <c r="CO23" i="3"/>
  <c r="AC23" i="3"/>
  <c r="AS25" i="3"/>
  <c r="J25" i="3"/>
  <c r="M25" i="3"/>
  <c r="BF25" i="3"/>
  <c r="DC24" i="3"/>
  <c r="AQ24" i="3"/>
  <c r="CN23" i="3"/>
  <c r="AB23" i="3"/>
  <c r="AD24" i="3"/>
  <c r="B24" i="3"/>
  <c r="AY23" i="3"/>
  <c r="AX23" i="3"/>
  <c r="AL24" i="3"/>
  <c r="BM24" i="3"/>
  <c r="DJ23" i="3"/>
  <c r="CY25" i="3"/>
  <c r="AM25" i="3"/>
  <c r="BU23" i="3"/>
  <c r="I23" i="3"/>
  <c r="BB25" i="3"/>
  <c r="BS24" i="3"/>
  <c r="V24" i="3"/>
  <c r="BX25" i="3"/>
  <c r="L25" i="3"/>
  <c r="BI24" i="3"/>
  <c r="DF23" i="3"/>
  <c r="AT23" i="3"/>
  <c r="CW25" i="3"/>
  <c r="O23" i="3"/>
  <c r="CV24" i="3"/>
  <c r="AJ24" i="3"/>
  <c r="CG23" i="3"/>
  <c r="U23" i="3"/>
  <c r="E25" i="3"/>
  <c r="BV25" i="3"/>
  <c r="AP23" i="3"/>
  <c r="CS25" i="3"/>
  <c r="BO23" i="3"/>
  <c r="CU24" i="3"/>
  <c r="AI24" i="3"/>
  <c r="CF23" i="3"/>
  <c r="T23" i="3"/>
  <c r="N25" i="3"/>
  <c r="BF24" i="3"/>
  <c r="DC23" i="3"/>
  <c r="AQ23" i="3"/>
  <c r="DG23" i="3"/>
  <c r="BE24" i="3"/>
  <c r="DB23" i="3"/>
  <c r="CQ25" i="3"/>
  <c r="AE25" i="3"/>
  <c r="AT25" i="3"/>
  <c r="BP25" i="3"/>
  <c r="D25" i="3"/>
  <c r="BA24" i="3"/>
  <c r="CX23" i="3"/>
  <c r="AL23" i="3"/>
  <c r="BA25" i="3"/>
  <c r="BY23" i="3"/>
  <c r="CH24" i="3"/>
  <c r="BE23" i="3"/>
  <c r="O24" i="3"/>
  <c r="BK23" i="3"/>
  <c r="BH25" i="3"/>
  <c r="DE24" i="3"/>
  <c r="AS24" i="3"/>
  <c r="CP23" i="3"/>
  <c r="AD23" i="3"/>
  <c r="U25" i="3"/>
  <c r="CE24" i="3"/>
  <c r="S24" i="3"/>
  <c r="BP23" i="3"/>
  <c r="D23" i="3"/>
  <c r="G24" i="3"/>
  <c r="G23" i="3"/>
  <c r="DB24" i="3"/>
  <c r="CM23" i="3"/>
  <c r="AA23" i="3"/>
  <c r="DA24" i="3"/>
  <c r="AO24" i="3"/>
  <c r="CA25" i="3"/>
  <c r="CP25" i="3"/>
  <c r="W23" i="3"/>
  <c r="AZ25" i="3"/>
  <c r="AK24" i="3"/>
  <c r="CH23" i="3"/>
  <c r="V23" i="3"/>
  <c r="BI23" i="3"/>
  <c r="F25" i="3"/>
  <c r="F24" i="3"/>
  <c r="DA23" i="3"/>
  <c r="AO23" i="3"/>
  <c r="AC24" i="3"/>
  <c r="BZ23" i="3"/>
  <c r="N23" i="3"/>
  <c r="CE25" i="3"/>
  <c r="S25" i="3"/>
  <c r="BH23" i="3"/>
  <c r="DE25" i="3"/>
  <c r="CS24" i="3"/>
  <c r="AG24" i="3"/>
  <c r="R25" i="3"/>
  <c r="BW23" i="3"/>
  <c r="K23" i="3"/>
  <c r="CG25" i="3"/>
</calcChain>
</file>

<file path=xl/sharedStrings.xml><?xml version="1.0" encoding="utf-8"?>
<sst xmlns="http://schemas.openxmlformats.org/spreadsheetml/2006/main" count="400" uniqueCount="138">
  <si>
    <t>NLCD_LAND</t>
  </si>
  <si>
    <t>SUBBA_1</t>
  </si>
  <si>
    <t>SUBBA_2</t>
  </si>
  <si>
    <t>SUBBA_3</t>
  </si>
  <si>
    <t>SUBBA_4</t>
  </si>
  <si>
    <t>SUBBA_5</t>
  </si>
  <si>
    <t>SUBBA_6</t>
  </si>
  <si>
    <t>SUBBA_7</t>
  </si>
  <si>
    <t>SUBBA_8</t>
  </si>
  <si>
    <t>SUBBA_9</t>
  </si>
  <si>
    <t>SUBBA_10</t>
  </si>
  <si>
    <t>SUBBA_11</t>
  </si>
  <si>
    <t>SUBBA_12</t>
  </si>
  <si>
    <t>SUBBA_13</t>
  </si>
  <si>
    <t>SUBBA_14</t>
  </si>
  <si>
    <t>SUBBA_15</t>
  </si>
  <si>
    <t>SUBBA_16</t>
  </si>
  <si>
    <t>SUBBA_17</t>
  </si>
  <si>
    <t>SUBBA_18</t>
  </si>
  <si>
    <t>SUBBA_19</t>
  </si>
  <si>
    <t>SUBBA_20</t>
  </si>
  <si>
    <t>SUBBA_21</t>
  </si>
  <si>
    <t>SUBBA_22</t>
  </si>
  <si>
    <t>SUBBA_23</t>
  </si>
  <si>
    <t>SUBBA_24</t>
  </si>
  <si>
    <t>SUBBA_25</t>
  </si>
  <si>
    <t>SUBBA_26</t>
  </si>
  <si>
    <t>SUBBA_27</t>
  </si>
  <si>
    <t>SUBBA_28</t>
  </si>
  <si>
    <t>SUBBA_29</t>
  </si>
  <si>
    <t>SUBBA_30</t>
  </si>
  <si>
    <t>SUBBA_31</t>
  </si>
  <si>
    <t>SUBBA_32</t>
  </si>
  <si>
    <t>SUBBA_33</t>
  </si>
  <si>
    <t>SUBBA_34</t>
  </si>
  <si>
    <t>SUBBA_35</t>
  </si>
  <si>
    <t>SUBBA_36</t>
  </si>
  <si>
    <t>SUBBA_37</t>
  </si>
  <si>
    <t>SUBBA_38</t>
  </si>
  <si>
    <t>SUBBA_39</t>
  </si>
  <si>
    <t>SUBBA_40</t>
  </si>
  <si>
    <t>SUBBA_41</t>
  </si>
  <si>
    <t>SUBBA_42</t>
  </si>
  <si>
    <t>SUBBA_43</t>
  </si>
  <si>
    <t>SUBBA_44</t>
  </si>
  <si>
    <t>SUBBA_45</t>
  </si>
  <si>
    <t>SUBBA_46</t>
  </si>
  <si>
    <t>SUBBA_47</t>
  </si>
  <si>
    <t>SUBBA_48</t>
  </si>
  <si>
    <t>SUBBA_49</t>
  </si>
  <si>
    <t>SUBBA_50</t>
  </si>
  <si>
    <t>SUBBA_51</t>
  </si>
  <si>
    <t>SUBBA_52</t>
  </si>
  <si>
    <t>SUBBA_53</t>
  </si>
  <si>
    <t>SUBBA_54</t>
  </si>
  <si>
    <t>SUBBA_55</t>
  </si>
  <si>
    <t>SUBBA_56</t>
  </si>
  <si>
    <t>SUBBA_57</t>
  </si>
  <si>
    <t>SUBBA_58</t>
  </si>
  <si>
    <t>SUBBA_59</t>
  </si>
  <si>
    <t>SUBBA_60</t>
  </si>
  <si>
    <t>SUBBA_61</t>
  </si>
  <si>
    <t>SUBBA_62</t>
  </si>
  <si>
    <t>SUBBA_63</t>
  </si>
  <si>
    <t>SUBBA_64</t>
  </si>
  <si>
    <t>SUBBA_65</t>
  </si>
  <si>
    <t>SUBBA_66</t>
  </si>
  <si>
    <t>SUBBA_67</t>
  </si>
  <si>
    <t>SUBBA_68</t>
  </si>
  <si>
    <t>SUBBA_69</t>
  </si>
  <si>
    <t>SUBBA_70</t>
  </si>
  <si>
    <t>SUBBA_71</t>
  </si>
  <si>
    <t>SUBBA_72</t>
  </si>
  <si>
    <t>SUBBA_73</t>
  </si>
  <si>
    <t>SUBBA_74</t>
  </si>
  <si>
    <t>SUBBA_75</t>
  </si>
  <si>
    <t>SUBBA_76</t>
  </si>
  <si>
    <t>SUBBA_77</t>
  </si>
  <si>
    <t>SUBBA_78</t>
  </si>
  <si>
    <t>SUBBA_79</t>
  </si>
  <si>
    <t>SUBBA_80</t>
  </si>
  <si>
    <t>SUBBA_81</t>
  </si>
  <si>
    <t>SUBBA_82</t>
  </si>
  <si>
    <t>SUBBA_83</t>
  </si>
  <si>
    <t>SUBBA_84</t>
  </si>
  <si>
    <t>SUBBA_85</t>
  </si>
  <si>
    <t>SUBBA_86</t>
  </si>
  <si>
    <t>SUBBA_87</t>
  </si>
  <si>
    <t>SUBBA_88</t>
  </si>
  <si>
    <t>SUBBA_89</t>
  </si>
  <si>
    <t>SUBBA_90</t>
  </si>
  <si>
    <t>SUBBA_91</t>
  </si>
  <si>
    <t>SUBBA_92</t>
  </si>
  <si>
    <t>SUBBA_93</t>
  </si>
  <si>
    <t>SUBBA_94</t>
  </si>
  <si>
    <t>SUBBA_95</t>
  </si>
  <si>
    <t>SUBBA_96</t>
  </si>
  <si>
    <t>SUBBA_97</t>
  </si>
  <si>
    <t>SUBBA_98</t>
  </si>
  <si>
    <t>SUBBA_99</t>
  </si>
  <si>
    <t>SUBBA_100</t>
  </si>
  <si>
    <t>SUBBA_101</t>
  </si>
  <si>
    <t>SUBBA_102</t>
  </si>
  <si>
    <t>SUBBA_103</t>
  </si>
  <si>
    <t>SUBBA_104</t>
  </si>
  <si>
    <t>SUBBA_105</t>
  </si>
  <si>
    <t>SUBBA_106</t>
  </si>
  <si>
    <t>SUBBA_107</t>
  </si>
  <si>
    <t>SUBBA_108</t>
  </si>
  <si>
    <t>SUBBA_109</t>
  </si>
  <si>
    <t>SUBBA_110</t>
  </si>
  <si>
    <t>SUBBA_111</t>
  </si>
  <si>
    <t>SUBBA_112</t>
  </si>
  <si>
    <t>SUBBA_113</t>
  </si>
  <si>
    <t>Open Water</t>
  </si>
  <si>
    <t>Developed, Open Space</t>
  </si>
  <si>
    <t>Developed, Low Intensity</t>
  </si>
  <si>
    <t>Developed, Medium Intensity</t>
  </si>
  <si>
    <t>Developed, High Intensity</t>
  </si>
  <si>
    <t>Barren Land</t>
  </si>
  <si>
    <t>Deciduous Forest</t>
  </si>
  <si>
    <t>Evergreen Forest</t>
  </si>
  <si>
    <t>Mixed Forest</t>
  </si>
  <si>
    <t>Shrub/Scrub</t>
  </si>
  <si>
    <t>Herbaceuous</t>
  </si>
  <si>
    <t>Hay/Pasture</t>
  </si>
  <si>
    <t>Cultivated Crops</t>
  </si>
  <si>
    <t>Woody Wetlands</t>
  </si>
  <si>
    <t>Emergent Herbaceuous Wetlands</t>
  </si>
  <si>
    <t>developed</t>
  </si>
  <si>
    <t>agriculture</t>
  </si>
  <si>
    <t>undeveloped</t>
  </si>
  <si>
    <t>total</t>
  </si>
  <si>
    <t>developed_pct</t>
  </si>
  <si>
    <t>agriculture_pct</t>
  </si>
  <si>
    <t>undeveloped_pct</t>
  </si>
  <si>
    <t>other_pct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</si>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</sst>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33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6"/>
  <sheetViews>
    <sheetView workbookViewId="0">
      <selection activeCell="D22" sqref="A1:XFD1048576"/>
    </sheetView>
  </sheetViews>
  <sheetFormatPr defaultRowHeight="14.4" x14ac:dyDescent="0.3"/>
  <cols>
    <col min="1" max="1" width="29.77734375" style="1" customWidth="1"/>
    <col min="2" max="114" width="19.77734375" style="2" customWidth="1"/>
  </cols>
  <sheetData>
    <row r="1" spans="1:1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x14ac:dyDescent="0.3">
      <c r="A2" s="1" t="s">
        <v>114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18900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900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11700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14400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</row>
    <row r="3" spans="1:114" x14ac:dyDescent="0.3">
      <c r="A3" s="1" t="s">
        <v>115</v>
      </c>
      <c r="B3" s="1">
        <v>39600</v>
      </c>
      <c r="C3" s="1">
        <v>63900</v>
      </c>
      <c r="D3" s="1">
        <v>507600</v>
      </c>
      <c r="E3" s="1">
        <v>69300</v>
      </c>
      <c r="F3" s="1">
        <v>779400</v>
      </c>
      <c r="G3" s="1">
        <v>40500</v>
      </c>
      <c r="H3" s="1">
        <v>104400</v>
      </c>
      <c r="I3" s="1">
        <v>177300</v>
      </c>
      <c r="J3" s="1">
        <v>74700</v>
      </c>
      <c r="K3" s="1">
        <v>207000</v>
      </c>
      <c r="L3" s="1">
        <v>20700</v>
      </c>
      <c r="M3" s="1">
        <v>63000</v>
      </c>
      <c r="N3" s="1">
        <v>36900</v>
      </c>
      <c r="O3" s="1">
        <v>458100</v>
      </c>
      <c r="P3" s="1">
        <v>107100</v>
      </c>
      <c r="Q3" s="1">
        <v>29700</v>
      </c>
      <c r="R3" s="1">
        <v>11700</v>
      </c>
      <c r="S3" s="1">
        <v>199800</v>
      </c>
      <c r="T3" s="1">
        <v>37800</v>
      </c>
      <c r="U3" s="1">
        <v>293400</v>
      </c>
      <c r="V3" s="1">
        <v>314100</v>
      </c>
      <c r="W3" s="1">
        <v>190800</v>
      </c>
      <c r="X3" s="1">
        <v>8100</v>
      </c>
      <c r="Y3" s="1">
        <v>268200</v>
      </c>
      <c r="Z3" s="1">
        <v>74700</v>
      </c>
      <c r="AA3" s="1">
        <v>194400</v>
      </c>
      <c r="AB3" s="1">
        <v>81000</v>
      </c>
      <c r="AC3" s="1">
        <v>179100</v>
      </c>
      <c r="AD3" s="1">
        <v>338400</v>
      </c>
      <c r="AE3" s="1">
        <v>56700</v>
      </c>
      <c r="AF3" s="1">
        <v>77400</v>
      </c>
      <c r="AG3" s="1">
        <v>15300</v>
      </c>
      <c r="AH3" s="1">
        <v>171000</v>
      </c>
      <c r="AI3" s="1">
        <v>134100</v>
      </c>
      <c r="AJ3" s="1">
        <v>10800</v>
      </c>
      <c r="AK3" s="1">
        <v>13500</v>
      </c>
      <c r="AL3" s="1">
        <v>68400</v>
      </c>
      <c r="AM3" s="1">
        <v>45900</v>
      </c>
      <c r="AN3" s="1">
        <v>9000</v>
      </c>
      <c r="AO3" s="1">
        <v>36900</v>
      </c>
      <c r="AP3" s="1">
        <v>34200</v>
      </c>
      <c r="AQ3" s="1">
        <v>36900</v>
      </c>
      <c r="AR3" s="1">
        <v>190800</v>
      </c>
      <c r="AS3" s="1">
        <v>48600</v>
      </c>
      <c r="AT3" s="1">
        <v>7200</v>
      </c>
      <c r="AU3" s="1">
        <v>86400</v>
      </c>
      <c r="AV3" s="1">
        <v>11700</v>
      </c>
      <c r="AW3" s="1">
        <v>108900</v>
      </c>
      <c r="AX3" s="1">
        <v>81900</v>
      </c>
      <c r="AY3" s="1">
        <v>303300</v>
      </c>
      <c r="AZ3" s="1">
        <v>29700</v>
      </c>
      <c r="BA3" s="1">
        <v>14400</v>
      </c>
      <c r="BB3" s="1">
        <v>22500</v>
      </c>
      <c r="BC3" s="1">
        <v>76500</v>
      </c>
      <c r="BD3" s="1">
        <v>39600</v>
      </c>
      <c r="BE3" s="1">
        <v>112500</v>
      </c>
      <c r="BF3" s="1">
        <v>258300</v>
      </c>
      <c r="BG3" s="1">
        <v>31500</v>
      </c>
      <c r="BH3" s="1">
        <v>0</v>
      </c>
      <c r="BI3" s="1">
        <v>185400</v>
      </c>
      <c r="BJ3" s="1">
        <v>19800</v>
      </c>
      <c r="BK3" s="1">
        <v>8100</v>
      </c>
      <c r="BL3" s="1">
        <v>52200</v>
      </c>
      <c r="BM3" s="1">
        <v>121500</v>
      </c>
      <c r="BN3" s="1">
        <v>0</v>
      </c>
      <c r="BO3" s="1">
        <v>131400</v>
      </c>
      <c r="BP3" s="1">
        <v>254700</v>
      </c>
      <c r="BQ3" s="1">
        <v>449100</v>
      </c>
      <c r="BR3" s="1">
        <v>34200</v>
      </c>
      <c r="BS3" s="1">
        <v>53100</v>
      </c>
      <c r="BT3" s="1">
        <v>53100</v>
      </c>
      <c r="BU3" s="1">
        <v>338400</v>
      </c>
      <c r="BV3" s="1">
        <v>59400</v>
      </c>
      <c r="BW3" s="1">
        <v>203400</v>
      </c>
      <c r="BX3" s="1">
        <v>108000</v>
      </c>
      <c r="BY3" s="1">
        <v>228600</v>
      </c>
      <c r="BZ3" s="1">
        <v>1166400</v>
      </c>
      <c r="CA3" s="1">
        <v>288000</v>
      </c>
      <c r="CB3" s="1">
        <v>405000</v>
      </c>
      <c r="CC3" s="1">
        <v>417600</v>
      </c>
      <c r="CD3" s="1">
        <v>7200</v>
      </c>
      <c r="CE3" s="1">
        <v>99900</v>
      </c>
      <c r="CF3" s="1">
        <v>255600</v>
      </c>
      <c r="CG3" s="1">
        <v>8100</v>
      </c>
      <c r="CH3" s="1">
        <v>219600</v>
      </c>
      <c r="CI3" s="1">
        <v>47700</v>
      </c>
      <c r="CJ3" s="1">
        <v>310500</v>
      </c>
      <c r="CK3" s="1">
        <v>42300</v>
      </c>
      <c r="CL3" s="1">
        <v>343800</v>
      </c>
      <c r="CM3" s="1">
        <v>154800</v>
      </c>
      <c r="CN3" s="1">
        <v>479700</v>
      </c>
      <c r="CO3" s="1">
        <v>60300</v>
      </c>
      <c r="CP3" s="1">
        <v>48600</v>
      </c>
      <c r="CQ3" s="1">
        <v>79200</v>
      </c>
      <c r="CR3" s="1">
        <v>95400</v>
      </c>
      <c r="CS3" s="1">
        <v>60300</v>
      </c>
      <c r="CT3" s="1">
        <v>254700</v>
      </c>
      <c r="CU3" s="1">
        <v>358200</v>
      </c>
      <c r="CV3" s="1">
        <v>257400</v>
      </c>
      <c r="CW3" s="1">
        <v>153000</v>
      </c>
      <c r="CX3" s="1">
        <v>184500</v>
      </c>
      <c r="CY3" s="1">
        <v>324000</v>
      </c>
      <c r="CZ3" s="1">
        <v>180000</v>
      </c>
      <c r="DA3" s="1">
        <v>898200</v>
      </c>
      <c r="DB3" s="1">
        <v>46800</v>
      </c>
      <c r="DC3" s="1">
        <v>99000</v>
      </c>
      <c r="DD3" s="1">
        <v>252000</v>
      </c>
      <c r="DE3" s="1">
        <v>271800</v>
      </c>
      <c r="DF3" s="1">
        <v>107100</v>
      </c>
      <c r="DG3" s="1">
        <v>126900</v>
      </c>
      <c r="DH3" s="1">
        <v>10800</v>
      </c>
      <c r="DI3" s="1">
        <v>108000</v>
      </c>
      <c r="DJ3" s="1">
        <v>146700</v>
      </c>
    </row>
    <row r="4" spans="1:114" x14ac:dyDescent="0.3">
      <c r="A4" s="1" t="s">
        <v>116</v>
      </c>
      <c r="B4" s="1">
        <v>25200</v>
      </c>
      <c r="C4" s="1">
        <v>59400</v>
      </c>
      <c r="D4" s="1">
        <v>307800</v>
      </c>
      <c r="E4" s="1">
        <v>12600</v>
      </c>
      <c r="F4" s="1">
        <v>342900</v>
      </c>
      <c r="G4" s="1">
        <v>62100</v>
      </c>
      <c r="H4" s="1">
        <v>126000</v>
      </c>
      <c r="I4" s="1">
        <v>93600</v>
      </c>
      <c r="J4" s="1">
        <v>164700</v>
      </c>
      <c r="K4" s="1">
        <v>132300</v>
      </c>
      <c r="L4" s="1">
        <v>61200</v>
      </c>
      <c r="M4" s="1">
        <v>47700</v>
      </c>
      <c r="N4" s="1">
        <v>14400</v>
      </c>
      <c r="O4" s="1">
        <v>338400</v>
      </c>
      <c r="P4" s="1">
        <v>96300</v>
      </c>
      <c r="Q4" s="1">
        <v>2700</v>
      </c>
      <c r="R4" s="1">
        <v>900</v>
      </c>
      <c r="S4" s="1">
        <v>122400</v>
      </c>
      <c r="T4" s="1">
        <v>33300</v>
      </c>
      <c r="U4" s="1">
        <v>216000</v>
      </c>
      <c r="V4" s="1">
        <v>235800</v>
      </c>
      <c r="W4" s="1">
        <v>103500</v>
      </c>
      <c r="X4" s="1">
        <v>8100</v>
      </c>
      <c r="Y4" s="1">
        <v>46800</v>
      </c>
      <c r="Z4" s="1">
        <v>61200</v>
      </c>
      <c r="AA4" s="1">
        <v>66600</v>
      </c>
      <c r="AB4" s="1">
        <v>177300</v>
      </c>
      <c r="AC4" s="1">
        <v>218700</v>
      </c>
      <c r="AD4" s="1">
        <v>260100</v>
      </c>
      <c r="AE4" s="1">
        <v>76500</v>
      </c>
      <c r="AF4" s="1">
        <v>15300</v>
      </c>
      <c r="AG4" s="1">
        <v>116100</v>
      </c>
      <c r="AH4" s="1">
        <v>170100</v>
      </c>
      <c r="AI4" s="1">
        <v>56700</v>
      </c>
      <c r="AJ4" s="1">
        <v>12600</v>
      </c>
      <c r="AK4" s="1">
        <v>4500</v>
      </c>
      <c r="AL4" s="1">
        <v>44100</v>
      </c>
      <c r="AM4" s="1">
        <v>41400</v>
      </c>
      <c r="AN4" s="1">
        <v>3600</v>
      </c>
      <c r="AO4" s="1">
        <v>64800</v>
      </c>
      <c r="AP4" s="1">
        <v>42300</v>
      </c>
      <c r="AQ4" s="1">
        <v>146700</v>
      </c>
      <c r="AR4" s="1">
        <v>162000</v>
      </c>
      <c r="AS4" s="1">
        <v>189000</v>
      </c>
      <c r="AT4" s="1">
        <v>10800</v>
      </c>
      <c r="AU4" s="1">
        <v>54900</v>
      </c>
      <c r="AV4" s="1">
        <v>9000</v>
      </c>
      <c r="AW4" s="1">
        <v>164700</v>
      </c>
      <c r="AX4" s="1">
        <v>156600</v>
      </c>
      <c r="AY4" s="1">
        <v>120600</v>
      </c>
      <c r="AZ4" s="1">
        <v>40500</v>
      </c>
      <c r="BA4" s="1">
        <v>20700</v>
      </c>
      <c r="BB4" s="1">
        <v>15300</v>
      </c>
      <c r="BC4" s="1">
        <v>99000</v>
      </c>
      <c r="BD4" s="1">
        <v>277200</v>
      </c>
      <c r="BE4" s="1">
        <v>100800</v>
      </c>
      <c r="BF4" s="1">
        <v>315000</v>
      </c>
      <c r="BG4" s="1">
        <v>54900</v>
      </c>
      <c r="BH4" s="1">
        <v>900</v>
      </c>
      <c r="BI4" s="1">
        <v>222300</v>
      </c>
      <c r="BJ4" s="1">
        <v>23400</v>
      </c>
      <c r="BK4" s="1">
        <v>5400</v>
      </c>
      <c r="BL4" s="1">
        <v>114300</v>
      </c>
      <c r="BM4" s="1">
        <v>99000</v>
      </c>
      <c r="BN4" s="1">
        <v>0</v>
      </c>
      <c r="BO4" s="1">
        <v>185400</v>
      </c>
      <c r="BP4" s="1">
        <v>127800</v>
      </c>
      <c r="BQ4" s="1">
        <v>215100</v>
      </c>
      <c r="BR4" s="1">
        <v>44100</v>
      </c>
      <c r="BS4" s="1">
        <v>2700</v>
      </c>
      <c r="BT4" s="1">
        <v>45000</v>
      </c>
      <c r="BU4" s="1">
        <v>200700</v>
      </c>
      <c r="BV4" s="1">
        <v>92700</v>
      </c>
      <c r="BW4" s="1">
        <v>83700</v>
      </c>
      <c r="BX4" s="1">
        <v>20700</v>
      </c>
      <c r="BY4" s="1">
        <v>34200</v>
      </c>
      <c r="BZ4" s="1">
        <v>1148400</v>
      </c>
      <c r="CA4" s="1">
        <v>335700</v>
      </c>
      <c r="CB4" s="1">
        <v>47700</v>
      </c>
      <c r="CC4" s="1">
        <v>148500</v>
      </c>
      <c r="CD4" s="1">
        <v>5400</v>
      </c>
      <c r="CE4" s="1">
        <v>52200</v>
      </c>
      <c r="CF4" s="1">
        <v>202500</v>
      </c>
      <c r="CG4" s="1">
        <v>10800</v>
      </c>
      <c r="CH4" s="1">
        <v>137700</v>
      </c>
      <c r="CI4" s="1">
        <v>49500</v>
      </c>
      <c r="CJ4" s="1">
        <v>582300</v>
      </c>
      <c r="CK4" s="1">
        <v>113400</v>
      </c>
      <c r="CL4" s="1">
        <v>106200</v>
      </c>
      <c r="CM4" s="1">
        <v>22500</v>
      </c>
      <c r="CN4" s="1">
        <v>281700</v>
      </c>
      <c r="CO4" s="1">
        <v>75600</v>
      </c>
      <c r="CP4" s="1">
        <v>67500</v>
      </c>
      <c r="CQ4" s="1">
        <v>17100</v>
      </c>
      <c r="CR4" s="1">
        <v>19800</v>
      </c>
      <c r="CS4" s="1">
        <v>19800</v>
      </c>
      <c r="CT4" s="1">
        <v>49500</v>
      </c>
      <c r="CU4" s="1">
        <v>136800</v>
      </c>
      <c r="CV4" s="1">
        <v>60300</v>
      </c>
      <c r="CW4" s="1">
        <v>65700</v>
      </c>
      <c r="CX4" s="1">
        <v>73800</v>
      </c>
      <c r="CY4" s="1">
        <v>122400</v>
      </c>
      <c r="CZ4" s="1">
        <v>187200</v>
      </c>
      <c r="DA4" s="1">
        <v>625500</v>
      </c>
      <c r="DB4" s="1">
        <v>137700</v>
      </c>
      <c r="DC4" s="1">
        <v>124200</v>
      </c>
      <c r="DD4" s="1">
        <v>19800</v>
      </c>
      <c r="DE4" s="1">
        <v>171900</v>
      </c>
      <c r="DF4" s="1">
        <v>355500</v>
      </c>
      <c r="DG4" s="1">
        <v>317700</v>
      </c>
      <c r="DH4" s="1">
        <v>4500</v>
      </c>
      <c r="DI4" s="1">
        <v>67500</v>
      </c>
      <c r="DJ4" s="1">
        <v>197100</v>
      </c>
    </row>
    <row r="5" spans="1:114" x14ac:dyDescent="0.3">
      <c r="A5" s="1" t="s">
        <v>117</v>
      </c>
      <c r="B5" s="1">
        <v>50400</v>
      </c>
      <c r="C5" s="1">
        <v>56700</v>
      </c>
      <c r="D5" s="1">
        <v>328500</v>
      </c>
      <c r="E5" s="1">
        <v>19800</v>
      </c>
      <c r="F5" s="1">
        <v>389700</v>
      </c>
      <c r="G5" s="1">
        <v>72000</v>
      </c>
      <c r="H5" s="1">
        <v>297000</v>
      </c>
      <c r="I5" s="1">
        <v>150300</v>
      </c>
      <c r="J5" s="1">
        <v>243900</v>
      </c>
      <c r="K5" s="1">
        <v>189900</v>
      </c>
      <c r="L5" s="1">
        <v>138600</v>
      </c>
      <c r="M5" s="1">
        <v>101700</v>
      </c>
      <c r="N5" s="1">
        <v>58500</v>
      </c>
      <c r="O5" s="1">
        <v>621900</v>
      </c>
      <c r="P5" s="1">
        <v>205200</v>
      </c>
      <c r="Q5" s="1">
        <v>0</v>
      </c>
      <c r="R5" s="1">
        <v>0</v>
      </c>
      <c r="S5" s="1">
        <v>268200</v>
      </c>
      <c r="T5" s="1">
        <v>146700</v>
      </c>
      <c r="U5" s="1">
        <v>365400</v>
      </c>
      <c r="V5" s="1">
        <v>353700</v>
      </c>
      <c r="W5" s="1">
        <v>196200</v>
      </c>
      <c r="X5" s="1">
        <v>4500</v>
      </c>
      <c r="Y5" s="1">
        <v>120600</v>
      </c>
      <c r="Z5" s="1">
        <v>81900</v>
      </c>
      <c r="AA5" s="1">
        <v>128700</v>
      </c>
      <c r="AB5" s="1">
        <v>203400</v>
      </c>
      <c r="AC5" s="1">
        <v>378000</v>
      </c>
      <c r="AD5" s="1">
        <v>664200</v>
      </c>
      <c r="AE5" s="1">
        <v>135900</v>
      </c>
      <c r="AF5" s="1">
        <v>35100</v>
      </c>
      <c r="AG5" s="1">
        <v>219600</v>
      </c>
      <c r="AH5" s="1">
        <v>217800</v>
      </c>
      <c r="AI5" s="1">
        <v>108000</v>
      </c>
      <c r="AJ5" s="1">
        <v>111600</v>
      </c>
      <c r="AK5" s="1">
        <v>0</v>
      </c>
      <c r="AL5" s="1">
        <v>81000</v>
      </c>
      <c r="AM5" s="1">
        <v>127800</v>
      </c>
      <c r="AN5" s="1">
        <v>27000</v>
      </c>
      <c r="AO5" s="1">
        <v>175500</v>
      </c>
      <c r="AP5" s="1">
        <v>80100</v>
      </c>
      <c r="AQ5" s="1">
        <v>328500</v>
      </c>
      <c r="AR5" s="1">
        <v>284400</v>
      </c>
      <c r="AS5" s="1">
        <v>445500</v>
      </c>
      <c r="AT5" s="1">
        <v>6300</v>
      </c>
      <c r="AU5" s="1">
        <v>61200</v>
      </c>
      <c r="AV5" s="1">
        <v>7200</v>
      </c>
      <c r="AW5" s="1">
        <v>369000</v>
      </c>
      <c r="AX5" s="1">
        <v>518400</v>
      </c>
      <c r="AY5" s="1">
        <v>276300</v>
      </c>
      <c r="AZ5" s="1">
        <v>118800</v>
      </c>
      <c r="BA5" s="1">
        <v>16200</v>
      </c>
      <c r="BB5" s="1">
        <v>60300</v>
      </c>
      <c r="BC5" s="1">
        <v>209700</v>
      </c>
      <c r="BD5" s="1">
        <v>673200</v>
      </c>
      <c r="BE5" s="1">
        <v>120600</v>
      </c>
      <c r="BF5" s="1">
        <v>394200</v>
      </c>
      <c r="BG5" s="1">
        <v>105300</v>
      </c>
      <c r="BH5" s="1">
        <v>0</v>
      </c>
      <c r="BI5" s="1">
        <v>371700</v>
      </c>
      <c r="BJ5" s="1">
        <v>52200</v>
      </c>
      <c r="BK5" s="1">
        <v>4500</v>
      </c>
      <c r="BL5" s="1">
        <v>294300</v>
      </c>
      <c r="BM5" s="1">
        <v>324900</v>
      </c>
      <c r="BN5" s="1">
        <v>0</v>
      </c>
      <c r="BO5" s="1">
        <v>616500</v>
      </c>
      <c r="BP5" s="1">
        <v>278100</v>
      </c>
      <c r="BQ5" s="1">
        <v>519300</v>
      </c>
      <c r="BR5" s="1">
        <v>52200</v>
      </c>
      <c r="BS5" s="1">
        <v>900</v>
      </c>
      <c r="BT5" s="1">
        <v>87300</v>
      </c>
      <c r="BU5" s="1">
        <v>586800</v>
      </c>
      <c r="BV5" s="1">
        <v>124200</v>
      </c>
      <c r="BW5" s="1">
        <v>113400</v>
      </c>
      <c r="BX5" s="1">
        <v>54900</v>
      </c>
      <c r="BY5" s="1">
        <v>28800</v>
      </c>
      <c r="BZ5" s="1">
        <v>1852200</v>
      </c>
      <c r="CA5" s="1">
        <v>471600</v>
      </c>
      <c r="CB5" s="1">
        <v>128700</v>
      </c>
      <c r="CC5" s="1">
        <v>307800</v>
      </c>
      <c r="CD5" s="1">
        <v>14400</v>
      </c>
      <c r="CE5" s="1">
        <v>192600</v>
      </c>
      <c r="CF5" s="1">
        <v>913500</v>
      </c>
      <c r="CG5" s="1">
        <v>24300</v>
      </c>
      <c r="CH5" s="1">
        <v>303300</v>
      </c>
      <c r="CI5" s="1">
        <v>311400</v>
      </c>
      <c r="CJ5" s="1">
        <v>835200</v>
      </c>
      <c r="CK5" s="1">
        <v>364500</v>
      </c>
      <c r="CL5" s="1">
        <v>280800</v>
      </c>
      <c r="CM5" s="1">
        <v>62100</v>
      </c>
      <c r="CN5" s="1">
        <v>760500</v>
      </c>
      <c r="CO5" s="1">
        <v>121500</v>
      </c>
      <c r="CP5" s="1">
        <v>44100</v>
      </c>
      <c r="CQ5" s="1">
        <v>75600</v>
      </c>
      <c r="CR5" s="1">
        <v>110700</v>
      </c>
      <c r="CS5" s="1">
        <v>68400</v>
      </c>
      <c r="CT5" s="1">
        <v>28800</v>
      </c>
      <c r="CU5" s="1">
        <v>122400</v>
      </c>
      <c r="CV5" s="1">
        <v>81900</v>
      </c>
      <c r="CW5" s="1">
        <v>79200</v>
      </c>
      <c r="CX5" s="1">
        <v>36900</v>
      </c>
      <c r="CY5" s="1">
        <v>386100</v>
      </c>
      <c r="CZ5" s="1">
        <v>419400</v>
      </c>
      <c r="DA5" s="1">
        <v>1062900</v>
      </c>
      <c r="DB5" s="1">
        <v>382500</v>
      </c>
      <c r="DC5" s="1">
        <v>624600</v>
      </c>
      <c r="DD5" s="1">
        <v>27900</v>
      </c>
      <c r="DE5" s="1">
        <v>255600</v>
      </c>
      <c r="DF5" s="1">
        <v>259200</v>
      </c>
      <c r="DG5" s="1">
        <v>250200</v>
      </c>
      <c r="DH5" s="1">
        <v>18000</v>
      </c>
      <c r="DI5" s="1">
        <v>166500</v>
      </c>
      <c r="DJ5" s="1">
        <v>396000</v>
      </c>
    </row>
    <row r="6" spans="1:114" x14ac:dyDescent="0.3">
      <c r="A6" s="1" t="s">
        <v>118</v>
      </c>
      <c r="B6" s="1">
        <v>5400</v>
      </c>
      <c r="C6" s="1">
        <v>7200</v>
      </c>
      <c r="D6" s="1">
        <v>16200</v>
      </c>
      <c r="E6" s="1">
        <v>900</v>
      </c>
      <c r="F6" s="1">
        <v>12600</v>
      </c>
      <c r="G6" s="1">
        <v>7200</v>
      </c>
      <c r="H6" s="1">
        <v>3600</v>
      </c>
      <c r="I6" s="1">
        <v>3600</v>
      </c>
      <c r="J6" s="1">
        <v>17100</v>
      </c>
      <c r="K6" s="1">
        <v>12600</v>
      </c>
      <c r="L6" s="1">
        <v>36900</v>
      </c>
      <c r="M6" s="1">
        <v>10800</v>
      </c>
      <c r="N6" s="1">
        <v>40500</v>
      </c>
      <c r="O6" s="1">
        <v>394200</v>
      </c>
      <c r="P6" s="1">
        <v>3600</v>
      </c>
      <c r="Q6" s="1">
        <v>0</v>
      </c>
      <c r="R6" s="1">
        <v>0</v>
      </c>
      <c r="S6" s="1">
        <v>7200</v>
      </c>
      <c r="T6" s="1">
        <v>45000</v>
      </c>
      <c r="U6" s="1">
        <v>33300</v>
      </c>
      <c r="V6" s="1">
        <v>30600</v>
      </c>
      <c r="W6" s="1">
        <v>49500</v>
      </c>
      <c r="X6" s="1">
        <v>1800</v>
      </c>
      <c r="Y6" s="1">
        <v>9000</v>
      </c>
      <c r="Z6" s="1">
        <v>11700</v>
      </c>
      <c r="AA6" s="1">
        <v>94500</v>
      </c>
      <c r="AB6" s="1">
        <v>1800</v>
      </c>
      <c r="AC6" s="1">
        <v>235800</v>
      </c>
      <c r="AD6" s="1">
        <v>183600</v>
      </c>
      <c r="AE6" s="1">
        <v>32400</v>
      </c>
      <c r="AF6" s="1">
        <v>33300</v>
      </c>
      <c r="AG6" s="1">
        <v>51300</v>
      </c>
      <c r="AH6" s="1">
        <v>23400</v>
      </c>
      <c r="AI6" s="1">
        <v>133200</v>
      </c>
      <c r="AJ6" s="1">
        <v>6300</v>
      </c>
      <c r="AK6" s="1">
        <v>0</v>
      </c>
      <c r="AL6" s="1">
        <v>103500</v>
      </c>
      <c r="AM6" s="1">
        <v>68400</v>
      </c>
      <c r="AN6" s="1">
        <v>1800</v>
      </c>
      <c r="AO6" s="1">
        <v>11700</v>
      </c>
      <c r="AP6" s="1">
        <v>3600</v>
      </c>
      <c r="AQ6" s="1">
        <v>68400</v>
      </c>
      <c r="AR6" s="1">
        <v>54000</v>
      </c>
      <c r="AS6" s="1">
        <v>108000</v>
      </c>
      <c r="AT6" s="1">
        <v>0</v>
      </c>
      <c r="AU6" s="1">
        <v>7200</v>
      </c>
      <c r="AV6" s="1">
        <v>900</v>
      </c>
      <c r="AW6" s="1">
        <v>108000</v>
      </c>
      <c r="AX6" s="1">
        <v>73800</v>
      </c>
      <c r="AY6" s="1">
        <v>190800</v>
      </c>
      <c r="AZ6" s="1">
        <v>176400</v>
      </c>
      <c r="BA6" s="1">
        <v>4500</v>
      </c>
      <c r="BB6" s="1">
        <v>900</v>
      </c>
      <c r="BC6" s="1">
        <v>9000</v>
      </c>
      <c r="BD6" s="1">
        <v>95400</v>
      </c>
      <c r="BE6" s="1">
        <v>45000</v>
      </c>
      <c r="BF6" s="1">
        <v>147600</v>
      </c>
      <c r="BG6" s="1">
        <v>3600</v>
      </c>
      <c r="BH6" s="1">
        <v>0</v>
      </c>
      <c r="BI6" s="1">
        <v>237600</v>
      </c>
      <c r="BJ6" s="1">
        <v>95400</v>
      </c>
      <c r="BK6" s="1">
        <v>1800</v>
      </c>
      <c r="BL6" s="1">
        <v>155700</v>
      </c>
      <c r="BM6" s="1">
        <v>25200</v>
      </c>
      <c r="BN6" s="1">
        <v>0</v>
      </c>
      <c r="BO6" s="1">
        <v>211500</v>
      </c>
      <c r="BP6" s="1">
        <v>324000</v>
      </c>
      <c r="BQ6" s="1">
        <v>52200</v>
      </c>
      <c r="BR6" s="1">
        <v>3600</v>
      </c>
      <c r="BS6" s="1">
        <v>0</v>
      </c>
      <c r="BT6" s="1">
        <v>71100</v>
      </c>
      <c r="BU6" s="1">
        <v>18900</v>
      </c>
      <c r="BV6" s="1">
        <v>4500</v>
      </c>
      <c r="BW6" s="1">
        <v>74700</v>
      </c>
      <c r="BX6" s="1">
        <v>900</v>
      </c>
      <c r="BY6" s="1">
        <v>1800</v>
      </c>
      <c r="BZ6" s="1">
        <v>716400</v>
      </c>
      <c r="CA6" s="1">
        <v>251100</v>
      </c>
      <c r="CB6" s="1">
        <v>7200</v>
      </c>
      <c r="CC6" s="1">
        <v>11700</v>
      </c>
      <c r="CD6" s="1">
        <v>0</v>
      </c>
      <c r="CE6" s="1">
        <v>74700</v>
      </c>
      <c r="CF6" s="1">
        <v>37800</v>
      </c>
      <c r="CG6" s="1">
        <v>900</v>
      </c>
      <c r="CH6" s="1">
        <v>333000</v>
      </c>
      <c r="CI6" s="1">
        <v>16200</v>
      </c>
      <c r="CJ6" s="1">
        <v>180000</v>
      </c>
      <c r="CK6" s="1">
        <v>13500</v>
      </c>
      <c r="CL6" s="1">
        <v>25200</v>
      </c>
      <c r="CM6" s="1">
        <v>5400</v>
      </c>
      <c r="CN6" s="1">
        <v>108900</v>
      </c>
      <c r="CO6" s="1">
        <v>6300</v>
      </c>
      <c r="CP6" s="1">
        <v>0</v>
      </c>
      <c r="CQ6" s="1">
        <v>7200</v>
      </c>
      <c r="CR6" s="1">
        <v>142200</v>
      </c>
      <c r="CS6" s="1">
        <v>1800</v>
      </c>
      <c r="CT6" s="1">
        <v>6300</v>
      </c>
      <c r="CU6" s="1">
        <v>0</v>
      </c>
      <c r="CV6" s="1">
        <v>5400</v>
      </c>
      <c r="CW6" s="1">
        <v>1800</v>
      </c>
      <c r="CX6" s="1">
        <v>0</v>
      </c>
      <c r="CY6" s="1">
        <v>283500</v>
      </c>
      <c r="CZ6" s="1">
        <v>174600</v>
      </c>
      <c r="DA6" s="1">
        <v>91800</v>
      </c>
      <c r="DB6" s="1">
        <v>86400</v>
      </c>
      <c r="DC6" s="1">
        <v>13500</v>
      </c>
      <c r="DD6" s="1">
        <v>5400</v>
      </c>
      <c r="DE6" s="1">
        <v>19800</v>
      </c>
      <c r="DF6" s="1">
        <v>69300</v>
      </c>
      <c r="DG6" s="1">
        <v>20700</v>
      </c>
      <c r="DH6" s="1">
        <v>7200</v>
      </c>
      <c r="DI6" s="1">
        <v>27900</v>
      </c>
      <c r="DJ6" s="1">
        <v>8100</v>
      </c>
    </row>
    <row r="7" spans="1:114" x14ac:dyDescent="0.3">
      <c r="A7" s="1" t="s">
        <v>119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12600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9000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900</v>
      </c>
      <c r="AL7" s="1">
        <v>2700</v>
      </c>
      <c r="AM7" s="1">
        <v>0</v>
      </c>
      <c r="AN7" s="1">
        <v>0</v>
      </c>
      <c r="AO7" s="1">
        <v>0</v>
      </c>
      <c r="AP7" s="1">
        <v>0</v>
      </c>
      <c r="AQ7" s="1">
        <v>5400</v>
      </c>
      <c r="AR7" s="1">
        <v>0</v>
      </c>
      <c r="AS7" s="1">
        <v>900</v>
      </c>
      <c r="AT7" s="1">
        <v>0</v>
      </c>
      <c r="AU7" s="1">
        <v>0</v>
      </c>
      <c r="AV7" s="1">
        <v>0</v>
      </c>
      <c r="AW7" s="1">
        <v>0</v>
      </c>
      <c r="AX7" s="1">
        <v>900</v>
      </c>
      <c r="AY7" s="1">
        <v>3600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6300</v>
      </c>
      <c r="BF7" s="1">
        <v>2700</v>
      </c>
      <c r="BG7" s="1">
        <v>0</v>
      </c>
      <c r="BH7" s="1">
        <v>0</v>
      </c>
      <c r="BI7" s="1">
        <v>4500</v>
      </c>
      <c r="BJ7" s="1">
        <v>0</v>
      </c>
      <c r="BK7" s="1">
        <v>0</v>
      </c>
      <c r="BL7" s="1">
        <v>0</v>
      </c>
      <c r="BM7" s="1">
        <v>1800</v>
      </c>
      <c r="BN7" s="1">
        <v>0</v>
      </c>
      <c r="BO7" s="1">
        <v>4500</v>
      </c>
      <c r="BP7" s="1">
        <v>4500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3600</v>
      </c>
      <c r="CA7" s="1">
        <v>0</v>
      </c>
      <c r="CB7" s="1">
        <v>0</v>
      </c>
      <c r="CC7" s="1">
        <v>0</v>
      </c>
      <c r="CD7" s="1">
        <v>0</v>
      </c>
      <c r="CE7" s="1">
        <v>1800</v>
      </c>
      <c r="CF7" s="1">
        <v>0</v>
      </c>
      <c r="CG7" s="1">
        <v>0</v>
      </c>
      <c r="CH7" s="1">
        <v>14400</v>
      </c>
      <c r="CI7" s="1">
        <v>0</v>
      </c>
      <c r="CJ7" s="1">
        <v>13500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15300</v>
      </c>
      <c r="CS7" s="1">
        <v>0</v>
      </c>
      <c r="CT7" s="1">
        <v>0</v>
      </c>
      <c r="CU7" s="1">
        <v>0</v>
      </c>
      <c r="CV7" s="1">
        <v>0</v>
      </c>
      <c r="CW7" s="1">
        <v>9000</v>
      </c>
      <c r="CX7" s="1">
        <v>0</v>
      </c>
      <c r="CY7" s="1">
        <v>0</v>
      </c>
      <c r="CZ7" s="1">
        <v>0</v>
      </c>
      <c r="DA7" s="1">
        <v>4500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</row>
    <row r="8" spans="1:114" x14ac:dyDescent="0.3">
      <c r="A8" s="1" t="s">
        <v>120</v>
      </c>
      <c r="B8" s="1">
        <v>0</v>
      </c>
      <c r="C8" s="1">
        <v>0</v>
      </c>
      <c r="D8" s="1">
        <v>54900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</row>
    <row r="9" spans="1:114" x14ac:dyDescent="0.3">
      <c r="A9" s="1" t="s">
        <v>121</v>
      </c>
      <c r="B9" s="1">
        <v>0</v>
      </c>
      <c r="C9" s="1">
        <v>0</v>
      </c>
      <c r="D9" s="1">
        <v>41400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</row>
    <row r="10" spans="1:114" x14ac:dyDescent="0.3">
      <c r="A10" s="1" t="s">
        <v>122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4500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</row>
    <row r="11" spans="1:114" x14ac:dyDescent="0.3">
      <c r="A11" s="1" t="s">
        <v>123</v>
      </c>
      <c r="B11" s="1">
        <v>34200</v>
      </c>
      <c r="C11" s="1">
        <v>31500</v>
      </c>
      <c r="D11" s="1">
        <v>456300</v>
      </c>
      <c r="E11" s="1">
        <v>0</v>
      </c>
      <c r="F11" s="1">
        <v>19800</v>
      </c>
      <c r="G11" s="1">
        <v>0</v>
      </c>
      <c r="H11" s="1">
        <v>0</v>
      </c>
      <c r="I11" s="1">
        <v>4500</v>
      </c>
      <c r="J11" s="1">
        <v>0</v>
      </c>
      <c r="K11" s="1">
        <v>2700</v>
      </c>
      <c r="L11" s="1">
        <v>0</v>
      </c>
      <c r="M11" s="1">
        <v>0</v>
      </c>
      <c r="N11" s="1">
        <v>108900</v>
      </c>
      <c r="O11" s="1">
        <v>13500</v>
      </c>
      <c r="P11" s="1">
        <v>0</v>
      </c>
      <c r="Q11" s="1">
        <v>14400</v>
      </c>
      <c r="R11" s="1">
        <v>8100</v>
      </c>
      <c r="S11" s="1">
        <v>11700</v>
      </c>
      <c r="T11" s="1">
        <v>0</v>
      </c>
      <c r="U11" s="1">
        <v>5400</v>
      </c>
      <c r="V11" s="1">
        <v>3600</v>
      </c>
      <c r="W11" s="1">
        <v>0</v>
      </c>
      <c r="X11" s="1">
        <v>20700</v>
      </c>
      <c r="Y11" s="1">
        <v>0</v>
      </c>
      <c r="Z11" s="1">
        <v>0</v>
      </c>
      <c r="AA11" s="1">
        <v>9000</v>
      </c>
      <c r="AB11" s="1">
        <v>0</v>
      </c>
      <c r="AC11" s="1">
        <v>3600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16200</v>
      </c>
      <c r="AJ11" s="1">
        <v>0</v>
      </c>
      <c r="AK11" s="1">
        <v>900</v>
      </c>
      <c r="AL11" s="1">
        <v>63900</v>
      </c>
      <c r="AM11" s="1">
        <v>28800</v>
      </c>
      <c r="AN11" s="1">
        <v>0</v>
      </c>
      <c r="AO11" s="1">
        <v>4500</v>
      </c>
      <c r="AP11" s="1">
        <v>0</v>
      </c>
      <c r="AQ11" s="1">
        <v>2700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1800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9900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9900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</row>
    <row r="12" spans="1:114" x14ac:dyDescent="0.3">
      <c r="A12" s="1" t="s">
        <v>124</v>
      </c>
      <c r="B12" s="1">
        <v>421200</v>
      </c>
      <c r="C12" s="1">
        <v>183600</v>
      </c>
      <c r="D12" s="1">
        <v>561600</v>
      </c>
      <c r="E12" s="1">
        <v>0</v>
      </c>
      <c r="F12" s="1">
        <v>39600</v>
      </c>
      <c r="G12" s="1">
        <v>124200</v>
      </c>
      <c r="H12" s="1">
        <v>1800</v>
      </c>
      <c r="I12" s="1">
        <v>0</v>
      </c>
      <c r="J12" s="1">
        <v>63000</v>
      </c>
      <c r="K12" s="1">
        <v>180900</v>
      </c>
      <c r="L12" s="1">
        <v>135900</v>
      </c>
      <c r="M12" s="1">
        <v>95400</v>
      </c>
      <c r="N12" s="1">
        <v>598500</v>
      </c>
      <c r="O12" s="1">
        <v>948600</v>
      </c>
      <c r="P12" s="1">
        <v>0</v>
      </c>
      <c r="Q12" s="1">
        <v>349200</v>
      </c>
      <c r="R12" s="1">
        <v>33300</v>
      </c>
      <c r="S12" s="1">
        <v>0</v>
      </c>
      <c r="T12" s="1">
        <v>0</v>
      </c>
      <c r="U12" s="1">
        <v>8100</v>
      </c>
      <c r="V12" s="1">
        <v>106200</v>
      </c>
      <c r="W12" s="1">
        <v>0</v>
      </c>
      <c r="X12" s="1">
        <v>189900</v>
      </c>
      <c r="Y12" s="1">
        <v>0</v>
      </c>
      <c r="Z12" s="1">
        <v>3600</v>
      </c>
      <c r="AA12" s="1">
        <v>70200</v>
      </c>
      <c r="AB12" s="1">
        <v>0</v>
      </c>
      <c r="AC12" s="1">
        <v>323100</v>
      </c>
      <c r="AD12" s="1">
        <v>99900</v>
      </c>
      <c r="AE12" s="1">
        <v>58500</v>
      </c>
      <c r="AF12" s="1">
        <v>108900</v>
      </c>
      <c r="AG12" s="1">
        <v>79200</v>
      </c>
      <c r="AH12" s="1">
        <v>0</v>
      </c>
      <c r="AI12" s="1">
        <v>70200</v>
      </c>
      <c r="AJ12" s="1">
        <v>361800</v>
      </c>
      <c r="AK12" s="1">
        <v>48600</v>
      </c>
      <c r="AL12" s="1">
        <v>254700</v>
      </c>
      <c r="AM12" s="1">
        <v>411300</v>
      </c>
      <c r="AN12" s="1">
        <v>12600</v>
      </c>
      <c r="AO12" s="1">
        <v>63900</v>
      </c>
      <c r="AP12" s="1">
        <v>33300</v>
      </c>
      <c r="AQ12" s="1">
        <v>180900</v>
      </c>
      <c r="AR12" s="1">
        <v>0</v>
      </c>
      <c r="AS12" s="1">
        <v>0</v>
      </c>
      <c r="AT12" s="1">
        <v>0</v>
      </c>
      <c r="AU12" s="1">
        <v>9000</v>
      </c>
      <c r="AV12" s="1">
        <v>5400</v>
      </c>
      <c r="AW12" s="1">
        <v>0</v>
      </c>
      <c r="AX12" s="1">
        <v>17100</v>
      </c>
      <c r="AY12" s="1">
        <v>161100</v>
      </c>
      <c r="AZ12" s="1">
        <v>56700</v>
      </c>
      <c r="BA12" s="1">
        <v>719100</v>
      </c>
      <c r="BB12" s="1">
        <v>51300</v>
      </c>
      <c r="BC12" s="1">
        <v>5400</v>
      </c>
      <c r="BD12" s="1">
        <v>0</v>
      </c>
      <c r="BE12" s="1">
        <v>218700</v>
      </c>
      <c r="BF12" s="1">
        <v>298800</v>
      </c>
      <c r="BG12" s="1">
        <v>554400</v>
      </c>
      <c r="BH12" s="1">
        <v>52200</v>
      </c>
      <c r="BI12" s="1">
        <v>234900</v>
      </c>
      <c r="BJ12" s="1">
        <v>0</v>
      </c>
      <c r="BK12" s="1">
        <v>20700</v>
      </c>
      <c r="BL12" s="1">
        <v>0</v>
      </c>
      <c r="BM12" s="1">
        <v>87300</v>
      </c>
      <c r="BN12" s="1">
        <v>1800</v>
      </c>
      <c r="BO12" s="1">
        <v>129600</v>
      </c>
      <c r="BP12" s="1">
        <v>119700</v>
      </c>
      <c r="BQ12" s="1">
        <v>220500</v>
      </c>
      <c r="BR12" s="1">
        <v>64800</v>
      </c>
      <c r="BS12" s="1">
        <v>16200</v>
      </c>
      <c r="BT12" s="1">
        <v>280800</v>
      </c>
      <c r="BU12" s="1">
        <v>0</v>
      </c>
      <c r="BV12" s="1">
        <v>7200</v>
      </c>
      <c r="BW12" s="1">
        <v>9000</v>
      </c>
      <c r="BX12" s="1">
        <v>55800</v>
      </c>
      <c r="BY12" s="1">
        <v>36900</v>
      </c>
      <c r="BZ12" s="1">
        <v>258300</v>
      </c>
      <c r="CA12" s="1">
        <v>0</v>
      </c>
      <c r="CB12" s="1">
        <v>0</v>
      </c>
      <c r="CC12" s="1">
        <v>0</v>
      </c>
      <c r="CD12" s="1">
        <v>0</v>
      </c>
      <c r="CE12" s="1">
        <v>6300</v>
      </c>
      <c r="CF12" s="1">
        <v>0</v>
      </c>
      <c r="CG12" s="1">
        <v>0</v>
      </c>
      <c r="CH12" s="1">
        <v>46800</v>
      </c>
      <c r="CI12" s="1">
        <v>0</v>
      </c>
      <c r="CJ12" s="1">
        <v>622800</v>
      </c>
      <c r="CK12" s="1">
        <v>74700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107100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10800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21600</v>
      </c>
      <c r="DJ12" s="1">
        <v>45000</v>
      </c>
    </row>
    <row r="13" spans="1:114" x14ac:dyDescent="0.3">
      <c r="A13" s="1" t="s">
        <v>125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17100</v>
      </c>
      <c r="AM13" s="1">
        <v>900</v>
      </c>
      <c r="AN13" s="1">
        <v>13500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18000</v>
      </c>
      <c r="AV13" s="1">
        <v>0</v>
      </c>
      <c r="AW13" s="1">
        <v>0</v>
      </c>
      <c r="AX13" s="1">
        <v>0</v>
      </c>
      <c r="AY13" s="1">
        <v>49500</v>
      </c>
      <c r="AZ13" s="1">
        <v>0</v>
      </c>
      <c r="BA13" s="1">
        <v>10800</v>
      </c>
      <c r="BB13" s="1">
        <v>0</v>
      </c>
      <c r="BC13" s="1">
        <v>0</v>
      </c>
      <c r="BD13" s="1">
        <v>0</v>
      </c>
      <c r="BE13" s="1">
        <v>0</v>
      </c>
      <c r="BF13" s="1">
        <v>19800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40500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</row>
    <row r="14" spans="1:114" x14ac:dyDescent="0.3">
      <c r="A14" s="1" t="s">
        <v>126</v>
      </c>
      <c r="B14" s="1">
        <v>900</v>
      </c>
      <c r="C14" s="1">
        <v>1800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3600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900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1800</v>
      </c>
      <c r="AL14" s="1">
        <v>9000</v>
      </c>
      <c r="AM14" s="1">
        <v>16200</v>
      </c>
      <c r="AN14" s="1">
        <v>21600</v>
      </c>
      <c r="AO14" s="1">
        <v>900</v>
      </c>
      <c r="AP14" s="1">
        <v>11700</v>
      </c>
      <c r="AQ14" s="1">
        <v>24300</v>
      </c>
      <c r="AR14" s="1">
        <v>0</v>
      </c>
      <c r="AS14" s="1">
        <v>0</v>
      </c>
      <c r="AT14" s="1">
        <v>1800</v>
      </c>
      <c r="AU14" s="1">
        <v>4500</v>
      </c>
      <c r="AV14" s="1">
        <v>13500</v>
      </c>
      <c r="AW14" s="1">
        <v>0</v>
      </c>
      <c r="AX14" s="1">
        <v>43200</v>
      </c>
      <c r="AY14" s="1">
        <v>8100</v>
      </c>
      <c r="AZ14" s="1">
        <v>0</v>
      </c>
      <c r="BA14" s="1">
        <v>136800</v>
      </c>
      <c r="BB14" s="1">
        <v>81000</v>
      </c>
      <c r="BC14" s="1">
        <v>0</v>
      </c>
      <c r="BD14" s="1">
        <v>0</v>
      </c>
      <c r="BE14" s="1">
        <v>179100</v>
      </c>
      <c r="BF14" s="1">
        <v>43200</v>
      </c>
      <c r="BG14" s="1">
        <v>9000</v>
      </c>
      <c r="BH14" s="1">
        <v>8100</v>
      </c>
      <c r="BI14" s="1">
        <v>6300</v>
      </c>
      <c r="BJ14" s="1">
        <v>0</v>
      </c>
      <c r="BK14" s="1">
        <v>900</v>
      </c>
      <c r="BL14" s="1">
        <v>0</v>
      </c>
      <c r="BM14" s="1">
        <v>24300</v>
      </c>
      <c r="BN14" s="1">
        <v>2700</v>
      </c>
      <c r="BO14" s="1">
        <v>3600</v>
      </c>
      <c r="BP14" s="1">
        <v>900</v>
      </c>
      <c r="BQ14" s="1">
        <v>19800</v>
      </c>
      <c r="BR14" s="1">
        <v>41400</v>
      </c>
      <c r="BS14" s="1">
        <v>0</v>
      </c>
      <c r="BT14" s="1">
        <v>0</v>
      </c>
      <c r="BU14" s="1">
        <v>69300</v>
      </c>
      <c r="BV14" s="1">
        <v>135900</v>
      </c>
      <c r="BW14" s="1">
        <v>0</v>
      </c>
      <c r="BX14" s="1">
        <v>0</v>
      </c>
      <c r="BY14" s="1">
        <v>0</v>
      </c>
      <c r="BZ14" s="1">
        <v>900</v>
      </c>
      <c r="CA14" s="1">
        <v>0</v>
      </c>
      <c r="CB14" s="1">
        <v>0</v>
      </c>
      <c r="CC14" s="1">
        <v>0</v>
      </c>
      <c r="CD14" s="1">
        <v>0</v>
      </c>
      <c r="CE14" s="1">
        <v>900</v>
      </c>
      <c r="CF14" s="1">
        <v>0</v>
      </c>
      <c r="CG14" s="1">
        <v>0</v>
      </c>
      <c r="CH14" s="1">
        <v>900</v>
      </c>
      <c r="CI14" s="1">
        <v>0</v>
      </c>
      <c r="CJ14" s="1">
        <v>45000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3600</v>
      </c>
      <c r="DB14" s="1">
        <v>0</v>
      </c>
      <c r="DC14" s="1">
        <v>0</v>
      </c>
      <c r="DD14" s="1">
        <v>0</v>
      </c>
      <c r="DE14" s="1">
        <v>0</v>
      </c>
      <c r="DF14" s="1">
        <v>900</v>
      </c>
      <c r="DG14" s="1">
        <v>0</v>
      </c>
      <c r="DH14" s="1">
        <v>0</v>
      </c>
      <c r="DI14" s="1">
        <v>0</v>
      </c>
      <c r="DJ14" s="1">
        <v>0</v>
      </c>
    </row>
    <row r="15" spans="1:114" x14ac:dyDescent="0.3">
      <c r="A15" s="1" t="s">
        <v>127</v>
      </c>
      <c r="B15" s="1">
        <v>0</v>
      </c>
      <c r="C15" s="1">
        <v>0</v>
      </c>
      <c r="D15" s="1">
        <v>2700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1800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3600</v>
      </c>
      <c r="AP15" s="1">
        <v>0</v>
      </c>
      <c r="AQ15" s="1">
        <v>0</v>
      </c>
      <c r="AR15" s="1">
        <v>0</v>
      </c>
      <c r="AS15" s="1">
        <v>0</v>
      </c>
      <c r="AT15" s="1">
        <v>900</v>
      </c>
      <c r="AU15" s="1">
        <v>0</v>
      </c>
      <c r="AV15" s="1">
        <v>0</v>
      </c>
      <c r="AW15" s="1">
        <v>0</v>
      </c>
      <c r="AX15" s="1">
        <v>900</v>
      </c>
      <c r="AY15" s="1">
        <v>19800</v>
      </c>
      <c r="AZ15" s="1">
        <v>0</v>
      </c>
      <c r="BA15" s="1">
        <v>0</v>
      </c>
      <c r="BB15" s="1">
        <v>27900</v>
      </c>
      <c r="BC15" s="1">
        <v>2700</v>
      </c>
      <c r="BD15" s="1">
        <v>0</v>
      </c>
      <c r="BE15" s="1">
        <v>13500</v>
      </c>
      <c r="BF15" s="1">
        <v>0</v>
      </c>
      <c r="BG15" s="1">
        <v>0</v>
      </c>
      <c r="BH15" s="1">
        <v>9900</v>
      </c>
      <c r="BI15" s="1">
        <v>0</v>
      </c>
      <c r="BJ15" s="1">
        <v>0</v>
      </c>
      <c r="BK15" s="1">
        <v>4500</v>
      </c>
      <c r="BL15" s="1">
        <v>0</v>
      </c>
      <c r="BM15" s="1">
        <v>1800</v>
      </c>
      <c r="BN15" s="1">
        <v>3600</v>
      </c>
      <c r="BO15" s="1">
        <v>0</v>
      </c>
      <c r="BP15" s="1">
        <v>0</v>
      </c>
      <c r="BQ15" s="1">
        <v>2700</v>
      </c>
      <c r="BR15" s="1">
        <v>6300</v>
      </c>
      <c r="BS15" s="1">
        <v>0</v>
      </c>
      <c r="BT15" s="1">
        <v>0</v>
      </c>
      <c r="BU15" s="1">
        <v>32400</v>
      </c>
      <c r="BV15" s="1">
        <v>17100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</row>
    <row r="16" spans="1:114" x14ac:dyDescent="0.3">
      <c r="A16" s="1" t="s">
        <v>128</v>
      </c>
      <c r="B16" s="1">
        <v>0</v>
      </c>
      <c r="C16" s="1">
        <v>0</v>
      </c>
      <c r="D16" s="1">
        <v>1800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3600</v>
      </c>
      <c r="O16" s="1">
        <v>6300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12600</v>
      </c>
      <c r="AM16" s="1">
        <v>9000</v>
      </c>
      <c r="AN16" s="1">
        <v>0</v>
      </c>
      <c r="AO16" s="1">
        <v>0</v>
      </c>
      <c r="AP16" s="1">
        <v>900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900</v>
      </c>
      <c r="AW16" s="1">
        <v>0</v>
      </c>
      <c r="AX16" s="1">
        <v>12600</v>
      </c>
      <c r="AY16" s="1">
        <v>4500</v>
      </c>
      <c r="AZ16" s="1">
        <v>0</v>
      </c>
      <c r="BA16" s="1">
        <v>18900</v>
      </c>
      <c r="BB16" s="1">
        <v>4500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900</v>
      </c>
      <c r="BT16" s="1">
        <v>1800</v>
      </c>
      <c r="BU16" s="1">
        <v>0</v>
      </c>
      <c r="BV16" s="1">
        <v>900</v>
      </c>
      <c r="BW16" s="1">
        <v>0</v>
      </c>
      <c r="BX16" s="1">
        <v>2700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9900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20"/>
  <sheetViews>
    <sheetView workbookViewId="0">
      <selection activeCell="B26" sqref="B26"/>
    </sheetView>
  </sheetViews>
  <sheetFormatPr defaultRowHeight="14.4" x14ac:dyDescent="0.3"/>
  <cols>
    <col min="1" max="1" width="29.77734375" style="1" customWidth="1"/>
    <col min="2" max="114" width="19.77734375" style="2" customWidth="1"/>
  </cols>
  <sheetData>
    <row r="1" spans="1:1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x14ac:dyDescent="0.3">
      <c r="A2" s="1" t="s">
        <v>114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18900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900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11700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14400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</row>
    <row r="3" spans="1:114" x14ac:dyDescent="0.3">
      <c r="A3" s="1" t="s">
        <v>115</v>
      </c>
      <c r="B3" s="1">
        <v>39600</v>
      </c>
      <c r="C3" s="1">
        <v>63900</v>
      </c>
      <c r="D3" s="1">
        <v>507600</v>
      </c>
      <c r="E3" s="1">
        <v>69300</v>
      </c>
      <c r="F3" s="1">
        <v>779400</v>
      </c>
      <c r="G3" s="1">
        <v>40500</v>
      </c>
      <c r="H3" s="1">
        <v>104400</v>
      </c>
      <c r="I3" s="1">
        <v>177300</v>
      </c>
      <c r="J3" s="1">
        <v>74700</v>
      </c>
      <c r="K3" s="1">
        <v>207000</v>
      </c>
      <c r="L3" s="1">
        <v>20700</v>
      </c>
      <c r="M3" s="1">
        <v>63000</v>
      </c>
      <c r="N3" s="1">
        <v>36900</v>
      </c>
      <c r="O3" s="1">
        <v>458100</v>
      </c>
      <c r="P3" s="1">
        <v>107100</v>
      </c>
      <c r="Q3" s="1">
        <v>29700</v>
      </c>
      <c r="R3" s="1">
        <v>11700</v>
      </c>
      <c r="S3" s="1">
        <v>199800</v>
      </c>
      <c r="T3" s="1">
        <v>37800</v>
      </c>
      <c r="U3" s="1">
        <v>293400</v>
      </c>
      <c r="V3" s="1">
        <v>314100</v>
      </c>
      <c r="W3" s="1">
        <v>190800</v>
      </c>
      <c r="X3" s="1">
        <v>8100</v>
      </c>
      <c r="Y3" s="1">
        <v>268200</v>
      </c>
      <c r="Z3" s="1">
        <v>74700</v>
      </c>
      <c r="AA3" s="1">
        <v>194400</v>
      </c>
      <c r="AB3" s="1">
        <v>81000</v>
      </c>
      <c r="AC3" s="1">
        <v>179100</v>
      </c>
      <c r="AD3" s="1">
        <v>338400</v>
      </c>
      <c r="AE3" s="1">
        <v>56700</v>
      </c>
      <c r="AF3" s="1">
        <v>77400</v>
      </c>
      <c r="AG3" s="1">
        <v>15300</v>
      </c>
      <c r="AH3" s="1">
        <v>171000</v>
      </c>
      <c r="AI3" s="1">
        <v>134100</v>
      </c>
      <c r="AJ3" s="1">
        <v>10800</v>
      </c>
      <c r="AK3" s="1">
        <v>13500</v>
      </c>
      <c r="AL3" s="1">
        <v>68400</v>
      </c>
      <c r="AM3" s="1">
        <v>45900</v>
      </c>
      <c r="AN3" s="1">
        <v>9000</v>
      </c>
      <c r="AO3" s="1">
        <v>36900</v>
      </c>
      <c r="AP3" s="1">
        <v>34200</v>
      </c>
      <c r="AQ3" s="1">
        <v>36900</v>
      </c>
      <c r="AR3" s="1">
        <v>190800</v>
      </c>
      <c r="AS3" s="1">
        <v>48600</v>
      </c>
      <c r="AT3" s="1">
        <v>7200</v>
      </c>
      <c r="AU3" s="1">
        <v>86400</v>
      </c>
      <c r="AV3" s="1">
        <v>11700</v>
      </c>
      <c r="AW3" s="1">
        <v>108900</v>
      </c>
      <c r="AX3" s="1">
        <v>81900</v>
      </c>
      <c r="AY3" s="1">
        <v>303300</v>
      </c>
      <c r="AZ3" s="1">
        <v>29700</v>
      </c>
      <c r="BA3" s="1">
        <v>14400</v>
      </c>
      <c r="BB3" s="1">
        <v>22500</v>
      </c>
      <c r="BC3" s="1">
        <v>76500</v>
      </c>
      <c r="BD3" s="1">
        <v>39600</v>
      </c>
      <c r="BE3" s="1">
        <v>112500</v>
      </c>
      <c r="BF3" s="1">
        <v>258300</v>
      </c>
      <c r="BG3" s="1">
        <v>31500</v>
      </c>
      <c r="BH3" s="1">
        <v>0</v>
      </c>
      <c r="BI3" s="1">
        <v>185400</v>
      </c>
      <c r="BJ3" s="1">
        <v>19800</v>
      </c>
      <c r="BK3" s="1">
        <v>8100</v>
      </c>
      <c r="BL3" s="1">
        <v>52200</v>
      </c>
      <c r="BM3" s="1">
        <v>121500</v>
      </c>
      <c r="BN3" s="1">
        <v>0</v>
      </c>
      <c r="BO3" s="1">
        <v>131400</v>
      </c>
      <c r="BP3" s="1">
        <v>254700</v>
      </c>
      <c r="BQ3" s="1">
        <v>449100</v>
      </c>
      <c r="BR3" s="1">
        <v>34200</v>
      </c>
      <c r="BS3" s="1">
        <v>53100</v>
      </c>
      <c r="BT3" s="1">
        <v>53100</v>
      </c>
      <c r="BU3" s="1">
        <v>338400</v>
      </c>
      <c r="BV3" s="1">
        <v>59400</v>
      </c>
      <c r="BW3" s="1">
        <v>203400</v>
      </c>
      <c r="BX3" s="1">
        <v>108000</v>
      </c>
      <c r="BY3" s="1">
        <v>228600</v>
      </c>
      <c r="BZ3" s="1">
        <v>1166400</v>
      </c>
      <c r="CA3" s="1">
        <v>288000</v>
      </c>
      <c r="CB3" s="1">
        <v>405000</v>
      </c>
      <c r="CC3" s="1">
        <v>417600</v>
      </c>
      <c r="CD3" s="1">
        <v>7200</v>
      </c>
      <c r="CE3" s="1">
        <v>99900</v>
      </c>
      <c r="CF3" s="1">
        <v>255600</v>
      </c>
      <c r="CG3" s="1">
        <v>8100</v>
      </c>
      <c r="CH3" s="1">
        <v>219600</v>
      </c>
      <c r="CI3" s="1">
        <v>47700</v>
      </c>
      <c r="CJ3" s="1">
        <v>310500</v>
      </c>
      <c r="CK3" s="1">
        <v>42300</v>
      </c>
      <c r="CL3" s="1">
        <v>343800</v>
      </c>
      <c r="CM3" s="1">
        <v>154800</v>
      </c>
      <c r="CN3" s="1">
        <v>479700</v>
      </c>
      <c r="CO3" s="1">
        <v>60300</v>
      </c>
      <c r="CP3" s="1">
        <v>48600</v>
      </c>
      <c r="CQ3" s="1">
        <v>79200</v>
      </c>
      <c r="CR3" s="1">
        <v>95400</v>
      </c>
      <c r="CS3" s="1">
        <v>60300</v>
      </c>
      <c r="CT3" s="1">
        <v>254700</v>
      </c>
      <c r="CU3" s="1">
        <v>358200</v>
      </c>
      <c r="CV3" s="1">
        <v>257400</v>
      </c>
      <c r="CW3" s="1">
        <v>153000</v>
      </c>
      <c r="CX3" s="1">
        <v>184500</v>
      </c>
      <c r="CY3" s="1">
        <v>324000</v>
      </c>
      <c r="CZ3" s="1">
        <v>180000</v>
      </c>
      <c r="DA3" s="1">
        <v>898200</v>
      </c>
      <c r="DB3" s="1">
        <v>46800</v>
      </c>
      <c r="DC3" s="1">
        <v>99000</v>
      </c>
      <c r="DD3" s="1">
        <v>252000</v>
      </c>
      <c r="DE3" s="1">
        <v>271800</v>
      </c>
      <c r="DF3" s="1">
        <v>107100</v>
      </c>
      <c r="DG3" s="1">
        <v>126900</v>
      </c>
      <c r="DH3" s="1">
        <v>10800</v>
      </c>
      <c r="DI3" s="1">
        <v>108000</v>
      </c>
      <c r="DJ3" s="1">
        <v>146700</v>
      </c>
    </row>
    <row r="4" spans="1:114" x14ac:dyDescent="0.3">
      <c r="A4" s="1" t="s">
        <v>116</v>
      </c>
      <c r="B4" s="1">
        <v>25200</v>
      </c>
      <c r="C4" s="1">
        <v>59400</v>
      </c>
      <c r="D4" s="1">
        <v>307800</v>
      </c>
      <c r="E4" s="1">
        <v>12600</v>
      </c>
      <c r="F4" s="1">
        <v>342900</v>
      </c>
      <c r="G4" s="1">
        <v>62100</v>
      </c>
      <c r="H4" s="1">
        <v>126000</v>
      </c>
      <c r="I4" s="1">
        <v>93600</v>
      </c>
      <c r="J4" s="1">
        <v>164700</v>
      </c>
      <c r="K4" s="1">
        <v>132300</v>
      </c>
      <c r="L4" s="1">
        <v>61200</v>
      </c>
      <c r="M4" s="1">
        <v>47700</v>
      </c>
      <c r="N4" s="1">
        <v>14400</v>
      </c>
      <c r="O4" s="1">
        <v>338400</v>
      </c>
      <c r="P4" s="1">
        <v>96300</v>
      </c>
      <c r="Q4" s="1">
        <v>2700</v>
      </c>
      <c r="R4" s="1">
        <v>900</v>
      </c>
      <c r="S4" s="1">
        <v>122400</v>
      </c>
      <c r="T4" s="1">
        <v>33300</v>
      </c>
      <c r="U4" s="1">
        <v>216000</v>
      </c>
      <c r="V4" s="1">
        <v>235800</v>
      </c>
      <c r="W4" s="1">
        <v>103500</v>
      </c>
      <c r="X4" s="1">
        <v>8100</v>
      </c>
      <c r="Y4" s="1">
        <v>46800</v>
      </c>
      <c r="Z4" s="1">
        <v>61200</v>
      </c>
      <c r="AA4" s="1">
        <v>66600</v>
      </c>
      <c r="AB4" s="1">
        <v>177300</v>
      </c>
      <c r="AC4" s="1">
        <v>218700</v>
      </c>
      <c r="AD4" s="1">
        <v>260100</v>
      </c>
      <c r="AE4" s="1">
        <v>76500</v>
      </c>
      <c r="AF4" s="1">
        <v>15300</v>
      </c>
      <c r="AG4" s="1">
        <v>116100</v>
      </c>
      <c r="AH4" s="1">
        <v>170100</v>
      </c>
      <c r="AI4" s="1">
        <v>56700</v>
      </c>
      <c r="AJ4" s="1">
        <v>12600</v>
      </c>
      <c r="AK4" s="1">
        <v>4500</v>
      </c>
      <c r="AL4" s="1">
        <v>44100</v>
      </c>
      <c r="AM4" s="1">
        <v>41400</v>
      </c>
      <c r="AN4" s="1">
        <v>3600</v>
      </c>
      <c r="AO4" s="1">
        <v>64800</v>
      </c>
      <c r="AP4" s="1">
        <v>42300</v>
      </c>
      <c r="AQ4" s="1">
        <v>146700</v>
      </c>
      <c r="AR4" s="1">
        <v>162000</v>
      </c>
      <c r="AS4" s="1">
        <v>189000</v>
      </c>
      <c r="AT4" s="1">
        <v>10800</v>
      </c>
      <c r="AU4" s="1">
        <v>54900</v>
      </c>
      <c r="AV4" s="1">
        <v>9000</v>
      </c>
      <c r="AW4" s="1">
        <v>164700</v>
      </c>
      <c r="AX4" s="1">
        <v>156600</v>
      </c>
      <c r="AY4" s="1">
        <v>120600</v>
      </c>
      <c r="AZ4" s="1">
        <v>40500</v>
      </c>
      <c r="BA4" s="1">
        <v>20700</v>
      </c>
      <c r="BB4" s="1">
        <v>15300</v>
      </c>
      <c r="BC4" s="1">
        <v>99000</v>
      </c>
      <c r="BD4" s="1">
        <v>277200</v>
      </c>
      <c r="BE4" s="1">
        <v>100800</v>
      </c>
      <c r="BF4" s="1">
        <v>315000</v>
      </c>
      <c r="BG4" s="1">
        <v>54900</v>
      </c>
      <c r="BH4" s="1">
        <v>900</v>
      </c>
      <c r="BI4" s="1">
        <v>222300</v>
      </c>
      <c r="BJ4" s="1">
        <v>23400</v>
      </c>
      <c r="BK4" s="1">
        <v>5400</v>
      </c>
      <c r="BL4" s="1">
        <v>114300</v>
      </c>
      <c r="BM4" s="1">
        <v>99000</v>
      </c>
      <c r="BN4" s="1">
        <v>0</v>
      </c>
      <c r="BO4" s="1">
        <v>185400</v>
      </c>
      <c r="BP4" s="1">
        <v>127800</v>
      </c>
      <c r="BQ4" s="1">
        <v>215100</v>
      </c>
      <c r="BR4" s="1">
        <v>44100</v>
      </c>
      <c r="BS4" s="1">
        <v>2700</v>
      </c>
      <c r="BT4" s="1">
        <v>45000</v>
      </c>
      <c r="BU4" s="1">
        <v>200700</v>
      </c>
      <c r="BV4" s="1">
        <v>92700</v>
      </c>
      <c r="BW4" s="1">
        <v>83700</v>
      </c>
      <c r="BX4" s="1">
        <v>20700</v>
      </c>
      <c r="BY4" s="1">
        <v>34200</v>
      </c>
      <c r="BZ4" s="1">
        <v>1148400</v>
      </c>
      <c r="CA4" s="1">
        <v>335700</v>
      </c>
      <c r="CB4" s="1">
        <v>47700</v>
      </c>
      <c r="CC4" s="1">
        <v>148500</v>
      </c>
      <c r="CD4" s="1">
        <v>5400</v>
      </c>
      <c r="CE4" s="1">
        <v>52200</v>
      </c>
      <c r="CF4" s="1">
        <v>202500</v>
      </c>
      <c r="CG4" s="1">
        <v>10800</v>
      </c>
      <c r="CH4" s="1">
        <v>137700</v>
      </c>
      <c r="CI4" s="1">
        <v>49500</v>
      </c>
      <c r="CJ4" s="1">
        <v>582300</v>
      </c>
      <c r="CK4" s="1">
        <v>113400</v>
      </c>
      <c r="CL4" s="1">
        <v>106200</v>
      </c>
      <c r="CM4" s="1">
        <v>22500</v>
      </c>
      <c r="CN4" s="1">
        <v>281700</v>
      </c>
      <c r="CO4" s="1">
        <v>75600</v>
      </c>
      <c r="CP4" s="1">
        <v>67500</v>
      </c>
      <c r="CQ4" s="1">
        <v>17100</v>
      </c>
      <c r="CR4" s="1">
        <v>19800</v>
      </c>
      <c r="CS4" s="1">
        <v>19800</v>
      </c>
      <c r="CT4" s="1">
        <v>49500</v>
      </c>
      <c r="CU4" s="1">
        <v>136800</v>
      </c>
      <c r="CV4" s="1">
        <v>60300</v>
      </c>
      <c r="CW4" s="1">
        <v>65700</v>
      </c>
      <c r="CX4" s="1">
        <v>73800</v>
      </c>
      <c r="CY4" s="1">
        <v>122400</v>
      </c>
      <c r="CZ4" s="1">
        <v>187200</v>
      </c>
      <c r="DA4" s="1">
        <v>625500</v>
      </c>
      <c r="DB4" s="1">
        <v>137700</v>
      </c>
      <c r="DC4" s="1">
        <v>124200</v>
      </c>
      <c r="DD4" s="1">
        <v>19800</v>
      </c>
      <c r="DE4" s="1">
        <v>171900</v>
      </c>
      <c r="DF4" s="1">
        <v>355500</v>
      </c>
      <c r="DG4" s="1">
        <v>317700</v>
      </c>
      <c r="DH4" s="1">
        <v>4500</v>
      </c>
      <c r="DI4" s="1">
        <v>67500</v>
      </c>
      <c r="DJ4" s="1">
        <v>197100</v>
      </c>
    </row>
    <row r="5" spans="1:114" x14ac:dyDescent="0.3">
      <c r="A5" s="1" t="s">
        <v>117</v>
      </c>
      <c r="B5" s="1">
        <v>50400</v>
      </c>
      <c r="C5" s="1">
        <v>56700</v>
      </c>
      <c r="D5" s="1">
        <v>328500</v>
      </c>
      <c r="E5" s="1">
        <v>19800</v>
      </c>
      <c r="F5" s="1">
        <v>389700</v>
      </c>
      <c r="G5" s="1">
        <v>72000</v>
      </c>
      <c r="H5" s="1">
        <v>297000</v>
      </c>
      <c r="I5" s="1">
        <v>150300</v>
      </c>
      <c r="J5" s="1">
        <v>243900</v>
      </c>
      <c r="K5" s="1">
        <v>189900</v>
      </c>
      <c r="L5" s="1">
        <v>138600</v>
      </c>
      <c r="M5" s="1">
        <v>101700</v>
      </c>
      <c r="N5" s="1">
        <v>58500</v>
      </c>
      <c r="O5" s="1">
        <v>621900</v>
      </c>
      <c r="P5" s="1">
        <v>205200</v>
      </c>
      <c r="Q5" s="1">
        <v>0</v>
      </c>
      <c r="R5" s="1">
        <v>0</v>
      </c>
      <c r="S5" s="1">
        <v>268200</v>
      </c>
      <c r="T5" s="1">
        <v>146700</v>
      </c>
      <c r="U5" s="1">
        <v>365400</v>
      </c>
      <c r="V5" s="1">
        <v>353700</v>
      </c>
      <c r="W5" s="1">
        <v>196200</v>
      </c>
      <c r="X5" s="1">
        <v>4500</v>
      </c>
      <c r="Y5" s="1">
        <v>120600</v>
      </c>
      <c r="Z5" s="1">
        <v>81900</v>
      </c>
      <c r="AA5" s="1">
        <v>128700</v>
      </c>
      <c r="AB5" s="1">
        <v>203400</v>
      </c>
      <c r="AC5" s="1">
        <v>378000</v>
      </c>
      <c r="AD5" s="1">
        <v>664200</v>
      </c>
      <c r="AE5" s="1">
        <v>135900</v>
      </c>
      <c r="AF5" s="1">
        <v>35100</v>
      </c>
      <c r="AG5" s="1">
        <v>219600</v>
      </c>
      <c r="AH5" s="1">
        <v>217800</v>
      </c>
      <c r="AI5" s="1">
        <v>108000</v>
      </c>
      <c r="AJ5" s="1">
        <v>111600</v>
      </c>
      <c r="AK5" s="1">
        <v>0</v>
      </c>
      <c r="AL5" s="1">
        <v>81000</v>
      </c>
      <c r="AM5" s="1">
        <v>127800</v>
      </c>
      <c r="AN5" s="1">
        <v>27000</v>
      </c>
      <c r="AO5" s="1">
        <v>175500</v>
      </c>
      <c r="AP5" s="1">
        <v>80100</v>
      </c>
      <c r="AQ5" s="1">
        <v>328500</v>
      </c>
      <c r="AR5" s="1">
        <v>284400</v>
      </c>
      <c r="AS5" s="1">
        <v>445500</v>
      </c>
      <c r="AT5" s="1">
        <v>6300</v>
      </c>
      <c r="AU5" s="1">
        <v>61200</v>
      </c>
      <c r="AV5" s="1">
        <v>7200</v>
      </c>
      <c r="AW5" s="1">
        <v>369000</v>
      </c>
      <c r="AX5" s="1">
        <v>518400</v>
      </c>
      <c r="AY5" s="1">
        <v>276300</v>
      </c>
      <c r="AZ5" s="1">
        <v>118800</v>
      </c>
      <c r="BA5" s="1">
        <v>16200</v>
      </c>
      <c r="BB5" s="1">
        <v>60300</v>
      </c>
      <c r="BC5" s="1">
        <v>209700</v>
      </c>
      <c r="BD5" s="1">
        <v>673200</v>
      </c>
      <c r="BE5" s="1">
        <v>120600</v>
      </c>
      <c r="BF5" s="1">
        <v>394200</v>
      </c>
      <c r="BG5" s="1">
        <v>105300</v>
      </c>
      <c r="BH5" s="1">
        <v>0</v>
      </c>
      <c r="BI5" s="1">
        <v>371700</v>
      </c>
      <c r="BJ5" s="1">
        <v>52200</v>
      </c>
      <c r="BK5" s="1">
        <v>4500</v>
      </c>
      <c r="BL5" s="1">
        <v>294300</v>
      </c>
      <c r="BM5" s="1">
        <v>324900</v>
      </c>
      <c r="BN5" s="1">
        <v>0</v>
      </c>
      <c r="BO5" s="1">
        <v>616500</v>
      </c>
      <c r="BP5" s="1">
        <v>278100</v>
      </c>
      <c r="BQ5" s="1">
        <v>519300</v>
      </c>
      <c r="BR5" s="1">
        <v>52200</v>
      </c>
      <c r="BS5" s="1">
        <v>900</v>
      </c>
      <c r="BT5" s="1">
        <v>87300</v>
      </c>
      <c r="BU5" s="1">
        <v>586800</v>
      </c>
      <c r="BV5" s="1">
        <v>124200</v>
      </c>
      <c r="BW5" s="1">
        <v>113400</v>
      </c>
      <c r="BX5" s="1">
        <v>54900</v>
      </c>
      <c r="BY5" s="1">
        <v>28800</v>
      </c>
      <c r="BZ5" s="1">
        <v>1852200</v>
      </c>
      <c r="CA5" s="1">
        <v>471600</v>
      </c>
      <c r="CB5" s="1">
        <v>128700</v>
      </c>
      <c r="CC5" s="1">
        <v>307800</v>
      </c>
      <c r="CD5" s="1">
        <v>14400</v>
      </c>
      <c r="CE5" s="1">
        <v>192600</v>
      </c>
      <c r="CF5" s="1">
        <v>913500</v>
      </c>
      <c r="CG5" s="1">
        <v>24300</v>
      </c>
      <c r="CH5" s="1">
        <v>303300</v>
      </c>
      <c r="CI5" s="1">
        <v>311400</v>
      </c>
      <c r="CJ5" s="1">
        <v>835200</v>
      </c>
      <c r="CK5" s="1">
        <v>364500</v>
      </c>
      <c r="CL5" s="1">
        <v>280800</v>
      </c>
      <c r="CM5" s="1">
        <v>62100</v>
      </c>
      <c r="CN5" s="1">
        <v>760500</v>
      </c>
      <c r="CO5" s="1">
        <v>121500</v>
      </c>
      <c r="CP5" s="1">
        <v>44100</v>
      </c>
      <c r="CQ5" s="1">
        <v>75600</v>
      </c>
      <c r="CR5" s="1">
        <v>110700</v>
      </c>
      <c r="CS5" s="1">
        <v>68400</v>
      </c>
      <c r="CT5" s="1">
        <v>28800</v>
      </c>
      <c r="CU5" s="1">
        <v>122400</v>
      </c>
      <c r="CV5" s="1">
        <v>81900</v>
      </c>
      <c r="CW5" s="1">
        <v>79200</v>
      </c>
      <c r="CX5" s="1">
        <v>36900</v>
      </c>
      <c r="CY5" s="1">
        <v>386100</v>
      </c>
      <c r="CZ5" s="1">
        <v>419400</v>
      </c>
      <c r="DA5" s="1">
        <v>1062900</v>
      </c>
      <c r="DB5" s="1">
        <v>382500</v>
      </c>
      <c r="DC5" s="1">
        <v>624600</v>
      </c>
      <c r="DD5" s="1">
        <v>27900</v>
      </c>
      <c r="DE5" s="1">
        <v>255600</v>
      </c>
      <c r="DF5" s="1">
        <v>259200</v>
      </c>
      <c r="DG5" s="1">
        <v>250200</v>
      </c>
      <c r="DH5" s="1">
        <v>18000</v>
      </c>
      <c r="DI5" s="1">
        <v>166500</v>
      </c>
      <c r="DJ5" s="1">
        <v>396000</v>
      </c>
    </row>
    <row r="6" spans="1:114" x14ac:dyDescent="0.3">
      <c r="A6" s="1" t="s">
        <v>118</v>
      </c>
      <c r="B6" s="1">
        <v>5400</v>
      </c>
      <c r="C6" s="1">
        <v>7200</v>
      </c>
      <c r="D6" s="1">
        <v>16200</v>
      </c>
      <c r="E6" s="1">
        <v>900</v>
      </c>
      <c r="F6" s="1">
        <v>12600</v>
      </c>
      <c r="G6" s="1">
        <v>7200</v>
      </c>
      <c r="H6" s="1">
        <v>3600</v>
      </c>
      <c r="I6" s="1">
        <v>3600</v>
      </c>
      <c r="J6" s="1">
        <v>17100</v>
      </c>
      <c r="K6" s="1">
        <v>12600</v>
      </c>
      <c r="L6" s="1">
        <v>36900</v>
      </c>
      <c r="M6" s="1">
        <v>10800</v>
      </c>
      <c r="N6" s="1">
        <v>40500</v>
      </c>
      <c r="O6" s="1">
        <v>394200</v>
      </c>
      <c r="P6" s="1">
        <v>3600</v>
      </c>
      <c r="Q6" s="1">
        <v>0</v>
      </c>
      <c r="R6" s="1">
        <v>0</v>
      </c>
      <c r="S6" s="1">
        <v>7200</v>
      </c>
      <c r="T6" s="1">
        <v>45000</v>
      </c>
      <c r="U6" s="1">
        <v>33300</v>
      </c>
      <c r="V6" s="1">
        <v>30600</v>
      </c>
      <c r="W6" s="1">
        <v>49500</v>
      </c>
      <c r="X6" s="1">
        <v>1800</v>
      </c>
      <c r="Y6" s="1">
        <v>9000</v>
      </c>
      <c r="Z6" s="1">
        <v>11700</v>
      </c>
      <c r="AA6" s="1">
        <v>94500</v>
      </c>
      <c r="AB6" s="1">
        <v>1800</v>
      </c>
      <c r="AC6" s="1">
        <v>235800</v>
      </c>
      <c r="AD6" s="1">
        <v>183600</v>
      </c>
      <c r="AE6" s="1">
        <v>32400</v>
      </c>
      <c r="AF6" s="1">
        <v>33300</v>
      </c>
      <c r="AG6" s="1">
        <v>51300</v>
      </c>
      <c r="AH6" s="1">
        <v>23400</v>
      </c>
      <c r="AI6" s="1">
        <v>133200</v>
      </c>
      <c r="AJ6" s="1">
        <v>6300</v>
      </c>
      <c r="AK6" s="1">
        <v>0</v>
      </c>
      <c r="AL6" s="1">
        <v>103500</v>
      </c>
      <c r="AM6" s="1">
        <v>68400</v>
      </c>
      <c r="AN6" s="1">
        <v>1800</v>
      </c>
      <c r="AO6" s="1">
        <v>11700</v>
      </c>
      <c r="AP6" s="1">
        <v>3600</v>
      </c>
      <c r="AQ6" s="1">
        <v>68400</v>
      </c>
      <c r="AR6" s="1">
        <v>54000</v>
      </c>
      <c r="AS6" s="1">
        <v>108000</v>
      </c>
      <c r="AT6" s="1">
        <v>0</v>
      </c>
      <c r="AU6" s="1">
        <v>7200</v>
      </c>
      <c r="AV6" s="1">
        <v>900</v>
      </c>
      <c r="AW6" s="1">
        <v>108000</v>
      </c>
      <c r="AX6" s="1">
        <v>73800</v>
      </c>
      <c r="AY6" s="1">
        <v>190800</v>
      </c>
      <c r="AZ6" s="1">
        <v>176400</v>
      </c>
      <c r="BA6" s="1">
        <v>4500</v>
      </c>
      <c r="BB6" s="1">
        <v>900</v>
      </c>
      <c r="BC6" s="1">
        <v>9000</v>
      </c>
      <c r="BD6" s="1">
        <v>95400</v>
      </c>
      <c r="BE6" s="1">
        <v>45000</v>
      </c>
      <c r="BF6" s="1">
        <v>147600</v>
      </c>
      <c r="BG6" s="1">
        <v>3600</v>
      </c>
      <c r="BH6" s="1">
        <v>0</v>
      </c>
      <c r="BI6" s="1">
        <v>237600</v>
      </c>
      <c r="BJ6" s="1">
        <v>95400</v>
      </c>
      <c r="BK6" s="1">
        <v>1800</v>
      </c>
      <c r="BL6" s="1">
        <v>155700</v>
      </c>
      <c r="BM6" s="1">
        <v>25200</v>
      </c>
      <c r="BN6" s="1">
        <v>0</v>
      </c>
      <c r="BO6" s="1">
        <v>211500</v>
      </c>
      <c r="BP6" s="1">
        <v>324000</v>
      </c>
      <c r="BQ6" s="1">
        <v>52200</v>
      </c>
      <c r="BR6" s="1">
        <v>3600</v>
      </c>
      <c r="BS6" s="1">
        <v>0</v>
      </c>
      <c r="BT6" s="1">
        <v>71100</v>
      </c>
      <c r="BU6" s="1">
        <v>18900</v>
      </c>
      <c r="BV6" s="1">
        <v>4500</v>
      </c>
      <c r="BW6" s="1">
        <v>74700</v>
      </c>
      <c r="BX6" s="1">
        <v>900</v>
      </c>
      <c r="BY6" s="1">
        <v>1800</v>
      </c>
      <c r="BZ6" s="1">
        <v>716400</v>
      </c>
      <c r="CA6" s="1">
        <v>251100</v>
      </c>
      <c r="CB6" s="1">
        <v>7200</v>
      </c>
      <c r="CC6" s="1">
        <v>11700</v>
      </c>
      <c r="CD6" s="1">
        <v>0</v>
      </c>
      <c r="CE6" s="1">
        <v>74700</v>
      </c>
      <c r="CF6" s="1">
        <v>37800</v>
      </c>
      <c r="CG6" s="1">
        <v>900</v>
      </c>
      <c r="CH6" s="1">
        <v>333000</v>
      </c>
      <c r="CI6" s="1">
        <v>16200</v>
      </c>
      <c r="CJ6" s="1">
        <v>180000</v>
      </c>
      <c r="CK6" s="1">
        <v>13500</v>
      </c>
      <c r="CL6" s="1">
        <v>25200</v>
      </c>
      <c r="CM6" s="1">
        <v>5400</v>
      </c>
      <c r="CN6" s="1">
        <v>108900</v>
      </c>
      <c r="CO6" s="1">
        <v>6300</v>
      </c>
      <c r="CP6" s="1">
        <v>0</v>
      </c>
      <c r="CQ6" s="1">
        <v>7200</v>
      </c>
      <c r="CR6" s="1">
        <v>142200</v>
      </c>
      <c r="CS6" s="1">
        <v>1800</v>
      </c>
      <c r="CT6" s="1">
        <v>6300</v>
      </c>
      <c r="CU6" s="1">
        <v>0</v>
      </c>
      <c r="CV6" s="1">
        <v>5400</v>
      </c>
      <c r="CW6" s="1">
        <v>1800</v>
      </c>
      <c r="CX6" s="1">
        <v>0</v>
      </c>
      <c r="CY6" s="1">
        <v>283500</v>
      </c>
      <c r="CZ6" s="1">
        <v>174600</v>
      </c>
      <c r="DA6" s="1">
        <v>91800</v>
      </c>
      <c r="DB6" s="1">
        <v>86400</v>
      </c>
      <c r="DC6" s="1">
        <v>13500</v>
      </c>
      <c r="DD6" s="1">
        <v>5400</v>
      </c>
      <c r="DE6" s="1">
        <v>19800</v>
      </c>
      <c r="DF6" s="1">
        <v>69300</v>
      </c>
      <c r="DG6" s="1">
        <v>20700</v>
      </c>
      <c r="DH6" s="1">
        <v>7200</v>
      </c>
      <c r="DI6" s="1">
        <v>27900</v>
      </c>
      <c r="DJ6" s="1">
        <v>8100</v>
      </c>
    </row>
    <row r="7" spans="1:114" x14ac:dyDescent="0.3">
      <c r="A7" s="1" t="s">
        <v>119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12600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9000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900</v>
      </c>
      <c r="AL7" s="1">
        <v>2700</v>
      </c>
      <c r="AM7" s="1">
        <v>0</v>
      </c>
      <c r="AN7" s="1">
        <v>0</v>
      </c>
      <c r="AO7" s="1">
        <v>0</v>
      </c>
      <c r="AP7" s="1">
        <v>0</v>
      </c>
      <c r="AQ7" s="1">
        <v>5400</v>
      </c>
      <c r="AR7" s="1">
        <v>0</v>
      </c>
      <c r="AS7" s="1">
        <v>900</v>
      </c>
      <c r="AT7" s="1">
        <v>0</v>
      </c>
      <c r="AU7" s="1">
        <v>0</v>
      </c>
      <c r="AV7" s="1">
        <v>0</v>
      </c>
      <c r="AW7" s="1">
        <v>0</v>
      </c>
      <c r="AX7" s="1">
        <v>900</v>
      </c>
      <c r="AY7" s="1">
        <v>3600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6300</v>
      </c>
      <c r="BF7" s="1">
        <v>2700</v>
      </c>
      <c r="BG7" s="1">
        <v>0</v>
      </c>
      <c r="BH7" s="1">
        <v>0</v>
      </c>
      <c r="BI7" s="1">
        <v>4500</v>
      </c>
      <c r="BJ7" s="1">
        <v>0</v>
      </c>
      <c r="BK7" s="1">
        <v>0</v>
      </c>
      <c r="BL7" s="1">
        <v>0</v>
      </c>
      <c r="BM7" s="1">
        <v>1800</v>
      </c>
      <c r="BN7" s="1">
        <v>0</v>
      </c>
      <c r="BO7" s="1">
        <v>4500</v>
      </c>
      <c r="BP7" s="1">
        <v>4500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3600</v>
      </c>
      <c r="CA7" s="1">
        <v>0</v>
      </c>
      <c r="CB7" s="1">
        <v>0</v>
      </c>
      <c r="CC7" s="1">
        <v>0</v>
      </c>
      <c r="CD7" s="1">
        <v>0</v>
      </c>
      <c r="CE7" s="1">
        <v>1800</v>
      </c>
      <c r="CF7" s="1">
        <v>0</v>
      </c>
      <c r="CG7" s="1">
        <v>0</v>
      </c>
      <c r="CH7" s="1">
        <v>14400</v>
      </c>
      <c r="CI7" s="1">
        <v>0</v>
      </c>
      <c r="CJ7" s="1">
        <v>13500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15300</v>
      </c>
      <c r="CS7" s="1">
        <v>0</v>
      </c>
      <c r="CT7" s="1">
        <v>0</v>
      </c>
      <c r="CU7" s="1">
        <v>0</v>
      </c>
      <c r="CV7" s="1">
        <v>0</v>
      </c>
      <c r="CW7" s="1">
        <v>9000</v>
      </c>
      <c r="CX7" s="1">
        <v>0</v>
      </c>
      <c r="CY7" s="1">
        <v>0</v>
      </c>
      <c r="CZ7" s="1">
        <v>0</v>
      </c>
      <c r="DA7" s="1">
        <v>4500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</row>
    <row r="8" spans="1:114" x14ac:dyDescent="0.3">
      <c r="A8" s="1" t="s">
        <v>120</v>
      </c>
      <c r="B8" s="1">
        <v>0</v>
      </c>
      <c r="C8" s="1">
        <v>0</v>
      </c>
      <c r="D8" s="1">
        <v>54900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</row>
    <row r="9" spans="1:114" x14ac:dyDescent="0.3">
      <c r="A9" s="1" t="s">
        <v>121</v>
      </c>
      <c r="B9" s="1">
        <v>0</v>
      </c>
      <c r="C9" s="1">
        <v>0</v>
      </c>
      <c r="D9" s="1">
        <v>41400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</row>
    <row r="10" spans="1:114" x14ac:dyDescent="0.3">
      <c r="A10" s="1" t="s">
        <v>122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4500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</row>
    <row r="11" spans="1:114" x14ac:dyDescent="0.3">
      <c r="A11" s="1" t="s">
        <v>123</v>
      </c>
      <c r="B11" s="1">
        <v>34200</v>
      </c>
      <c r="C11" s="1">
        <v>31500</v>
      </c>
      <c r="D11" s="1">
        <v>456300</v>
      </c>
      <c r="E11" s="1">
        <v>0</v>
      </c>
      <c r="F11" s="1">
        <v>19800</v>
      </c>
      <c r="G11" s="1">
        <v>0</v>
      </c>
      <c r="H11" s="1">
        <v>0</v>
      </c>
      <c r="I11" s="1">
        <v>4500</v>
      </c>
      <c r="J11" s="1">
        <v>0</v>
      </c>
      <c r="K11" s="1">
        <v>2700</v>
      </c>
      <c r="L11" s="1">
        <v>0</v>
      </c>
      <c r="M11" s="1">
        <v>0</v>
      </c>
      <c r="N11" s="1">
        <v>108900</v>
      </c>
      <c r="O11" s="1">
        <v>13500</v>
      </c>
      <c r="P11" s="1">
        <v>0</v>
      </c>
      <c r="Q11" s="1">
        <v>14400</v>
      </c>
      <c r="R11" s="1">
        <v>8100</v>
      </c>
      <c r="S11" s="1">
        <v>11700</v>
      </c>
      <c r="T11" s="1">
        <v>0</v>
      </c>
      <c r="U11" s="1">
        <v>5400</v>
      </c>
      <c r="V11" s="1">
        <v>3600</v>
      </c>
      <c r="W11" s="1">
        <v>0</v>
      </c>
      <c r="X11" s="1">
        <v>20700</v>
      </c>
      <c r="Y11" s="1">
        <v>0</v>
      </c>
      <c r="Z11" s="1">
        <v>0</v>
      </c>
      <c r="AA11" s="1">
        <v>9000</v>
      </c>
      <c r="AB11" s="1">
        <v>0</v>
      </c>
      <c r="AC11" s="1">
        <v>3600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16200</v>
      </c>
      <c r="AJ11" s="1">
        <v>0</v>
      </c>
      <c r="AK11" s="1">
        <v>900</v>
      </c>
      <c r="AL11" s="1">
        <v>63900</v>
      </c>
      <c r="AM11" s="1">
        <v>28800</v>
      </c>
      <c r="AN11" s="1">
        <v>0</v>
      </c>
      <c r="AO11" s="1">
        <v>4500</v>
      </c>
      <c r="AP11" s="1">
        <v>0</v>
      </c>
      <c r="AQ11" s="1">
        <v>2700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1800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9900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9900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</row>
    <row r="12" spans="1:114" x14ac:dyDescent="0.3">
      <c r="A12" s="1" t="s">
        <v>124</v>
      </c>
      <c r="B12" s="1">
        <v>421200</v>
      </c>
      <c r="C12" s="1">
        <v>183600</v>
      </c>
      <c r="D12" s="1">
        <v>561600</v>
      </c>
      <c r="E12" s="1">
        <v>0</v>
      </c>
      <c r="F12" s="1">
        <v>39600</v>
      </c>
      <c r="G12" s="1">
        <v>124200</v>
      </c>
      <c r="H12" s="1">
        <v>1800</v>
      </c>
      <c r="I12" s="1">
        <v>0</v>
      </c>
      <c r="J12" s="1">
        <v>63000</v>
      </c>
      <c r="K12" s="1">
        <v>180900</v>
      </c>
      <c r="L12" s="1">
        <v>135900</v>
      </c>
      <c r="M12" s="1">
        <v>95400</v>
      </c>
      <c r="N12" s="1">
        <v>598500</v>
      </c>
      <c r="O12" s="1">
        <v>948600</v>
      </c>
      <c r="P12" s="1">
        <v>0</v>
      </c>
      <c r="Q12" s="1">
        <v>349200</v>
      </c>
      <c r="R12" s="1">
        <v>33300</v>
      </c>
      <c r="S12" s="1">
        <v>0</v>
      </c>
      <c r="T12" s="1">
        <v>0</v>
      </c>
      <c r="U12" s="1">
        <v>8100</v>
      </c>
      <c r="V12" s="1">
        <v>106200</v>
      </c>
      <c r="W12" s="1">
        <v>0</v>
      </c>
      <c r="X12" s="1">
        <v>189900</v>
      </c>
      <c r="Y12" s="1">
        <v>0</v>
      </c>
      <c r="Z12" s="1">
        <v>3600</v>
      </c>
      <c r="AA12" s="1">
        <v>70200</v>
      </c>
      <c r="AB12" s="1">
        <v>0</v>
      </c>
      <c r="AC12" s="1">
        <v>323100</v>
      </c>
      <c r="AD12" s="1">
        <v>99900</v>
      </c>
      <c r="AE12" s="1">
        <v>58500</v>
      </c>
      <c r="AF12" s="1">
        <v>108900</v>
      </c>
      <c r="AG12" s="1">
        <v>79200</v>
      </c>
      <c r="AH12" s="1">
        <v>0</v>
      </c>
      <c r="AI12" s="1">
        <v>70200</v>
      </c>
      <c r="AJ12" s="1">
        <v>361800</v>
      </c>
      <c r="AK12" s="1">
        <v>48600</v>
      </c>
      <c r="AL12" s="1">
        <v>254700</v>
      </c>
      <c r="AM12" s="1">
        <v>411300</v>
      </c>
      <c r="AN12" s="1">
        <v>12600</v>
      </c>
      <c r="AO12" s="1">
        <v>63900</v>
      </c>
      <c r="AP12" s="1">
        <v>33300</v>
      </c>
      <c r="AQ12" s="1">
        <v>180900</v>
      </c>
      <c r="AR12" s="1">
        <v>0</v>
      </c>
      <c r="AS12" s="1">
        <v>0</v>
      </c>
      <c r="AT12" s="1">
        <v>0</v>
      </c>
      <c r="AU12" s="1">
        <v>9000</v>
      </c>
      <c r="AV12" s="1">
        <v>5400</v>
      </c>
      <c r="AW12" s="1">
        <v>0</v>
      </c>
      <c r="AX12" s="1">
        <v>17100</v>
      </c>
      <c r="AY12" s="1">
        <v>161100</v>
      </c>
      <c r="AZ12" s="1">
        <v>56700</v>
      </c>
      <c r="BA12" s="1">
        <v>719100</v>
      </c>
      <c r="BB12" s="1">
        <v>51300</v>
      </c>
      <c r="BC12" s="1">
        <v>5400</v>
      </c>
      <c r="BD12" s="1">
        <v>0</v>
      </c>
      <c r="BE12" s="1">
        <v>218700</v>
      </c>
      <c r="BF12" s="1">
        <v>298800</v>
      </c>
      <c r="BG12" s="1">
        <v>554400</v>
      </c>
      <c r="BH12" s="1">
        <v>52200</v>
      </c>
      <c r="BI12" s="1">
        <v>234900</v>
      </c>
      <c r="BJ12" s="1">
        <v>0</v>
      </c>
      <c r="BK12" s="1">
        <v>20700</v>
      </c>
      <c r="BL12" s="1">
        <v>0</v>
      </c>
      <c r="BM12" s="1">
        <v>87300</v>
      </c>
      <c r="BN12" s="1">
        <v>1800</v>
      </c>
      <c r="BO12" s="1">
        <v>129600</v>
      </c>
      <c r="BP12" s="1">
        <v>119700</v>
      </c>
      <c r="BQ12" s="1">
        <v>220500</v>
      </c>
      <c r="BR12" s="1">
        <v>64800</v>
      </c>
      <c r="BS12" s="1">
        <v>16200</v>
      </c>
      <c r="BT12" s="1">
        <v>280800</v>
      </c>
      <c r="BU12" s="1">
        <v>0</v>
      </c>
      <c r="BV12" s="1">
        <v>7200</v>
      </c>
      <c r="BW12" s="1">
        <v>9000</v>
      </c>
      <c r="BX12" s="1">
        <v>55800</v>
      </c>
      <c r="BY12" s="1">
        <v>36900</v>
      </c>
      <c r="BZ12" s="1">
        <v>258300</v>
      </c>
      <c r="CA12" s="1">
        <v>0</v>
      </c>
      <c r="CB12" s="1">
        <v>0</v>
      </c>
      <c r="CC12" s="1">
        <v>0</v>
      </c>
      <c r="CD12" s="1">
        <v>0</v>
      </c>
      <c r="CE12" s="1">
        <v>6300</v>
      </c>
      <c r="CF12" s="1">
        <v>0</v>
      </c>
      <c r="CG12" s="1">
        <v>0</v>
      </c>
      <c r="CH12" s="1">
        <v>46800</v>
      </c>
      <c r="CI12" s="1">
        <v>0</v>
      </c>
      <c r="CJ12" s="1">
        <v>622800</v>
      </c>
      <c r="CK12" s="1">
        <v>74700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107100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10800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21600</v>
      </c>
      <c r="DJ12" s="1">
        <v>45000</v>
      </c>
    </row>
    <row r="13" spans="1:114" x14ac:dyDescent="0.3">
      <c r="A13" s="1" t="s">
        <v>125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17100</v>
      </c>
      <c r="AM13" s="1">
        <v>900</v>
      </c>
      <c r="AN13" s="1">
        <v>13500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18000</v>
      </c>
      <c r="AV13" s="1">
        <v>0</v>
      </c>
      <c r="AW13" s="1">
        <v>0</v>
      </c>
      <c r="AX13" s="1">
        <v>0</v>
      </c>
      <c r="AY13" s="1">
        <v>49500</v>
      </c>
      <c r="AZ13" s="1">
        <v>0</v>
      </c>
      <c r="BA13" s="1">
        <v>10800</v>
      </c>
      <c r="BB13" s="1">
        <v>0</v>
      </c>
      <c r="BC13" s="1">
        <v>0</v>
      </c>
      <c r="BD13" s="1">
        <v>0</v>
      </c>
      <c r="BE13" s="1">
        <v>0</v>
      </c>
      <c r="BF13" s="1">
        <v>19800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40500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</row>
    <row r="14" spans="1:114" x14ac:dyDescent="0.3">
      <c r="A14" s="1" t="s">
        <v>126</v>
      </c>
      <c r="B14" s="1">
        <v>900</v>
      </c>
      <c r="C14" s="1">
        <v>1800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3600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900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1800</v>
      </c>
      <c r="AL14" s="1">
        <v>9000</v>
      </c>
      <c r="AM14" s="1">
        <v>16200</v>
      </c>
      <c r="AN14" s="1">
        <v>21600</v>
      </c>
      <c r="AO14" s="1">
        <v>900</v>
      </c>
      <c r="AP14" s="1">
        <v>11700</v>
      </c>
      <c r="AQ14" s="1">
        <v>24300</v>
      </c>
      <c r="AR14" s="1">
        <v>0</v>
      </c>
      <c r="AS14" s="1">
        <v>0</v>
      </c>
      <c r="AT14" s="1">
        <v>1800</v>
      </c>
      <c r="AU14" s="1">
        <v>4500</v>
      </c>
      <c r="AV14" s="1">
        <v>13500</v>
      </c>
      <c r="AW14" s="1">
        <v>0</v>
      </c>
      <c r="AX14" s="1">
        <v>43200</v>
      </c>
      <c r="AY14" s="1">
        <v>8100</v>
      </c>
      <c r="AZ14" s="1">
        <v>0</v>
      </c>
      <c r="BA14" s="1">
        <v>136800</v>
      </c>
      <c r="BB14" s="1">
        <v>81000</v>
      </c>
      <c r="BC14" s="1">
        <v>0</v>
      </c>
      <c r="BD14" s="1">
        <v>0</v>
      </c>
      <c r="BE14" s="1">
        <v>179100</v>
      </c>
      <c r="BF14" s="1">
        <v>43200</v>
      </c>
      <c r="BG14" s="1">
        <v>9000</v>
      </c>
      <c r="BH14" s="1">
        <v>8100</v>
      </c>
      <c r="BI14" s="1">
        <v>6300</v>
      </c>
      <c r="BJ14" s="1">
        <v>0</v>
      </c>
      <c r="BK14" s="1">
        <v>900</v>
      </c>
      <c r="BL14" s="1">
        <v>0</v>
      </c>
      <c r="BM14" s="1">
        <v>24300</v>
      </c>
      <c r="BN14" s="1">
        <v>2700</v>
      </c>
      <c r="BO14" s="1">
        <v>3600</v>
      </c>
      <c r="BP14" s="1">
        <v>900</v>
      </c>
      <c r="BQ14" s="1">
        <v>19800</v>
      </c>
      <c r="BR14" s="1">
        <v>41400</v>
      </c>
      <c r="BS14" s="1">
        <v>0</v>
      </c>
      <c r="BT14" s="1">
        <v>0</v>
      </c>
      <c r="BU14" s="1">
        <v>69300</v>
      </c>
      <c r="BV14" s="1">
        <v>135900</v>
      </c>
      <c r="BW14" s="1">
        <v>0</v>
      </c>
      <c r="BX14" s="1">
        <v>0</v>
      </c>
      <c r="BY14" s="1">
        <v>0</v>
      </c>
      <c r="BZ14" s="1">
        <v>900</v>
      </c>
      <c r="CA14" s="1">
        <v>0</v>
      </c>
      <c r="CB14" s="1">
        <v>0</v>
      </c>
      <c r="CC14" s="1">
        <v>0</v>
      </c>
      <c r="CD14" s="1">
        <v>0</v>
      </c>
      <c r="CE14" s="1">
        <v>900</v>
      </c>
      <c r="CF14" s="1">
        <v>0</v>
      </c>
      <c r="CG14" s="1">
        <v>0</v>
      </c>
      <c r="CH14" s="1">
        <v>900</v>
      </c>
      <c r="CI14" s="1">
        <v>0</v>
      </c>
      <c r="CJ14" s="1">
        <v>45000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3600</v>
      </c>
      <c r="DB14" s="1">
        <v>0</v>
      </c>
      <c r="DC14" s="1">
        <v>0</v>
      </c>
      <c r="DD14" s="1">
        <v>0</v>
      </c>
      <c r="DE14" s="1">
        <v>0</v>
      </c>
      <c r="DF14" s="1">
        <v>900</v>
      </c>
      <c r="DG14" s="1">
        <v>0</v>
      </c>
      <c r="DH14" s="1">
        <v>0</v>
      </c>
      <c r="DI14" s="1">
        <v>0</v>
      </c>
      <c r="DJ14" s="1">
        <v>0</v>
      </c>
    </row>
    <row r="15" spans="1:114" x14ac:dyDescent="0.3">
      <c r="A15" s="1" t="s">
        <v>127</v>
      </c>
      <c r="B15" s="1">
        <v>0</v>
      </c>
      <c r="C15" s="1">
        <v>0</v>
      </c>
      <c r="D15" s="1">
        <v>2700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1800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3600</v>
      </c>
      <c r="AP15" s="1">
        <v>0</v>
      </c>
      <c r="AQ15" s="1">
        <v>0</v>
      </c>
      <c r="AR15" s="1">
        <v>0</v>
      </c>
      <c r="AS15" s="1">
        <v>0</v>
      </c>
      <c r="AT15" s="1">
        <v>900</v>
      </c>
      <c r="AU15" s="1">
        <v>0</v>
      </c>
      <c r="AV15" s="1">
        <v>0</v>
      </c>
      <c r="AW15" s="1">
        <v>0</v>
      </c>
      <c r="AX15" s="1">
        <v>900</v>
      </c>
      <c r="AY15" s="1">
        <v>19800</v>
      </c>
      <c r="AZ15" s="1">
        <v>0</v>
      </c>
      <c r="BA15" s="1">
        <v>0</v>
      </c>
      <c r="BB15" s="1">
        <v>27900</v>
      </c>
      <c r="BC15" s="1">
        <v>2700</v>
      </c>
      <c r="BD15" s="1">
        <v>0</v>
      </c>
      <c r="BE15" s="1">
        <v>13500</v>
      </c>
      <c r="BF15" s="1">
        <v>0</v>
      </c>
      <c r="BG15" s="1">
        <v>0</v>
      </c>
      <c r="BH15" s="1">
        <v>9900</v>
      </c>
      <c r="BI15" s="1">
        <v>0</v>
      </c>
      <c r="BJ15" s="1">
        <v>0</v>
      </c>
      <c r="BK15" s="1">
        <v>4500</v>
      </c>
      <c r="BL15" s="1">
        <v>0</v>
      </c>
      <c r="BM15" s="1">
        <v>1800</v>
      </c>
      <c r="BN15" s="1">
        <v>3600</v>
      </c>
      <c r="BO15" s="1">
        <v>0</v>
      </c>
      <c r="BP15" s="1">
        <v>0</v>
      </c>
      <c r="BQ15" s="1">
        <v>2700</v>
      </c>
      <c r="BR15" s="1">
        <v>6300</v>
      </c>
      <c r="BS15" s="1">
        <v>0</v>
      </c>
      <c r="BT15" s="1">
        <v>0</v>
      </c>
      <c r="BU15" s="1">
        <v>32400</v>
      </c>
      <c r="BV15" s="1">
        <v>17100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</row>
    <row r="16" spans="1:114" x14ac:dyDescent="0.3">
      <c r="A16" s="1" t="s">
        <v>128</v>
      </c>
      <c r="B16" s="1">
        <v>0</v>
      </c>
      <c r="C16" s="1">
        <v>0</v>
      </c>
      <c r="D16" s="1">
        <v>1800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3600</v>
      </c>
      <c r="O16" s="1">
        <v>6300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12600</v>
      </c>
      <c r="AM16" s="1">
        <v>9000</v>
      </c>
      <c r="AN16" s="1">
        <v>0</v>
      </c>
      <c r="AO16" s="1">
        <v>0</v>
      </c>
      <c r="AP16" s="1">
        <v>900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900</v>
      </c>
      <c r="AW16" s="1">
        <v>0</v>
      </c>
      <c r="AX16" s="1">
        <v>12600</v>
      </c>
      <c r="AY16" s="1">
        <v>4500</v>
      </c>
      <c r="AZ16" s="1">
        <v>0</v>
      </c>
      <c r="BA16" s="1">
        <v>18900</v>
      </c>
      <c r="BB16" s="1">
        <v>4500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900</v>
      </c>
      <c r="BT16" s="1">
        <v>1800</v>
      </c>
      <c r="BU16" s="1">
        <v>0</v>
      </c>
      <c r="BV16" s="1">
        <v>900</v>
      </c>
      <c r="BW16" s="1">
        <v>0</v>
      </c>
      <c r="BX16" s="1">
        <v>2700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9900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</row>
    <row r="17" spans="1:114" s="5" customFormat="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</row>
    <row r="18" spans="1:114" x14ac:dyDescent="0.3">
      <c r="A18" s="1" t="s">
        <v>129</v>
      </c>
      <c r="B18" s="2">
        <f>SUM(B3:B6)</f>
        <v>120600</v>
      </c>
      <c r="C18" s="2">
        <f t="shared" ref="C18:BN18" si="0">SUM(C3:C6)</f>
        <v>187200</v>
      </c>
      <c r="D18" s="2">
        <f t="shared" si="0"/>
        <v>1160100</v>
      </c>
      <c r="E18" s="2">
        <f t="shared" si="0"/>
        <v>102600</v>
      </c>
      <c r="F18" s="2">
        <f t="shared" si="0"/>
        <v>1524600</v>
      </c>
      <c r="G18" s="2">
        <f t="shared" si="0"/>
        <v>181800</v>
      </c>
      <c r="H18" s="2">
        <f t="shared" si="0"/>
        <v>531000</v>
      </c>
      <c r="I18" s="2">
        <f t="shared" si="0"/>
        <v>424800</v>
      </c>
      <c r="J18" s="2">
        <f t="shared" si="0"/>
        <v>500400</v>
      </c>
      <c r="K18" s="2">
        <f t="shared" si="0"/>
        <v>541800</v>
      </c>
      <c r="L18" s="2">
        <f t="shared" si="0"/>
        <v>257400</v>
      </c>
      <c r="M18" s="2">
        <f t="shared" si="0"/>
        <v>223200</v>
      </c>
      <c r="N18" s="2">
        <f t="shared" si="0"/>
        <v>150300</v>
      </c>
      <c r="O18" s="2">
        <f t="shared" si="0"/>
        <v>1812600</v>
      </c>
      <c r="P18" s="2">
        <f t="shared" si="0"/>
        <v>412200</v>
      </c>
      <c r="Q18" s="2">
        <f t="shared" si="0"/>
        <v>32400</v>
      </c>
      <c r="R18" s="2">
        <f t="shared" si="0"/>
        <v>12600</v>
      </c>
      <c r="S18" s="2">
        <f t="shared" si="0"/>
        <v>597600</v>
      </c>
      <c r="T18" s="2">
        <f t="shared" si="0"/>
        <v>262800</v>
      </c>
      <c r="U18" s="2">
        <f t="shared" si="0"/>
        <v>908100</v>
      </c>
      <c r="V18" s="2">
        <f t="shared" si="0"/>
        <v>934200</v>
      </c>
      <c r="W18" s="2">
        <f t="shared" si="0"/>
        <v>540000</v>
      </c>
      <c r="X18" s="2">
        <f t="shared" si="0"/>
        <v>22500</v>
      </c>
      <c r="Y18" s="2">
        <f t="shared" si="0"/>
        <v>444600</v>
      </c>
      <c r="Z18" s="2">
        <f t="shared" si="0"/>
        <v>229500</v>
      </c>
      <c r="AA18" s="2">
        <f t="shared" si="0"/>
        <v>484200</v>
      </c>
      <c r="AB18" s="2">
        <f t="shared" si="0"/>
        <v>463500</v>
      </c>
      <c r="AC18" s="2">
        <f t="shared" si="0"/>
        <v>1011600</v>
      </c>
      <c r="AD18" s="2">
        <f t="shared" si="0"/>
        <v>1446300</v>
      </c>
      <c r="AE18" s="2">
        <f t="shared" si="0"/>
        <v>301500</v>
      </c>
      <c r="AF18" s="2">
        <f t="shared" si="0"/>
        <v>161100</v>
      </c>
      <c r="AG18" s="2">
        <f t="shared" si="0"/>
        <v>402300</v>
      </c>
      <c r="AH18" s="2">
        <f t="shared" si="0"/>
        <v>582300</v>
      </c>
      <c r="AI18" s="2">
        <f t="shared" si="0"/>
        <v>432000</v>
      </c>
      <c r="AJ18" s="2">
        <f t="shared" si="0"/>
        <v>141300</v>
      </c>
      <c r="AK18" s="2">
        <f t="shared" si="0"/>
        <v>18000</v>
      </c>
      <c r="AL18" s="2">
        <f t="shared" si="0"/>
        <v>297000</v>
      </c>
      <c r="AM18" s="2">
        <f t="shared" si="0"/>
        <v>283500</v>
      </c>
      <c r="AN18" s="2">
        <f t="shared" si="0"/>
        <v>41400</v>
      </c>
      <c r="AO18" s="2">
        <f t="shared" si="0"/>
        <v>288900</v>
      </c>
      <c r="AP18" s="2">
        <f t="shared" si="0"/>
        <v>160200</v>
      </c>
      <c r="AQ18" s="2">
        <f t="shared" si="0"/>
        <v>580500</v>
      </c>
      <c r="AR18" s="2">
        <f t="shared" si="0"/>
        <v>691200</v>
      </c>
      <c r="AS18" s="2">
        <f t="shared" si="0"/>
        <v>791100</v>
      </c>
      <c r="AT18" s="2">
        <f t="shared" si="0"/>
        <v>24300</v>
      </c>
      <c r="AU18" s="2">
        <f t="shared" si="0"/>
        <v>209700</v>
      </c>
      <c r="AV18" s="2">
        <f t="shared" si="0"/>
        <v>28800</v>
      </c>
      <c r="AW18" s="2">
        <f t="shared" si="0"/>
        <v>750600</v>
      </c>
      <c r="AX18" s="2">
        <f t="shared" si="0"/>
        <v>830700</v>
      </c>
      <c r="AY18" s="2">
        <f t="shared" si="0"/>
        <v>891000</v>
      </c>
      <c r="AZ18" s="2">
        <f t="shared" si="0"/>
        <v>365400</v>
      </c>
      <c r="BA18" s="2">
        <f t="shared" si="0"/>
        <v>55800</v>
      </c>
      <c r="BB18" s="2">
        <f t="shared" si="0"/>
        <v>99000</v>
      </c>
      <c r="BC18" s="2">
        <f t="shared" si="0"/>
        <v>394200</v>
      </c>
      <c r="BD18" s="2">
        <f t="shared" si="0"/>
        <v>1085400</v>
      </c>
      <c r="BE18" s="2">
        <f t="shared" si="0"/>
        <v>378900</v>
      </c>
      <c r="BF18" s="2">
        <f t="shared" si="0"/>
        <v>1115100</v>
      </c>
      <c r="BG18" s="2">
        <f t="shared" si="0"/>
        <v>195300</v>
      </c>
      <c r="BH18" s="2">
        <f t="shared" si="0"/>
        <v>900</v>
      </c>
      <c r="BI18" s="2">
        <f t="shared" si="0"/>
        <v>1017000</v>
      </c>
      <c r="BJ18" s="2">
        <f t="shared" si="0"/>
        <v>190800</v>
      </c>
      <c r="BK18" s="2">
        <f t="shared" si="0"/>
        <v>19800</v>
      </c>
      <c r="BL18" s="2">
        <f t="shared" si="0"/>
        <v>616500</v>
      </c>
      <c r="BM18" s="2">
        <f t="shared" si="0"/>
        <v>570600</v>
      </c>
      <c r="BN18" s="2">
        <f t="shared" si="0"/>
        <v>0</v>
      </c>
      <c r="BO18" s="2">
        <f t="shared" ref="BO18:DJ18" si="1">SUM(BO3:BO6)</f>
        <v>1144800</v>
      </c>
      <c r="BP18" s="2">
        <f t="shared" si="1"/>
        <v>984600</v>
      </c>
      <c r="BQ18" s="2">
        <f t="shared" si="1"/>
        <v>1235700</v>
      </c>
      <c r="BR18" s="2">
        <f t="shared" si="1"/>
        <v>134100</v>
      </c>
      <c r="BS18" s="2">
        <f t="shared" si="1"/>
        <v>56700</v>
      </c>
      <c r="BT18" s="2">
        <f t="shared" si="1"/>
        <v>256500</v>
      </c>
      <c r="BU18" s="2">
        <f t="shared" si="1"/>
        <v>1144800</v>
      </c>
      <c r="BV18" s="2">
        <f t="shared" si="1"/>
        <v>280800</v>
      </c>
      <c r="BW18" s="2">
        <f t="shared" si="1"/>
        <v>475200</v>
      </c>
      <c r="BX18" s="2">
        <f t="shared" si="1"/>
        <v>184500</v>
      </c>
      <c r="BY18" s="2">
        <f t="shared" si="1"/>
        <v>293400</v>
      </c>
      <c r="BZ18" s="2">
        <f t="shared" si="1"/>
        <v>4883400</v>
      </c>
      <c r="CA18" s="2">
        <f t="shared" si="1"/>
        <v>1346400</v>
      </c>
      <c r="CB18" s="2">
        <f t="shared" si="1"/>
        <v>588600</v>
      </c>
      <c r="CC18" s="2">
        <f t="shared" si="1"/>
        <v>885600</v>
      </c>
      <c r="CD18" s="2">
        <f t="shared" si="1"/>
        <v>27000</v>
      </c>
      <c r="CE18" s="2">
        <f t="shared" si="1"/>
        <v>419400</v>
      </c>
      <c r="CF18" s="2">
        <f t="shared" si="1"/>
        <v>1409400</v>
      </c>
      <c r="CG18" s="2">
        <f t="shared" si="1"/>
        <v>44100</v>
      </c>
      <c r="CH18" s="2">
        <f t="shared" si="1"/>
        <v>993600</v>
      </c>
      <c r="CI18" s="2">
        <f t="shared" si="1"/>
        <v>424800</v>
      </c>
      <c r="CJ18" s="2">
        <f t="shared" si="1"/>
        <v>1908000</v>
      </c>
      <c r="CK18" s="2">
        <f t="shared" si="1"/>
        <v>533700</v>
      </c>
      <c r="CL18" s="2">
        <f t="shared" si="1"/>
        <v>756000</v>
      </c>
      <c r="CM18" s="2">
        <f t="shared" si="1"/>
        <v>244800</v>
      </c>
      <c r="CN18" s="2">
        <f t="shared" si="1"/>
        <v>1630800</v>
      </c>
      <c r="CO18" s="2">
        <f t="shared" si="1"/>
        <v>263700</v>
      </c>
      <c r="CP18" s="2">
        <f t="shared" si="1"/>
        <v>160200</v>
      </c>
      <c r="CQ18" s="2">
        <f t="shared" si="1"/>
        <v>179100</v>
      </c>
      <c r="CR18" s="2">
        <f t="shared" si="1"/>
        <v>368100</v>
      </c>
      <c r="CS18" s="2">
        <f t="shared" si="1"/>
        <v>150300</v>
      </c>
      <c r="CT18" s="2">
        <f t="shared" si="1"/>
        <v>339300</v>
      </c>
      <c r="CU18" s="2">
        <f t="shared" si="1"/>
        <v>617400</v>
      </c>
      <c r="CV18" s="2">
        <f t="shared" si="1"/>
        <v>405000</v>
      </c>
      <c r="CW18" s="2">
        <f t="shared" si="1"/>
        <v>299700</v>
      </c>
      <c r="CX18" s="2">
        <f t="shared" si="1"/>
        <v>295200</v>
      </c>
      <c r="CY18" s="2">
        <f t="shared" si="1"/>
        <v>1116000</v>
      </c>
      <c r="CZ18" s="2">
        <f t="shared" si="1"/>
        <v>961200</v>
      </c>
      <c r="DA18" s="2">
        <f t="shared" si="1"/>
        <v>2678400</v>
      </c>
      <c r="DB18" s="2">
        <f t="shared" si="1"/>
        <v>653400</v>
      </c>
      <c r="DC18" s="2">
        <f t="shared" si="1"/>
        <v>861300</v>
      </c>
      <c r="DD18" s="2">
        <f t="shared" si="1"/>
        <v>305100</v>
      </c>
      <c r="DE18" s="2">
        <f t="shared" si="1"/>
        <v>719100</v>
      </c>
      <c r="DF18" s="2">
        <f t="shared" si="1"/>
        <v>791100</v>
      </c>
      <c r="DG18" s="2">
        <f t="shared" si="1"/>
        <v>715500</v>
      </c>
      <c r="DH18" s="2">
        <f t="shared" si="1"/>
        <v>40500</v>
      </c>
      <c r="DI18" s="2">
        <f t="shared" si="1"/>
        <v>369900</v>
      </c>
      <c r="DJ18" s="2">
        <f t="shared" si="1"/>
        <v>747900</v>
      </c>
    </row>
    <row r="19" spans="1:114" x14ac:dyDescent="0.3">
      <c r="A19" s="1" t="s">
        <v>130</v>
      </c>
      <c r="B19" s="2">
        <f>B14</f>
        <v>900</v>
      </c>
      <c r="C19" s="2">
        <f t="shared" ref="C19:BN19" si="2">C14</f>
        <v>1800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3600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900</v>
      </c>
      <c r="AD19" s="2">
        <f t="shared" si="2"/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  <c r="AJ19" s="2">
        <f t="shared" si="2"/>
        <v>0</v>
      </c>
      <c r="AK19" s="2">
        <f t="shared" si="2"/>
        <v>1800</v>
      </c>
      <c r="AL19" s="2">
        <f t="shared" si="2"/>
        <v>9000</v>
      </c>
      <c r="AM19" s="2">
        <f t="shared" si="2"/>
        <v>16200</v>
      </c>
      <c r="AN19" s="2">
        <f t="shared" si="2"/>
        <v>21600</v>
      </c>
      <c r="AO19" s="2">
        <f t="shared" si="2"/>
        <v>900</v>
      </c>
      <c r="AP19" s="2">
        <f t="shared" si="2"/>
        <v>11700</v>
      </c>
      <c r="AQ19" s="2">
        <f t="shared" si="2"/>
        <v>24300</v>
      </c>
      <c r="AR19" s="2">
        <f t="shared" si="2"/>
        <v>0</v>
      </c>
      <c r="AS19" s="2">
        <f t="shared" si="2"/>
        <v>0</v>
      </c>
      <c r="AT19" s="2">
        <f t="shared" si="2"/>
        <v>1800</v>
      </c>
      <c r="AU19" s="2">
        <f t="shared" si="2"/>
        <v>4500</v>
      </c>
      <c r="AV19" s="2">
        <f t="shared" si="2"/>
        <v>13500</v>
      </c>
      <c r="AW19" s="2">
        <f t="shared" si="2"/>
        <v>0</v>
      </c>
      <c r="AX19" s="2">
        <f t="shared" si="2"/>
        <v>43200</v>
      </c>
      <c r="AY19" s="2">
        <f t="shared" si="2"/>
        <v>8100</v>
      </c>
      <c r="AZ19" s="2">
        <f t="shared" si="2"/>
        <v>0</v>
      </c>
      <c r="BA19" s="2">
        <f t="shared" si="2"/>
        <v>136800</v>
      </c>
      <c r="BB19" s="2">
        <f t="shared" si="2"/>
        <v>81000</v>
      </c>
      <c r="BC19" s="2">
        <f t="shared" si="2"/>
        <v>0</v>
      </c>
      <c r="BD19" s="2">
        <f t="shared" si="2"/>
        <v>0</v>
      </c>
      <c r="BE19" s="2">
        <f t="shared" si="2"/>
        <v>179100</v>
      </c>
      <c r="BF19" s="2">
        <f t="shared" si="2"/>
        <v>43200</v>
      </c>
      <c r="BG19" s="2">
        <f t="shared" si="2"/>
        <v>9000</v>
      </c>
      <c r="BH19" s="2">
        <f t="shared" si="2"/>
        <v>8100</v>
      </c>
      <c r="BI19" s="2">
        <f t="shared" si="2"/>
        <v>6300</v>
      </c>
      <c r="BJ19" s="2">
        <f t="shared" si="2"/>
        <v>0</v>
      </c>
      <c r="BK19" s="2">
        <f t="shared" si="2"/>
        <v>900</v>
      </c>
      <c r="BL19" s="2">
        <f t="shared" si="2"/>
        <v>0</v>
      </c>
      <c r="BM19" s="2">
        <f t="shared" si="2"/>
        <v>24300</v>
      </c>
      <c r="BN19" s="2">
        <f t="shared" si="2"/>
        <v>2700</v>
      </c>
      <c r="BO19" s="2">
        <f t="shared" ref="BO19:DJ19" si="3">BO14</f>
        <v>3600</v>
      </c>
      <c r="BP19" s="2">
        <f t="shared" si="3"/>
        <v>900</v>
      </c>
      <c r="BQ19" s="2">
        <f t="shared" si="3"/>
        <v>19800</v>
      </c>
      <c r="BR19" s="2">
        <f t="shared" si="3"/>
        <v>41400</v>
      </c>
      <c r="BS19" s="2">
        <f t="shared" si="3"/>
        <v>0</v>
      </c>
      <c r="BT19" s="2">
        <f t="shared" si="3"/>
        <v>0</v>
      </c>
      <c r="BU19" s="2">
        <f t="shared" si="3"/>
        <v>69300</v>
      </c>
      <c r="BV19" s="2">
        <f t="shared" si="3"/>
        <v>135900</v>
      </c>
      <c r="BW19" s="2">
        <f t="shared" si="3"/>
        <v>0</v>
      </c>
      <c r="BX19" s="2">
        <f t="shared" si="3"/>
        <v>0</v>
      </c>
      <c r="BY19" s="2">
        <f t="shared" si="3"/>
        <v>0</v>
      </c>
      <c r="BZ19" s="2">
        <f t="shared" si="3"/>
        <v>900</v>
      </c>
      <c r="CA19" s="2">
        <f t="shared" si="3"/>
        <v>0</v>
      </c>
      <c r="CB19" s="2">
        <f t="shared" si="3"/>
        <v>0</v>
      </c>
      <c r="CC19" s="2">
        <f t="shared" si="3"/>
        <v>0</v>
      </c>
      <c r="CD19" s="2">
        <f t="shared" si="3"/>
        <v>0</v>
      </c>
      <c r="CE19" s="2">
        <f t="shared" si="3"/>
        <v>900</v>
      </c>
      <c r="CF19" s="2">
        <f t="shared" si="3"/>
        <v>0</v>
      </c>
      <c r="CG19" s="2">
        <f t="shared" si="3"/>
        <v>0</v>
      </c>
      <c r="CH19" s="2">
        <f t="shared" si="3"/>
        <v>900</v>
      </c>
      <c r="CI19" s="2">
        <f t="shared" si="3"/>
        <v>0</v>
      </c>
      <c r="CJ19" s="2">
        <f t="shared" si="3"/>
        <v>45000</v>
      </c>
      <c r="CK19" s="2">
        <f t="shared" si="3"/>
        <v>0</v>
      </c>
      <c r="CL19" s="2">
        <f t="shared" si="3"/>
        <v>0</v>
      </c>
      <c r="CM19" s="2">
        <f t="shared" si="3"/>
        <v>0</v>
      </c>
      <c r="CN19" s="2">
        <f t="shared" si="3"/>
        <v>0</v>
      </c>
      <c r="CO19" s="2">
        <f t="shared" si="3"/>
        <v>0</v>
      </c>
      <c r="CP19" s="2">
        <f t="shared" si="3"/>
        <v>0</v>
      </c>
      <c r="CQ19" s="2">
        <f t="shared" si="3"/>
        <v>0</v>
      </c>
      <c r="CR19" s="2">
        <f t="shared" si="3"/>
        <v>0</v>
      </c>
      <c r="CS19" s="2">
        <f t="shared" si="3"/>
        <v>0</v>
      </c>
      <c r="CT19" s="2">
        <f t="shared" si="3"/>
        <v>0</v>
      </c>
      <c r="CU19" s="2">
        <f t="shared" si="3"/>
        <v>0</v>
      </c>
      <c r="CV19" s="2">
        <f t="shared" si="3"/>
        <v>0</v>
      </c>
      <c r="CW19" s="2">
        <f t="shared" si="3"/>
        <v>0</v>
      </c>
      <c r="CX19" s="2">
        <f t="shared" si="3"/>
        <v>0</v>
      </c>
      <c r="CY19" s="2">
        <f t="shared" si="3"/>
        <v>0</v>
      </c>
      <c r="CZ19" s="2">
        <f t="shared" si="3"/>
        <v>0</v>
      </c>
      <c r="DA19" s="2">
        <f t="shared" si="3"/>
        <v>3600</v>
      </c>
      <c r="DB19" s="2">
        <f t="shared" si="3"/>
        <v>0</v>
      </c>
      <c r="DC19" s="2">
        <f t="shared" si="3"/>
        <v>0</v>
      </c>
      <c r="DD19" s="2">
        <f t="shared" si="3"/>
        <v>0</v>
      </c>
      <c r="DE19" s="2">
        <f t="shared" si="3"/>
        <v>0</v>
      </c>
      <c r="DF19" s="2">
        <f t="shared" si="3"/>
        <v>900</v>
      </c>
      <c r="DG19" s="2">
        <f t="shared" si="3"/>
        <v>0</v>
      </c>
      <c r="DH19" s="2">
        <f t="shared" si="3"/>
        <v>0</v>
      </c>
      <c r="DI19" s="2">
        <f t="shared" si="3"/>
        <v>0</v>
      </c>
      <c r="DJ19" s="2">
        <f t="shared" si="3"/>
        <v>0</v>
      </c>
    </row>
    <row r="20" spans="1:114" x14ac:dyDescent="0.3">
      <c r="A20" s="1" t="s">
        <v>131</v>
      </c>
      <c r="B20" s="2">
        <f>SUM(B2+B7+B8+B9+B10+B11+B12+B13+B15+B16)</f>
        <v>455400</v>
      </c>
      <c r="C20" s="2">
        <f>SUM(C2+C7+C8+C9+C10+C11+C12+C13+C15+C16)</f>
        <v>215100</v>
      </c>
      <c r="D20" s="2">
        <f t="shared" ref="D20:BO20" si="4">SUM(D2+D7+D8+D9+D10+D11+D12+D13+D15+D16)</f>
        <v>1118700</v>
      </c>
      <c r="E20" s="2">
        <f t="shared" si="4"/>
        <v>0</v>
      </c>
      <c r="F20" s="2">
        <f t="shared" si="4"/>
        <v>59400</v>
      </c>
      <c r="G20" s="2">
        <f t="shared" si="4"/>
        <v>124200</v>
      </c>
      <c r="H20" s="2">
        <f t="shared" si="4"/>
        <v>1800</v>
      </c>
      <c r="I20" s="2">
        <f t="shared" si="4"/>
        <v>4500</v>
      </c>
      <c r="J20" s="2">
        <f t="shared" si="4"/>
        <v>63000</v>
      </c>
      <c r="K20" s="2">
        <f t="shared" si="4"/>
        <v>183600</v>
      </c>
      <c r="L20" s="2">
        <f t="shared" si="4"/>
        <v>135900</v>
      </c>
      <c r="M20" s="2">
        <f t="shared" si="4"/>
        <v>95400</v>
      </c>
      <c r="N20" s="2">
        <f t="shared" si="4"/>
        <v>731700</v>
      </c>
      <c r="O20" s="2">
        <f t="shared" si="4"/>
        <v>981000</v>
      </c>
      <c r="P20" s="2">
        <f t="shared" si="4"/>
        <v>0</v>
      </c>
      <c r="Q20" s="2">
        <f t="shared" si="4"/>
        <v>363600</v>
      </c>
      <c r="R20" s="2">
        <f t="shared" si="4"/>
        <v>41400</v>
      </c>
      <c r="S20" s="2">
        <f t="shared" si="4"/>
        <v>11700</v>
      </c>
      <c r="T20" s="2">
        <f t="shared" si="4"/>
        <v>0</v>
      </c>
      <c r="U20" s="2">
        <f t="shared" si="4"/>
        <v>18000</v>
      </c>
      <c r="V20" s="2">
        <f t="shared" si="4"/>
        <v>109800</v>
      </c>
      <c r="W20" s="2">
        <f t="shared" si="4"/>
        <v>0</v>
      </c>
      <c r="X20" s="2">
        <f t="shared" si="4"/>
        <v>210600</v>
      </c>
      <c r="Y20" s="2">
        <f t="shared" si="4"/>
        <v>0</v>
      </c>
      <c r="Z20" s="2">
        <f t="shared" si="4"/>
        <v>3600</v>
      </c>
      <c r="AA20" s="2">
        <f t="shared" si="4"/>
        <v>79200</v>
      </c>
      <c r="AB20" s="2">
        <f t="shared" si="4"/>
        <v>0</v>
      </c>
      <c r="AC20" s="2">
        <f t="shared" si="4"/>
        <v>335700</v>
      </c>
      <c r="AD20" s="2">
        <f t="shared" si="4"/>
        <v>99900</v>
      </c>
      <c r="AE20" s="2">
        <f t="shared" si="4"/>
        <v>58500</v>
      </c>
      <c r="AF20" s="2">
        <f t="shared" si="4"/>
        <v>108900</v>
      </c>
      <c r="AG20" s="2">
        <f t="shared" si="4"/>
        <v>79200</v>
      </c>
      <c r="AH20" s="2">
        <f t="shared" si="4"/>
        <v>0</v>
      </c>
      <c r="AI20" s="2">
        <f t="shared" si="4"/>
        <v>86400</v>
      </c>
      <c r="AJ20" s="2">
        <f t="shared" si="4"/>
        <v>361800</v>
      </c>
      <c r="AK20" s="2">
        <f t="shared" si="4"/>
        <v>50400</v>
      </c>
      <c r="AL20" s="2">
        <f t="shared" si="4"/>
        <v>351000</v>
      </c>
      <c r="AM20" s="2">
        <f t="shared" si="4"/>
        <v>450000</v>
      </c>
      <c r="AN20" s="2">
        <f t="shared" si="4"/>
        <v>26100</v>
      </c>
      <c r="AO20" s="2">
        <f t="shared" si="4"/>
        <v>72000</v>
      </c>
      <c r="AP20" s="2">
        <f t="shared" si="4"/>
        <v>34200</v>
      </c>
      <c r="AQ20" s="2">
        <f t="shared" si="4"/>
        <v>189000</v>
      </c>
      <c r="AR20" s="2">
        <f t="shared" si="4"/>
        <v>0</v>
      </c>
      <c r="AS20" s="2">
        <f t="shared" si="4"/>
        <v>900</v>
      </c>
      <c r="AT20" s="2">
        <f t="shared" si="4"/>
        <v>900</v>
      </c>
      <c r="AU20" s="2">
        <f t="shared" si="4"/>
        <v>27000</v>
      </c>
      <c r="AV20" s="2">
        <f t="shared" si="4"/>
        <v>6300</v>
      </c>
      <c r="AW20" s="2">
        <f t="shared" si="4"/>
        <v>0</v>
      </c>
      <c r="AX20" s="2">
        <f t="shared" si="4"/>
        <v>31500</v>
      </c>
      <c r="AY20" s="2">
        <f t="shared" si="4"/>
        <v>241200</v>
      </c>
      <c r="AZ20" s="2">
        <f t="shared" si="4"/>
        <v>56700</v>
      </c>
      <c r="BA20" s="2">
        <f t="shared" si="4"/>
        <v>748800</v>
      </c>
      <c r="BB20" s="2">
        <f t="shared" si="4"/>
        <v>83700</v>
      </c>
      <c r="BC20" s="2">
        <f t="shared" si="4"/>
        <v>8100</v>
      </c>
      <c r="BD20" s="2">
        <f t="shared" si="4"/>
        <v>0</v>
      </c>
      <c r="BE20" s="2">
        <f t="shared" si="4"/>
        <v>238500</v>
      </c>
      <c r="BF20" s="2">
        <f t="shared" si="4"/>
        <v>321300</v>
      </c>
      <c r="BG20" s="2">
        <f t="shared" si="4"/>
        <v>554400</v>
      </c>
      <c r="BH20" s="2">
        <f t="shared" si="4"/>
        <v>62100</v>
      </c>
      <c r="BI20" s="2">
        <f t="shared" si="4"/>
        <v>239400</v>
      </c>
      <c r="BJ20" s="2">
        <f t="shared" si="4"/>
        <v>0</v>
      </c>
      <c r="BK20" s="2">
        <f t="shared" si="4"/>
        <v>25200</v>
      </c>
      <c r="BL20" s="2">
        <f t="shared" si="4"/>
        <v>0</v>
      </c>
      <c r="BM20" s="2">
        <f t="shared" si="4"/>
        <v>90900</v>
      </c>
      <c r="BN20" s="2">
        <f t="shared" si="4"/>
        <v>5400</v>
      </c>
      <c r="BO20" s="2">
        <f t="shared" si="4"/>
        <v>134100</v>
      </c>
      <c r="BP20" s="2">
        <f t="shared" ref="BP20:DJ20" si="5">SUM(BP2+BP7+BP8+BP9+BP10+BP11+BP12+BP13+BP15+BP16)</f>
        <v>124200</v>
      </c>
      <c r="BQ20" s="2">
        <f t="shared" si="5"/>
        <v>223200</v>
      </c>
      <c r="BR20" s="2">
        <f t="shared" si="5"/>
        <v>81000</v>
      </c>
      <c r="BS20" s="2">
        <f t="shared" si="5"/>
        <v>17100</v>
      </c>
      <c r="BT20" s="2">
        <f t="shared" si="5"/>
        <v>282600</v>
      </c>
      <c r="BU20" s="2">
        <f t="shared" si="5"/>
        <v>32400</v>
      </c>
      <c r="BV20" s="2">
        <f t="shared" si="5"/>
        <v>25200</v>
      </c>
      <c r="BW20" s="2">
        <f t="shared" si="5"/>
        <v>9000</v>
      </c>
      <c r="BX20" s="2">
        <f t="shared" si="5"/>
        <v>58500</v>
      </c>
      <c r="BY20" s="2">
        <f t="shared" si="5"/>
        <v>36900</v>
      </c>
      <c r="BZ20" s="2">
        <f t="shared" si="5"/>
        <v>261900</v>
      </c>
      <c r="CA20" s="2">
        <f t="shared" si="5"/>
        <v>0</v>
      </c>
      <c r="CB20" s="2">
        <f t="shared" si="5"/>
        <v>0</v>
      </c>
      <c r="CC20" s="2">
        <f t="shared" si="5"/>
        <v>0</v>
      </c>
      <c r="CD20" s="2">
        <f t="shared" si="5"/>
        <v>0</v>
      </c>
      <c r="CE20" s="2">
        <f t="shared" si="5"/>
        <v>8100</v>
      </c>
      <c r="CF20" s="2">
        <f t="shared" si="5"/>
        <v>0</v>
      </c>
      <c r="CG20" s="2">
        <f t="shared" si="5"/>
        <v>0</v>
      </c>
      <c r="CH20" s="2">
        <f t="shared" si="5"/>
        <v>72900</v>
      </c>
      <c r="CI20" s="2">
        <f t="shared" si="5"/>
        <v>0</v>
      </c>
      <c r="CJ20" s="2">
        <f t="shared" si="5"/>
        <v>696600</v>
      </c>
      <c r="CK20" s="2">
        <f t="shared" si="5"/>
        <v>74700</v>
      </c>
      <c r="CL20" s="2">
        <f t="shared" si="5"/>
        <v>0</v>
      </c>
      <c r="CM20" s="2">
        <f t="shared" si="5"/>
        <v>0</v>
      </c>
      <c r="CN20" s="2">
        <f t="shared" si="5"/>
        <v>0</v>
      </c>
      <c r="CO20" s="2">
        <f t="shared" si="5"/>
        <v>0</v>
      </c>
      <c r="CP20" s="2">
        <f t="shared" si="5"/>
        <v>0</v>
      </c>
      <c r="CQ20" s="2">
        <f t="shared" si="5"/>
        <v>0</v>
      </c>
      <c r="CR20" s="2">
        <f t="shared" si="5"/>
        <v>29700</v>
      </c>
      <c r="CS20" s="2">
        <f t="shared" si="5"/>
        <v>0</v>
      </c>
      <c r="CT20" s="2">
        <f t="shared" si="5"/>
        <v>0</v>
      </c>
      <c r="CU20" s="2">
        <f t="shared" si="5"/>
        <v>0</v>
      </c>
      <c r="CV20" s="2">
        <f t="shared" si="5"/>
        <v>0</v>
      </c>
      <c r="CW20" s="2">
        <f t="shared" si="5"/>
        <v>116100</v>
      </c>
      <c r="CX20" s="2">
        <f t="shared" si="5"/>
        <v>0</v>
      </c>
      <c r="CY20" s="2">
        <f t="shared" si="5"/>
        <v>0</v>
      </c>
      <c r="CZ20" s="2">
        <f t="shared" si="5"/>
        <v>0</v>
      </c>
      <c r="DA20" s="2">
        <f t="shared" si="5"/>
        <v>4500</v>
      </c>
      <c r="DB20" s="2">
        <f t="shared" si="5"/>
        <v>0</v>
      </c>
      <c r="DC20" s="2">
        <f t="shared" si="5"/>
        <v>10800</v>
      </c>
      <c r="DD20" s="2">
        <f t="shared" si="5"/>
        <v>0</v>
      </c>
      <c r="DE20" s="2">
        <f t="shared" si="5"/>
        <v>0</v>
      </c>
      <c r="DF20" s="2">
        <f t="shared" si="5"/>
        <v>0</v>
      </c>
      <c r="DG20" s="2">
        <f t="shared" si="5"/>
        <v>0</v>
      </c>
      <c r="DH20" s="2">
        <f t="shared" si="5"/>
        <v>0</v>
      </c>
      <c r="DI20" s="2">
        <f t="shared" si="5"/>
        <v>21600</v>
      </c>
      <c r="DJ20" s="2">
        <f t="shared" si="5"/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29"/>
  <sheetViews>
    <sheetView tabSelected="1" topLeftCell="A2" workbookViewId="0">
      <selection activeCell="B29" sqref="B29"/>
    </sheetView>
  </sheetViews>
  <sheetFormatPr defaultRowHeight="14.4" x14ac:dyDescent="0.3"/>
  <cols>
    <col min="1" max="1" width="29.77734375" style="1" customWidth="1"/>
    <col min="2" max="114" width="19.77734375" style="2" customWidth="1"/>
  </cols>
  <sheetData>
    <row r="1" spans="1:1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x14ac:dyDescent="0.3">
      <c r="A2" s="1" t="s">
        <v>114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18900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900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11700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14400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</row>
    <row r="3" spans="1:114" x14ac:dyDescent="0.3">
      <c r="A3" s="1" t="s">
        <v>115</v>
      </c>
      <c r="B3" s="1">
        <v>39600</v>
      </c>
      <c r="C3" s="1">
        <v>63900</v>
      </c>
      <c r="D3" s="1">
        <v>507600</v>
      </c>
      <c r="E3" s="1">
        <v>69300</v>
      </c>
      <c r="F3" s="1">
        <v>779400</v>
      </c>
      <c r="G3" s="1">
        <v>40500</v>
      </c>
      <c r="H3" s="1">
        <v>104400</v>
      </c>
      <c r="I3" s="1">
        <v>177300</v>
      </c>
      <c r="J3" s="1">
        <v>74700</v>
      </c>
      <c r="K3" s="1">
        <v>207000</v>
      </c>
      <c r="L3" s="1">
        <v>20700</v>
      </c>
      <c r="M3" s="1">
        <v>63000</v>
      </c>
      <c r="N3" s="1">
        <v>36900</v>
      </c>
      <c r="O3" s="1">
        <v>458100</v>
      </c>
      <c r="P3" s="1">
        <v>107100</v>
      </c>
      <c r="Q3" s="1">
        <v>29700</v>
      </c>
      <c r="R3" s="1">
        <v>11700</v>
      </c>
      <c r="S3" s="1">
        <v>199800</v>
      </c>
      <c r="T3" s="1">
        <v>37800</v>
      </c>
      <c r="U3" s="1">
        <v>293400</v>
      </c>
      <c r="V3" s="1">
        <v>314100</v>
      </c>
      <c r="W3" s="1">
        <v>190800</v>
      </c>
      <c r="X3" s="1">
        <v>8100</v>
      </c>
      <c r="Y3" s="1">
        <v>268200</v>
      </c>
      <c r="Z3" s="1">
        <v>74700</v>
      </c>
      <c r="AA3" s="1">
        <v>194400</v>
      </c>
      <c r="AB3" s="1">
        <v>81000</v>
      </c>
      <c r="AC3" s="1">
        <v>179100</v>
      </c>
      <c r="AD3" s="1">
        <v>338400</v>
      </c>
      <c r="AE3" s="1">
        <v>56700</v>
      </c>
      <c r="AF3" s="1">
        <v>77400</v>
      </c>
      <c r="AG3" s="1">
        <v>15300</v>
      </c>
      <c r="AH3" s="1">
        <v>171000</v>
      </c>
      <c r="AI3" s="1">
        <v>134100</v>
      </c>
      <c r="AJ3" s="1">
        <v>10800</v>
      </c>
      <c r="AK3" s="1">
        <v>13500</v>
      </c>
      <c r="AL3" s="1">
        <v>68400</v>
      </c>
      <c r="AM3" s="1">
        <v>45900</v>
      </c>
      <c r="AN3" s="1">
        <v>9000</v>
      </c>
      <c r="AO3" s="1">
        <v>36900</v>
      </c>
      <c r="AP3" s="1">
        <v>34200</v>
      </c>
      <c r="AQ3" s="1">
        <v>36900</v>
      </c>
      <c r="AR3" s="1">
        <v>190800</v>
      </c>
      <c r="AS3" s="1">
        <v>48600</v>
      </c>
      <c r="AT3" s="1">
        <v>7200</v>
      </c>
      <c r="AU3" s="1">
        <v>86400</v>
      </c>
      <c r="AV3" s="1">
        <v>11700</v>
      </c>
      <c r="AW3" s="1">
        <v>108900</v>
      </c>
      <c r="AX3" s="1">
        <v>81900</v>
      </c>
      <c r="AY3" s="1">
        <v>303300</v>
      </c>
      <c r="AZ3" s="1">
        <v>29700</v>
      </c>
      <c r="BA3" s="1">
        <v>14400</v>
      </c>
      <c r="BB3" s="1">
        <v>22500</v>
      </c>
      <c r="BC3" s="1">
        <v>76500</v>
      </c>
      <c r="BD3" s="1">
        <v>39600</v>
      </c>
      <c r="BE3" s="1">
        <v>112500</v>
      </c>
      <c r="BF3" s="1">
        <v>258300</v>
      </c>
      <c r="BG3" s="1">
        <v>31500</v>
      </c>
      <c r="BH3" s="1">
        <v>0</v>
      </c>
      <c r="BI3" s="1">
        <v>185400</v>
      </c>
      <c r="BJ3" s="1">
        <v>19800</v>
      </c>
      <c r="BK3" s="1">
        <v>8100</v>
      </c>
      <c r="BL3" s="1">
        <v>52200</v>
      </c>
      <c r="BM3" s="1">
        <v>121500</v>
      </c>
      <c r="BN3" s="1">
        <v>0</v>
      </c>
      <c r="BO3" s="1">
        <v>131400</v>
      </c>
      <c r="BP3" s="1">
        <v>254700</v>
      </c>
      <c r="BQ3" s="1">
        <v>449100</v>
      </c>
      <c r="BR3" s="1">
        <v>34200</v>
      </c>
      <c r="BS3" s="1">
        <v>53100</v>
      </c>
      <c r="BT3" s="1">
        <v>53100</v>
      </c>
      <c r="BU3" s="1">
        <v>338400</v>
      </c>
      <c r="BV3" s="1">
        <v>59400</v>
      </c>
      <c r="BW3" s="1">
        <v>203400</v>
      </c>
      <c r="BX3" s="1">
        <v>108000</v>
      </c>
      <c r="BY3" s="1">
        <v>228600</v>
      </c>
      <c r="BZ3" s="1">
        <v>1166400</v>
      </c>
      <c r="CA3" s="1">
        <v>288000</v>
      </c>
      <c r="CB3" s="1">
        <v>405000</v>
      </c>
      <c r="CC3" s="1">
        <v>417600</v>
      </c>
      <c r="CD3" s="1">
        <v>7200</v>
      </c>
      <c r="CE3" s="1">
        <v>99900</v>
      </c>
      <c r="CF3" s="1">
        <v>255600</v>
      </c>
      <c r="CG3" s="1">
        <v>8100</v>
      </c>
      <c r="CH3" s="1">
        <v>219600</v>
      </c>
      <c r="CI3" s="1">
        <v>47700</v>
      </c>
      <c r="CJ3" s="1">
        <v>310500</v>
      </c>
      <c r="CK3" s="1">
        <v>42300</v>
      </c>
      <c r="CL3" s="1">
        <v>343800</v>
      </c>
      <c r="CM3" s="1">
        <v>154800</v>
      </c>
      <c r="CN3" s="1">
        <v>479700</v>
      </c>
      <c r="CO3" s="1">
        <v>60300</v>
      </c>
      <c r="CP3" s="1">
        <v>48600</v>
      </c>
      <c r="CQ3" s="1">
        <v>79200</v>
      </c>
      <c r="CR3" s="1">
        <v>95400</v>
      </c>
      <c r="CS3" s="1">
        <v>60300</v>
      </c>
      <c r="CT3" s="1">
        <v>254700</v>
      </c>
      <c r="CU3" s="1">
        <v>358200</v>
      </c>
      <c r="CV3" s="1">
        <v>257400</v>
      </c>
      <c r="CW3" s="1">
        <v>153000</v>
      </c>
      <c r="CX3" s="1">
        <v>184500</v>
      </c>
      <c r="CY3" s="1">
        <v>324000</v>
      </c>
      <c r="CZ3" s="1">
        <v>180000</v>
      </c>
      <c r="DA3" s="1">
        <v>898200</v>
      </c>
      <c r="DB3" s="1">
        <v>46800</v>
      </c>
      <c r="DC3" s="1">
        <v>99000</v>
      </c>
      <c r="DD3" s="1">
        <v>252000</v>
      </c>
      <c r="DE3" s="1">
        <v>271800</v>
      </c>
      <c r="DF3" s="1">
        <v>107100</v>
      </c>
      <c r="DG3" s="1">
        <v>126900</v>
      </c>
      <c r="DH3" s="1">
        <v>10800</v>
      </c>
      <c r="DI3" s="1">
        <v>108000</v>
      </c>
      <c r="DJ3" s="1">
        <v>146700</v>
      </c>
    </row>
    <row r="4" spans="1:114" x14ac:dyDescent="0.3">
      <c r="A4" s="1" t="s">
        <v>116</v>
      </c>
      <c r="B4" s="1">
        <v>25200</v>
      </c>
      <c r="C4" s="1">
        <v>59400</v>
      </c>
      <c r="D4" s="1">
        <v>307800</v>
      </c>
      <c r="E4" s="1">
        <v>12600</v>
      </c>
      <c r="F4" s="1">
        <v>342900</v>
      </c>
      <c r="G4" s="1">
        <v>62100</v>
      </c>
      <c r="H4" s="1">
        <v>126000</v>
      </c>
      <c r="I4" s="1">
        <v>93600</v>
      </c>
      <c r="J4" s="1">
        <v>164700</v>
      </c>
      <c r="K4" s="1">
        <v>132300</v>
      </c>
      <c r="L4" s="1">
        <v>61200</v>
      </c>
      <c r="M4" s="1">
        <v>47700</v>
      </c>
      <c r="N4" s="1">
        <v>14400</v>
      </c>
      <c r="O4" s="1">
        <v>338400</v>
      </c>
      <c r="P4" s="1">
        <v>96300</v>
      </c>
      <c r="Q4" s="1">
        <v>2700</v>
      </c>
      <c r="R4" s="1">
        <v>900</v>
      </c>
      <c r="S4" s="1">
        <v>122400</v>
      </c>
      <c r="T4" s="1">
        <v>33300</v>
      </c>
      <c r="U4" s="1">
        <v>216000</v>
      </c>
      <c r="V4" s="1">
        <v>235800</v>
      </c>
      <c r="W4" s="1">
        <v>103500</v>
      </c>
      <c r="X4" s="1">
        <v>8100</v>
      </c>
      <c r="Y4" s="1">
        <v>46800</v>
      </c>
      <c r="Z4" s="1">
        <v>61200</v>
      </c>
      <c r="AA4" s="1">
        <v>66600</v>
      </c>
      <c r="AB4" s="1">
        <v>177300</v>
      </c>
      <c r="AC4" s="1">
        <v>218700</v>
      </c>
      <c r="AD4" s="1">
        <v>260100</v>
      </c>
      <c r="AE4" s="1">
        <v>76500</v>
      </c>
      <c r="AF4" s="1">
        <v>15300</v>
      </c>
      <c r="AG4" s="1">
        <v>116100</v>
      </c>
      <c r="AH4" s="1">
        <v>170100</v>
      </c>
      <c r="AI4" s="1">
        <v>56700</v>
      </c>
      <c r="AJ4" s="1">
        <v>12600</v>
      </c>
      <c r="AK4" s="1">
        <v>4500</v>
      </c>
      <c r="AL4" s="1">
        <v>44100</v>
      </c>
      <c r="AM4" s="1">
        <v>41400</v>
      </c>
      <c r="AN4" s="1">
        <v>3600</v>
      </c>
      <c r="AO4" s="1">
        <v>64800</v>
      </c>
      <c r="AP4" s="1">
        <v>42300</v>
      </c>
      <c r="AQ4" s="1">
        <v>146700</v>
      </c>
      <c r="AR4" s="1">
        <v>162000</v>
      </c>
      <c r="AS4" s="1">
        <v>189000</v>
      </c>
      <c r="AT4" s="1">
        <v>10800</v>
      </c>
      <c r="AU4" s="1">
        <v>54900</v>
      </c>
      <c r="AV4" s="1">
        <v>9000</v>
      </c>
      <c r="AW4" s="1">
        <v>164700</v>
      </c>
      <c r="AX4" s="1">
        <v>156600</v>
      </c>
      <c r="AY4" s="1">
        <v>120600</v>
      </c>
      <c r="AZ4" s="1">
        <v>40500</v>
      </c>
      <c r="BA4" s="1">
        <v>20700</v>
      </c>
      <c r="BB4" s="1">
        <v>15300</v>
      </c>
      <c r="BC4" s="1">
        <v>99000</v>
      </c>
      <c r="BD4" s="1">
        <v>277200</v>
      </c>
      <c r="BE4" s="1">
        <v>100800</v>
      </c>
      <c r="BF4" s="1">
        <v>315000</v>
      </c>
      <c r="BG4" s="1">
        <v>54900</v>
      </c>
      <c r="BH4" s="1">
        <v>900</v>
      </c>
      <c r="BI4" s="1">
        <v>222300</v>
      </c>
      <c r="BJ4" s="1">
        <v>23400</v>
      </c>
      <c r="BK4" s="1">
        <v>5400</v>
      </c>
      <c r="BL4" s="1">
        <v>114300</v>
      </c>
      <c r="BM4" s="1">
        <v>99000</v>
      </c>
      <c r="BN4" s="1">
        <v>0</v>
      </c>
      <c r="BO4" s="1">
        <v>185400</v>
      </c>
      <c r="BP4" s="1">
        <v>127800</v>
      </c>
      <c r="BQ4" s="1">
        <v>215100</v>
      </c>
      <c r="BR4" s="1">
        <v>44100</v>
      </c>
      <c r="BS4" s="1">
        <v>2700</v>
      </c>
      <c r="BT4" s="1">
        <v>45000</v>
      </c>
      <c r="BU4" s="1">
        <v>200700</v>
      </c>
      <c r="BV4" s="1">
        <v>92700</v>
      </c>
      <c r="BW4" s="1">
        <v>83700</v>
      </c>
      <c r="BX4" s="1">
        <v>20700</v>
      </c>
      <c r="BY4" s="1">
        <v>34200</v>
      </c>
      <c r="BZ4" s="1">
        <v>1148400</v>
      </c>
      <c r="CA4" s="1">
        <v>335700</v>
      </c>
      <c r="CB4" s="1">
        <v>47700</v>
      </c>
      <c r="CC4" s="1">
        <v>148500</v>
      </c>
      <c r="CD4" s="1">
        <v>5400</v>
      </c>
      <c r="CE4" s="1">
        <v>52200</v>
      </c>
      <c r="CF4" s="1">
        <v>202500</v>
      </c>
      <c r="CG4" s="1">
        <v>10800</v>
      </c>
      <c r="CH4" s="1">
        <v>137700</v>
      </c>
      <c r="CI4" s="1">
        <v>49500</v>
      </c>
      <c r="CJ4" s="1">
        <v>582300</v>
      </c>
      <c r="CK4" s="1">
        <v>113400</v>
      </c>
      <c r="CL4" s="1">
        <v>106200</v>
      </c>
      <c r="CM4" s="1">
        <v>22500</v>
      </c>
      <c r="CN4" s="1">
        <v>281700</v>
      </c>
      <c r="CO4" s="1">
        <v>75600</v>
      </c>
      <c r="CP4" s="1">
        <v>67500</v>
      </c>
      <c r="CQ4" s="1">
        <v>17100</v>
      </c>
      <c r="CR4" s="1">
        <v>19800</v>
      </c>
      <c r="CS4" s="1">
        <v>19800</v>
      </c>
      <c r="CT4" s="1">
        <v>49500</v>
      </c>
      <c r="CU4" s="1">
        <v>136800</v>
      </c>
      <c r="CV4" s="1">
        <v>60300</v>
      </c>
      <c r="CW4" s="1">
        <v>65700</v>
      </c>
      <c r="CX4" s="1">
        <v>73800</v>
      </c>
      <c r="CY4" s="1">
        <v>122400</v>
      </c>
      <c r="CZ4" s="1">
        <v>187200</v>
      </c>
      <c r="DA4" s="1">
        <v>625500</v>
      </c>
      <c r="DB4" s="1">
        <v>137700</v>
      </c>
      <c r="DC4" s="1">
        <v>124200</v>
      </c>
      <c r="DD4" s="1">
        <v>19800</v>
      </c>
      <c r="DE4" s="1">
        <v>171900</v>
      </c>
      <c r="DF4" s="1">
        <v>355500</v>
      </c>
      <c r="DG4" s="1">
        <v>317700</v>
      </c>
      <c r="DH4" s="1">
        <v>4500</v>
      </c>
      <c r="DI4" s="1">
        <v>67500</v>
      </c>
      <c r="DJ4" s="1">
        <v>197100</v>
      </c>
    </row>
    <row r="5" spans="1:114" x14ac:dyDescent="0.3">
      <c r="A5" s="1" t="s">
        <v>117</v>
      </c>
      <c r="B5" s="1">
        <v>50400</v>
      </c>
      <c r="C5" s="1">
        <v>56700</v>
      </c>
      <c r="D5" s="1">
        <v>328500</v>
      </c>
      <c r="E5" s="1">
        <v>19800</v>
      </c>
      <c r="F5" s="1">
        <v>389700</v>
      </c>
      <c r="G5" s="1">
        <v>72000</v>
      </c>
      <c r="H5" s="1">
        <v>297000</v>
      </c>
      <c r="I5" s="1">
        <v>150300</v>
      </c>
      <c r="J5" s="1">
        <v>243900</v>
      </c>
      <c r="K5" s="1">
        <v>189900</v>
      </c>
      <c r="L5" s="1">
        <v>138600</v>
      </c>
      <c r="M5" s="1">
        <v>101700</v>
      </c>
      <c r="N5" s="1">
        <v>58500</v>
      </c>
      <c r="O5" s="1">
        <v>621900</v>
      </c>
      <c r="P5" s="1">
        <v>205200</v>
      </c>
      <c r="Q5" s="1">
        <v>0</v>
      </c>
      <c r="R5" s="1">
        <v>0</v>
      </c>
      <c r="S5" s="1">
        <v>268200</v>
      </c>
      <c r="T5" s="1">
        <v>146700</v>
      </c>
      <c r="U5" s="1">
        <v>365400</v>
      </c>
      <c r="V5" s="1">
        <v>353700</v>
      </c>
      <c r="W5" s="1">
        <v>196200</v>
      </c>
      <c r="X5" s="1">
        <v>4500</v>
      </c>
      <c r="Y5" s="1">
        <v>120600</v>
      </c>
      <c r="Z5" s="1">
        <v>81900</v>
      </c>
      <c r="AA5" s="1">
        <v>128700</v>
      </c>
      <c r="AB5" s="1">
        <v>203400</v>
      </c>
      <c r="AC5" s="1">
        <v>378000</v>
      </c>
      <c r="AD5" s="1">
        <v>664200</v>
      </c>
      <c r="AE5" s="1">
        <v>135900</v>
      </c>
      <c r="AF5" s="1">
        <v>35100</v>
      </c>
      <c r="AG5" s="1">
        <v>219600</v>
      </c>
      <c r="AH5" s="1">
        <v>217800</v>
      </c>
      <c r="AI5" s="1">
        <v>108000</v>
      </c>
      <c r="AJ5" s="1">
        <v>111600</v>
      </c>
      <c r="AK5" s="1">
        <v>0</v>
      </c>
      <c r="AL5" s="1">
        <v>81000</v>
      </c>
      <c r="AM5" s="1">
        <v>127800</v>
      </c>
      <c r="AN5" s="1">
        <v>27000</v>
      </c>
      <c r="AO5" s="1">
        <v>175500</v>
      </c>
      <c r="AP5" s="1">
        <v>80100</v>
      </c>
      <c r="AQ5" s="1">
        <v>328500</v>
      </c>
      <c r="AR5" s="1">
        <v>284400</v>
      </c>
      <c r="AS5" s="1">
        <v>445500</v>
      </c>
      <c r="AT5" s="1">
        <v>6300</v>
      </c>
      <c r="AU5" s="1">
        <v>61200</v>
      </c>
      <c r="AV5" s="1">
        <v>7200</v>
      </c>
      <c r="AW5" s="1">
        <v>369000</v>
      </c>
      <c r="AX5" s="1">
        <v>518400</v>
      </c>
      <c r="AY5" s="1">
        <v>276300</v>
      </c>
      <c r="AZ5" s="1">
        <v>118800</v>
      </c>
      <c r="BA5" s="1">
        <v>16200</v>
      </c>
      <c r="BB5" s="1">
        <v>60300</v>
      </c>
      <c r="BC5" s="1">
        <v>209700</v>
      </c>
      <c r="BD5" s="1">
        <v>673200</v>
      </c>
      <c r="BE5" s="1">
        <v>120600</v>
      </c>
      <c r="BF5" s="1">
        <v>394200</v>
      </c>
      <c r="BG5" s="1">
        <v>105300</v>
      </c>
      <c r="BH5" s="1">
        <v>0</v>
      </c>
      <c r="BI5" s="1">
        <v>371700</v>
      </c>
      <c r="BJ5" s="1">
        <v>52200</v>
      </c>
      <c r="BK5" s="1">
        <v>4500</v>
      </c>
      <c r="BL5" s="1">
        <v>294300</v>
      </c>
      <c r="BM5" s="1">
        <v>324900</v>
      </c>
      <c r="BN5" s="1">
        <v>0</v>
      </c>
      <c r="BO5" s="1">
        <v>616500</v>
      </c>
      <c r="BP5" s="1">
        <v>278100</v>
      </c>
      <c r="BQ5" s="1">
        <v>519300</v>
      </c>
      <c r="BR5" s="1">
        <v>52200</v>
      </c>
      <c r="BS5" s="1">
        <v>900</v>
      </c>
      <c r="BT5" s="1">
        <v>87300</v>
      </c>
      <c r="BU5" s="1">
        <v>586800</v>
      </c>
      <c r="BV5" s="1">
        <v>124200</v>
      </c>
      <c r="BW5" s="1">
        <v>113400</v>
      </c>
      <c r="BX5" s="1">
        <v>54900</v>
      </c>
      <c r="BY5" s="1">
        <v>28800</v>
      </c>
      <c r="BZ5" s="1">
        <v>1852200</v>
      </c>
      <c r="CA5" s="1">
        <v>471600</v>
      </c>
      <c r="CB5" s="1">
        <v>128700</v>
      </c>
      <c r="CC5" s="1">
        <v>307800</v>
      </c>
      <c r="CD5" s="1">
        <v>14400</v>
      </c>
      <c r="CE5" s="1">
        <v>192600</v>
      </c>
      <c r="CF5" s="1">
        <v>913500</v>
      </c>
      <c r="CG5" s="1">
        <v>24300</v>
      </c>
      <c r="CH5" s="1">
        <v>303300</v>
      </c>
      <c r="CI5" s="1">
        <v>311400</v>
      </c>
      <c r="CJ5" s="1">
        <v>835200</v>
      </c>
      <c r="CK5" s="1">
        <v>364500</v>
      </c>
      <c r="CL5" s="1">
        <v>280800</v>
      </c>
      <c r="CM5" s="1">
        <v>62100</v>
      </c>
      <c r="CN5" s="1">
        <v>760500</v>
      </c>
      <c r="CO5" s="1">
        <v>121500</v>
      </c>
      <c r="CP5" s="1">
        <v>44100</v>
      </c>
      <c r="CQ5" s="1">
        <v>75600</v>
      </c>
      <c r="CR5" s="1">
        <v>110700</v>
      </c>
      <c r="CS5" s="1">
        <v>68400</v>
      </c>
      <c r="CT5" s="1">
        <v>28800</v>
      </c>
      <c r="CU5" s="1">
        <v>122400</v>
      </c>
      <c r="CV5" s="1">
        <v>81900</v>
      </c>
      <c r="CW5" s="1">
        <v>79200</v>
      </c>
      <c r="CX5" s="1">
        <v>36900</v>
      </c>
      <c r="CY5" s="1">
        <v>386100</v>
      </c>
      <c r="CZ5" s="1">
        <v>419400</v>
      </c>
      <c r="DA5" s="1">
        <v>1062900</v>
      </c>
      <c r="DB5" s="1">
        <v>382500</v>
      </c>
      <c r="DC5" s="1">
        <v>624600</v>
      </c>
      <c r="DD5" s="1">
        <v>27900</v>
      </c>
      <c r="DE5" s="1">
        <v>255600</v>
      </c>
      <c r="DF5" s="1">
        <v>259200</v>
      </c>
      <c r="DG5" s="1">
        <v>250200</v>
      </c>
      <c r="DH5" s="1">
        <v>18000</v>
      </c>
      <c r="DI5" s="1">
        <v>166500</v>
      </c>
      <c r="DJ5" s="1">
        <v>396000</v>
      </c>
    </row>
    <row r="6" spans="1:114" x14ac:dyDescent="0.3">
      <c r="A6" s="1" t="s">
        <v>118</v>
      </c>
      <c r="B6" s="1">
        <v>5400</v>
      </c>
      <c r="C6" s="1">
        <v>7200</v>
      </c>
      <c r="D6" s="1">
        <v>16200</v>
      </c>
      <c r="E6" s="1">
        <v>900</v>
      </c>
      <c r="F6" s="1">
        <v>12600</v>
      </c>
      <c r="G6" s="1">
        <v>7200</v>
      </c>
      <c r="H6" s="1">
        <v>3600</v>
      </c>
      <c r="I6" s="1">
        <v>3600</v>
      </c>
      <c r="J6" s="1">
        <v>17100</v>
      </c>
      <c r="K6" s="1">
        <v>12600</v>
      </c>
      <c r="L6" s="1">
        <v>36900</v>
      </c>
      <c r="M6" s="1">
        <v>10800</v>
      </c>
      <c r="N6" s="1">
        <v>40500</v>
      </c>
      <c r="O6" s="1">
        <v>394200</v>
      </c>
      <c r="P6" s="1">
        <v>3600</v>
      </c>
      <c r="Q6" s="1">
        <v>0</v>
      </c>
      <c r="R6" s="1">
        <v>0</v>
      </c>
      <c r="S6" s="1">
        <v>7200</v>
      </c>
      <c r="T6" s="1">
        <v>45000</v>
      </c>
      <c r="U6" s="1">
        <v>33300</v>
      </c>
      <c r="V6" s="1">
        <v>30600</v>
      </c>
      <c r="W6" s="1">
        <v>49500</v>
      </c>
      <c r="X6" s="1">
        <v>1800</v>
      </c>
      <c r="Y6" s="1">
        <v>9000</v>
      </c>
      <c r="Z6" s="1">
        <v>11700</v>
      </c>
      <c r="AA6" s="1">
        <v>94500</v>
      </c>
      <c r="AB6" s="1">
        <v>1800</v>
      </c>
      <c r="AC6" s="1">
        <v>235800</v>
      </c>
      <c r="AD6" s="1">
        <v>183600</v>
      </c>
      <c r="AE6" s="1">
        <v>32400</v>
      </c>
      <c r="AF6" s="1">
        <v>33300</v>
      </c>
      <c r="AG6" s="1">
        <v>51300</v>
      </c>
      <c r="AH6" s="1">
        <v>23400</v>
      </c>
      <c r="AI6" s="1">
        <v>133200</v>
      </c>
      <c r="AJ6" s="1">
        <v>6300</v>
      </c>
      <c r="AK6" s="1">
        <v>0</v>
      </c>
      <c r="AL6" s="1">
        <v>103500</v>
      </c>
      <c r="AM6" s="1">
        <v>68400</v>
      </c>
      <c r="AN6" s="1">
        <v>1800</v>
      </c>
      <c r="AO6" s="1">
        <v>11700</v>
      </c>
      <c r="AP6" s="1">
        <v>3600</v>
      </c>
      <c r="AQ6" s="1">
        <v>68400</v>
      </c>
      <c r="AR6" s="1">
        <v>54000</v>
      </c>
      <c r="AS6" s="1">
        <v>108000</v>
      </c>
      <c r="AT6" s="1">
        <v>0</v>
      </c>
      <c r="AU6" s="1">
        <v>7200</v>
      </c>
      <c r="AV6" s="1">
        <v>900</v>
      </c>
      <c r="AW6" s="1">
        <v>108000</v>
      </c>
      <c r="AX6" s="1">
        <v>73800</v>
      </c>
      <c r="AY6" s="1">
        <v>190800</v>
      </c>
      <c r="AZ6" s="1">
        <v>176400</v>
      </c>
      <c r="BA6" s="1">
        <v>4500</v>
      </c>
      <c r="BB6" s="1">
        <v>900</v>
      </c>
      <c r="BC6" s="1">
        <v>9000</v>
      </c>
      <c r="BD6" s="1">
        <v>95400</v>
      </c>
      <c r="BE6" s="1">
        <v>45000</v>
      </c>
      <c r="BF6" s="1">
        <v>147600</v>
      </c>
      <c r="BG6" s="1">
        <v>3600</v>
      </c>
      <c r="BH6" s="1">
        <v>0</v>
      </c>
      <c r="BI6" s="1">
        <v>237600</v>
      </c>
      <c r="BJ6" s="1">
        <v>95400</v>
      </c>
      <c r="BK6" s="1">
        <v>1800</v>
      </c>
      <c r="BL6" s="1">
        <v>155700</v>
      </c>
      <c r="BM6" s="1">
        <v>25200</v>
      </c>
      <c r="BN6" s="1">
        <v>0</v>
      </c>
      <c r="BO6" s="1">
        <v>211500</v>
      </c>
      <c r="BP6" s="1">
        <v>324000</v>
      </c>
      <c r="BQ6" s="1">
        <v>52200</v>
      </c>
      <c r="BR6" s="1">
        <v>3600</v>
      </c>
      <c r="BS6" s="1">
        <v>0</v>
      </c>
      <c r="BT6" s="1">
        <v>71100</v>
      </c>
      <c r="BU6" s="1">
        <v>18900</v>
      </c>
      <c r="BV6" s="1">
        <v>4500</v>
      </c>
      <c r="BW6" s="1">
        <v>74700</v>
      </c>
      <c r="BX6" s="1">
        <v>900</v>
      </c>
      <c r="BY6" s="1">
        <v>1800</v>
      </c>
      <c r="BZ6" s="1">
        <v>716400</v>
      </c>
      <c r="CA6" s="1">
        <v>251100</v>
      </c>
      <c r="CB6" s="1">
        <v>7200</v>
      </c>
      <c r="CC6" s="1">
        <v>11700</v>
      </c>
      <c r="CD6" s="1">
        <v>0</v>
      </c>
      <c r="CE6" s="1">
        <v>74700</v>
      </c>
      <c r="CF6" s="1">
        <v>37800</v>
      </c>
      <c r="CG6" s="1">
        <v>900</v>
      </c>
      <c r="CH6" s="1">
        <v>333000</v>
      </c>
      <c r="CI6" s="1">
        <v>16200</v>
      </c>
      <c r="CJ6" s="1">
        <v>180000</v>
      </c>
      <c r="CK6" s="1">
        <v>13500</v>
      </c>
      <c r="CL6" s="1">
        <v>25200</v>
      </c>
      <c r="CM6" s="1">
        <v>5400</v>
      </c>
      <c r="CN6" s="1">
        <v>108900</v>
      </c>
      <c r="CO6" s="1">
        <v>6300</v>
      </c>
      <c r="CP6" s="1">
        <v>0</v>
      </c>
      <c r="CQ6" s="1">
        <v>7200</v>
      </c>
      <c r="CR6" s="1">
        <v>142200</v>
      </c>
      <c r="CS6" s="1">
        <v>1800</v>
      </c>
      <c r="CT6" s="1">
        <v>6300</v>
      </c>
      <c r="CU6" s="1">
        <v>0</v>
      </c>
      <c r="CV6" s="1">
        <v>5400</v>
      </c>
      <c r="CW6" s="1">
        <v>1800</v>
      </c>
      <c r="CX6" s="1">
        <v>0</v>
      </c>
      <c r="CY6" s="1">
        <v>283500</v>
      </c>
      <c r="CZ6" s="1">
        <v>174600</v>
      </c>
      <c r="DA6" s="1">
        <v>91800</v>
      </c>
      <c r="DB6" s="1">
        <v>86400</v>
      </c>
      <c r="DC6" s="1">
        <v>13500</v>
      </c>
      <c r="DD6" s="1">
        <v>5400</v>
      </c>
      <c r="DE6" s="1">
        <v>19800</v>
      </c>
      <c r="DF6" s="1">
        <v>69300</v>
      </c>
      <c r="DG6" s="1">
        <v>20700</v>
      </c>
      <c r="DH6" s="1">
        <v>7200</v>
      </c>
      <c r="DI6" s="1">
        <v>27900</v>
      </c>
      <c r="DJ6" s="1">
        <v>8100</v>
      </c>
    </row>
    <row r="7" spans="1:114" x14ac:dyDescent="0.3">
      <c r="A7" s="1" t="s">
        <v>119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12600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9000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900</v>
      </c>
      <c r="AL7" s="1">
        <v>2700</v>
      </c>
      <c r="AM7" s="1">
        <v>0</v>
      </c>
      <c r="AN7" s="1">
        <v>0</v>
      </c>
      <c r="AO7" s="1">
        <v>0</v>
      </c>
      <c r="AP7" s="1">
        <v>0</v>
      </c>
      <c r="AQ7" s="1">
        <v>5400</v>
      </c>
      <c r="AR7" s="1">
        <v>0</v>
      </c>
      <c r="AS7" s="1">
        <v>900</v>
      </c>
      <c r="AT7" s="1">
        <v>0</v>
      </c>
      <c r="AU7" s="1">
        <v>0</v>
      </c>
      <c r="AV7" s="1">
        <v>0</v>
      </c>
      <c r="AW7" s="1">
        <v>0</v>
      </c>
      <c r="AX7" s="1">
        <v>900</v>
      </c>
      <c r="AY7" s="1">
        <v>3600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6300</v>
      </c>
      <c r="BF7" s="1">
        <v>2700</v>
      </c>
      <c r="BG7" s="1">
        <v>0</v>
      </c>
      <c r="BH7" s="1">
        <v>0</v>
      </c>
      <c r="BI7" s="1">
        <v>4500</v>
      </c>
      <c r="BJ7" s="1">
        <v>0</v>
      </c>
      <c r="BK7" s="1">
        <v>0</v>
      </c>
      <c r="BL7" s="1">
        <v>0</v>
      </c>
      <c r="BM7" s="1">
        <v>1800</v>
      </c>
      <c r="BN7" s="1">
        <v>0</v>
      </c>
      <c r="BO7" s="1">
        <v>4500</v>
      </c>
      <c r="BP7" s="1">
        <v>4500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3600</v>
      </c>
      <c r="CA7" s="1">
        <v>0</v>
      </c>
      <c r="CB7" s="1">
        <v>0</v>
      </c>
      <c r="CC7" s="1">
        <v>0</v>
      </c>
      <c r="CD7" s="1">
        <v>0</v>
      </c>
      <c r="CE7" s="1">
        <v>1800</v>
      </c>
      <c r="CF7" s="1">
        <v>0</v>
      </c>
      <c r="CG7" s="1">
        <v>0</v>
      </c>
      <c r="CH7" s="1">
        <v>14400</v>
      </c>
      <c r="CI7" s="1">
        <v>0</v>
      </c>
      <c r="CJ7" s="1">
        <v>13500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15300</v>
      </c>
      <c r="CS7" s="1">
        <v>0</v>
      </c>
      <c r="CT7" s="1">
        <v>0</v>
      </c>
      <c r="CU7" s="1">
        <v>0</v>
      </c>
      <c r="CV7" s="1">
        <v>0</v>
      </c>
      <c r="CW7" s="1">
        <v>9000</v>
      </c>
      <c r="CX7" s="1">
        <v>0</v>
      </c>
      <c r="CY7" s="1">
        <v>0</v>
      </c>
      <c r="CZ7" s="1">
        <v>0</v>
      </c>
      <c r="DA7" s="1">
        <v>4500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</row>
    <row r="8" spans="1:114" x14ac:dyDescent="0.3">
      <c r="A8" s="1" t="s">
        <v>120</v>
      </c>
      <c r="B8" s="1">
        <v>0</v>
      </c>
      <c r="C8" s="1">
        <v>0</v>
      </c>
      <c r="D8" s="1">
        <v>54900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</row>
    <row r="9" spans="1:114" x14ac:dyDescent="0.3">
      <c r="A9" s="1" t="s">
        <v>121</v>
      </c>
      <c r="B9" s="1">
        <v>0</v>
      </c>
      <c r="C9" s="1">
        <v>0</v>
      </c>
      <c r="D9" s="1">
        <v>41400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</row>
    <row r="10" spans="1:114" x14ac:dyDescent="0.3">
      <c r="A10" s="1" t="s">
        <v>122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4500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</row>
    <row r="11" spans="1:114" x14ac:dyDescent="0.3">
      <c r="A11" s="1" t="s">
        <v>123</v>
      </c>
      <c r="B11" s="1">
        <v>34200</v>
      </c>
      <c r="C11" s="1">
        <v>31500</v>
      </c>
      <c r="D11" s="1">
        <v>456300</v>
      </c>
      <c r="E11" s="1">
        <v>0</v>
      </c>
      <c r="F11" s="1">
        <v>19800</v>
      </c>
      <c r="G11" s="1">
        <v>0</v>
      </c>
      <c r="H11" s="1">
        <v>0</v>
      </c>
      <c r="I11" s="1">
        <v>4500</v>
      </c>
      <c r="J11" s="1">
        <v>0</v>
      </c>
      <c r="K11" s="1">
        <v>2700</v>
      </c>
      <c r="L11" s="1">
        <v>0</v>
      </c>
      <c r="M11" s="1">
        <v>0</v>
      </c>
      <c r="N11" s="1">
        <v>108900</v>
      </c>
      <c r="O11" s="1">
        <v>13500</v>
      </c>
      <c r="P11" s="1">
        <v>0</v>
      </c>
      <c r="Q11" s="1">
        <v>14400</v>
      </c>
      <c r="R11" s="1">
        <v>8100</v>
      </c>
      <c r="S11" s="1">
        <v>11700</v>
      </c>
      <c r="T11" s="1">
        <v>0</v>
      </c>
      <c r="U11" s="1">
        <v>5400</v>
      </c>
      <c r="V11" s="1">
        <v>3600</v>
      </c>
      <c r="W11" s="1">
        <v>0</v>
      </c>
      <c r="X11" s="1">
        <v>20700</v>
      </c>
      <c r="Y11" s="1">
        <v>0</v>
      </c>
      <c r="Z11" s="1">
        <v>0</v>
      </c>
      <c r="AA11" s="1">
        <v>9000</v>
      </c>
      <c r="AB11" s="1">
        <v>0</v>
      </c>
      <c r="AC11" s="1">
        <v>3600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16200</v>
      </c>
      <c r="AJ11" s="1">
        <v>0</v>
      </c>
      <c r="AK11" s="1">
        <v>900</v>
      </c>
      <c r="AL11" s="1">
        <v>63900</v>
      </c>
      <c r="AM11" s="1">
        <v>28800</v>
      </c>
      <c r="AN11" s="1">
        <v>0</v>
      </c>
      <c r="AO11" s="1">
        <v>4500</v>
      </c>
      <c r="AP11" s="1">
        <v>0</v>
      </c>
      <c r="AQ11" s="1">
        <v>2700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1800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9900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9900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</row>
    <row r="12" spans="1:114" x14ac:dyDescent="0.3">
      <c r="A12" s="1" t="s">
        <v>124</v>
      </c>
      <c r="B12" s="1">
        <v>421200</v>
      </c>
      <c r="C12" s="1">
        <v>183600</v>
      </c>
      <c r="D12" s="1">
        <v>561600</v>
      </c>
      <c r="E12" s="1">
        <v>0</v>
      </c>
      <c r="F12" s="1">
        <v>39600</v>
      </c>
      <c r="G12" s="1">
        <v>124200</v>
      </c>
      <c r="H12" s="1">
        <v>1800</v>
      </c>
      <c r="I12" s="1">
        <v>0</v>
      </c>
      <c r="J12" s="1">
        <v>63000</v>
      </c>
      <c r="K12" s="1">
        <v>180900</v>
      </c>
      <c r="L12" s="1">
        <v>135900</v>
      </c>
      <c r="M12" s="1">
        <v>95400</v>
      </c>
      <c r="N12" s="1">
        <v>598500</v>
      </c>
      <c r="O12" s="1">
        <v>948600</v>
      </c>
      <c r="P12" s="1">
        <v>0</v>
      </c>
      <c r="Q12" s="1">
        <v>349200</v>
      </c>
      <c r="R12" s="1">
        <v>33300</v>
      </c>
      <c r="S12" s="1">
        <v>0</v>
      </c>
      <c r="T12" s="1">
        <v>0</v>
      </c>
      <c r="U12" s="1">
        <v>8100</v>
      </c>
      <c r="V12" s="1">
        <v>106200</v>
      </c>
      <c r="W12" s="1">
        <v>0</v>
      </c>
      <c r="X12" s="1">
        <v>189900</v>
      </c>
      <c r="Y12" s="1">
        <v>0</v>
      </c>
      <c r="Z12" s="1">
        <v>3600</v>
      </c>
      <c r="AA12" s="1">
        <v>70200</v>
      </c>
      <c r="AB12" s="1">
        <v>0</v>
      </c>
      <c r="AC12" s="1">
        <v>323100</v>
      </c>
      <c r="AD12" s="1">
        <v>99900</v>
      </c>
      <c r="AE12" s="1">
        <v>58500</v>
      </c>
      <c r="AF12" s="1">
        <v>108900</v>
      </c>
      <c r="AG12" s="1">
        <v>79200</v>
      </c>
      <c r="AH12" s="1">
        <v>0</v>
      </c>
      <c r="AI12" s="1">
        <v>70200</v>
      </c>
      <c r="AJ12" s="1">
        <v>361800</v>
      </c>
      <c r="AK12" s="1">
        <v>48600</v>
      </c>
      <c r="AL12" s="1">
        <v>254700</v>
      </c>
      <c r="AM12" s="1">
        <v>411300</v>
      </c>
      <c r="AN12" s="1">
        <v>12600</v>
      </c>
      <c r="AO12" s="1">
        <v>63900</v>
      </c>
      <c r="AP12" s="1">
        <v>33300</v>
      </c>
      <c r="AQ12" s="1">
        <v>180900</v>
      </c>
      <c r="AR12" s="1">
        <v>0</v>
      </c>
      <c r="AS12" s="1">
        <v>0</v>
      </c>
      <c r="AT12" s="1">
        <v>0</v>
      </c>
      <c r="AU12" s="1">
        <v>9000</v>
      </c>
      <c r="AV12" s="1">
        <v>5400</v>
      </c>
      <c r="AW12" s="1">
        <v>0</v>
      </c>
      <c r="AX12" s="1">
        <v>17100</v>
      </c>
      <c r="AY12" s="1">
        <v>161100</v>
      </c>
      <c r="AZ12" s="1">
        <v>56700</v>
      </c>
      <c r="BA12" s="1">
        <v>719100</v>
      </c>
      <c r="BB12" s="1">
        <v>51300</v>
      </c>
      <c r="BC12" s="1">
        <v>5400</v>
      </c>
      <c r="BD12" s="1">
        <v>0</v>
      </c>
      <c r="BE12" s="1">
        <v>218700</v>
      </c>
      <c r="BF12" s="1">
        <v>298800</v>
      </c>
      <c r="BG12" s="1">
        <v>554400</v>
      </c>
      <c r="BH12" s="1">
        <v>52200</v>
      </c>
      <c r="BI12" s="1">
        <v>234900</v>
      </c>
      <c r="BJ12" s="1">
        <v>0</v>
      </c>
      <c r="BK12" s="1">
        <v>20700</v>
      </c>
      <c r="BL12" s="1">
        <v>0</v>
      </c>
      <c r="BM12" s="1">
        <v>87300</v>
      </c>
      <c r="BN12" s="1">
        <v>1800</v>
      </c>
      <c r="BO12" s="1">
        <v>129600</v>
      </c>
      <c r="BP12" s="1">
        <v>119700</v>
      </c>
      <c r="BQ12" s="1">
        <v>220500</v>
      </c>
      <c r="BR12" s="1">
        <v>64800</v>
      </c>
      <c r="BS12" s="1">
        <v>16200</v>
      </c>
      <c r="BT12" s="1">
        <v>280800</v>
      </c>
      <c r="BU12" s="1">
        <v>0</v>
      </c>
      <c r="BV12" s="1">
        <v>7200</v>
      </c>
      <c r="BW12" s="1">
        <v>9000</v>
      </c>
      <c r="BX12" s="1">
        <v>55800</v>
      </c>
      <c r="BY12" s="1">
        <v>36900</v>
      </c>
      <c r="BZ12" s="1">
        <v>258300</v>
      </c>
      <c r="CA12" s="1">
        <v>0</v>
      </c>
      <c r="CB12" s="1">
        <v>0</v>
      </c>
      <c r="CC12" s="1">
        <v>0</v>
      </c>
      <c r="CD12" s="1">
        <v>0</v>
      </c>
      <c r="CE12" s="1">
        <v>6300</v>
      </c>
      <c r="CF12" s="1">
        <v>0</v>
      </c>
      <c r="CG12" s="1">
        <v>0</v>
      </c>
      <c r="CH12" s="1">
        <v>46800</v>
      </c>
      <c r="CI12" s="1">
        <v>0</v>
      </c>
      <c r="CJ12" s="1">
        <v>622800</v>
      </c>
      <c r="CK12" s="1">
        <v>74700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107100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10800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21600</v>
      </c>
      <c r="DJ12" s="1">
        <v>45000</v>
      </c>
    </row>
    <row r="13" spans="1:114" x14ac:dyDescent="0.3">
      <c r="A13" s="1" t="s">
        <v>125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17100</v>
      </c>
      <c r="AM13" s="1">
        <v>900</v>
      </c>
      <c r="AN13" s="1">
        <v>13500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18000</v>
      </c>
      <c r="AV13" s="1">
        <v>0</v>
      </c>
      <c r="AW13" s="1">
        <v>0</v>
      </c>
      <c r="AX13" s="1">
        <v>0</v>
      </c>
      <c r="AY13" s="1">
        <v>49500</v>
      </c>
      <c r="AZ13" s="1">
        <v>0</v>
      </c>
      <c r="BA13" s="1">
        <v>10800</v>
      </c>
      <c r="BB13" s="1">
        <v>0</v>
      </c>
      <c r="BC13" s="1">
        <v>0</v>
      </c>
      <c r="BD13" s="1">
        <v>0</v>
      </c>
      <c r="BE13" s="1">
        <v>0</v>
      </c>
      <c r="BF13" s="1">
        <v>19800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40500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</row>
    <row r="14" spans="1:114" x14ac:dyDescent="0.3">
      <c r="A14" s="1" t="s">
        <v>126</v>
      </c>
      <c r="B14" s="1">
        <v>900</v>
      </c>
      <c r="C14" s="1">
        <v>1800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3600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900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1800</v>
      </c>
      <c r="AL14" s="1">
        <v>9000</v>
      </c>
      <c r="AM14" s="1">
        <v>16200</v>
      </c>
      <c r="AN14" s="1">
        <v>21600</v>
      </c>
      <c r="AO14" s="1">
        <v>900</v>
      </c>
      <c r="AP14" s="1">
        <v>11700</v>
      </c>
      <c r="AQ14" s="1">
        <v>24300</v>
      </c>
      <c r="AR14" s="1">
        <v>0</v>
      </c>
      <c r="AS14" s="1">
        <v>0</v>
      </c>
      <c r="AT14" s="1">
        <v>1800</v>
      </c>
      <c r="AU14" s="1">
        <v>4500</v>
      </c>
      <c r="AV14" s="1">
        <v>13500</v>
      </c>
      <c r="AW14" s="1">
        <v>0</v>
      </c>
      <c r="AX14" s="1">
        <v>43200</v>
      </c>
      <c r="AY14" s="1">
        <v>8100</v>
      </c>
      <c r="AZ14" s="1">
        <v>0</v>
      </c>
      <c r="BA14" s="1">
        <v>136800</v>
      </c>
      <c r="BB14" s="1">
        <v>81000</v>
      </c>
      <c r="BC14" s="1">
        <v>0</v>
      </c>
      <c r="BD14" s="1">
        <v>0</v>
      </c>
      <c r="BE14" s="1">
        <v>179100</v>
      </c>
      <c r="BF14" s="1">
        <v>43200</v>
      </c>
      <c r="BG14" s="1">
        <v>9000</v>
      </c>
      <c r="BH14" s="1">
        <v>8100</v>
      </c>
      <c r="BI14" s="1">
        <v>6300</v>
      </c>
      <c r="BJ14" s="1">
        <v>0</v>
      </c>
      <c r="BK14" s="1">
        <v>900</v>
      </c>
      <c r="BL14" s="1">
        <v>0</v>
      </c>
      <c r="BM14" s="1">
        <v>24300</v>
      </c>
      <c r="BN14" s="1">
        <v>2700</v>
      </c>
      <c r="BO14" s="1">
        <v>3600</v>
      </c>
      <c r="BP14" s="1">
        <v>900</v>
      </c>
      <c r="BQ14" s="1">
        <v>19800</v>
      </c>
      <c r="BR14" s="1">
        <v>41400</v>
      </c>
      <c r="BS14" s="1">
        <v>0</v>
      </c>
      <c r="BT14" s="1">
        <v>0</v>
      </c>
      <c r="BU14" s="1">
        <v>69300</v>
      </c>
      <c r="BV14" s="1">
        <v>135900</v>
      </c>
      <c r="BW14" s="1">
        <v>0</v>
      </c>
      <c r="BX14" s="1">
        <v>0</v>
      </c>
      <c r="BY14" s="1">
        <v>0</v>
      </c>
      <c r="BZ14" s="1">
        <v>900</v>
      </c>
      <c r="CA14" s="1">
        <v>0</v>
      </c>
      <c r="CB14" s="1">
        <v>0</v>
      </c>
      <c r="CC14" s="1">
        <v>0</v>
      </c>
      <c r="CD14" s="1">
        <v>0</v>
      </c>
      <c r="CE14" s="1">
        <v>900</v>
      </c>
      <c r="CF14" s="1">
        <v>0</v>
      </c>
      <c r="CG14" s="1">
        <v>0</v>
      </c>
      <c r="CH14" s="1">
        <v>900</v>
      </c>
      <c r="CI14" s="1">
        <v>0</v>
      </c>
      <c r="CJ14" s="1">
        <v>45000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3600</v>
      </c>
      <c r="DB14" s="1">
        <v>0</v>
      </c>
      <c r="DC14" s="1">
        <v>0</v>
      </c>
      <c r="DD14" s="1">
        <v>0</v>
      </c>
      <c r="DE14" s="1">
        <v>0</v>
      </c>
      <c r="DF14" s="1">
        <v>900</v>
      </c>
      <c r="DG14" s="1">
        <v>0</v>
      </c>
      <c r="DH14" s="1">
        <v>0</v>
      </c>
      <c r="DI14" s="1">
        <v>0</v>
      </c>
      <c r="DJ14" s="1">
        <v>0</v>
      </c>
    </row>
    <row r="15" spans="1:114" x14ac:dyDescent="0.3">
      <c r="A15" s="1" t="s">
        <v>127</v>
      </c>
      <c r="B15" s="1">
        <v>0</v>
      </c>
      <c r="C15" s="1">
        <v>0</v>
      </c>
      <c r="D15" s="1">
        <v>2700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1800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3600</v>
      </c>
      <c r="AP15" s="1">
        <v>0</v>
      </c>
      <c r="AQ15" s="1">
        <v>0</v>
      </c>
      <c r="AR15" s="1">
        <v>0</v>
      </c>
      <c r="AS15" s="1">
        <v>0</v>
      </c>
      <c r="AT15" s="1">
        <v>900</v>
      </c>
      <c r="AU15" s="1">
        <v>0</v>
      </c>
      <c r="AV15" s="1">
        <v>0</v>
      </c>
      <c r="AW15" s="1">
        <v>0</v>
      </c>
      <c r="AX15" s="1">
        <v>900</v>
      </c>
      <c r="AY15" s="1">
        <v>19800</v>
      </c>
      <c r="AZ15" s="1">
        <v>0</v>
      </c>
      <c r="BA15" s="1">
        <v>0</v>
      </c>
      <c r="BB15" s="1">
        <v>27900</v>
      </c>
      <c r="BC15" s="1">
        <v>2700</v>
      </c>
      <c r="BD15" s="1">
        <v>0</v>
      </c>
      <c r="BE15" s="1">
        <v>13500</v>
      </c>
      <c r="BF15" s="1">
        <v>0</v>
      </c>
      <c r="BG15" s="1">
        <v>0</v>
      </c>
      <c r="BH15" s="1">
        <v>9900</v>
      </c>
      <c r="BI15" s="1">
        <v>0</v>
      </c>
      <c r="BJ15" s="1">
        <v>0</v>
      </c>
      <c r="BK15" s="1">
        <v>4500</v>
      </c>
      <c r="BL15" s="1">
        <v>0</v>
      </c>
      <c r="BM15" s="1">
        <v>1800</v>
      </c>
      <c r="BN15" s="1">
        <v>3600</v>
      </c>
      <c r="BO15" s="1">
        <v>0</v>
      </c>
      <c r="BP15" s="1">
        <v>0</v>
      </c>
      <c r="BQ15" s="1">
        <v>2700</v>
      </c>
      <c r="BR15" s="1">
        <v>6300</v>
      </c>
      <c r="BS15" s="1">
        <v>0</v>
      </c>
      <c r="BT15" s="1">
        <v>0</v>
      </c>
      <c r="BU15" s="1">
        <v>32400</v>
      </c>
      <c r="BV15" s="1">
        <v>17100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</row>
    <row r="16" spans="1:114" x14ac:dyDescent="0.3">
      <c r="A16" s="1" t="s">
        <v>128</v>
      </c>
      <c r="B16" s="1">
        <v>0</v>
      </c>
      <c r="C16" s="1">
        <v>0</v>
      </c>
      <c r="D16" s="1">
        <v>1800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3600</v>
      </c>
      <c r="O16" s="1">
        <v>6300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12600</v>
      </c>
      <c r="AM16" s="1">
        <v>9000</v>
      </c>
      <c r="AN16" s="1">
        <v>0</v>
      </c>
      <c r="AO16" s="1">
        <v>0</v>
      </c>
      <c r="AP16" s="1">
        <v>900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900</v>
      </c>
      <c r="AW16" s="1">
        <v>0</v>
      </c>
      <c r="AX16" s="1">
        <v>12600</v>
      </c>
      <c r="AY16" s="1">
        <v>4500</v>
      </c>
      <c r="AZ16" s="1">
        <v>0</v>
      </c>
      <c r="BA16" s="1">
        <v>18900</v>
      </c>
      <c r="BB16" s="1">
        <v>4500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900</v>
      </c>
      <c r="BT16" s="1">
        <v>1800</v>
      </c>
      <c r="BU16" s="1">
        <v>0</v>
      </c>
      <c r="BV16" s="1">
        <v>900</v>
      </c>
      <c r="BW16" s="1">
        <v>0</v>
      </c>
      <c r="BX16" s="1">
        <v>2700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9900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</row>
    <row r="17" spans="1:114" s="5" customFormat="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</row>
    <row r="18" spans="1:114" x14ac:dyDescent="0.3">
      <c r="A18" s="1" t="s">
        <v>129</v>
      </c>
      <c r="B18" s="2">
        <f>SUM(B3:B6)</f>
        <v>120600</v>
      </c>
      <c r="C18" s="2">
        <f t="shared" ref="C18:BN18" si="0">SUM(C3:C6)</f>
        <v>187200</v>
      </c>
      <c r="D18" s="2">
        <f t="shared" si="0"/>
        <v>1160100</v>
      </c>
      <c r="E18" s="2">
        <f t="shared" si="0"/>
        <v>102600</v>
      </c>
      <c r="F18" s="2">
        <f t="shared" si="0"/>
        <v>1524600</v>
      </c>
      <c r="G18" s="2">
        <f t="shared" si="0"/>
        <v>181800</v>
      </c>
      <c r="H18" s="2">
        <f t="shared" si="0"/>
        <v>531000</v>
      </c>
      <c r="I18" s="2">
        <f t="shared" si="0"/>
        <v>424800</v>
      </c>
      <c r="J18" s="2">
        <f t="shared" si="0"/>
        <v>500400</v>
      </c>
      <c r="K18" s="2">
        <f t="shared" si="0"/>
        <v>541800</v>
      </c>
      <c r="L18" s="2">
        <f t="shared" si="0"/>
        <v>257400</v>
      </c>
      <c r="M18" s="2">
        <f t="shared" si="0"/>
        <v>223200</v>
      </c>
      <c r="N18" s="2">
        <f t="shared" si="0"/>
        <v>150300</v>
      </c>
      <c r="O18" s="2">
        <f t="shared" si="0"/>
        <v>1812600</v>
      </c>
      <c r="P18" s="2">
        <f t="shared" si="0"/>
        <v>412200</v>
      </c>
      <c r="Q18" s="2">
        <f t="shared" si="0"/>
        <v>32400</v>
      </c>
      <c r="R18" s="2">
        <f t="shared" si="0"/>
        <v>12600</v>
      </c>
      <c r="S18" s="2">
        <f t="shared" si="0"/>
        <v>597600</v>
      </c>
      <c r="T18" s="2">
        <f t="shared" si="0"/>
        <v>262800</v>
      </c>
      <c r="U18" s="2">
        <f t="shared" si="0"/>
        <v>908100</v>
      </c>
      <c r="V18" s="2">
        <f t="shared" si="0"/>
        <v>934200</v>
      </c>
      <c r="W18" s="2">
        <f t="shared" si="0"/>
        <v>540000</v>
      </c>
      <c r="X18" s="2">
        <f t="shared" si="0"/>
        <v>22500</v>
      </c>
      <c r="Y18" s="2">
        <f t="shared" si="0"/>
        <v>444600</v>
      </c>
      <c r="Z18" s="2">
        <f t="shared" si="0"/>
        <v>229500</v>
      </c>
      <c r="AA18" s="2">
        <f t="shared" si="0"/>
        <v>484200</v>
      </c>
      <c r="AB18" s="2">
        <f t="shared" si="0"/>
        <v>463500</v>
      </c>
      <c r="AC18" s="2">
        <f t="shared" si="0"/>
        <v>1011600</v>
      </c>
      <c r="AD18" s="2">
        <f t="shared" si="0"/>
        <v>1446300</v>
      </c>
      <c r="AE18" s="2">
        <f t="shared" si="0"/>
        <v>301500</v>
      </c>
      <c r="AF18" s="2">
        <f t="shared" si="0"/>
        <v>161100</v>
      </c>
      <c r="AG18" s="2">
        <f t="shared" si="0"/>
        <v>402300</v>
      </c>
      <c r="AH18" s="2">
        <f t="shared" si="0"/>
        <v>582300</v>
      </c>
      <c r="AI18" s="2">
        <f t="shared" si="0"/>
        <v>432000</v>
      </c>
      <c r="AJ18" s="2">
        <f t="shared" si="0"/>
        <v>141300</v>
      </c>
      <c r="AK18" s="2">
        <f t="shared" si="0"/>
        <v>18000</v>
      </c>
      <c r="AL18" s="2">
        <f t="shared" si="0"/>
        <v>297000</v>
      </c>
      <c r="AM18" s="2">
        <f t="shared" si="0"/>
        <v>283500</v>
      </c>
      <c r="AN18" s="2">
        <f t="shared" si="0"/>
        <v>41400</v>
      </c>
      <c r="AO18" s="2">
        <f t="shared" si="0"/>
        <v>288900</v>
      </c>
      <c r="AP18" s="2">
        <f t="shared" si="0"/>
        <v>160200</v>
      </c>
      <c r="AQ18" s="2">
        <f t="shared" si="0"/>
        <v>580500</v>
      </c>
      <c r="AR18" s="2">
        <f t="shared" si="0"/>
        <v>691200</v>
      </c>
      <c r="AS18" s="2">
        <f t="shared" si="0"/>
        <v>791100</v>
      </c>
      <c r="AT18" s="2">
        <f t="shared" si="0"/>
        <v>24300</v>
      </c>
      <c r="AU18" s="2">
        <f t="shared" si="0"/>
        <v>209700</v>
      </c>
      <c r="AV18" s="2">
        <f t="shared" si="0"/>
        <v>28800</v>
      </c>
      <c r="AW18" s="2">
        <f t="shared" si="0"/>
        <v>750600</v>
      </c>
      <c r="AX18" s="2">
        <f t="shared" si="0"/>
        <v>830700</v>
      </c>
      <c r="AY18" s="2">
        <f t="shared" si="0"/>
        <v>891000</v>
      </c>
      <c r="AZ18" s="2">
        <f t="shared" si="0"/>
        <v>365400</v>
      </c>
      <c r="BA18" s="2">
        <f t="shared" si="0"/>
        <v>55800</v>
      </c>
      <c r="BB18" s="2">
        <f t="shared" si="0"/>
        <v>99000</v>
      </c>
      <c r="BC18" s="2">
        <f t="shared" si="0"/>
        <v>394200</v>
      </c>
      <c r="BD18" s="2">
        <f t="shared" si="0"/>
        <v>1085400</v>
      </c>
      <c r="BE18" s="2">
        <f t="shared" si="0"/>
        <v>378900</v>
      </c>
      <c r="BF18" s="2">
        <f t="shared" si="0"/>
        <v>1115100</v>
      </c>
      <c r="BG18" s="2">
        <f t="shared" si="0"/>
        <v>195300</v>
      </c>
      <c r="BH18" s="2">
        <f t="shared" si="0"/>
        <v>900</v>
      </c>
      <c r="BI18" s="2">
        <f t="shared" si="0"/>
        <v>1017000</v>
      </c>
      <c r="BJ18" s="2">
        <f t="shared" si="0"/>
        <v>190800</v>
      </c>
      <c r="BK18" s="2">
        <f t="shared" si="0"/>
        <v>19800</v>
      </c>
      <c r="BL18" s="2">
        <f t="shared" si="0"/>
        <v>616500</v>
      </c>
      <c r="BM18" s="2">
        <f t="shared" si="0"/>
        <v>570600</v>
      </c>
      <c r="BN18" s="2">
        <f t="shared" si="0"/>
        <v>0</v>
      </c>
      <c r="BO18" s="2">
        <f t="shared" ref="BO18:DJ18" si="1">SUM(BO3:BO6)</f>
        <v>1144800</v>
      </c>
      <c r="BP18" s="2">
        <f t="shared" si="1"/>
        <v>984600</v>
      </c>
      <c r="BQ18" s="2">
        <f t="shared" si="1"/>
        <v>1235700</v>
      </c>
      <c r="BR18" s="2">
        <f t="shared" si="1"/>
        <v>134100</v>
      </c>
      <c r="BS18" s="2">
        <f t="shared" si="1"/>
        <v>56700</v>
      </c>
      <c r="BT18" s="2">
        <f t="shared" si="1"/>
        <v>256500</v>
      </c>
      <c r="BU18" s="2">
        <f t="shared" si="1"/>
        <v>1144800</v>
      </c>
      <c r="BV18" s="2">
        <f t="shared" si="1"/>
        <v>280800</v>
      </c>
      <c r="BW18" s="2">
        <f t="shared" si="1"/>
        <v>475200</v>
      </c>
      <c r="BX18" s="2">
        <f t="shared" si="1"/>
        <v>184500</v>
      </c>
      <c r="BY18" s="2">
        <f t="shared" si="1"/>
        <v>293400</v>
      </c>
      <c r="BZ18" s="2">
        <f t="shared" si="1"/>
        <v>4883400</v>
      </c>
      <c r="CA18" s="2">
        <f t="shared" si="1"/>
        <v>1346400</v>
      </c>
      <c r="CB18" s="2">
        <f t="shared" si="1"/>
        <v>588600</v>
      </c>
      <c r="CC18" s="2">
        <f t="shared" si="1"/>
        <v>885600</v>
      </c>
      <c r="CD18" s="2">
        <f t="shared" si="1"/>
        <v>27000</v>
      </c>
      <c r="CE18" s="2">
        <f t="shared" si="1"/>
        <v>419400</v>
      </c>
      <c r="CF18" s="2">
        <f t="shared" si="1"/>
        <v>1409400</v>
      </c>
      <c r="CG18" s="2">
        <f t="shared" si="1"/>
        <v>44100</v>
      </c>
      <c r="CH18" s="2">
        <f t="shared" si="1"/>
        <v>993600</v>
      </c>
      <c r="CI18" s="2">
        <f t="shared" si="1"/>
        <v>424800</v>
      </c>
      <c r="CJ18" s="2">
        <f t="shared" si="1"/>
        <v>1908000</v>
      </c>
      <c r="CK18" s="2">
        <f t="shared" si="1"/>
        <v>533700</v>
      </c>
      <c r="CL18" s="2">
        <f t="shared" si="1"/>
        <v>756000</v>
      </c>
      <c r="CM18" s="2">
        <f t="shared" si="1"/>
        <v>244800</v>
      </c>
      <c r="CN18" s="2">
        <f t="shared" si="1"/>
        <v>1630800</v>
      </c>
      <c r="CO18" s="2">
        <f t="shared" si="1"/>
        <v>263700</v>
      </c>
      <c r="CP18" s="2">
        <f t="shared" si="1"/>
        <v>160200</v>
      </c>
      <c r="CQ18" s="2">
        <f t="shared" si="1"/>
        <v>179100</v>
      </c>
      <c r="CR18" s="2">
        <f t="shared" si="1"/>
        <v>368100</v>
      </c>
      <c r="CS18" s="2">
        <f t="shared" si="1"/>
        <v>150300</v>
      </c>
      <c r="CT18" s="2">
        <f t="shared" si="1"/>
        <v>339300</v>
      </c>
      <c r="CU18" s="2">
        <f t="shared" si="1"/>
        <v>617400</v>
      </c>
      <c r="CV18" s="2">
        <f t="shared" si="1"/>
        <v>405000</v>
      </c>
      <c r="CW18" s="2">
        <f t="shared" si="1"/>
        <v>299700</v>
      </c>
      <c r="CX18" s="2">
        <f t="shared" si="1"/>
        <v>295200</v>
      </c>
      <c r="CY18" s="2">
        <f t="shared" si="1"/>
        <v>1116000</v>
      </c>
      <c r="CZ18" s="2">
        <f t="shared" si="1"/>
        <v>961200</v>
      </c>
      <c r="DA18" s="2">
        <f t="shared" si="1"/>
        <v>2678400</v>
      </c>
      <c r="DB18" s="2">
        <f t="shared" si="1"/>
        <v>653400</v>
      </c>
      <c r="DC18" s="2">
        <f t="shared" si="1"/>
        <v>861300</v>
      </c>
      <c r="DD18" s="2">
        <f t="shared" si="1"/>
        <v>305100</v>
      </c>
      <c r="DE18" s="2">
        <f t="shared" si="1"/>
        <v>719100</v>
      </c>
      <c r="DF18" s="2">
        <f t="shared" si="1"/>
        <v>791100</v>
      </c>
      <c r="DG18" s="2">
        <f t="shared" si="1"/>
        <v>715500</v>
      </c>
      <c r="DH18" s="2">
        <f t="shared" si="1"/>
        <v>40500</v>
      </c>
      <c r="DI18" s="2">
        <f t="shared" si="1"/>
        <v>369900</v>
      </c>
      <c r="DJ18" s="2">
        <f t="shared" si="1"/>
        <v>747900</v>
      </c>
    </row>
    <row r="19" spans="1:114" x14ac:dyDescent="0.3">
      <c r="A19" s="1" t="s">
        <v>130</v>
      </c>
      <c r="B19" s="2">
        <f>B14</f>
        <v>900</v>
      </c>
      <c r="C19" s="2">
        <f t="shared" ref="C19:BN19" si="2">C14</f>
        <v>1800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3600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900</v>
      </c>
      <c r="AD19" s="2">
        <f t="shared" si="2"/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  <c r="AJ19" s="2">
        <f t="shared" si="2"/>
        <v>0</v>
      </c>
      <c r="AK19" s="2">
        <f t="shared" si="2"/>
        <v>1800</v>
      </c>
      <c r="AL19" s="2">
        <f t="shared" si="2"/>
        <v>9000</v>
      </c>
      <c r="AM19" s="2">
        <f t="shared" si="2"/>
        <v>16200</v>
      </c>
      <c r="AN19" s="2">
        <f t="shared" si="2"/>
        <v>21600</v>
      </c>
      <c r="AO19" s="2">
        <f t="shared" si="2"/>
        <v>900</v>
      </c>
      <c r="AP19" s="2">
        <f t="shared" si="2"/>
        <v>11700</v>
      </c>
      <c r="AQ19" s="2">
        <f t="shared" si="2"/>
        <v>24300</v>
      </c>
      <c r="AR19" s="2">
        <f t="shared" si="2"/>
        <v>0</v>
      </c>
      <c r="AS19" s="2">
        <f t="shared" si="2"/>
        <v>0</v>
      </c>
      <c r="AT19" s="2">
        <f t="shared" si="2"/>
        <v>1800</v>
      </c>
      <c r="AU19" s="2">
        <f t="shared" si="2"/>
        <v>4500</v>
      </c>
      <c r="AV19" s="2">
        <f t="shared" si="2"/>
        <v>13500</v>
      </c>
      <c r="AW19" s="2">
        <f t="shared" si="2"/>
        <v>0</v>
      </c>
      <c r="AX19" s="2">
        <f t="shared" si="2"/>
        <v>43200</v>
      </c>
      <c r="AY19" s="2">
        <f t="shared" si="2"/>
        <v>8100</v>
      </c>
      <c r="AZ19" s="2">
        <f t="shared" si="2"/>
        <v>0</v>
      </c>
      <c r="BA19" s="2">
        <f t="shared" si="2"/>
        <v>136800</v>
      </c>
      <c r="BB19" s="2">
        <f t="shared" si="2"/>
        <v>81000</v>
      </c>
      <c r="BC19" s="2">
        <f t="shared" si="2"/>
        <v>0</v>
      </c>
      <c r="BD19" s="2">
        <f t="shared" si="2"/>
        <v>0</v>
      </c>
      <c r="BE19" s="2">
        <f t="shared" si="2"/>
        <v>179100</v>
      </c>
      <c r="BF19" s="2">
        <f t="shared" si="2"/>
        <v>43200</v>
      </c>
      <c r="BG19" s="2">
        <f t="shared" si="2"/>
        <v>9000</v>
      </c>
      <c r="BH19" s="2">
        <f t="shared" si="2"/>
        <v>8100</v>
      </c>
      <c r="BI19" s="2">
        <f t="shared" si="2"/>
        <v>6300</v>
      </c>
      <c r="BJ19" s="2">
        <f t="shared" si="2"/>
        <v>0</v>
      </c>
      <c r="BK19" s="2">
        <f t="shared" si="2"/>
        <v>900</v>
      </c>
      <c r="BL19" s="2">
        <f t="shared" si="2"/>
        <v>0</v>
      </c>
      <c r="BM19" s="2">
        <f t="shared" si="2"/>
        <v>24300</v>
      </c>
      <c r="BN19" s="2">
        <f t="shared" si="2"/>
        <v>2700</v>
      </c>
      <c r="BO19" s="2">
        <f t="shared" ref="BO19:DJ19" si="3">BO14</f>
        <v>3600</v>
      </c>
      <c r="BP19" s="2">
        <f t="shared" si="3"/>
        <v>900</v>
      </c>
      <c r="BQ19" s="2">
        <f t="shared" si="3"/>
        <v>19800</v>
      </c>
      <c r="BR19" s="2">
        <f t="shared" si="3"/>
        <v>41400</v>
      </c>
      <c r="BS19" s="2">
        <f t="shared" si="3"/>
        <v>0</v>
      </c>
      <c r="BT19" s="2">
        <f t="shared" si="3"/>
        <v>0</v>
      </c>
      <c r="BU19" s="2">
        <f t="shared" si="3"/>
        <v>69300</v>
      </c>
      <c r="BV19" s="2">
        <f t="shared" si="3"/>
        <v>135900</v>
      </c>
      <c r="BW19" s="2">
        <f t="shared" si="3"/>
        <v>0</v>
      </c>
      <c r="BX19" s="2">
        <f t="shared" si="3"/>
        <v>0</v>
      </c>
      <c r="BY19" s="2">
        <f t="shared" si="3"/>
        <v>0</v>
      </c>
      <c r="BZ19" s="2">
        <f t="shared" si="3"/>
        <v>900</v>
      </c>
      <c r="CA19" s="2">
        <f t="shared" si="3"/>
        <v>0</v>
      </c>
      <c r="CB19" s="2">
        <f t="shared" si="3"/>
        <v>0</v>
      </c>
      <c r="CC19" s="2">
        <f t="shared" si="3"/>
        <v>0</v>
      </c>
      <c r="CD19" s="2">
        <f t="shared" si="3"/>
        <v>0</v>
      </c>
      <c r="CE19" s="2">
        <f t="shared" si="3"/>
        <v>900</v>
      </c>
      <c r="CF19" s="2">
        <f t="shared" si="3"/>
        <v>0</v>
      </c>
      <c r="CG19" s="2">
        <f t="shared" si="3"/>
        <v>0</v>
      </c>
      <c r="CH19" s="2">
        <f t="shared" si="3"/>
        <v>900</v>
      </c>
      <c r="CI19" s="2">
        <f t="shared" si="3"/>
        <v>0</v>
      </c>
      <c r="CJ19" s="2">
        <f t="shared" si="3"/>
        <v>45000</v>
      </c>
      <c r="CK19" s="2">
        <f t="shared" si="3"/>
        <v>0</v>
      </c>
      <c r="CL19" s="2">
        <f t="shared" si="3"/>
        <v>0</v>
      </c>
      <c r="CM19" s="2">
        <f t="shared" si="3"/>
        <v>0</v>
      </c>
      <c r="CN19" s="2">
        <f t="shared" si="3"/>
        <v>0</v>
      </c>
      <c r="CO19" s="2">
        <f t="shared" si="3"/>
        <v>0</v>
      </c>
      <c r="CP19" s="2">
        <f t="shared" si="3"/>
        <v>0</v>
      </c>
      <c r="CQ19" s="2">
        <f t="shared" si="3"/>
        <v>0</v>
      </c>
      <c r="CR19" s="2">
        <f t="shared" si="3"/>
        <v>0</v>
      </c>
      <c r="CS19" s="2">
        <f t="shared" si="3"/>
        <v>0</v>
      </c>
      <c r="CT19" s="2">
        <f t="shared" si="3"/>
        <v>0</v>
      </c>
      <c r="CU19" s="2">
        <f t="shared" si="3"/>
        <v>0</v>
      </c>
      <c r="CV19" s="2">
        <f t="shared" si="3"/>
        <v>0</v>
      </c>
      <c r="CW19" s="2">
        <f t="shared" si="3"/>
        <v>0</v>
      </c>
      <c r="CX19" s="2">
        <f t="shared" si="3"/>
        <v>0</v>
      </c>
      <c r="CY19" s="2">
        <f t="shared" si="3"/>
        <v>0</v>
      </c>
      <c r="CZ19" s="2">
        <f t="shared" si="3"/>
        <v>0</v>
      </c>
      <c r="DA19" s="2">
        <f t="shared" si="3"/>
        <v>3600</v>
      </c>
      <c r="DB19" s="2">
        <f t="shared" si="3"/>
        <v>0</v>
      </c>
      <c r="DC19" s="2">
        <f t="shared" si="3"/>
        <v>0</v>
      </c>
      <c r="DD19" s="2">
        <f t="shared" si="3"/>
        <v>0</v>
      </c>
      <c r="DE19" s="2">
        <f t="shared" si="3"/>
        <v>0</v>
      </c>
      <c r="DF19" s="2">
        <f t="shared" si="3"/>
        <v>900</v>
      </c>
      <c r="DG19" s="2">
        <f t="shared" si="3"/>
        <v>0</v>
      </c>
      <c r="DH19" s="2">
        <f t="shared" si="3"/>
        <v>0</v>
      </c>
      <c r="DI19" s="2">
        <f t="shared" si="3"/>
        <v>0</v>
      </c>
      <c r="DJ19" s="2">
        <f t="shared" si="3"/>
        <v>0</v>
      </c>
    </row>
    <row r="20" spans="1:114" x14ac:dyDescent="0.3">
      <c r="A20" s="1" t="s">
        <v>131</v>
      </c>
      <c r="B20" s="2">
        <f>SUM(B2+B7+B8+B9+B10+B11+B12+B13+B15+B16)</f>
        <v>455400</v>
      </c>
      <c r="C20" s="2">
        <f>SUM(C2+C7+C8+C9+C10+C11+C12+C13+C15+C16)</f>
        <v>215100</v>
      </c>
      <c r="D20" s="2">
        <f t="shared" ref="D20:BO20" si="4">SUM(D2+D7+D8+D9+D10+D11+D12+D13+D15+D16)</f>
        <v>1118700</v>
      </c>
      <c r="E20" s="2">
        <f t="shared" si="4"/>
        <v>0</v>
      </c>
      <c r="F20" s="2">
        <f t="shared" si="4"/>
        <v>59400</v>
      </c>
      <c r="G20" s="2">
        <f t="shared" si="4"/>
        <v>124200</v>
      </c>
      <c r="H20" s="2">
        <f t="shared" si="4"/>
        <v>1800</v>
      </c>
      <c r="I20" s="2">
        <f t="shared" si="4"/>
        <v>4500</v>
      </c>
      <c r="J20" s="2">
        <f t="shared" si="4"/>
        <v>63000</v>
      </c>
      <c r="K20" s="2">
        <f t="shared" si="4"/>
        <v>183600</v>
      </c>
      <c r="L20" s="2">
        <f t="shared" si="4"/>
        <v>135900</v>
      </c>
      <c r="M20" s="2">
        <f t="shared" si="4"/>
        <v>95400</v>
      </c>
      <c r="N20" s="2">
        <f t="shared" si="4"/>
        <v>731700</v>
      </c>
      <c r="O20" s="2">
        <f t="shared" si="4"/>
        <v>981000</v>
      </c>
      <c r="P20" s="2">
        <f t="shared" si="4"/>
        <v>0</v>
      </c>
      <c r="Q20" s="2">
        <f t="shared" si="4"/>
        <v>363600</v>
      </c>
      <c r="R20" s="2">
        <f t="shared" si="4"/>
        <v>41400</v>
      </c>
      <c r="S20" s="2">
        <f t="shared" si="4"/>
        <v>11700</v>
      </c>
      <c r="T20" s="2">
        <f t="shared" si="4"/>
        <v>0</v>
      </c>
      <c r="U20" s="2">
        <f t="shared" si="4"/>
        <v>18000</v>
      </c>
      <c r="V20" s="2">
        <f t="shared" si="4"/>
        <v>109800</v>
      </c>
      <c r="W20" s="2">
        <f t="shared" si="4"/>
        <v>0</v>
      </c>
      <c r="X20" s="2">
        <f t="shared" si="4"/>
        <v>210600</v>
      </c>
      <c r="Y20" s="2">
        <f t="shared" si="4"/>
        <v>0</v>
      </c>
      <c r="Z20" s="2">
        <f t="shared" si="4"/>
        <v>3600</v>
      </c>
      <c r="AA20" s="2">
        <f t="shared" si="4"/>
        <v>79200</v>
      </c>
      <c r="AB20" s="2">
        <f t="shared" si="4"/>
        <v>0</v>
      </c>
      <c r="AC20" s="2">
        <f t="shared" si="4"/>
        <v>335700</v>
      </c>
      <c r="AD20" s="2">
        <f t="shared" si="4"/>
        <v>99900</v>
      </c>
      <c r="AE20" s="2">
        <f t="shared" si="4"/>
        <v>58500</v>
      </c>
      <c r="AF20" s="2">
        <f t="shared" si="4"/>
        <v>108900</v>
      </c>
      <c r="AG20" s="2">
        <f t="shared" si="4"/>
        <v>79200</v>
      </c>
      <c r="AH20" s="2">
        <f t="shared" si="4"/>
        <v>0</v>
      </c>
      <c r="AI20" s="2">
        <f t="shared" si="4"/>
        <v>86400</v>
      </c>
      <c r="AJ20" s="2">
        <f t="shared" si="4"/>
        <v>361800</v>
      </c>
      <c r="AK20" s="2">
        <f t="shared" si="4"/>
        <v>50400</v>
      </c>
      <c r="AL20" s="2">
        <f t="shared" si="4"/>
        <v>351000</v>
      </c>
      <c r="AM20" s="2">
        <f t="shared" si="4"/>
        <v>450000</v>
      </c>
      <c r="AN20" s="2">
        <f t="shared" si="4"/>
        <v>26100</v>
      </c>
      <c r="AO20" s="2">
        <f t="shared" si="4"/>
        <v>72000</v>
      </c>
      <c r="AP20" s="2">
        <f t="shared" si="4"/>
        <v>34200</v>
      </c>
      <c r="AQ20" s="2">
        <f t="shared" si="4"/>
        <v>189000</v>
      </c>
      <c r="AR20" s="2">
        <f t="shared" si="4"/>
        <v>0</v>
      </c>
      <c r="AS20" s="2">
        <f t="shared" si="4"/>
        <v>900</v>
      </c>
      <c r="AT20" s="2">
        <f t="shared" si="4"/>
        <v>900</v>
      </c>
      <c r="AU20" s="2">
        <f t="shared" si="4"/>
        <v>27000</v>
      </c>
      <c r="AV20" s="2">
        <f t="shared" si="4"/>
        <v>6300</v>
      </c>
      <c r="AW20" s="2">
        <f t="shared" si="4"/>
        <v>0</v>
      </c>
      <c r="AX20" s="2">
        <f t="shared" si="4"/>
        <v>31500</v>
      </c>
      <c r="AY20" s="2">
        <f t="shared" si="4"/>
        <v>241200</v>
      </c>
      <c r="AZ20" s="2">
        <f t="shared" si="4"/>
        <v>56700</v>
      </c>
      <c r="BA20" s="2">
        <f t="shared" si="4"/>
        <v>748800</v>
      </c>
      <c r="BB20" s="2">
        <f t="shared" si="4"/>
        <v>83700</v>
      </c>
      <c r="BC20" s="2">
        <f t="shared" si="4"/>
        <v>8100</v>
      </c>
      <c r="BD20" s="2">
        <f t="shared" si="4"/>
        <v>0</v>
      </c>
      <c r="BE20" s="2">
        <f t="shared" si="4"/>
        <v>238500</v>
      </c>
      <c r="BF20" s="2">
        <f t="shared" si="4"/>
        <v>321300</v>
      </c>
      <c r="BG20" s="2">
        <f t="shared" si="4"/>
        <v>554400</v>
      </c>
      <c r="BH20" s="2">
        <f t="shared" si="4"/>
        <v>62100</v>
      </c>
      <c r="BI20" s="2">
        <f t="shared" si="4"/>
        <v>239400</v>
      </c>
      <c r="BJ20" s="2">
        <f t="shared" si="4"/>
        <v>0</v>
      </c>
      <c r="BK20" s="2">
        <f t="shared" si="4"/>
        <v>25200</v>
      </c>
      <c r="BL20" s="2">
        <f t="shared" si="4"/>
        <v>0</v>
      </c>
      <c r="BM20" s="2">
        <f t="shared" si="4"/>
        <v>90900</v>
      </c>
      <c r="BN20" s="2">
        <f t="shared" si="4"/>
        <v>5400</v>
      </c>
      <c r="BO20" s="2">
        <f t="shared" si="4"/>
        <v>134100</v>
      </c>
      <c r="BP20" s="2">
        <f t="shared" ref="BP20:DJ20" si="5">SUM(BP2+BP7+BP8+BP9+BP10+BP11+BP12+BP13+BP15+BP16)</f>
        <v>124200</v>
      </c>
      <c r="BQ20" s="2">
        <f t="shared" si="5"/>
        <v>223200</v>
      </c>
      <c r="BR20" s="2">
        <f t="shared" si="5"/>
        <v>81000</v>
      </c>
      <c r="BS20" s="2">
        <f t="shared" si="5"/>
        <v>17100</v>
      </c>
      <c r="BT20" s="2">
        <f t="shared" si="5"/>
        <v>282600</v>
      </c>
      <c r="BU20" s="2">
        <f t="shared" si="5"/>
        <v>32400</v>
      </c>
      <c r="BV20" s="2">
        <f t="shared" si="5"/>
        <v>25200</v>
      </c>
      <c r="BW20" s="2">
        <f t="shared" si="5"/>
        <v>9000</v>
      </c>
      <c r="BX20" s="2">
        <f t="shared" si="5"/>
        <v>58500</v>
      </c>
      <c r="BY20" s="2">
        <f t="shared" si="5"/>
        <v>36900</v>
      </c>
      <c r="BZ20" s="2">
        <f t="shared" si="5"/>
        <v>261900</v>
      </c>
      <c r="CA20" s="2">
        <f t="shared" si="5"/>
        <v>0</v>
      </c>
      <c r="CB20" s="2">
        <f t="shared" si="5"/>
        <v>0</v>
      </c>
      <c r="CC20" s="2">
        <f t="shared" si="5"/>
        <v>0</v>
      </c>
      <c r="CD20" s="2">
        <f t="shared" si="5"/>
        <v>0</v>
      </c>
      <c r="CE20" s="2">
        <f t="shared" si="5"/>
        <v>8100</v>
      </c>
      <c r="CF20" s="2">
        <f t="shared" si="5"/>
        <v>0</v>
      </c>
      <c r="CG20" s="2">
        <f t="shared" si="5"/>
        <v>0</v>
      </c>
      <c r="CH20" s="2">
        <f t="shared" si="5"/>
        <v>72900</v>
      </c>
      <c r="CI20" s="2">
        <f t="shared" si="5"/>
        <v>0</v>
      </c>
      <c r="CJ20" s="2">
        <f t="shared" si="5"/>
        <v>696600</v>
      </c>
      <c r="CK20" s="2">
        <f t="shared" si="5"/>
        <v>74700</v>
      </c>
      <c r="CL20" s="2">
        <f t="shared" si="5"/>
        <v>0</v>
      </c>
      <c r="CM20" s="2">
        <f t="shared" si="5"/>
        <v>0</v>
      </c>
      <c r="CN20" s="2">
        <f t="shared" si="5"/>
        <v>0</v>
      </c>
      <c r="CO20" s="2">
        <f t="shared" si="5"/>
        <v>0</v>
      </c>
      <c r="CP20" s="2">
        <f t="shared" si="5"/>
        <v>0</v>
      </c>
      <c r="CQ20" s="2">
        <f t="shared" si="5"/>
        <v>0</v>
      </c>
      <c r="CR20" s="2">
        <f t="shared" si="5"/>
        <v>29700</v>
      </c>
      <c r="CS20" s="2">
        <f t="shared" si="5"/>
        <v>0</v>
      </c>
      <c r="CT20" s="2">
        <f t="shared" si="5"/>
        <v>0</v>
      </c>
      <c r="CU20" s="2">
        <f t="shared" si="5"/>
        <v>0</v>
      </c>
      <c r="CV20" s="2">
        <f t="shared" si="5"/>
        <v>0</v>
      </c>
      <c r="CW20" s="2">
        <f t="shared" si="5"/>
        <v>116100</v>
      </c>
      <c r="CX20" s="2">
        <f t="shared" si="5"/>
        <v>0</v>
      </c>
      <c r="CY20" s="2">
        <f t="shared" si="5"/>
        <v>0</v>
      </c>
      <c r="CZ20" s="2">
        <f t="shared" si="5"/>
        <v>0</v>
      </c>
      <c r="DA20" s="2">
        <f t="shared" si="5"/>
        <v>4500</v>
      </c>
      <c r="DB20" s="2">
        <f t="shared" si="5"/>
        <v>0</v>
      </c>
      <c r="DC20" s="2">
        <f t="shared" si="5"/>
        <v>10800</v>
      </c>
      <c r="DD20" s="2">
        <f t="shared" si="5"/>
        <v>0</v>
      </c>
      <c r="DE20" s="2">
        <f t="shared" si="5"/>
        <v>0</v>
      </c>
      <c r="DF20" s="2">
        <f t="shared" si="5"/>
        <v>0</v>
      </c>
      <c r="DG20" s="2">
        <f t="shared" si="5"/>
        <v>0</v>
      </c>
      <c r="DH20" s="2">
        <f t="shared" si="5"/>
        <v>0</v>
      </c>
      <c r="DI20" s="2">
        <f t="shared" si="5"/>
        <v>21600</v>
      </c>
      <c r="DJ20" s="2">
        <f t="shared" si="5"/>
        <v>45000</v>
      </c>
    </row>
    <row r="21" spans="1:114" ht="13.8" customHeight="1" x14ac:dyDescent="0.3">
      <c r="A21" s="1" t="s">
        <v>132</v>
      </c>
      <c r="B21" s="2">
        <f>SUM(B18:B20)</f>
        <v>576900</v>
      </c>
      <c r="C21" s="2">
        <f t="shared" ref="C21:BN21" si="6">SUM(C18:C20)</f>
        <v>404100</v>
      </c>
      <c r="D21" s="2">
        <f t="shared" si="6"/>
        <v>2278800</v>
      </c>
      <c r="E21" s="2">
        <f t="shared" si="6"/>
        <v>102600</v>
      </c>
      <c r="F21" s="2">
        <f t="shared" si="6"/>
        <v>1584000</v>
      </c>
      <c r="G21" s="2">
        <f t="shared" si="6"/>
        <v>306000</v>
      </c>
      <c r="H21" s="2">
        <f t="shared" si="6"/>
        <v>532800</v>
      </c>
      <c r="I21" s="2">
        <f t="shared" si="6"/>
        <v>429300</v>
      </c>
      <c r="J21" s="2">
        <f t="shared" si="6"/>
        <v>563400</v>
      </c>
      <c r="K21" s="2">
        <f t="shared" si="6"/>
        <v>725400</v>
      </c>
      <c r="L21" s="2">
        <f t="shared" si="6"/>
        <v>393300</v>
      </c>
      <c r="M21" s="2">
        <f t="shared" si="6"/>
        <v>318600</v>
      </c>
      <c r="N21" s="2">
        <f t="shared" si="6"/>
        <v>882000</v>
      </c>
      <c r="O21" s="2">
        <f t="shared" si="6"/>
        <v>2797200</v>
      </c>
      <c r="P21" s="2">
        <f t="shared" si="6"/>
        <v>412200</v>
      </c>
      <c r="Q21" s="2">
        <f t="shared" si="6"/>
        <v>396000</v>
      </c>
      <c r="R21" s="2">
        <f t="shared" si="6"/>
        <v>54000</v>
      </c>
      <c r="S21" s="2">
        <f t="shared" si="6"/>
        <v>609300</v>
      </c>
      <c r="T21" s="2">
        <f t="shared" si="6"/>
        <v>262800</v>
      </c>
      <c r="U21" s="2">
        <f t="shared" si="6"/>
        <v>926100</v>
      </c>
      <c r="V21" s="2">
        <f t="shared" si="6"/>
        <v>1044000</v>
      </c>
      <c r="W21" s="2">
        <f t="shared" si="6"/>
        <v>540000</v>
      </c>
      <c r="X21" s="2">
        <f t="shared" si="6"/>
        <v>233100</v>
      </c>
      <c r="Y21" s="2">
        <f t="shared" si="6"/>
        <v>444600</v>
      </c>
      <c r="Z21" s="2">
        <f t="shared" si="6"/>
        <v>233100</v>
      </c>
      <c r="AA21" s="2">
        <f t="shared" si="6"/>
        <v>563400</v>
      </c>
      <c r="AB21" s="2">
        <f t="shared" si="6"/>
        <v>463500</v>
      </c>
      <c r="AC21" s="2">
        <f t="shared" si="6"/>
        <v>1348200</v>
      </c>
      <c r="AD21" s="2">
        <f t="shared" si="6"/>
        <v>1546200</v>
      </c>
      <c r="AE21" s="2">
        <f t="shared" si="6"/>
        <v>360000</v>
      </c>
      <c r="AF21" s="2">
        <f t="shared" si="6"/>
        <v>270000</v>
      </c>
      <c r="AG21" s="2">
        <f t="shared" si="6"/>
        <v>481500</v>
      </c>
      <c r="AH21" s="2">
        <f t="shared" si="6"/>
        <v>582300</v>
      </c>
      <c r="AI21" s="2">
        <f t="shared" si="6"/>
        <v>518400</v>
      </c>
      <c r="AJ21" s="2">
        <f t="shared" si="6"/>
        <v>503100</v>
      </c>
      <c r="AK21" s="2">
        <f t="shared" si="6"/>
        <v>70200</v>
      </c>
      <c r="AL21" s="2">
        <f t="shared" si="6"/>
        <v>657000</v>
      </c>
      <c r="AM21" s="2">
        <f t="shared" si="6"/>
        <v>749700</v>
      </c>
      <c r="AN21" s="2">
        <f t="shared" si="6"/>
        <v>89100</v>
      </c>
      <c r="AO21" s="2">
        <f t="shared" si="6"/>
        <v>361800</v>
      </c>
      <c r="AP21" s="2">
        <f t="shared" si="6"/>
        <v>206100</v>
      </c>
      <c r="AQ21" s="2">
        <f t="shared" si="6"/>
        <v>793800</v>
      </c>
      <c r="AR21" s="2">
        <f t="shared" si="6"/>
        <v>691200</v>
      </c>
      <c r="AS21" s="2">
        <f t="shared" si="6"/>
        <v>792000</v>
      </c>
      <c r="AT21" s="2">
        <f t="shared" si="6"/>
        <v>27000</v>
      </c>
      <c r="AU21" s="2">
        <f t="shared" si="6"/>
        <v>241200</v>
      </c>
      <c r="AV21" s="2">
        <f t="shared" si="6"/>
        <v>48600</v>
      </c>
      <c r="AW21" s="2">
        <f t="shared" si="6"/>
        <v>750600</v>
      </c>
      <c r="AX21" s="2">
        <f t="shared" si="6"/>
        <v>905400</v>
      </c>
      <c r="AY21" s="2">
        <f t="shared" si="6"/>
        <v>1140300</v>
      </c>
      <c r="AZ21" s="2">
        <f t="shared" si="6"/>
        <v>422100</v>
      </c>
      <c r="BA21" s="2">
        <f t="shared" si="6"/>
        <v>941400</v>
      </c>
      <c r="BB21" s="2">
        <f t="shared" si="6"/>
        <v>263700</v>
      </c>
      <c r="BC21" s="2">
        <f t="shared" si="6"/>
        <v>402300</v>
      </c>
      <c r="BD21" s="2">
        <f t="shared" si="6"/>
        <v>1085400</v>
      </c>
      <c r="BE21" s="2">
        <f t="shared" si="6"/>
        <v>796500</v>
      </c>
      <c r="BF21" s="2">
        <f t="shared" si="6"/>
        <v>1479600</v>
      </c>
      <c r="BG21" s="2">
        <f t="shared" si="6"/>
        <v>758700</v>
      </c>
      <c r="BH21" s="2">
        <f t="shared" si="6"/>
        <v>71100</v>
      </c>
      <c r="BI21" s="2">
        <f t="shared" si="6"/>
        <v>1262700</v>
      </c>
      <c r="BJ21" s="2">
        <f t="shared" si="6"/>
        <v>190800</v>
      </c>
      <c r="BK21" s="2">
        <f t="shared" si="6"/>
        <v>45900</v>
      </c>
      <c r="BL21" s="2">
        <f t="shared" si="6"/>
        <v>616500</v>
      </c>
      <c r="BM21" s="2">
        <f t="shared" si="6"/>
        <v>685800</v>
      </c>
      <c r="BN21" s="2">
        <f t="shared" si="6"/>
        <v>8100</v>
      </c>
      <c r="BO21" s="2">
        <f t="shared" ref="BO21:DJ21" si="7">SUM(BO18:BO20)</f>
        <v>1282500</v>
      </c>
      <c r="BP21" s="2">
        <f t="shared" si="7"/>
        <v>1109700</v>
      </c>
      <c r="BQ21" s="2">
        <f t="shared" si="7"/>
        <v>1478700</v>
      </c>
      <c r="BR21" s="2">
        <f t="shared" si="7"/>
        <v>256500</v>
      </c>
      <c r="BS21" s="2">
        <f t="shared" si="7"/>
        <v>73800</v>
      </c>
      <c r="BT21" s="2">
        <f t="shared" si="7"/>
        <v>539100</v>
      </c>
      <c r="BU21" s="2">
        <f t="shared" si="7"/>
        <v>1246500</v>
      </c>
      <c r="BV21" s="2">
        <f t="shared" si="7"/>
        <v>441900</v>
      </c>
      <c r="BW21" s="2">
        <f t="shared" si="7"/>
        <v>484200</v>
      </c>
      <c r="BX21" s="2">
        <f t="shared" si="7"/>
        <v>243000</v>
      </c>
      <c r="BY21" s="2">
        <f t="shared" si="7"/>
        <v>330300</v>
      </c>
      <c r="BZ21" s="2">
        <f t="shared" si="7"/>
        <v>5146200</v>
      </c>
      <c r="CA21" s="2">
        <f t="shared" si="7"/>
        <v>1346400</v>
      </c>
      <c r="CB21" s="2">
        <f t="shared" si="7"/>
        <v>588600</v>
      </c>
      <c r="CC21" s="2">
        <f t="shared" si="7"/>
        <v>885600</v>
      </c>
      <c r="CD21" s="2">
        <f t="shared" si="7"/>
        <v>27000</v>
      </c>
      <c r="CE21" s="2">
        <f t="shared" si="7"/>
        <v>428400</v>
      </c>
      <c r="CF21" s="2">
        <f t="shared" si="7"/>
        <v>1409400</v>
      </c>
      <c r="CG21" s="2">
        <f t="shared" si="7"/>
        <v>44100</v>
      </c>
      <c r="CH21" s="2">
        <f t="shared" si="7"/>
        <v>1067400</v>
      </c>
      <c r="CI21" s="2">
        <f t="shared" si="7"/>
        <v>424800</v>
      </c>
      <c r="CJ21" s="2">
        <f t="shared" si="7"/>
        <v>2649600</v>
      </c>
      <c r="CK21" s="2">
        <f t="shared" si="7"/>
        <v>608400</v>
      </c>
      <c r="CL21" s="2">
        <f t="shared" si="7"/>
        <v>756000</v>
      </c>
      <c r="CM21" s="2">
        <f t="shared" si="7"/>
        <v>244800</v>
      </c>
      <c r="CN21" s="2">
        <f t="shared" si="7"/>
        <v>1630800</v>
      </c>
      <c r="CO21" s="2">
        <f t="shared" si="7"/>
        <v>263700</v>
      </c>
      <c r="CP21" s="2">
        <f t="shared" si="7"/>
        <v>160200</v>
      </c>
      <c r="CQ21" s="2">
        <f t="shared" si="7"/>
        <v>179100</v>
      </c>
      <c r="CR21" s="2">
        <f t="shared" si="7"/>
        <v>397800</v>
      </c>
      <c r="CS21" s="2">
        <f t="shared" si="7"/>
        <v>150300</v>
      </c>
      <c r="CT21" s="2">
        <f t="shared" si="7"/>
        <v>339300</v>
      </c>
      <c r="CU21" s="2">
        <f t="shared" si="7"/>
        <v>617400</v>
      </c>
      <c r="CV21" s="2">
        <f t="shared" si="7"/>
        <v>405000</v>
      </c>
      <c r="CW21" s="2">
        <f t="shared" si="7"/>
        <v>415800</v>
      </c>
      <c r="CX21" s="2">
        <f t="shared" si="7"/>
        <v>295200</v>
      </c>
      <c r="CY21" s="2">
        <f t="shared" si="7"/>
        <v>1116000</v>
      </c>
      <c r="CZ21" s="2">
        <f t="shared" si="7"/>
        <v>961200</v>
      </c>
      <c r="DA21" s="2">
        <f t="shared" si="7"/>
        <v>2686500</v>
      </c>
      <c r="DB21" s="2">
        <f t="shared" si="7"/>
        <v>653400</v>
      </c>
      <c r="DC21" s="2">
        <f t="shared" si="7"/>
        <v>872100</v>
      </c>
      <c r="DD21" s="2">
        <f t="shared" si="7"/>
        <v>305100</v>
      </c>
      <c r="DE21" s="2">
        <f t="shared" si="7"/>
        <v>719100</v>
      </c>
      <c r="DF21" s="2">
        <f t="shared" si="7"/>
        <v>792000</v>
      </c>
      <c r="DG21" s="2">
        <f t="shared" si="7"/>
        <v>715500</v>
      </c>
      <c r="DH21" s="2">
        <f t="shared" si="7"/>
        <v>40500</v>
      </c>
      <c r="DI21" s="2">
        <f t="shared" si="7"/>
        <v>391500</v>
      </c>
      <c r="DJ21" s="2">
        <f t="shared" si="7"/>
        <v>792900</v>
      </c>
    </row>
    <row r="22" spans="1:114" s="5" customFormat="1" x14ac:dyDescent="0.3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</row>
    <row r="23" spans="1:114" x14ac:dyDescent="0.3">
      <c r="A23" s="1" t="s">
        <v>133</v>
      </c>
      <c r="B23" s="2">
        <f>B18/B21</f>
        <v>0.20904836193447737</v>
      </c>
      <c r="C23" s="2">
        <f t="shared" ref="C23:BN23" si="8">C18/C21</f>
        <v>0.46325167037861914</v>
      </c>
      <c r="D23" s="2">
        <f t="shared" si="8"/>
        <v>0.50908372827804105</v>
      </c>
      <c r="E23" s="2">
        <f t="shared" si="8"/>
        <v>1</v>
      </c>
      <c r="F23" s="2">
        <f t="shared" si="8"/>
        <v>0.96250000000000002</v>
      </c>
      <c r="G23" s="2">
        <f t="shared" si="8"/>
        <v>0.59411764705882353</v>
      </c>
      <c r="H23" s="2">
        <f t="shared" si="8"/>
        <v>0.9966216216216216</v>
      </c>
      <c r="I23" s="2">
        <f t="shared" si="8"/>
        <v>0.98951781970649899</v>
      </c>
      <c r="J23" s="2">
        <f t="shared" si="8"/>
        <v>0.88817891373801916</v>
      </c>
      <c r="K23" s="2">
        <f t="shared" si="8"/>
        <v>0.74689826302729534</v>
      </c>
      <c r="L23" s="2">
        <f t="shared" si="8"/>
        <v>0.65446224256292906</v>
      </c>
      <c r="M23" s="2">
        <f t="shared" si="8"/>
        <v>0.70056497175141241</v>
      </c>
      <c r="N23" s="2">
        <f t="shared" si="8"/>
        <v>0.17040816326530611</v>
      </c>
      <c r="O23" s="2">
        <f t="shared" si="8"/>
        <v>0.64800514800514797</v>
      </c>
      <c r="P23" s="2">
        <f t="shared" si="8"/>
        <v>1</v>
      </c>
      <c r="Q23" s="2">
        <f t="shared" si="8"/>
        <v>8.1818181818181818E-2</v>
      </c>
      <c r="R23" s="2">
        <f t="shared" si="8"/>
        <v>0.23333333333333334</v>
      </c>
      <c r="S23" s="2">
        <f t="shared" si="8"/>
        <v>0.98079763663220088</v>
      </c>
      <c r="T23" s="2">
        <f t="shared" si="8"/>
        <v>1</v>
      </c>
      <c r="U23" s="2">
        <f t="shared" si="8"/>
        <v>0.9805636540330418</v>
      </c>
      <c r="V23" s="2">
        <f t="shared" si="8"/>
        <v>0.89482758620689651</v>
      </c>
      <c r="W23" s="2">
        <f t="shared" si="8"/>
        <v>1</v>
      </c>
      <c r="X23" s="2">
        <f t="shared" si="8"/>
        <v>9.6525096525096526E-2</v>
      </c>
      <c r="Y23" s="2">
        <f t="shared" si="8"/>
        <v>1</v>
      </c>
      <c r="Z23" s="2">
        <f t="shared" si="8"/>
        <v>0.98455598455598459</v>
      </c>
      <c r="AA23" s="2">
        <f t="shared" si="8"/>
        <v>0.85942492012779548</v>
      </c>
      <c r="AB23" s="2">
        <f t="shared" si="8"/>
        <v>1</v>
      </c>
      <c r="AC23" s="2">
        <f t="shared" si="8"/>
        <v>0.75033377837116155</v>
      </c>
      <c r="AD23" s="2">
        <f t="shared" si="8"/>
        <v>0.93538998835855647</v>
      </c>
      <c r="AE23" s="2">
        <f t="shared" si="8"/>
        <v>0.83750000000000002</v>
      </c>
      <c r="AF23" s="2">
        <f t="shared" si="8"/>
        <v>0.59666666666666668</v>
      </c>
      <c r="AG23" s="2">
        <f t="shared" si="8"/>
        <v>0.83551401869158881</v>
      </c>
      <c r="AH23" s="2">
        <f t="shared" si="8"/>
        <v>1</v>
      </c>
      <c r="AI23" s="2">
        <f t="shared" si="8"/>
        <v>0.83333333333333337</v>
      </c>
      <c r="AJ23" s="2">
        <f t="shared" si="8"/>
        <v>0.28085867620751342</v>
      </c>
      <c r="AK23" s="2">
        <f t="shared" si="8"/>
        <v>0.25641025641025639</v>
      </c>
      <c r="AL23" s="2">
        <f t="shared" si="8"/>
        <v>0.45205479452054792</v>
      </c>
      <c r="AM23" s="2">
        <f t="shared" si="8"/>
        <v>0.37815126050420167</v>
      </c>
      <c r="AN23" s="2">
        <f t="shared" si="8"/>
        <v>0.46464646464646464</v>
      </c>
      <c r="AO23" s="2">
        <f t="shared" si="8"/>
        <v>0.79850746268656714</v>
      </c>
      <c r="AP23" s="2">
        <f t="shared" si="8"/>
        <v>0.77729257641921401</v>
      </c>
      <c r="AQ23" s="2">
        <f t="shared" si="8"/>
        <v>0.73129251700680276</v>
      </c>
      <c r="AR23" s="2">
        <f t="shared" si="8"/>
        <v>1</v>
      </c>
      <c r="AS23" s="2">
        <f t="shared" si="8"/>
        <v>0.9988636363636364</v>
      </c>
      <c r="AT23" s="2">
        <f t="shared" si="8"/>
        <v>0.9</v>
      </c>
      <c r="AU23" s="2">
        <f t="shared" si="8"/>
        <v>0.86940298507462688</v>
      </c>
      <c r="AV23" s="2">
        <f t="shared" si="8"/>
        <v>0.59259259259259256</v>
      </c>
      <c r="AW23" s="2">
        <f t="shared" si="8"/>
        <v>1</v>
      </c>
      <c r="AX23" s="2">
        <f t="shared" si="8"/>
        <v>0.91749502982107356</v>
      </c>
      <c r="AY23" s="2">
        <f t="shared" si="8"/>
        <v>0.78137332280978689</v>
      </c>
      <c r="AZ23" s="2">
        <f t="shared" si="8"/>
        <v>0.86567164179104472</v>
      </c>
      <c r="BA23" s="2">
        <f t="shared" si="8"/>
        <v>5.9273422562141492E-2</v>
      </c>
      <c r="BB23" s="2">
        <f t="shared" si="8"/>
        <v>0.37542662116040953</v>
      </c>
      <c r="BC23" s="2">
        <f t="shared" si="8"/>
        <v>0.97986577181208057</v>
      </c>
      <c r="BD23" s="2">
        <f t="shared" si="8"/>
        <v>1</v>
      </c>
      <c r="BE23" s="2">
        <f t="shared" si="8"/>
        <v>0.47570621468926555</v>
      </c>
      <c r="BF23" s="2">
        <f t="shared" si="8"/>
        <v>0.7536496350364964</v>
      </c>
      <c r="BG23" s="2">
        <f t="shared" si="8"/>
        <v>0.25741399762752076</v>
      </c>
      <c r="BH23" s="2">
        <f t="shared" si="8"/>
        <v>1.2658227848101266E-2</v>
      </c>
      <c r="BI23" s="2">
        <f t="shared" si="8"/>
        <v>0.80541696364932291</v>
      </c>
      <c r="BJ23" s="2">
        <f t="shared" si="8"/>
        <v>1</v>
      </c>
      <c r="BK23" s="2">
        <f t="shared" si="8"/>
        <v>0.43137254901960786</v>
      </c>
      <c r="BL23" s="2">
        <f t="shared" si="8"/>
        <v>1</v>
      </c>
      <c r="BM23" s="2">
        <f t="shared" si="8"/>
        <v>0.83202099737532809</v>
      </c>
      <c r="BN23" s="2">
        <f t="shared" si="8"/>
        <v>0</v>
      </c>
      <c r="BO23" s="2">
        <f t="shared" ref="BO23:DJ23" si="9">BO18/BO21</f>
        <v>0.89263157894736844</v>
      </c>
      <c r="BP23" s="2">
        <f t="shared" si="9"/>
        <v>0.88726682887266828</v>
      </c>
      <c r="BQ23" s="2">
        <f t="shared" si="9"/>
        <v>0.83566646378575771</v>
      </c>
      <c r="BR23" s="2">
        <f t="shared" si="9"/>
        <v>0.52280701754385961</v>
      </c>
      <c r="BS23" s="2">
        <f t="shared" si="9"/>
        <v>0.76829268292682928</v>
      </c>
      <c r="BT23" s="2">
        <f t="shared" si="9"/>
        <v>0.47579298831385641</v>
      </c>
      <c r="BU23" s="2">
        <f t="shared" si="9"/>
        <v>0.91841155234657035</v>
      </c>
      <c r="BV23" s="2">
        <f t="shared" si="9"/>
        <v>0.63543788187372707</v>
      </c>
      <c r="BW23" s="2">
        <f t="shared" si="9"/>
        <v>0.98141263940520451</v>
      </c>
      <c r="BX23" s="2">
        <f t="shared" si="9"/>
        <v>0.7592592592592593</v>
      </c>
      <c r="BY23" s="2">
        <f t="shared" si="9"/>
        <v>0.88828337874659402</v>
      </c>
      <c r="BZ23" s="2">
        <f t="shared" si="9"/>
        <v>0.94893319342427418</v>
      </c>
      <c r="CA23" s="2">
        <f t="shared" si="9"/>
        <v>1</v>
      </c>
      <c r="CB23" s="2">
        <f t="shared" si="9"/>
        <v>1</v>
      </c>
      <c r="CC23" s="2">
        <f t="shared" si="9"/>
        <v>1</v>
      </c>
      <c r="CD23" s="2">
        <f t="shared" si="9"/>
        <v>1</v>
      </c>
      <c r="CE23" s="2">
        <f t="shared" si="9"/>
        <v>0.97899159663865543</v>
      </c>
      <c r="CF23" s="2">
        <f t="shared" si="9"/>
        <v>1</v>
      </c>
      <c r="CG23" s="2">
        <f t="shared" si="9"/>
        <v>1</v>
      </c>
      <c r="CH23" s="2">
        <f t="shared" si="9"/>
        <v>0.93086003372681281</v>
      </c>
      <c r="CI23" s="2">
        <f t="shared" si="9"/>
        <v>1</v>
      </c>
      <c r="CJ23" s="2">
        <f t="shared" si="9"/>
        <v>0.72010869565217395</v>
      </c>
      <c r="CK23" s="2">
        <f t="shared" si="9"/>
        <v>0.87721893491124259</v>
      </c>
      <c r="CL23" s="2">
        <f t="shared" si="9"/>
        <v>1</v>
      </c>
      <c r="CM23" s="2">
        <f t="shared" si="9"/>
        <v>1</v>
      </c>
      <c r="CN23" s="2">
        <f t="shared" si="9"/>
        <v>1</v>
      </c>
      <c r="CO23" s="2">
        <f t="shared" si="9"/>
        <v>1</v>
      </c>
      <c r="CP23" s="2">
        <f t="shared" si="9"/>
        <v>1</v>
      </c>
      <c r="CQ23" s="2">
        <f t="shared" si="9"/>
        <v>1</v>
      </c>
      <c r="CR23" s="2">
        <f t="shared" si="9"/>
        <v>0.92533936651583715</v>
      </c>
      <c r="CS23" s="2">
        <f t="shared" si="9"/>
        <v>1</v>
      </c>
      <c r="CT23" s="2">
        <f t="shared" si="9"/>
        <v>1</v>
      </c>
      <c r="CU23" s="2">
        <f t="shared" si="9"/>
        <v>1</v>
      </c>
      <c r="CV23" s="2">
        <f t="shared" si="9"/>
        <v>1</v>
      </c>
      <c r="CW23" s="2">
        <f t="shared" si="9"/>
        <v>0.72077922077922074</v>
      </c>
      <c r="CX23" s="2">
        <f t="shared" si="9"/>
        <v>1</v>
      </c>
      <c r="CY23" s="2">
        <f t="shared" si="9"/>
        <v>1</v>
      </c>
      <c r="CZ23" s="2">
        <f t="shared" si="9"/>
        <v>1</v>
      </c>
      <c r="DA23" s="2">
        <f t="shared" si="9"/>
        <v>0.99698492462311561</v>
      </c>
      <c r="DB23" s="2">
        <f t="shared" si="9"/>
        <v>1</v>
      </c>
      <c r="DC23" s="2">
        <f t="shared" si="9"/>
        <v>0.9876160990712074</v>
      </c>
      <c r="DD23" s="2">
        <f t="shared" si="9"/>
        <v>1</v>
      </c>
      <c r="DE23" s="2">
        <f t="shared" si="9"/>
        <v>1</v>
      </c>
      <c r="DF23" s="2">
        <f t="shared" si="9"/>
        <v>0.9988636363636364</v>
      </c>
      <c r="DG23" s="2">
        <f t="shared" si="9"/>
        <v>1</v>
      </c>
      <c r="DH23" s="2">
        <f t="shared" si="9"/>
        <v>1</v>
      </c>
      <c r="DI23" s="2">
        <f t="shared" si="9"/>
        <v>0.94482758620689655</v>
      </c>
      <c r="DJ23" s="2">
        <f t="shared" si="9"/>
        <v>0.94324631101021561</v>
      </c>
    </row>
    <row r="24" spans="1:114" x14ac:dyDescent="0.3">
      <c r="A24" s="1" t="s">
        <v>134</v>
      </c>
      <c r="B24" s="2">
        <f>B19/B21</f>
        <v>1.5600624024960999E-3</v>
      </c>
      <c r="C24" s="2">
        <f t="shared" ref="C24:BN24" si="10">C19/C21</f>
        <v>4.4543429844097994E-3</v>
      </c>
      <c r="D24" s="2">
        <f t="shared" si="10"/>
        <v>0</v>
      </c>
      <c r="E24" s="2">
        <f t="shared" si="10"/>
        <v>0</v>
      </c>
      <c r="F24" s="2">
        <f t="shared" si="10"/>
        <v>0</v>
      </c>
      <c r="G24" s="2">
        <f t="shared" si="10"/>
        <v>0</v>
      </c>
      <c r="H24" s="2">
        <f t="shared" si="10"/>
        <v>0</v>
      </c>
      <c r="I24" s="2">
        <f t="shared" si="10"/>
        <v>0</v>
      </c>
      <c r="J24" s="2">
        <f t="shared" si="10"/>
        <v>0</v>
      </c>
      <c r="K24" s="2">
        <f t="shared" si="10"/>
        <v>0</v>
      </c>
      <c r="L24" s="2">
        <f t="shared" si="10"/>
        <v>0</v>
      </c>
      <c r="M24" s="2">
        <f t="shared" si="10"/>
        <v>0</v>
      </c>
      <c r="N24" s="2">
        <f t="shared" si="10"/>
        <v>0</v>
      </c>
      <c r="O24" s="2">
        <f t="shared" si="10"/>
        <v>1.287001287001287E-3</v>
      </c>
      <c r="P24" s="2">
        <f t="shared" si="10"/>
        <v>0</v>
      </c>
      <c r="Q24" s="2">
        <f t="shared" si="10"/>
        <v>0</v>
      </c>
      <c r="R24" s="2">
        <f t="shared" si="10"/>
        <v>0</v>
      </c>
      <c r="S24" s="2">
        <f t="shared" si="10"/>
        <v>0</v>
      </c>
      <c r="T24" s="2">
        <f t="shared" si="10"/>
        <v>0</v>
      </c>
      <c r="U24" s="2">
        <f t="shared" si="10"/>
        <v>0</v>
      </c>
      <c r="V24" s="2">
        <f t="shared" si="10"/>
        <v>0</v>
      </c>
      <c r="W24" s="2">
        <f t="shared" si="10"/>
        <v>0</v>
      </c>
      <c r="X24" s="2">
        <f t="shared" si="10"/>
        <v>0</v>
      </c>
      <c r="Y24" s="2">
        <f t="shared" si="10"/>
        <v>0</v>
      </c>
      <c r="Z24" s="2">
        <f t="shared" si="10"/>
        <v>0</v>
      </c>
      <c r="AA24" s="2">
        <f t="shared" si="10"/>
        <v>0</v>
      </c>
      <c r="AB24" s="2">
        <f t="shared" si="10"/>
        <v>0</v>
      </c>
      <c r="AC24" s="2">
        <f t="shared" si="10"/>
        <v>6.6755674232309744E-4</v>
      </c>
      <c r="AD24" s="2">
        <f t="shared" si="10"/>
        <v>0</v>
      </c>
      <c r="AE24" s="2">
        <f t="shared" si="10"/>
        <v>0</v>
      </c>
      <c r="AF24" s="2">
        <f t="shared" si="10"/>
        <v>0</v>
      </c>
      <c r="AG24" s="2">
        <f t="shared" si="10"/>
        <v>0</v>
      </c>
      <c r="AH24" s="2">
        <f t="shared" si="10"/>
        <v>0</v>
      </c>
      <c r="AI24" s="2">
        <f t="shared" si="10"/>
        <v>0</v>
      </c>
      <c r="AJ24" s="2">
        <f t="shared" si="10"/>
        <v>0</v>
      </c>
      <c r="AK24" s="2">
        <f t="shared" si="10"/>
        <v>2.564102564102564E-2</v>
      </c>
      <c r="AL24" s="2">
        <f t="shared" si="10"/>
        <v>1.3698630136986301E-2</v>
      </c>
      <c r="AM24" s="2">
        <f t="shared" si="10"/>
        <v>2.1608643457382955E-2</v>
      </c>
      <c r="AN24" s="2">
        <f t="shared" si="10"/>
        <v>0.24242424242424243</v>
      </c>
      <c r="AO24" s="2">
        <f t="shared" si="10"/>
        <v>2.4875621890547263E-3</v>
      </c>
      <c r="AP24" s="2">
        <f t="shared" si="10"/>
        <v>5.6768558951965066E-2</v>
      </c>
      <c r="AQ24" s="2">
        <f t="shared" si="10"/>
        <v>3.0612244897959183E-2</v>
      </c>
      <c r="AR24" s="2">
        <f t="shared" si="10"/>
        <v>0</v>
      </c>
      <c r="AS24" s="2">
        <f t="shared" si="10"/>
        <v>0</v>
      </c>
      <c r="AT24" s="2">
        <f t="shared" si="10"/>
        <v>6.6666666666666666E-2</v>
      </c>
      <c r="AU24" s="2">
        <f t="shared" si="10"/>
        <v>1.8656716417910446E-2</v>
      </c>
      <c r="AV24" s="2">
        <f t="shared" si="10"/>
        <v>0.27777777777777779</v>
      </c>
      <c r="AW24" s="2">
        <f t="shared" si="10"/>
        <v>0</v>
      </c>
      <c r="AX24" s="2">
        <f t="shared" si="10"/>
        <v>4.7713717693836977E-2</v>
      </c>
      <c r="AY24" s="2">
        <f t="shared" si="10"/>
        <v>7.1033938437253356E-3</v>
      </c>
      <c r="AZ24" s="2">
        <f t="shared" si="10"/>
        <v>0</v>
      </c>
      <c r="BA24" s="2">
        <f t="shared" si="10"/>
        <v>0.14531548757170173</v>
      </c>
      <c r="BB24" s="2">
        <f t="shared" si="10"/>
        <v>0.30716723549488056</v>
      </c>
      <c r="BC24" s="2">
        <f t="shared" si="10"/>
        <v>0</v>
      </c>
      <c r="BD24" s="2">
        <f t="shared" si="10"/>
        <v>0</v>
      </c>
      <c r="BE24" s="2">
        <f t="shared" si="10"/>
        <v>0.22485875706214689</v>
      </c>
      <c r="BF24" s="2">
        <f t="shared" si="10"/>
        <v>2.9197080291970802E-2</v>
      </c>
      <c r="BG24" s="2">
        <f t="shared" si="10"/>
        <v>1.1862396204033215E-2</v>
      </c>
      <c r="BH24" s="2">
        <f t="shared" si="10"/>
        <v>0.11392405063291139</v>
      </c>
      <c r="BI24" s="2">
        <f t="shared" si="10"/>
        <v>4.9893086243763367E-3</v>
      </c>
      <c r="BJ24" s="2">
        <f t="shared" si="10"/>
        <v>0</v>
      </c>
      <c r="BK24" s="2">
        <f t="shared" si="10"/>
        <v>1.9607843137254902E-2</v>
      </c>
      <c r="BL24" s="2">
        <f t="shared" si="10"/>
        <v>0</v>
      </c>
      <c r="BM24" s="2">
        <f t="shared" si="10"/>
        <v>3.5433070866141732E-2</v>
      </c>
      <c r="BN24" s="2">
        <f t="shared" si="10"/>
        <v>0.33333333333333331</v>
      </c>
      <c r="BO24" s="2">
        <f t="shared" ref="BO24:DJ24" si="11">BO19/BO21</f>
        <v>2.8070175438596489E-3</v>
      </c>
      <c r="BP24" s="2">
        <f t="shared" si="11"/>
        <v>8.110300081103001E-4</v>
      </c>
      <c r="BQ24" s="2">
        <f t="shared" si="11"/>
        <v>1.3390139987827145E-2</v>
      </c>
      <c r="BR24" s="2">
        <f t="shared" si="11"/>
        <v>0.16140350877192983</v>
      </c>
      <c r="BS24" s="2">
        <f t="shared" si="11"/>
        <v>0</v>
      </c>
      <c r="BT24" s="2">
        <f t="shared" si="11"/>
        <v>0</v>
      </c>
      <c r="BU24" s="2">
        <f t="shared" si="11"/>
        <v>5.55956678700361E-2</v>
      </c>
      <c r="BV24" s="2">
        <f t="shared" si="11"/>
        <v>0.3075356415478615</v>
      </c>
      <c r="BW24" s="2">
        <f t="shared" si="11"/>
        <v>0</v>
      </c>
      <c r="BX24" s="2">
        <f t="shared" si="11"/>
        <v>0</v>
      </c>
      <c r="BY24" s="2">
        <f t="shared" si="11"/>
        <v>0</v>
      </c>
      <c r="BZ24" s="2">
        <f t="shared" si="11"/>
        <v>1.7488632388947185E-4</v>
      </c>
      <c r="CA24" s="2">
        <f t="shared" si="11"/>
        <v>0</v>
      </c>
      <c r="CB24" s="2">
        <f t="shared" si="11"/>
        <v>0</v>
      </c>
      <c r="CC24" s="2">
        <f t="shared" si="11"/>
        <v>0</v>
      </c>
      <c r="CD24" s="2">
        <f t="shared" si="11"/>
        <v>0</v>
      </c>
      <c r="CE24" s="2">
        <f t="shared" si="11"/>
        <v>2.1008403361344537E-3</v>
      </c>
      <c r="CF24" s="2">
        <f t="shared" si="11"/>
        <v>0</v>
      </c>
      <c r="CG24" s="2">
        <f t="shared" si="11"/>
        <v>0</v>
      </c>
      <c r="CH24" s="2">
        <f t="shared" si="11"/>
        <v>8.4317032040472171E-4</v>
      </c>
      <c r="CI24" s="2">
        <f t="shared" si="11"/>
        <v>0</v>
      </c>
      <c r="CJ24" s="2">
        <f t="shared" si="11"/>
        <v>1.6983695652173912E-2</v>
      </c>
      <c r="CK24" s="2">
        <f t="shared" si="11"/>
        <v>0</v>
      </c>
      <c r="CL24" s="2">
        <f t="shared" si="11"/>
        <v>0</v>
      </c>
      <c r="CM24" s="2">
        <f t="shared" si="11"/>
        <v>0</v>
      </c>
      <c r="CN24" s="2">
        <f t="shared" si="11"/>
        <v>0</v>
      </c>
      <c r="CO24" s="2">
        <f t="shared" si="11"/>
        <v>0</v>
      </c>
      <c r="CP24" s="2">
        <f t="shared" si="11"/>
        <v>0</v>
      </c>
      <c r="CQ24" s="2">
        <f t="shared" si="11"/>
        <v>0</v>
      </c>
      <c r="CR24" s="2">
        <f t="shared" si="11"/>
        <v>0</v>
      </c>
      <c r="CS24" s="2">
        <f t="shared" si="11"/>
        <v>0</v>
      </c>
      <c r="CT24" s="2">
        <f t="shared" si="11"/>
        <v>0</v>
      </c>
      <c r="CU24" s="2">
        <f t="shared" si="11"/>
        <v>0</v>
      </c>
      <c r="CV24" s="2">
        <f t="shared" si="11"/>
        <v>0</v>
      </c>
      <c r="CW24" s="2">
        <f t="shared" si="11"/>
        <v>0</v>
      </c>
      <c r="CX24" s="2">
        <f t="shared" si="11"/>
        <v>0</v>
      </c>
      <c r="CY24" s="2">
        <f t="shared" si="11"/>
        <v>0</v>
      </c>
      <c r="CZ24" s="2">
        <f t="shared" si="11"/>
        <v>0</v>
      </c>
      <c r="DA24" s="2">
        <f t="shared" si="11"/>
        <v>1.340033500837521E-3</v>
      </c>
      <c r="DB24" s="2">
        <f t="shared" si="11"/>
        <v>0</v>
      </c>
      <c r="DC24" s="2">
        <f t="shared" si="11"/>
        <v>0</v>
      </c>
      <c r="DD24" s="2">
        <f t="shared" si="11"/>
        <v>0</v>
      </c>
      <c r="DE24" s="2">
        <f t="shared" si="11"/>
        <v>0</v>
      </c>
      <c r="DF24" s="2">
        <f t="shared" si="11"/>
        <v>1.1363636363636363E-3</v>
      </c>
      <c r="DG24" s="2">
        <f t="shared" si="11"/>
        <v>0</v>
      </c>
      <c r="DH24" s="2">
        <f t="shared" si="11"/>
        <v>0</v>
      </c>
      <c r="DI24" s="2">
        <f t="shared" si="11"/>
        <v>0</v>
      </c>
      <c r="DJ24" s="2">
        <f t="shared" si="11"/>
        <v>0</v>
      </c>
    </row>
    <row r="25" spans="1:114" x14ac:dyDescent="0.3">
      <c r="A25" s="1" t="s">
        <v>135</v>
      </c>
      <c r="B25" s="2">
        <f>B20/B21</f>
        <v>0.78939157566302653</v>
      </c>
      <c r="C25" s="2">
        <f t="shared" ref="C25:BN25" si="12">C20/C21</f>
        <v>0.53229398663697103</v>
      </c>
      <c r="D25" s="2">
        <f t="shared" si="12"/>
        <v>0.49091627172195895</v>
      </c>
      <c r="E25" s="2">
        <f t="shared" si="12"/>
        <v>0</v>
      </c>
      <c r="F25" s="2">
        <f t="shared" si="12"/>
        <v>3.7499999999999999E-2</v>
      </c>
      <c r="G25" s="2">
        <f t="shared" si="12"/>
        <v>0.40588235294117647</v>
      </c>
      <c r="H25" s="2">
        <f t="shared" si="12"/>
        <v>3.3783783783783786E-3</v>
      </c>
      <c r="I25" s="2">
        <f t="shared" si="12"/>
        <v>1.0482180293501049E-2</v>
      </c>
      <c r="J25" s="2">
        <f t="shared" si="12"/>
        <v>0.11182108626198083</v>
      </c>
      <c r="K25" s="2">
        <f t="shared" si="12"/>
        <v>0.25310173697270472</v>
      </c>
      <c r="L25" s="2">
        <f t="shared" si="12"/>
        <v>0.34553775743707094</v>
      </c>
      <c r="M25" s="2">
        <f t="shared" si="12"/>
        <v>0.29943502824858759</v>
      </c>
      <c r="N25" s="2">
        <f t="shared" si="12"/>
        <v>0.82959183673469383</v>
      </c>
      <c r="O25" s="2">
        <f t="shared" si="12"/>
        <v>0.35070785070785071</v>
      </c>
      <c r="P25" s="2">
        <f t="shared" si="12"/>
        <v>0</v>
      </c>
      <c r="Q25" s="2">
        <f t="shared" si="12"/>
        <v>0.91818181818181821</v>
      </c>
      <c r="R25" s="2">
        <f t="shared" si="12"/>
        <v>0.76666666666666672</v>
      </c>
      <c r="S25" s="2">
        <f t="shared" si="12"/>
        <v>1.9202363367799114E-2</v>
      </c>
      <c r="T25" s="2">
        <f t="shared" si="12"/>
        <v>0</v>
      </c>
      <c r="U25" s="2">
        <f t="shared" si="12"/>
        <v>1.9436345966958212E-2</v>
      </c>
      <c r="V25" s="2">
        <f t="shared" si="12"/>
        <v>0.10517241379310345</v>
      </c>
      <c r="W25" s="2">
        <f t="shared" si="12"/>
        <v>0</v>
      </c>
      <c r="X25" s="2">
        <f t="shared" si="12"/>
        <v>0.90347490347490345</v>
      </c>
      <c r="Y25" s="2">
        <f t="shared" si="12"/>
        <v>0</v>
      </c>
      <c r="Z25" s="2">
        <f t="shared" si="12"/>
        <v>1.5444015444015444E-2</v>
      </c>
      <c r="AA25" s="2">
        <f t="shared" si="12"/>
        <v>0.14057507987220447</v>
      </c>
      <c r="AB25" s="2">
        <f t="shared" si="12"/>
        <v>0</v>
      </c>
      <c r="AC25" s="2">
        <f t="shared" si="12"/>
        <v>0.24899866488651534</v>
      </c>
      <c r="AD25" s="2">
        <f t="shared" si="12"/>
        <v>6.4610011641443532E-2</v>
      </c>
      <c r="AE25" s="2">
        <f t="shared" si="12"/>
        <v>0.16250000000000001</v>
      </c>
      <c r="AF25" s="2">
        <f t="shared" si="12"/>
        <v>0.40333333333333332</v>
      </c>
      <c r="AG25" s="2">
        <f t="shared" si="12"/>
        <v>0.16448598130841122</v>
      </c>
      <c r="AH25" s="2">
        <f t="shared" si="12"/>
        <v>0</v>
      </c>
      <c r="AI25" s="2">
        <f t="shared" si="12"/>
        <v>0.16666666666666666</v>
      </c>
      <c r="AJ25" s="2">
        <f t="shared" si="12"/>
        <v>0.71914132379248663</v>
      </c>
      <c r="AK25" s="2">
        <f t="shared" si="12"/>
        <v>0.71794871794871795</v>
      </c>
      <c r="AL25" s="2">
        <f t="shared" si="12"/>
        <v>0.53424657534246578</v>
      </c>
      <c r="AM25" s="2">
        <f t="shared" si="12"/>
        <v>0.60024009603841533</v>
      </c>
      <c r="AN25" s="2">
        <f t="shared" si="12"/>
        <v>0.29292929292929293</v>
      </c>
      <c r="AO25" s="2">
        <f t="shared" si="12"/>
        <v>0.19900497512437812</v>
      </c>
      <c r="AP25" s="2">
        <f t="shared" si="12"/>
        <v>0.16593886462882096</v>
      </c>
      <c r="AQ25" s="2">
        <f t="shared" si="12"/>
        <v>0.23809523809523808</v>
      </c>
      <c r="AR25" s="2">
        <f t="shared" si="12"/>
        <v>0</v>
      </c>
      <c r="AS25" s="2">
        <f t="shared" si="12"/>
        <v>1.1363636363636363E-3</v>
      </c>
      <c r="AT25" s="2">
        <f t="shared" si="12"/>
        <v>3.3333333333333333E-2</v>
      </c>
      <c r="AU25" s="2">
        <f t="shared" si="12"/>
        <v>0.11194029850746269</v>
      </c>
      <c r="AV25" s="2">
        <f t="shared" si="12"/>
        <v>0.12962962962962962</v>
      </c>
      <c r="AW25" s="2">
        <f t="shared" si="12"/>
        <v>0</v>
      </c>
      <c r="AX25" s="2">
        <f t="shared" si="12"/>
        <v>3.4791252485089463E-2</v>
      </c>
      <c r="AY25" s="2">
        <f t="shared" si="12"/>
        <v>0.21152328334648776</v>
      </c>
      <c r="AZ25" s="2">
        <f t="shared" si="12"/>
        <v>0.13432835820895522</v>
      </c>
      <c r="BA25" s="2">
        <f t="shared" si="12"/>
        <v>0.79541108986615683</v>
      </c>
      <c r="BB25" s="2">
        <f t="shared" si="12"/>
        <v>0.3174061433447099</v>
      </c>
      <c r="BC25" s="2">
        <f t="shared" si="12"/>
        <v>2.0134228187919462E-2</v>
      </c>
      <c r="BD25" s="2">
        <f t="shared" si="12"/>
        <v>0</v>
      </c>
      <c r="BE25" s="2">
        <f t="shared" si="12"/>
        <v>0.29943502824858759</v>
      </c>
      <c r="BF25" s="2">
        <f t="shared" si="12"/>
        <v>0.21715328467153286</v>
      </c>
      <c r="BG25" s="2">
        <f t="shared" si="12"/>
        <v>0.730723606168446</v>
      </c>
      <c r="BH25" s="2">
        <f t="shared" si="12"/>
        <v>0.87341772151898733</v>
      </c>
      <c r="BI25" s="2">
        <f t="shared" si="12"/>
        <v>0.18959372772630079</v>
      </c>
      <c r="BJ25" s="2">
        <f t="shared" si="12"/>
        <v>0</v>
      </c>
      <c r="BK25" s="2">
        <f t="shared" si="12"/>
        <v>0.5490196078431373</v>
      </c>
      <c r="BL25" s="2">
        <f t="shared" si="12"/>
        <v>0</v>
      </c>
      <c r="BM25" s="2">
        <f t="shared" si="12"/>
        <v>0.13254593175853019</v>
      </c>
      <c r="BN25" s="2">
        <f t="shared" si="12"/>
        <v>0.66666666666666663</v>
      </c>
      <c r="BO25" s="2">
        <f t="shared" ref="BO25:DJ25" si="13">BO20/BO21</f>
        <v>0.10456140350877192</v>
      </c>
      <c r="BP25" s="2">
        <f t="shared" si="13"/>
        <v>0.11192214111922141</v>
      </c>
      <c r="BQ25" s="2">
        <f t="shared" si="13"/>
        <v>0.15094339622641509</v>
      </c>
      <c r="BR25" s="2">
        <f t="shared" si="13"/>
        <v>0.31578947368421051</v>
      </c>
      <c r="BS25" s="2">
        <f t="shared" si="13"/>
        <v>0.23170731707317074</v>
      </c>
      <c r="BT25" s="2">
        <f t="shared" si="13"/>
        <v>0.52420701168614359</v>
      </c>
      <c r="BU25" s="2">
        <f t="shared" si="13"/>
        <v>2.5992779783393503E-2</v>
      </c>
      <c r="BV25" s="2">
        <f t="shared" si="13"/>
        <v>5.7026476578411409E-2</v>
      </c>
      <c r="BW25" s="2">
        <f t="shared" si="13"/>
        <v>1.858736059479554E-2</v>
      </c>
      <c r="BX25" s="2">
        <f t="shared" si="13"/>
        <v>0.24074074074074073</v>
      </c>
      <c r="BY25" s="2">
        <f t="shared" si="13"/>
        <v>0.11171662125340599</v>
      </c>
      <c r="BZ25" s="2">
        <f t="shared" si="13"/>
        <v>5.0891920251836309E-2</v>
      </c>
      <c r="CA25" s="2">
        <f t="shared" si="13"/>
        <v>0</v>
      </c>
      <c r="CB25" s="2">
        <f t="shared" si="13"/>
        <v>0</v>
      </c>
      <c r="CC25" s="2">
        <f t="shared" si="13"/>
        <v>0</v>
      </c>
      <c r="CD25" s="2">
        <f t="shared" si="13"/>
        <v>0</v>
      </c>
      <c r="CE25" s="2">
        <f t="shared" si="13"/>
        <v>1.8907563025210083E-2</v>
      </c>
      <c r="CF25" s="2">
        <f t="shared" si="13"/>
        <v>0</v>
      </c>
      <c r="CG25" s="2">
        <f t="shared" si="13"/>
        <v>0</v>
      </c>
      <c r="CH25" s="2">
        <f t="shared" si="13"/>
        <v>6.8296795952782458E-2</v>
      </c>
      <c r="CI25" s="2">
        <f t="shared" si="13"/>
        <v>0</v>
      </c>
      <c r="CJ25" s="2">
        <f t="shared" si="13"/>
        <v>0.26290760869565216</v>
      </c>
      <c r="CK25" s="2">
        <f t="shared" si="13"/>
        <v>0.1227810650887574</v>
      </c>
      <c r="CL25" s="2">
        <f t="shared" si="13"/>
        <v>0</v>
      </c>
      <c r="CM25" s="2">
        <f t="shared" si="13"/>
        <v>0</v>
      </c>
      <c r="CN25" s="2">
        <f t="shared" si="13"/>
        <v>0</v>
      </c>
      <c r="CO25" s="2">
        <f t="shared" si="13"/>
        <v>0</v>
      </c>
      <c r="CP25" s="2">
        <f t="shared" si="13"/>
        <v>0</v>
      </c>
      <c r="CQ25" s="2">
        <f t="shared" si="13"/>
        <v>0</v>
      </c>
      <c r="CR25" s="2">
        <f t="shared" si="13"/>
        <v>7.4660633484162894E-2</v>
      </c>
      <c r="CS25" s="2">
        <f t="shared" si="13"/>
        <v>0</v>
      </c>
      <c r="CT25" s="2">
        <f t="shared" si="13"/>
        <v>0</v>
      </c>
      <c r="CU25" s="2">
        <f t="shared" si="13"/>
        <v>0</v>
      </c>
      <c r="CV25" s="2">
        <f t="shared" si="13"/>
        <v>0</v>
      </c>
      <c r="CW25" s="2">
        <f t="shared" si="13"/>
        <v>0.2792207792207792</v>
      </c>
      <c r="CX25" s="2">
        <f t="shared" si="13"/>
        <v>0</v>
      </c>
      <c r="CY25" s="2">
        <f t="shared" si="13"/>
        <v>0</v>
      </c>
      <c r="CZ25" s="2">
        <f t="shared" si="13"/>
        <v>0</v>
      </c>
      <c r="DA25" s="2">
        <f t="shared" si="13"/>
        <v>1.6750418760469012E-3</v>
      </c>
      <c r="DB25" s="2">
        <f t="shared" si="13"/>
        <v>0</v>
      </c>
      <c r="DC25" s="2">
        <f t="shared" si="13"/>
        <v>1.238390092879257E-2</v>
      </c>
      <c r="DD25" s="2">
        <f t="shared" si="13"/>
        <v>0</v>
      </c>
      <c r="DE25" s="2">
        <f t="shared" si="13"/>
        <v>0</v>
      </c>
      <c r="DF25" s="2">
        <f t="shared" si="13"/>
        <v>0</v>
      </c>
      <c r="DG25" s="2">
        <f t="shared" si="13"/>
        <v>0</v>
      </c>
      <c r="DH25" s="2">
        <f t="shared" si="13"/>
        <v>0</v>
      </c>
      <c r="DI25" s="2">
        <f t="shared" si="13"/>
        <v>5.5172413793103448E-2</v>
      </c>
      <c r="DJ25" s="2">
        <f t="shared" si="13"/>
        <v>5.6753688989784334E-2</v>
      </c>
    </row>
    <row r="26" spans="1:114" s="5" customFormat="1" x14ac:dyDescent="0.3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</row>
    <row r="27" spans="1:114" x14ac:dyDescent="0.3">
      <c r="A27" s="1" t="s">
        <v>133</v>
      </c>
      <c r="B27" s="2">
        <f>B18/B21</f>
        <v>0.20904836193447737</v>
      </c>
      <c r="C27" s="2">
        <f t="shared" ref="C27:BN27" si="14">C18/C21</f>
        <v>0.46325167037861914</v>
      </c>
      <c r="D27" s="2">
        <f t="shared" si="14"/>
        <v>0.50908372827804105</v>
      </c>
      <c r="E27" s="2">
        <f t="shared" si="14"/>
        <v>1</v>
      </c>
      <c r="F27" s="2">
        <f t="shared" si="14"/>
        <v>0.96250000000000002</v>
      </c>
      <c r="G27" s="2">
        <f t="shared" si="14"/>
        <v>0.59411764705882353</v>
      </c>
      <c r="H27" s="2">
        <f t="shared" si="14"/>
        <v>0.9966216216216216</v>
      </c>
      <c r="I27" s="2">
        <f t="shared" si="14"/>
        <v>0.98951781970649899</v>
      </c>
      <c r="J27" s="2">
        <f t="shared" si="14"/>
        <v>0.88817891373801916</v>
      </c>
      <c r="K27" s="2">
        <f t="shared" si="14"/>
        <v>0.74689826302729534</v>
      </c>
      <c r="L27" s="2">
        <f t="shared" si="14"/>
        <v>0.65446224256292906</v>
      </c>
      <c r="M27" s="2">
        <f t="shared" si="14"/>
        <v>0.70056497175141241</v>
      </c>
      <c r="N27" s="2">
        <f t="shared" si="14"/>
        <v>0.17040816326530611</v>
      </c>
      <c r="O27" s="2">
        <f t="shared" si="14"/>
        <v>0.64800514800514797</v>
      </c>
      <c r="P27" s="2">
        <f t="shared" si="14"/>
        <v>1</v>
      </c>
      <c r="Q27" s="2">
        <f t="shared" si="14"/>
        <v>8.1818181818181818E-2</v>
      </c>
      <c r="R27" s="2">
        <f t="shared" si="14"/>
        <v>0.23333333333333334</v>
      </c>
      <c r="S27" s="2">
        <f t="shared" si="14"/>
        <v>0.98079763663220088</v>
      </c>
      <c r="T27" s="2">
        <f t="shared" si="14"/>
        <v>1</v>
      </c>
      <c r="U27" s="2">
        <f t="shared" si="14"/>
        <v>0.9805636540330418</v>
      </c>
      <c r="V27" s="2">
        <f t="shared" si="14"/>
        <v>0.89482758620689651</v>
      </c>
      <c r="W27" s="2">
        <f t="shared" si="14"/>
        <v>1</v>
      </c>
      <c r="X27" s="2">
        <f t="shared" si="14"/>
        <v>9.6525096525096526E-2</v>
      </c>
      <c r="Y27" s="2">
        <f t="shared" si="14"/>
        <v>1</v>
      </c>
      <c r="Z27" s="2">
        <f t="shared" si="14"/>
        <v>0.98455598455598459</v>
      </c>
      <c r="AA27" s="2">
        <f t="shared" si="14"/>
        <v>0.85942492012779548</v>
      </c>
      <c r="AB27" s="2">
        <f t="shared" si="14"/>
        <v>1</v>
      </c>
      <c r="AC27" s="2">
        <f t="shared" si="14"/>
        <v>0.75033377837116155</v>
      </c>
      <c r="AD27" s="2">
        <f t="shared" si="14"/>
        <v>0.93538998835855647</v>
      </c>
      <c r="AE27" s="2">
        <f t="shared" si="14"/>
        <v>0.83750000000000002</v>
      </c>
      <c r="AF27" s="2">
        <f t="shared" si="14"/>
        <v>0.59666666666666668</v>
      </c>
      <c r="AG27" s="2">
        <f t="shared" si="14"/>
        <v>0.83551401869158881</v>
      </c>
      <c r="AH27" s="2">
        <f t="shared" si="14"/>
        <v>1</v>
      </c>
      <c r="AI27" s="2">
        <f t="shared" si="14"/>
        <v>0.83333333333333337</v>
      </c>
      <c r="AJ27" s="2">
        <f t="shared" si="14"/>
        <v>0.28085867620751342</v>
      </c>
      <c r="AK27" s="2">
        <f t="shared" si="14"/>
        <v>0.25641025641025639</v>
      </c>
      <c r="AL27" s="2">
        <f t="shared" si="14"/>
        <v>0.45205479452054792</v>
      </c>
      <c r="AM27" s="2">
        <f t="shared" si="14"/>
        <v>0.37815126050420167</v>
      </c>
      <c r="AN27" s="2">
        <f t="shared" si="14"/>
        <v>0.46464646464646464</v>
      </c>
      <c r="AO27" s="2">
        <f t="shared" si="14"/>
        <v>0.79850746268656714</v>
      </c>
      <c r="AP27" s="2">
        <f t="shared" si="14"/>
        <v>0.77729257641921401</v>
      </c>
      <c r="AQ27" s="2">
        <f t="shared" si="14"/>
        <v>0.73129251700680276</v>
      </c>
      <c r="AR27" s="2">
        <f t="shared" si="14"/>
        <v>1</v>
      </c>
      <c r="AS27" s="2">
        <f t="shared" si="14"/>
        <v>0.9988636363636364</v>
      </c>
      <c r="AT27" s="2">
        <f t="shared" si="14"/>
        <v>0.9</v>
      </c>
      <c r="AU27" s="2">
        <f t="shared" si="14"/>
        <v>0.86940298507462688</v>
      </c>
      <c r="AV27" s="2">
        <f t="shared" si="14"/>
        <v>0.59259259259259256</v>
      </c>
      <c r="AW27" s="2">
        <f t="shared" si="14"/>
        <v>1</v>
      </c>
      <c r="AX27" s="2">
        <f t="shared" si="14"/>
        <v>0.91749502982107356</v>
      </c>
      <c r="AY27" s="2">
        <f t="shared" si="14"/>
        <v>0.78137332280978689</v>
      </c>
      <c r="AZ27" s="2">
        <f t="shared" si="14"/>
        <v>0.86567164179104472</v>
      </c>
      <c r="BA27" s="2">
        <f t="shared" si="14"/>
        <v>5.9273422562141492E-2</v>
      </c>
      <c r="BB27" s="2">
        <f t="shared" si="14"/>
        <v>0.37542662116040953</v>
      </c>
      <c r="BC27" s="2">
        <f t="shared" si="14"/>
        <v>0.97986577181208057</v>
      </c>
      <c r="BD27" s="2">
        <f t="shared" si="14"/>
        <v>1</v>
      </c>
      <c r="BE27" s="2">
        <f t="shared" si="14"/>
        <v>0.47570621468926555</v>
      </c>
      <c r="BF27" s="2">
        <f t="shared" si="14"/>
        <v>0.7536496350364964</v>
      </c>
      <c r="BG27" s="2">
        <f t="shared" si="14"/>
        <v>0.25741399762752076</v>
      </c>
      <c r="BH27" s="2">
        <f t="shared" si="14"/>
        <v>1.2658227848101266E-2</v>
      </c>
      <c r="BI27" s="2">
        <f t="shared" si="14"/>
        <v>0.80541696364932291</v>
      </c>
      <c r="BJ27" s="2">
        <f t="shared" si="14"/>
        <v>1</v>
      </c>
      <c r="BK27" s="2">
        <f t="shared" si="14"/>
        <v>0.43137254901960786</v>
      </c>
      <c r="BL27" s="2">
        <f t="shared" si="14"/>
        <v>1</v>
      </c>
      <c r="BM27" s="2">
        <f t="shared" si="14"/>
        <v>0.83202099737532809</v>
      </c>
      <c r="BN27" s="2">
        <f t="shared" si="14"/>
        <v>0</v>
      </c>
      <c r="BO27" s="2">
        <f t="shared" ref="BO27:DJ27" si="15">BO18/BO21</f>
        <v>0.89263157894736844</v>
      </c>
      <c r="BP27" s="2">
        <f t="shared" si="15"/>
        <v>0.88726682887266828</v>
      </c>
      <c r="BQ27" s="2">
        <f t="shared" si="15"/>
        <v>0.83566646378575771</v>
      </c>
      <c r="BR27" s="2">
        <f t="shared" si="15"/>
        <v>0.52280701754385961</v>
      </c>
      <c r="BS27" s="2">
        <f t="shared" si="15"/>
        <v>0.76829268292682928</v>
      </c>
      <c r="BT27" s="2">
        <f t="shared" si="15"/>
        <v>0.47579298831385641</v>
      </c>
      <c r="BU27" s="2">
        <f t="shared" si="15"/>
        <v>0.91841155234657035</v>
      </c>
      <c r="BV27" s="2">
        <f t="shared" si="15"/>
        <v>0.63543788187372707</v>
      </c>
      <c r="BW27" s="2">
        <f t="shared" si="15"/>
        <v>0.98141263940520451</v>
      </c>
      <c r="BX27" s="2">
        <f t="shared" si="15"/>
        <v>0.7592592592592593</v>
      </c>
      <c r="BY27" s="2">
        <f t="shared" si="15"/>
        <v>0.88828337874659402</v>
      </c>
      <c r="BZ27" s="2">
        <f t="shared" si="15"/>
        <v>0.94893319342427418</v>
      </c>
      <c r="CA27" s="2">
        <f t="shared" si="15"/>
        <v>1</v>
      </c>
      <c r="CB27" s="2">
        <f t="shared" si="15"/>
        <v>1</v>
      </c>
      <c r="CC27" s="2">
        <f t="shared" si="15"/>
        <v>1</v>
      </c>
      <c r="CD27" s="2">
        <f t="shared" si="15"/>
        <v>1</v>
      </c>
      <c r="CE27" s="2">
        <f t="shared" si="15"/>
        <v>0.97899159663865543</v>
      </c>
      <c r="CF27" s="2">
        <f t="shared" si="15"/>
        <v>1</v>
      </c>
      <c r="CG27" s="2">
        <f t="shared" si="15"/>
        <v>1</v>
      </c>
      <c r="CH27" s="2">
        <f t="shared" si="15"/>
        <v>0.93086003372681281</v>
      </c>
      <c r="CI27" s="2">
        <f t="shared" si="15"/>
        <v>1</v>
      </c>
      <c r="CJ27" s="2">
        <f t="shared" si="15"/>
        <v>0.72010869565217395</v>
      </c>
      <c r="CK27" s="2">
        <f t="shared" si="15"/>
        <v>0.87721893491124259</v>
      </c>
      <c r="CL27" s="2">
        <f t="shared" si="15"/>
        <v>1</v>
      </c>
      <c r="CM27" s="2">
        <f t="shared" si="15"/>
        <v>1</v>
      </c>
      <c r="CN27" s="2">
        <f t="shared" si="15"/>
        <v>1</v>
      </c>
      <c r="CO27" s="2">
        <f t="shared" si="15"/>
        <v>1</v>
      </c>
      <c r="CP27" s="2">
        <f t="shared" si="15"/>
        <v>1</v>
      </c>
      <c r="CQ27" s="2">
        <f t="shared" si="15"/>
        <v>1</v>
      </c>
      <c r="CR27" s="2">
        <f t="shared" si="15"/>
        <v>0.92533936651583715</v>
      </c>
      <c r="CS27" s="2">
        <f t="shared" si="15"/>
        <v>1</v>
      </c>
      <c r="CT27" s="2">
        <f t="shared" si="15"/>
        <v>1</v>
      </c>
      <c r="CU27" s="2">
        <f t="shared" si="15"/>
        <v>1</v>
      </c>
      <c r="CV27" s="2">
        <f t="shared" si="15"/>
        <v>1</v>
      </c>
      <c r="CW27" s="2">
        <f t="shared" si="15"/>
        <v>0.72077922077922074</v>
      </c>
      <c r="CX27" s="2">
        <f t="shared" si="15"/>
        <v>1</v>
      </c>
      <c r="CY27" s="2">
        <f t="shared" si="15"/>
        <v>1</v>
      </c>
      <c r="CZ27" s="2">
        <f t="shared" si="15"/>
        <v>1</v>
      </c>
      <c r="DA27" s="2">
        <f t="shared" si="15"/>
        <v>0.99698492462311561</v>
      </c>
      <c r="DB27" s="2">
        <f t="shared" si="15"/>
        <v>1</v>
      </c>
      <c r="DC27" s="2">
        <f t="shared" si="15"/>
        <v>0.9876160990712074</v>
      </c>
      <c r="DD27" s="2">
        <f t="shared" si="15"/>
        <v>1</v>
      </c>
      <c r="DE27" s="2">
        <f t="shared" si="15"/>
        <v>1</v>
      </c>
      <c r="DF27" s="2">
        <f t="shared" si="15"/>
        <v>0.9988636363636364</v>
      </c>
      <c r="DG27" s="2">
        <f t="shared" si="15"/>
        <v>1</v>
      </c>
      <c r="DH27" s="2">
        <f t="shared" si="15"/>
        <v>1</v>
      </c>
      <c r="DI27" s="2">
        <f t="shared" si="15"/>
        <v>0.94482758620689655</v>
      </c>
      <c r="DJ27" s="2">
        <f t="shared" si="15"/>
        <v>0.94324631101021561</v>
      </c>
    </row>
    <row r="28" spans="1:114" x14ac:dyDescent="0.3">
      <c r="A28" s="1" t="s">
        <v>136</v>
      </c>
      <c r="B28" s="2">
        <f>SUM(B24, B25)</f>
        <v>0.7909516380655226</v>
      </c>
      <c r="C28" s="2">
        <f t="shared" ref="C28:BN28" si="16">SUM(C24, C25)</f>
        <v>0.53674832962138086</v>
      </c>
      <c r="D28" s="2">
        <f t="shared" si="16"/>
        <v>0.49091627172195895</v>
      </c>
      <c r="E28" s="2">
        <f t="shared" si="16"/>
        <v>0</v>
      </c>
      <c r="F28" s="2">
        <f t="shared" si="16"/>
        <v>3.7499999999999999E-2</v>
      </c>
      <c r="G28" s="2">
        <f t="shared" si="16"/>
        <v>0.40588235294117647</v>
      </c>
      <c r="H28" s="2">
        <f t="shared" si="16"/>
        <v>3.3783783783783786E-3</v>
      </c>
      <c r="I28" s="2">
        <f t="shared" si="16"/>
        <v>1.0482180293501049E-2</v>
      </c>
      <c r="J28" s="2">
        <f t="shared" si="16"/>
        <v>0.11182108626198083</v>
      </c>
      <c r="K28" s="2">
        <f t="shared" si="16"/>
        <v>0.25310173697270472</v>
      </c>
      <c r="L28" s="2">
        <f t="shared" si="16"/>
        <v>0.34553775743707094</v>
      </c>
      <c r="M28" s="2">
        <f t="shared" si="16"/>
        <v>0.29943502824858759</v>
      </c>
      <c r="N28" s="2">
        <f t="shared" si="16"/>
        <v>0.82959183673469383</v>
      </c>
      <c r="O28" s="2">
        <f t="shared" si="16"/>
        <v>0.35199485199485198</v>
      </c>
      <c r="P28" s="2">
        <f t="shared" si="16"/>
        <v>0</v>
      </c>
      <c r="Q28" s="2">
        <f t="shared" si="16"/>
        <v>0.91818181818181821</v>
      </c>
      <c r="R28" s="2">
        <f t="shared" si="16"/>
        <v>0.76666666666666672</v>
      </c>
      <c r="S28" s="2">
        <f t="shared" si="16"/>
        <v>1.9202363367799114E-2</v>
      </c>
      <c r="T28" s="2">
        <f t="shared" si="16"/>
        <v>0</v>
      </c>
      <c r="U28" s="2">
        <f t="shared" si="16"/>
        <v>1.9436345966958212E-2</v>
      </c>
      <c r="V28" s="2">
        <f t="shared" si="16"/>
        <v>0.10517241379310345</v>
      </c>
      <c r="W28" s="2">
        <f t="shared" si="16"/>
        <v>0</v>
      </c>
      <c r="X28" s="2">
        <f t="shared" si="16"/>
        <v>0.90347490347490345</v>
      </c>
      <c r="Y28" s="2">
        <f t="shared" si="16"/>
        <v>0</v>
      </c>
      <c r="Z28" s="2">
        <f t="shared" si="16"/>
        <v>1.5444015444015444E-2</v>
      </c>
      <c r="AA28" s="2">
        <f t="shared" si="16"/>
        <v>0.14057507987220447</v>
      </c>
      <c r="AB28" s="2">
        <f t="shared" si="16"/>
        <v>0</v>
      </c>
      <c r="AC28" s="2">
        <f t="shared" si="16"/>
        <v>0.24966622162883845</v>
      </c>
      <c r="AD28" s="2">
        <f t="shared" si="16"/>
        <v>6.4610011641443532E-2</v>
      </c>
      <c r="AE28" s="2">
        <f t="shared" si="16"/>
        <v>0.16250000000000001</v>
      </c>
      <c r="AF28" s="2">
        <f t="shared" si="16"/>
        <v>0.40333333333333332</v>
      </c>
      <c r="AG28" s="2">
        <f t="shared" si="16"/>
        <v>0.16448598130841122</v>
      </c>
      <c r="AH28" s="2">
        <f t="shared" si="16"/>
        <v>0</v>
      </c>
      <c r="AI28" s="2">
        <f t="shared" si="16"/>
        <v>0.16666666666666666</v>
      </c>
      <c r="AJ28" s="2">
        <f t="shared" si="16"/>
        <v>0.71914132379248663</v>
      </c>
      <c r="AK28" s="2">
        <f t="shared" si="16"/>
        <v>0.74358974358974361</v>
      </c>
      <c r="AL28" s="2">
        <f t="shared" si="16"/>
        <v>0.54794520547945202</v>
      </c>
      <c r="AM28" s="2">
        <f t="shared" si="16"/>
        <v>0.62184873949579833</v>
      </c>
      <c r="AN28" s="2">
        <f t="shared" si="16"/>
        <v>0.53535353535353536</v>
      </c>
      <c r="AO28" s="2">
        <f t="shared" si="16"/>
        <v>0.20149253731343283</v>
      </c>
      <c r="AP28" s="2">
        <f t="shared" si="16"/>
        <v>0.22270742358078602</v>
      </c>
      <c r="AQ28" s="2">
        <f t="shared" si="16"/>
        <v>0.26870748299319724</v>
      </c>
      <c r="AR28" s="2">
        <f t="shared" si="16"/>
        <v>0</v>
      </c>
      <c r="AS28" s="2">
        <f t="shared" si="16"/>
        <v>1.1363636363636363E-3</v>
      </c>
      <c r="AT28" s="2">
        <f t="shared" si="16"/>
        <v>0.1</v>
      </c>
      <c r="AU28" s="2">
        <f t="shared" si="16"/>
        <v>0.13059701492537312</v>
      </c>
      <c r="AV28" s="2">
        <f t="shared" si="16"/>
        <v>0.40740740740740744</v>
      </c>
      <c r="AW28" s="2">
        <f t="shared" si="16"/>
        <v>0</v>
      </c>
      <c r="AX28" s="2">
        <f t="shared" si="16"/>
        <v>8.250497017892644E-2</v>
      </c>
      <c r="AY28" s="2">
        <f t="shared" si="16"/>
        <v>0.21862667719021309</v>
      </c>
      <c r="AZ28" s="2">
        <f t="shared" si="16"/>
        <v>0.13432835820895522</v>
      </c>
      <c r="BA28" s="2">
        <f t="shared" si="16"/>
        <v>0.94072657743785859</v>
      </c>
      <c r="BB28" s="2">
        <f t="shared" si="16"/>
        <v>0.62457337883959041</v>
      </c>
      <c r="BC28" s="2">
        <f t="shared" si="16"/>
        <v>2.0134228187919462E-2</v>
      </c>
      <c r="BD28" s="2">
        <f t="shared" si="16"/>
        <v>0</v>
      </c>
      <c r="BE28" s="2">
        <f t="shared" si="16"/>
        <v>0.52429378531073445</v>
      </c>
      <c r="BF28" s="2">
        <f t="shared" si="16"/>
        <v>0.24635036496350365</v>
      </c>
      <c r="BG28" s="2">
        <f t="shared" si="16"/>
        <v>0.74258600237247918</v>
      </c>
      <c r="BH28" s="2">
        <f t="shared" si="16"/>
        <v>0.98734177215189867</v>
      </c>
      <c r="BI28" s="2">
        <f t="shared" si="16"/>
        <v>0.19458303635067711</v>
      </c>
      <c r="BJ28" s="2">
        <f t="shared" si="16"/>
        <v>0</v>
      </c>
      <c r="BK28" s="2">
        <f t="shared" si="16"/>
        <v>0.56862745098039225</v>
      </c>
      <c r="BL28" s="2">
        <f t="shared" si="16"/>
        <v>0</v>
      </c>
      <c r="BM28" s="2">
        <f t="shared" si="16"/>
        <v>0.16797900262467191</v>
      </c>
      <c r="BN28" s="2">
        <f t="shared" si="16"/>
        <v>1</v>
      </c>
      <c r="BO28" s="2">
        <f t="shared" ref="BO28:DJ28" si="17">SUM(BO24, BO25)</f>
        <v>0.10736842105263157</v>
      </c>
      <c r="BP28" s="2">
        <f t="shared" si="17"/>
        <v>0.11273317112733171</v>
      </c>
      <c r="BQ28" s="2">
        <f t="shared" si="17"/>
        <v>0.16433353621424224</v>
      </c>
      <c r="BR28" s="2">
        <f t="shared" si="17"/>
        <v>0.47719298245614034</v>
      </c>
      <c r="BS28" s="2">
        <f t="shared" si="17"/>
        <v>0.23170731707317074</v>
      </c>
      <c r="BT28" s="2">
        <f t="shared" si="17"/>
        <v>0.52420701168614359</v>
      </c>
      <c r="BU28" s="2">
        <f t="shared" si="17"/>
        <v>8.1588447653429597E-2</v>
      </c>
      <c r="BV28" s="2">
        <f t="shared" si="17"/>
        <v>0.36456211812627293</v>
      </c>
      <c r="BW28" s="2">
        <f t="shared" si="17"/>
        <v>1.858736059479554E-2</v>
      </c>
      <c r="BX28" s="2">
        <f t="shared" si="17"/>
        <v>0.24074074074074073</v>
      </c>
      <c r="BY28" s="2">
        <f t="shared" si="17"/>
        <v>0.11171662125340599</v>
      </c>
      <c r="BZ28" s="2">
        <f t="shared" si="17"/>
        <v>5.1066806575725779E-2</v>
      </c>
      <c r="CA28" s="2">
        <f t="shared" si="17"/>
        <v>0</v>
      </c>
      <c r="CB28" s="2">
        <f t="shared" si="17"/>
        <v>0</v>
      </c>
      <c r="CC28" s="2">
        <f t="shared" si="17"/>
        <v>0</v>
      </c>
      <c r="CD28" s="2">
        <f t="shared" si="17"/>
        <v>0</v>
      </c>
      <c r="CE28" s="2">
        <f t="shared" si="17"/>
        <v>2.1008403361344536E-2</v>
      </c>
      <c r="CF28" s="2">
        <f t="shared" si="17"/>
        <v>0</v>
      </c>
      <c r="CG28" s="2">
        <f t="shared" si="17"/>
        <v>0</v>
      </c>
      <c r="CH28" s="2">
        <f t="shared" si="17"/>
        <v>6.9139966273187178E-2</v>
      </c>
      <c r="CI28" s="2">
        <f t="shared" si="17"/>
        <v>0</v>
      </c>
      <c r="CJ28" s="2">
        <f t="shared" si="17"/>
        <v>0.27989130434782605</v>
      </c>
      <c r="CK28" s="2">
        <f t="shared" si="17"/>
        <v>0.1227810650887574</v>
      </c>
      <c r="CL28" s="2">
        <f t="shared" si="17"/>
        <v>0</v>
      </c>
      <c r="CM28" s="2">
        <f t="shared" si="17"/>
        <v>0</v>
      </c>
      <c r="CN28" s="2">
        <f t="shared" si="17"/>
        <v>0</v>
      </c>
      <c r="CO28" s="2">
        <f t="shared" si="17"/>
        <v>0</v>
      </c>
      <c r="CP28" s="2">
        <f t="shared" si="17"/>
        <v>0</v>
      </c>
      <c r="CQ28" s="2">
        <f t="shared" si="17"/>
        <v>0</v>
      </c>
      <c r="CR28" s="2">
        <f t="shared" si="17"/>
        <v>7.4660633484162894E-2</v>
      </c>
      <c r="CS28" s="2">
        <f t="shared" si="17"/>
        <v>0</v>
      </c>
      <c r="CT28" s="2">
        <f t="shared" si="17"/>
        <v>0</v>
      </c>
      <c r="CU28" s="2">
        <f t="shared" si="17"/>
        <v>0</v>
      </c>
      <c r="CV28" s="2">
        <f t="shared" si="17"/>
        <v>0</v>
      </c>
      <c r="CW28" s="2">
        <f t="shared" si="17"/>
        <v>0.2792207792207792</v>
      </c>
      <c r="CX28" s="2">
        <f t="shared" si="17"/>
        <v>0</v>
      </c>
      <c r="CY28" s="2">
        <f t="shared" si="17"/>
        <v>0</v>
      </c>
      <c r="CZ28" s="2">
        <f t="shared" si="17"/>
        <v>0</v>
      </c>
      <c r="DA28" s="2">
        <f t="shared" si="17"/>
        <v>3.015075376884422E-3</v>
      </c>
      <c r="DB28" s="2">
        <f t="shared" si="17"/>
        <v>0</v>
      </c>
      <c r="DC28" s="2">
        <f t="shared" si="17"/>
        <v>1.238390092879257E-2</v>
      </c>
      <c r="DD28" s="2">
        <f t="shared" si="17"/>
        <v>0</v>
      </c>
      <c r="DE28" s="2">
        <f t="shared" si="17"/>
        <v>0</v>
      </c>
      <c r="DF28" s="2">
        <f t="shared" si="17"/>
        <v>1.1363636363636363E-3</v>
      </c>
      <c r="DG28" s="2">
        <f t="shared" si="17"/>
        <v>0</v>
      </c>
      <c r="DH28" s="2">
        <f t="shared" si="17"/>
        <v>0</v>
      </c>
      <c r="DI28" s="2">
        <f t="shared" si="17"/>
        <v>5.5172413793103448E-2</v>
      </c>
      <c r="DJ28" s="2">
        <f t="shared" si="17"/>
        <v>5.6753688989784334E-2</v>
      </c>
    </row>
    <row r="29" spans="1:114" x14ac:dyDescent="0.3">
      <c r="G29" s="2" t="s">
        <v>137</v>
      </c>
    </row>
  </sheetData>
  <pageMargins left="0.7" right="0.7" top="0.75" bottom="0.75" header="0.3" footer="0.3"/>
  <ignoredErrors>
    <ignoredError sqref="B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01_tabulate_area_original</vt:lpstr>
      <vt:lpstr>02_combine_landuses</vt:lpstr>
      <vt:lpstr>03_calculate_pct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2020-04-16T15:49:35Z</dcterms:created>
  <dcterms:modified xsi:type="dcterms:W3CDTF">2020-04-17T15:19:17Z</dcterms:modified>
</cp:coreProperties>
</file>