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urupanta\Downloads\"/>
    </mc:Choice>
  </mc:AlternateContent>
  <xr:revisionPtr revIDLastSave="0" documentId="13_ncr:1_{C19865B8-946F-4479-83C5-354ED542515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Analysis" sheetId="1" r:id="rId1"/>
    <sheet name="CorrelationMatrix" sheetId="2" r:id="rId2"/>
    <sheet name="Accuracy_AUC-ROC_Ex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3" i="3"/>
  <c r="P3" i="3" s="1"/>
</calcChain>
</file>

<file path=xl/sharedStrings.xml><?xml version="1.0" encoding="utf-8"?>
<sst xmlns="http://schemas.openxmlformats.org/spreadsheetml/2006/main" count="150" uniqueCount="100">
  <si>
    <t>FreqGoProvider</t>
  </si>
  <si>
    <t>Deaf</t>
  </si>
  <si>
    <t>MedConditions_Diabetes</t>
  </si>
  <si>
    <t>MedConditions_HighBP</t>
  </si>
  <si>
    <t>MedConditions_HeartCondition</t>
  </si>
  <si>
    <t>MedConditions_LungDisease</t>
  </si>
  <si>
    <t>MedConditions_Depression</t>
  </si>
  <si>
    <t>AverageSleepNight</t>
  </si>
  <si>
    <t>TimesModerateExercise</t>
  </si>
  <si>
    <t>AverageTimeSitting</t>
  </si>
  <si>
    <t>EverHadCancer</t>
  </si>
  <si>
    <t>Age</t>
  </si>
  <si>
    <t>BirthGender</t>
  </si>
  <si>
    <t>BMI</t>
  </si>
  <si>
    <t>smokeStat</t>
  </si>
  <si>
    <t>PHQ4</t>
  </si>
  <si>
    <t>WeeklyMinutesModerateExercise</t>
  </si>
  <si>
    <t>AvgDrinksPerWeek</t>
  </si>
  <si>
    <t>Min</t>
  </si>
  <si>
    <t>Max</t>
  </si>
  <si>
    <t>σ</t>
  </si>
  <si>
    <t>x̄</t>
  </si>
  <si>
    <t>GeneralHealth</t>
  </si>
  <si>
    <t xml:space="preserve">MedConditions_HeartCondition </t>
  </si>
  <si>
    <t xml:space="preserve">MedConditions_HighBP </t>
  </si>
  <si>
    <t xml:space="preserve">Age </t>
  </si>
  <si>
    <t xml:space="preserve">GeneralHealth </t>
  </si>
  <si>
    <t xml:space="preserve">MedConditions_Diabetes </t>
  </si>
  <si>
    <t xml:space="preserve">FreqGoProvider </t>
  </si>
  <si>
    <t xml:space="preserve">MedConditions_LungDisease </t>
  </si>
  <si>
    <t xml:space="preserve">Deaf </t>
  </si>
  <si>
    <t xml:space="preserve">EverHadCancer </t>
  </si>
  <si>
    <t xml:space="preserve">smokeStat </t>
  </si>
  <si>
    <t xml:space="preserve">MedConditions_Depression </t>
  </si>
  <si>
    <t xml:space="preserve">PHQ4 </t>
  </si>
  <si>
    <t xml:space="preserve">BMI </t>
  </si>
  <si>
    <t xml:space="preserve">AverageTimeSitting </t>
  </si>
  <si>
    <t xml:space="preserve">AverageSleepNight </t>
  </si>
  <si>
    <t xml:space="preserve">AvgDrinksPerWeek </t>
  </si>
  <si>
    <t xml:space="preserve">WeeklyMinutesModerateExercise </t>
  </si>
  <si>
    <t xml:space="preserve">BirthGender </t>
  </si>
  <si>
    <t>1.000000</t>
  </si>
  <si>
    <t>0.120120</t>
  </si>
  <si>
    <t>-0.020343</t>
  </si>
  <si>
    <t>-0.090800</t>
  </si>
  <si>
    <t>-0.027198</t>
  </si>
  <si>
    <t>-0.033576</t>
  </si>
  <si>
    <t>0.043871</t>
  </si>
  <si>
    <t>0.027829</t>
  </si>
  <si>
    <t>0.230104</t>
  </si>
  <si>
    <t>0.221075</t>
  </si>
  <si>
    <t>0.165653</t>
  </si>
  <si>
    <t>0.186402</t>
  </si>
  <si>
    <t>0.161091</t>
  </si>
  <si>
    <t>0.124358</t>
  </si>
  <si>
    <t>0.107033</t>
  </si>
  <si>
    <t>0.048879</t>
  </si>
  <si>
    <t>0.091451</t>
  </si>
  <si>
    <t>0.045708</t>
  </si>
  <si>
    <t>Correlation Matrix: Selected features with MedConditions_HeartCondition</t>
  </si>
  <si>
    <t>Features</t>
  </si>
  <si>
    <t>Correlation Scores</t>
  </si>
  <si>
    <t>Note</t>
  </si>
  <si>
    <t>Positive Correlation</t>
  </si>
  <si>
    <t>Negative Correlation</t>
  </si>
  <si>
    <t>Model</t>
  </si>
  <si>
    <t>AUC-ROC</t>
  </si>
  <si>
    <t>Accuracy</t>
  </si>
  <si>
    <t>LR</t>
  </si>
  <si>
    <t>RF</t>
  </si>
  <si>
    <t>SVM</t>
  </si>
  <si>
    <t>XGBoost</t>
  </si>
  <si>
    <t>ANN</t>
  </si>
  <si>
    <t>xLSTM</t>
  </si>
  <si>
    <t>TabPFN</t>
  </si>
  <si>
    <t>SE</t>
  </si>
  <si>
    <t>1.00</t>
  </si>
  <si>
    <t>0.83</t>
  </si>
  <si>
    <t>0.99</t>
  </si>
  <si>
    <t>0.82</t>
  </si>
  <si>
    <t>0.98</t>
  </si>
  <si>
    <t>0.96</t>
  </si>
  <si>
    <t>0.78</t>
  </si>
  <si>
    <t>3.45</t>
  </si>
  <si>
    <t>19.05</t>
  </si>
  <si>
    <t>45.38</t>
  </si>
  <si>
    <t>96.03</t>
  </si>
  <si>
    <t>78.24</t>
  </si>
  <si>
    <t>0.40</t>
  </si>
  <si>
    <t>ModelName</t>
  </si>
  <si>
    <t>Losistic Regression</t>
  </si>
  <si>
    <t>Random Forest</t>
  </si>
  <si>
    <t>Support Vector Machine</t>
  </si>
  <si>
    <t>Artificial Neural Network</t>
  </si>
  <si>
    <t>Extended Long Short Term Memory</t>
  </si>
  <si>
    <t>Transformer - TabPFN</t>
  </si>
  <si>
    <t>Stacking Ensemble</t>
  </si>
  <si>
    <t>Log10</t>
  </si>
  <si>
    <t>Log10_Round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</si>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</sst>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1F1F1F"/>
      <name val="Courier New"/>
      <family val="3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49" fontId="4" fillId="0" borderId="0" xfId="0" applyNumberFormat="1" applyFont="1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Accuracy and AUC-ROC</a:t>
            </a:r>
          </a:p>
        </c:rich>
      </c:tx>
      <c:layout>
        <c:manualLayout>
          <c:xMode val="edge"/>
          <c:yMode val="edge"/>
          <c:x val="0.32134711286089246"/>
          <c:y val="5.55555555555555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57174103237095"/>
          <c:y val="0.11555555555555555"/>
          <c:w val="0.86831714785651781"/>
          <c:h val="0.69457217847769026"/>
        </c:manualLayout>
      </c:layout>
      <c:lineChart>
        <c:grouping val="standard"/>
        <c:varyColors val="0"/>
        <c:ser>
          <c:idx val="0"/>
          <c:order val="0"/>
          <c:tx>
            <c:strRef>
              <c:f>'Accuracy_AUC-ROC_ExTime'!$J$2</c:f>
              <c:strCache>
                <c:ptCount val="1"/>
                <c:pt idx="0">
                  <c:v>Accuracy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'Accuracy_AUC-ROC_ExTime'!$I$3:$I$10</c:f>
              <c:strCache>
                <c:ptCount val="8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XGBoost</c:v>
                </c:pt>
                <c:pt idx="4">
                  <c:v>ANN</c:v>
                </c:pt>
                <c:pt idx="5">
                  <c:v>xLSTM</c:v>
                </c:pt>
                <c:pt idx="6">
                  <c:v>TabPFN</c:v>
                </c:pt>
                <c:pt idx="7">
                  <c:v>SE</c:v>
                </c:pt>
              </c:strCache>
            </c:strRef>
          </c:cat>
          <c:val>
            <c:numRef>
              <c:f>'Accuracy_AUC-ROC_ExTime'!$J$3:$J$10</c:f>
              <c:numCache>
                <c:formatCode>0.00</c:formatCode>
                <c:ptCount val="8"/>
                <c:pt idx="0">
                  <c:v>0.76</c:v>
                </c:pt>
                <c:pt idx="1">
                  <c:v>0.95</c:v>
                </c:pt>
                <c:pt idx="2">
                  <c:v>0.75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0.95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7-4378-9166-B6C3DB759B2C}"/>
            </c:ext>
          </c:extLst>
        </c:ser>
        <c:ser>
          <c:idx val="1"/>
          <c:order val="1"/>
          <c:tx>
            <c:strRef>
              <c:f>'Accuracy_AUC-ROC_ExTime'!$K$2</c:f>
              <c:strCache>
                <c:ptCount val="1"/>
                <c:pt idx="0">
                  <c:v>AUC-ROC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'Accuracy_AUC-ROC_ExTime'!$I$3:$I$10</c:f>
              <c:strCache>
                <c:ptCount val="8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XGBoost</c:v>
                </c:pt>
                <c:pt idx="4">
                  <c:v>ANN</c:v>
                </c:pt>
                <c:pt idx="5">
                  <c:v>xLSTM</c:v>
                </c:pt>
                <c:pt idx="6">
                  <c:v>TabPFN</c:v>
                </c:pt>
                <c:pt idx="7">
                  <c:v>SE</c:v>
                </c:pt>
              </c:strCache>
            </c:strRef>
          </c:cat>
          <c:val>
            <c:numRef>
              <c:f>'Accuracy_AUC-ROC_ExTime'!$K$3:$K$10</c:f>
              <c:numCache>
                <c:formatCode>0.00</c:formatCode>
                <c:ptCount val="8"/>
                <c:pt idx="0">
                  <c:v>0.83</c:v>
                </c:pt>
                <c:pt idx="1">
                  <c:v>0.99</c:v>
                </c:pt>
                <c:pt idx="2">
                  <c:v>0.82</c:v>
                </c:pt>
                <c:pt idx="3">
                  <c:v>0.98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7-4378-9166-B6C3DB759B2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99423"/>
        <c:axId val="1967884063"/>
      </c:lineChart>
      <c:catAx>
        <c:axId val="196789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7884063"/>
        <c:crossesAt val="0.75000000000000011"/>
        <c:auto val="1"/>
        <c:lblAlgn val="ctr"/>
        <c:lblOffset val="100"/>
        <c:noMultiLvlLbl val="0"/>
      </c:catAx>
      <c:valAx>
        <c:axId val="1967884063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7899423"/>
        <c:crosses val="autoZero"/>
        <c:crossBetween val="between"/>
      </c:valAx>
      <c:spPr>
        <a:noFill/>
        <a:ln w="9525">
          <a:solidFill>
            <a:schemeClr val="accent1">
              <a:alpha val="89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3391338582677161"/>
          <c:y val="0.52377150772820058"/>
          <c:w val="0.40995100612423446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'Accuracy_AUC-ROC_ExTime'!$N$2</c:f>
              <c:strCache>
                <c:ptCount val="1"/>
                <c:pt idx="0">
                  <c:v>Run time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'Accuracy_AUC-ROC_ExTime'!$M$3:$M$10</c:f>
              <c:strCache>
                <c:ptCount val="8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XGBoost</c:v>
                </c:pt>
                <c:pt idx="4">
                  <c:v>ANN</c:v>
                </c:pt>
                <c:pt idx="5">
                  <c:v>xLSTM</c:v>
                </c:pt>
                <c:pt idx="6">
                  <c:v>TabPFN</c:v>
                </c:pt>
                <c:pt idx="7">
                  <c:v>SE</c:v>
                </c:pt>
              </c:strCache>
            </c:strRef>
          </c:cat>
          <c:val>
            <c:numRef>
              <c:f>'Accuracy_AUC-ROC_ExTime'!$N$3:$N$10</c:f>
              <c:numCache>
                <c:formatCode>0.00</c:formatCode>
                <c:ptCount val="8"/>
                <c:pt idx="0">
                  <c:v>0.78</c:v>
                </c:pt>
                <c:pt idx="1">
                  <c:v>3.45</c:v>
                </c:pt>
                <c:pt idx="2">
                  <c:v>19.05</c:v>
                </c:pt>
                <c:pt idx="3">
                  <c:v>0.4</c:v>
                </c:pt>
                <c:pt idx="4">
                  <c:v>45.38</c:v>
                </c:pt>
                <c:pt idx="5">
                  <c:v>96.03</c:v>
                </c:pt>
                <c:pt idx="6">
                  <c:v>950.2</c:v>
                </c:pt>
                <c:pt idx="7">
                  <c:v>78.239999999999995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9-4815-9EFE-C3324755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76303"/>
        <c:axId val="1960274863"/>
      </c:lineChart>
      <c:catAx>
        <c:axId val="196027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0274863"/>
        <c:crosses val="autoZero"/>
        <c:auto val="1"/>
        <c:lblAlgn val="ctr"/>
        <c:lblOffset val="100"/>
        <c:noMultiLvlLbl val="0"/>
      </c:catAx>
      <c:valAx>
        <c:axId val="19602748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63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0276303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9042904290429043E-2"/>
                <c:y val="0.1856018518518518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× 1000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Model run time (Log</a:t>
            </a:r>
            <a:r>
              <a:rPr lang="en-US" sz="1200" baseline="-25000"/>
              <a:t>10</a:t>
            </a:r>
            <a:r>
              <a:rPr lang="en-US" sz="12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949256342957"/>
          <c:y val="0.14393518518518519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'Accuracy_AUC-ROC_ExTime'!$M$30</c:f>
              <c:strCache>
                <c:ptCount val="1"/>
                <c:pt idx="0">
                  <c:v>Log10_Round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'Accuracy_AUC-ROC_ExTime'!$L$31:$L$38</c:f>
              <c:strCache>
                <c:ptCount val="8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XGBoost</c:v>
                </c:pt>
                <c:pt idx="4">
                  <c:v>ANN</c:v>
                </c:pt>
                <c:pt idx="5">
                  <c:v>xLSTM</c:v>
                </c:pt>
                <c:pt idx="6">
                  <c:v>TabPFN</c:v>
                </c:pt>
                <c:pt idx="7">
                  <c:v>SE</c:v>
                </c:pt>
              </c:strCache>
            </c:strRef>
          </c:cat>
          <c:val>
            <c:numRef>
              <c:f>'Accuracy_AUC-ROC_ExTime'!$M$31:$M$38</c:f>
              <c:numCache>
                <c:formatCode>General</c:formatCode>
                <c:ptCount val="8"/>
                <c:pt idx="0">
                  <c:v>-0.11</c:v>
                </c:pt>
                <c:pt idx="1">
                  <c:v>0.54</c:v>
                </c:pt>
                <c:pt idx="2">
                  <c:v>1.28</c:v>
                </c:pt>
                <c:pt idx="3">
                  <c:v>-0.4</c:v>
                </c:pt>
                <c:pt idx="4">
                  <c:v>1.66</c:v>
                </c:pt>
                <c:pt idx="5">
                  <c:v>1.98</c:v>
                </c:pt>
                <c:pt idx="6">
                  <c:v>2.98</c:v>
                </c:pt>
                <c:pt idx="7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47A2-8153-9229D1E0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463"/>
        <c:axId val="827583"/>
      </c:lineChart>
      <c:catAx>
        <c:axId val="83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7583"/>
        <c:crosses val="autoZero"/>
        <c:auto val="1"/>
        <c:lblAlgn val="ctr"/>
        <c:lblOffset val="150"/>
        <c:noMultiLvlLbl val="0"/>
      </c:catAx>
      <c:valAx>
        <c:axId val="827583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/>
                  <a:t>Log</a:t>
                </a:r>
                <a:r>
                  <a:rPr lang="en-US" sz="1000" baseline="-25000"/>
                  <a:t>10</a:t>
                </a:r>
                <a:r>
                  <a:rPr lang="en-US" sz="1000" baseline="0"/>
                  <a:t> (runtime in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11</xdr:row>
      <xdr:rowOff>166687</xdr:rowOff>
    </xdr:from>
    <xdr:to>
      <xdr:col>11</xdr:col>
      <xdr:colOff>0</xdr:colOff>
      <xdr:row>23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F34E0F-D4F2-91A1-AA2F-51317E36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119062</xdr:colOff>
      <xdr:row>11</xdr:row>
      <xdr:rowOff>157162</xdr:rowOff>
    </xdr:from>
    <xdr:to>
      <xdr:col>16</xdr:col>
      <xdr:colOff>471487</xdr:colOff>
      <xdr:row>23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8C7B22-F4A9-397B-9015-35B80CDC4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604837</xdr:colOff>
      <xdr:row>40</xdr:row>
      <xdr:rowOff>23812</xdr:rowOff>
    </xdr:from>
    <xdr:to>
      <xdr:col>16</xdr:col>
      <xdr:colOff>347662</xdr:colOff>
      <xdr:row>52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BDA87-EE42-F77E-CDC0-2B671B1C7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L9" sqref="L9"/>
    </sheetView>
  </sheetViews>
  <sheetFormatPr defaultRowHeight="15" x14ac:dyDescent="0.25"/>
  <cols>
    <col min="1" max="1" width="32.140625" bestFit="1" customWidth="1"/>
  </cols>
  <sheetData>
    <row r="1" spans="1:5" x14ac:dyDescent="0.25">
      <c r="B1" s="2" t="s">
        <v>21</v>
      </c>
      <c r="C1" s="2" t="s">
        <v>20</v>
      </c>
      <c r="D1" s="1" t="s">
        <v>18</v>
      </c>
      <c r="E1" s="1" t="s">
        <v>19</v>
      </c>
    </row>
    <row r="2" spans="1:5" x14ac:dyDescent="0.25">
      <c r="A2" s="1" t="s">
        <v>0</v>
      </c>
      <c r="B2">
        <v>2.96</v>
      </c>
      <c r="C2">
        <v>1.84</v>
      </c>
      <c r="D2">
        <v>0</v>
      </c>
      <c r="E2">
        <v>6</v>
      </c>
    </row>
    <row r="3" spans="1:5" x14ac:dyDescent="0.25">
      <c r="A3" s="1" t="s">
        <v>22</v>
      </c>
      <c r="B3">
        <v>2.96</v>
      </c>
      <c r="C3">
        <v>1.84</v>
      </c>
      <c r="D3">
        <v>1</v>
      </c>
      <c r="E3">
        <v>5</v>
      </c>
    </row>
    <row r="4" spans="1:5" x14ac:dyDescent="0.25">
      <c r="A4" s="1" t="s">
        <v>1</v>
      </c>
      <c r="B4">
        <v>0.09</v>
      </c>
      <c r="C4">
        <v>0.28000000000000003</v>
      </c>
      <c r="D4">
        <v>0</v>
      </c>
      <c r="E4">
        <v>1</v>
      </c>
    </row>
    <row r="5" spans="1:5" x14ac:dyDescent="0.25">
      <c r="A5" s="1" t="s">
        <v>2</v>
      </c>
      <c r="B5">
        <v>0.2</v>
      </c>
      <c r="C5">
        <v>0.4</v>
      </c>
      <c r="D5">
        <v>0</v>
      </c>
      <c r="E5">
        <v>1</v>
      </c>
    </row>
    <row r="6" spans="1:5" x14ac:dyDescent="0.25">
      <c r="A6" s="1" t="s">
        <v>3</v>
      </c>
      <c r="B6">
        <v>0.43</v>
      </c>
      <c r="C6">
        <v>0.5</v>
      </c>
      <c r="D6">
        <v>0</v>
      </c>
      <c r="E6">
        <v>1</v>
      </c>
    </row>
    <row r="7" spans="1:5" x14ac:dyDescent="0.25">
      <c r="A7" s="1" t="s">
        <v>4</v>
      </c>
      <c r="B7">
        <v>0.09</v>
      </c>
      <c r="C7">
        <v>0.28999999999999998</v>
      </c>
      <c r="D7">
        <v>0</v>
      </c>
      <c r="E7">
        <v>1</v>
      </c>
    </row>
    <row r="8" spans="1:5" x14ac:dyDescent="0.25">
      <c r="A8" s="1" t="s">
        <v>5</v>
      </c>
      <c r="B8">
        <v>0.14000000000000001</v>
      </c>
      <c r="C8">
        <v>0.34</v>
      </c>
      <c r="D8">
        <v>0</v>
      </c>
      <c r="E8">
        <v>1</v>
      </c>
    </row>
    <row r="9" spans="1:5" x14ac:dyDescent="0.25">
      <c r="A9" s="1" t="s">
        <v>6</v>
      </c>
      <c r="B9">
        <v>0.27</v>
      </c>
      <c r="C9">
        <v>0.44</v>
      </c>
      <c r="D9">
        <v>0</v>
      </c>
      <c r="E9">
        <v>1</v>
      </c>
    </row>
    <row r="10" spans="1:5" x14ac:dyDescent="0.25">
      <c r="A10" s="1" t="s">
        <v>7</v>
      </c>
      <c r="B10">
        <v>6.91</v>
      </c>
      <c r="C10">
        <v>1.4</v>
      </c>
      <c r="D10">
        <v>0</v>
      </c>
      <c r="E10">
        <v>24</v>
      </c>
    </row>
    <row r="11" spans="1:5" x14ac:dyDescent="0.25">
      <c r="A11" s="1" t="s">
        <v>8</v>
      </c>
      <c r="B11">
        <v>2.9</v>
      </c>
      <c r="C11">
        <v>2.25</v>
      </c>
      <c r="D11">
        <v>0</v>
      </c>
      <c r="E11">
        <v>7</v>
      </c>
    </row>
    <row r="12" spans="1:5" x14ac:dyDescent="0.25">
      <c r="A12" s="1" t="s">
        <v>9</v>
      </c>
      <c r="B12">
        <v>6.81</v>
      </c>
      <c r="C12">
        <v>3.57</v>
      </c>
      <c r="D12">
        <v>0</v>
      </c>
      <c r="E12">
        <v>20</v>
      </c>
    </row>
    <row r="13" spans="1:5" x14ac:dyDescent="0.25">
      <c r="A13" s="1" t="s">
        <v>10</v>
      </c>
      <c r="B13">
        <v>0.15</v>
      </c>
      <c r="C13">
        <v>0.36</v>
      </c>
      <c r="D13">
        <v>0</v>
      </c>
      <c r="E13">
        <v>1</v>
      </c>
    </row>
    <row r="14" spans="1:5" x14ac:dyDescent="0.25">
      <c r="A14" s="1" t="s">
        <v>11</v>
      </c>
      <c r="B14">
        <v>54.99</v>
      </c>
      <c r="C14">
        <v>17.22</v>
      </c>
      <c r="D14">
        <v>18</v>
      </c>
      <c r="E14">
        <v>99</v>
      </c>
    </row>
    <row r="15" spans="1:5" x14ac:dyDescent="0.25">
      <c r="A15" s="1" t="s">
        <v>12</v>
      </c>
      <c r="B15">
        <v>1.59</v>
      </c>
      <c r="C15">
        <v>0.49</v>
      </c>
      <c r="D15">
        <v>1</v>
      </c>
      <c r="E15">
        <v>2</v>
      </c>
    </row>
    <row r="16" spans="1:5" x14ac:dyDescent="0.25">
      <c r="A16" s="1" t="s">
        <v>13</v>
      </c>
      <c r="B16">
        <v>28.81</v>
      </c>
      <c r="C16">
        <v>6.81</v>
      </c>
      <c r="D16">
        <v>14.2</v>
      </c>
      <c r="E16">
        <v>79</v>
      </c>
    </row>
    <row r="17" spans="1:5" x14ac:dyDescent="0.25">
      <c r="A17" s="1" t="s">
        <v>14</v>
      </c>
      <c r="B17">
        <v>0.46</v>
      </c>
      <c r="C17">
        <v>0.68</v>
      </c>
      <c r="D17">
        <v>0</v>
      </c>
      <c r="E17">
        <v>2</v>
      </c>
    </row>
    <row r="18" spans="1:5" x14ac:dyDescent="0.25">
      <c r="A18" s="1" t="s">
        <v>15</v>
      </c>
      <c r="B18">
        <v>2.19</v>
      </c>
      <c r="C18">
        <v>2.8</v>
      </c>
      <c r="D18">
        <v>0</v>
      </c>
      <c r="E18">
        <v>12</v>
      </c>
    </row>
    <row r="19" spans="1:5" x14ac:dyDescent="0.25">
      <c r="A19" s="1" t="s">
        <v>16</v>
      </c>
      <c r="B19">
        <v>171.43</v>
      </c>
      <c r="C19">
        <v>317.43</v>
      </c>
      <c r="D19">
        <v>0</v>
      </c>
      <c r="E19">
        <v>5250</v>
      </c>
    </row>
    <row r="20" spans="1:5" x14ac:dyDescent="0.25">
      <c r="A20" s="1" t="s">
        <v>17</v>
      </c>
      <c r="B20">
        <v>3.44</v>
      </c>
      <c r="C20">
        <v>7.29</v>
      </c>
      <c r="D20">
        <v>0</v>
      </c>
      <c r="E20">
        <v>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BE32-4D86-4E02-B49D-AF6842729BD9}">
  <dimension ref="B2:D22"/>
  <sheetViews>
    <sheetView workbookViewId="0">
      <selection activeCell="G35" sqref="G35"/>
    </sheetView>
  </sheetViews>
  <sheetFormatPr defaultRowHeight="15" x14ac:dyDescent="0.25"/>
  <cols>
    <col min="2" max="2" width="68.7109375" bestFit="1" customWidth="1"/>
    <col min="3" max="3" width="17.42578125" style="5" bestFit="1" customWidth="1"/>
    <col min="4" max="4" width="19.7109375" bestFit="1" customWidth="1"/>
  </cols>
  <sheetData>
    <row r="2" spans="2:4" s="6" customFormat="1" x14ac:dyDescent="0.25">
      <c r="B2" s="6" t="s">
        <v>59</v>
      </c>
      <c r="C2" s="7"/>
    </row>
    <row r="4" spans="2:4" s="6" customFormat="1" x14ac:dyDescent="0.25">
      <c r="B4" s="6" t="s">
        <v>60</v>
      </c>
      <c r="C4" s="7" t="s">
        <v>61</v>
      </c>
      <c r="D4" s="6" t="s">
        <v>62</v>
      </c>
    </row>
    <row r="5" spans="2:4" x14ac:dyDescent="0.25">
      <c r="B5" s="3" t="s">
        <v>23</v>
      </c>
      <c r="C5" s="4" t="s">
        <v>41</v>
      </c>
      <c r="D5" t="s">
        <v>63</v>
      </c>
    </row>
    <row r="6" spans="2:4" x14ac:dyDescent="0.25">
      <c r="B6" s="3" t="s">
        <v>24</v>
      </c>
      <c r="C6" s="4" t="s">
        <v>49</v>
      </c>
      <c r="D6" t="s">
        <v>63</v>
      </c>
    </row>
    <row r="7" spans="2:4" x14ac:dyDescent="0.25">
      <c r="B7" s="3" t="s">
        <v>25</v>
      </c>
      <c r="C7" s="4" t="s">
        <v>50</v>
      </c>
      <c r="D7" t="s">
        <v>63</v>
      </c>
    </row>
    <row r="8" spans="2:4" x14ac:dyDescent="0.25">
      <c r="B8" s="3" t="s">
        <v>26</v>
      </c>
      <c r="C8" s="4" t="s">
        <v>52</v>
      </c>
      <c r="D8" t="s">
        <v>63</v>
      </c>
    </row>
    <row r="9" spans="2:4" x14ac:dyDescent="0.25">
      <c r="B9" s="3" t="s">
        <v>27</v>
      </c>
      <c r="C9" s="4" t="s">
        <v>51</v>
      </c>
      <c r="D9" t="s">
        <v>63</v>
      </c>
    </row>
    <row r="10" spans="2:4" x14ac:dyDescent="0.25">
      <c r="B10" s="3" t="s">
        <v>28</v>
      </c>
      <c r="C10" s="4" t="s">
        <v>53</v>
      </c>
      <c r="D10" t="s">
        <v>63</v>
      </c>
    </row>
    <row r="11" spans="2:4" x14ac:dyDescent="0.25">
      <c r="B11" s="3" t="s">
        <v>29</v>
      </c>
      <c r="C11" s="4" t="s">
        <v>54</v>
      </c>
      <c r="D11" t="s">
        <v>63</v>
      </c>
    </row>
    <row r="12" spans="2:4" x14ac:dyDescent="0.25">
      <c r="B12" s="3" t="s">
        <v>30</v>
      </c>
      <c r="C12" s="4" t="s">
        <v>42</v>
      </c>
      <c r="D12" t="s">
        <v>63</v>
      </c>
    </row>
    <row r="13" spans="2:4" x14ac:dyDescent="0.25">
      <c r="B13" s="3" t="s">
        <v>31</v>
      </c>
      <c r="C13" s="4" t="s">
        <v>55</v>
      </c>
      <c r="D13" t="s">
        <v>63</v>
      </c>
    </row>
    <row r="14" spans="2:4" x14ac:dyDescent="0.25">
      <c r="B14" s="3" t="s">
        <v>32</v>
      </c>
      <c r="C14" s="4" t="s">
        <v>57</v>
      </c>
      <c r="D14" t="s">
        <v>63</v>
      </c>
    </row>
    <row r="15" spans="2:4" x14ac:dyDescent="0.25">
      <c r="B15" s="3" t="s">
        <v>33</v>
      </c>
      <c r="C15" s="4" t="s">
        <v>56</v>
      </c>
      <c r="D15" t="s">
        <v>63</v>
      </c>
    </row>
    <row r="16" spans="2:4" x14ac:dyDescent="0.25">
      <c r="B16" s="3" t="s">
        <v>34</v>
      </c>
      <c r="C16" s="4" t="s">
        <v>58</v>
      </c>
      <c r="D16" t="s">
        <v>63</v>
      </c>
    </row>
    <row r="17" spans="2:4" x14ac:dyDescent="0.25">
      <c r="B17" s="3" t="s">
        <v>35</v>
      </c>
      <c r="C17" s="4" t="s">
        <v>47</v>
      </c>
      <c r="D17" t="s">
        <v>63</v>
      </c>
    </row>
    <row r="18" spans="2:4" x14ac:dyDescent="0.25">
      <c r="B18" s="3" t="s">
        <v>36</v>
      </c>
      <c r="C18" s="4" t="s">
        <v>48</v>
      </c>
      <c r="D18" t="s">
        <v>63</v>
      </c>
    </row>
    <row r="19" spans="2:4" x14ac:dyDescent="0.25">
      <c r="B19" s="3" t="s">
        <v>37</v>
      </c>
      <c r="C19" s="4" t="s">
        <v>43</v>
      </c>
      <c r="D19" t="s">
        <v>64</v>
      </c>
    </row>
    <row r="20" spans="2:4" x14ac:dyDescent="0.25">
      <c r="B20" s="3" t="s">
        <v>38</v>
      </c>
      <c r="C20" s="4" t="s">
        <v>45</v>
      </c>
      <c r="D20" t="s">
        <v>64</v>
      </c>
    </row>
    <row r="21" spans="2:4" x14ac:dyDescent="0.25">
      <c r="B21" s="3" t="s">
        <v>39</v>
      </c>
      <c r="C21" s="4" t="s">
        <v>46</v>
      </c>
      <c r="D21" t="s">
        <v>64</v>
      </c>
    </row>
    <row r="22" spans="2:4" x14ac:dyDescent="0.25">
      <c r="B22" s="3" t="s">
        <v>40</v>
      </c>
      <c r="C22" s="4" t="s">
        <v>44</v>
      </c>
      <c r="D2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EC61-E184-4734-AF48-8E3D1A90D048}">
  <dimension ref="A2:P38"/>
  <sheetViews>
    <sheetView tabSelected="1" topLeftCell="A19" workbookViewId="0">
      <selection activeCell="F46" sqref="F46"/>
    </sheetView>
  </sheetViews>
  <sheetFormatPr defaultRowHeight="15" x14ac:dyDescent="0.25"/>
  <cols>
    <col min="1" max="1" width="9.140625" style="9"/>
    <col min="2" max="2" width="32.7109375" style="9" bestFit="1" customWidth="1"/>
    <col min="3" max="5" width="9.140625" style="9"/>
    <col min="6" max="6" width="14.7109375" style="9" bestFit="1" customWidth="1"/>
    <col min="7" max="11" width="9.140625" style="9"/>
    <col min="12" max="12" width="8.42578125" style="9" bestFit="1" customWidth="1"/>
    <col min="13" max="14" width="14.7109375" style="9" bestFit="1" customWidth="1"/>
    <col min="15" max="16" width="12.7109375" style="9" bestFit="1" customWidth="1"/>
    <col min="17" max="16384" width="9.140625" style="9"/>
  </cols>
  <sheetData>
    <row r="2" spans="1:16" x14ac:dyDescent="0.25">
      <c r="A2" s="8"/>
      <c r="B2" s="8" t="s">
        <v>89</v>
      </c>
      <c r="C2" s="8" t="s">
        <v>65</v>
      </c>
      <c r="D2" s="8" t="s">
        <v>67</v>
      </c>
      <c r="E2" s="8" t="s">
        <v>66</v>
      </c>
      <c r="F2" s="8" t="s">
        <v>99</v>
      </c>
      <c r="G2" s="8"/>
      <c r="I2" s="8" t="s">
        <v>65</v>
      </c>
      <c r="J2" s="8" t="s">
        <v>67</v>
      </c>
      <c r="K2" s="8" t="s">
        <v>66</v>
      </c>
      <c r="M2" s="8" t="s">
        <v>65</v>
      </c>
      <c r="N2" s="8" t="s">
        <v>99</v>
      </c>
      <c r="O2" s="8" t="s">
        <v>97</v>
      </c>
      <c r="P2" s="8" t="s">
        <v>98</v>
      </c>
    </row>
    <row r="3" spans="1:16" x14ac:dyDescent="0.25">
      <c r="B3" s="9" t="s">
        <v>90</v>
      </c>
      <c r="C3" s="9" t="s">
        <v>68</v>
      </c>
      <c r="D3" s="10">
        <v>0.76</v>
      </c>
      <c r="E3" s="10" t="s">
        <v>77</v>
      </c>
      <c r="F3" s="10" t="s">
        <v>82</v>
      </c>
      <c r="I3" s="9" t="s">
        <v>68</v>
      </c>
      <c r="J3" s="11">
        <v>0.76</v>
      </c>
      <c r="K3" s="11">
        <v>0.83</v>
      </c>
      <c r="M3" s="9" t="s">
        <v>68</v>
      </c>
      <c r="N3" s="11">
        <v>0.78</v>
      </c>
      <c r="O3" s="9">
        <f>LOG10(N3)</f>
        <v>-0.10790539730951958</v>
      </c>
      <c r="P3" s="9">
        <f>ROUND(O3,2)</f>
        <v>-0.11</v>
      </c>
    </row>
    <row r="4" spans="1:16" x14ac:dyDescent="0.25">
      <c r="B4" s="9" t="s">
        <v>91</v>
      </c>
      <c r="C4" s="9" t="s">
        <v>69</v>
      </c>
      <c r="D4" s="10">
        <v>0.95</v>
      </c>
      <c r="E4" s="10" t="s">
        <v>78</v>
      </c>
      <c r="F4" s="10" t="s">
        <v>83</v>
      </c>
      <c r="I4" s="9" t="s">
        <v>69</v>
      </c>
      <c r="J4" s="11">
        <v>0.95</v>
      </c>
      <c r="K4" s="11">
        <v>0.99</v>
      </c>
      <c r="M4" s="9" t="s">
        <v>69</v>
      </c>
      <c r="N4" s="11">
        <v>3.45</v>
      </c>
      <c r="O4" s="9">
        <f t="shared" ref="O4:O10" si="0">LOG10(N4)</f>
        <v>0.53781909507327419</v>
      </c>
      <c r="P4" s="9">
        <f t="shared" ref="P4:P10" si="1">ROUND(O4,2)</f>
        <v>0.54</v>
      </c>
    </row>
    <row r="5" spans="1:16" x14ac:dyDescent="0.25">
      <c r="B5" s="9" t="s">
        <v>92</v>
      </c>
      <c r="C5" s="9" t="s">
        <v>70</v>
      </c>
      <c r="D5" s="10">
        <v>0.75</v>
      </c>
      <c r="E5" s="10" t="s">
        <v>79</v>
      </c>
      <c r="F5" s="10" t="s">
        <v>84</v>
      </c>
      <c r="I5" s="9" t="s">
        <v>70</v>
      </c>
      <c r="J5" s="11">
        <v>0.75</v>
      </c>
      <c r="K5" s="11">
        <v>0.82</v>
      </c>
      <c r="M5" s="9" t="s">
        <v>70</v>
      </c>
      <c r="N5" s="11">
        <v>19.05</v>
      </c>
      <c r="O5" s="9">
        <f t="shared" si="0"/>
        <v>1.2798949800116382</v>
      </c>
      <c r="P5" s="9">
        <f t="shared" si="1"/>
        <v>1.28</v>
      </c>
    </row>
    <row r="6" spans="1:16" x14ac:dyDescent="0.25">
      <c r="B6" s="9" t="s">
        <v>71</v>
      </c>
      <c r="C6" s="9" t="s">
        <v>71</v>
      </c>
      <c r="D6" s="10">
        <v>0.92</v>
      </c>
      <c r="E6" s="10" t="s">
        <v>80</v>
      </c>
      <c r="F6" s="10" t="s">
        <v>88</v>
      </c>
      <c r="I6" s="9" t="s">
        <v>71</v>
      </c>
      <c r="J6" s="11">
        <v>0.92</v>
      </c>
      <c r="K6" s="11">
        <v>0.98</v>
      </c>
      <c r="M6" s="9" t="s">
        <v>71</v>
      </c>
      <c r="N6" s="11">
        <v>0.4</v>
      </c>
      <c r="O6" s="9">
        <f t="shared" si="0"/>
        <v>-0.3979400086720376</v>
      </c>
      <c r="P6" s="9">
        <f t="shared" si="1"/>
        <v>-0.4</v>
      </c>
    </row>
    <row r="7" spans="1:16" x14ac:dyDescent="0.25">
      <c r="B7" s="9" t="s">
        <v>93</v>
      </c>
      <c r="C7" s="9" t="s">
        <v>72</v>
      </c>
      <c r="D7" s="10">
        <v>0.92</v>
      </c>
      <c r="E7" s="10" t="s">
        <v>81</v>
      </c>
      <c r="F7" s="10" t="s">
        <v>85</v>
      </c>
      <c r="I7" s="9" t="s">
        <v>72</v>
      </c>
      <c r="J7" s="11">
        <v>0.92</v>
      </c>
      <c r="K7" s="11">
        <v>0.96</v>
      </c>
      <c r="M7" s="9" t="s">
        <v>72</v>
      </c>
      <c r="N7" s="11">
        <v>45.38</v>
      </c>
      <c r="O7" s="9">
        <f t="shared" si="0"/>
        <v>1.6568644915489172</v>
      </c>
      <c r="P7" s="9">
        <f t="shared" si="1"/>
        <v>1.66</v>
      </c>
    </row>
    <row r="8" spans="1:16" x14ac:dyDescent="0.25">
      <c r="B8" s="9" t="s">
        <v>94</v>
      </c>
      <c r="C8" s="9" t="s">
        <v>73</v>
      </c>
      <c r="D8" s="10">
        <v>0.92</v>
      </c>
      <c r="E8" s="10" t="s">
        <v>81</v>
      </c>
      <c r="F8" s="10" t="s">
        <v>86</v>
      </c>
      <c r="I8" s="9" t="s">
        <v>73</v>
      </c>
      <c r="J8" s="11">
        <v>0.92</v>
      </c>
      <c r="K8" s="11">
        <v>0.96</v>
      </c>
      <c r="M8" s="9" t="s">
        <v>73</v>
      </c>
      <c r="N8" s="11">
        <v>96.03</v>
      </c>
      <c r="O8" s="9">
        <f t="shared" si="0"/>
        <v>1.9824069288637949</v>
      </c>
      <c r="P8" s="9">
        <f t="shared" si="1"/>
        <v>1.98</v>
      </c>
    </row>
    <row r="9" spans="1:16" x14ac:dyDescent="0.25">
      <c r="B9" s="9" t="s">
        <v>95</v>
      </c>
      <c r="C9" s="9" t="s">
        <v>74</v>
      </c>
      <c r="D9" s="10">
        <v>0.95</v>
      </c>
      <c r="E9" s="10" t="s">
        <v>80</v>
      </c>
      <c r="F9" s="10">
        <v>950.2</v>
      </c>
      <c r="I9" s="9" t="s">
        <v>74</v>
      </c>
      <c r="J9" s="11">
        <v>0.95</v>
      </c>
      <c r="K9" s="11">
        <v>0.98</v>
      </c>
      <c r="M9" s="9" t="s">
        <v>74</v>
      </c>
      <c r="N9" s="11">
        <v>950.2</v>
      </c>
      <c r="O9" s="9">
        <f t="shared" si="0"/>
        <v>2.9778150260831868</v>
      </c>
      <c r="P9" s="9">
        <f t="shared" si="1"/>
        <v>2.98</v>
      </c>
    </row>
    <row r="10" spans="1:16" x14ac:dyDescent="0.25">
      <c r="B10" s="9" t="s">
        <v>96</v>
      </c>
      <c r="C10" s="9" t="s">
        <v>75</v>
      </c>
      <c r="D10" s="10">
        <v>0.97</v>
      </c>
      <c r="E10" s="10" t="s">
        <v>76</v>
      </c>
      <c r="F10" s="10" t="s">
        <v>87</v>
      </c>
      <c r="I10" s="9" t="s">
        <v>75</v>
      </c>
      <c r="J10" s="11">
        <v>0.97</v>
      </c>
      <c r="K10" s="11">
        <v>1</v>
      </c>
      <c r="M10" s="9" t="s">
        <v>75</v>
      </c>
      <c r="N10" s="11">
        <v>78.239999999999995</v>
      </c>
      <c r="O10" s="9">
        <f t="shared" si="0"/>
        <v>1.8934288417795451</v>
      </c>
      <c r="P10" s="9">
        <f t="shared" si="1"/>
        <v>1.89</v>
      </c>
    </row>
    <row r="30" spans="12:13" x14ac:dyDescent="0.25">
      <c r="L30" s="8" t="s">
        <v>65</v>
      </c>
      <c r="M30" s="8" t="s">
        <v>98</v>
      </c>
    </row>
    <row r="31" spans="12:13" x14ac:dyDescent="0.25">
      <c r="L31" s="9" t="s">
        <v>68</v>
      </c>
      <c r="M31" s="9">
        <v>-0.11</v>
      </c>
    </row>
    <row r="32" spans="12:13" x14ac:dyDescent="0.25">
      <c r="L32" s="9" t="s">
        <v>69</v>
      </c>
      <c r="M32" s="9">
        <v>0.54</v>
      </c>
    </row>
    <row r="33" spans="12:13" x14ac:dyDescent="0.25">
      <c r="L33" s="9" t="s">
        <v>70</v>
      </c>
      <c r="M33" s="9">
        <v>1.28</v>
      </c>
    </row>
    <row r="34" spans="12:13" x14ac:dyDescent="0.25">
      <c r="L34" s="9" t="s">
        <v>71</v>
      </c>
      <c r="M34" s="9">
        <v>-0.4</v>
      </c>
    </row>
    <row r="35" spans="12:13" x14ac:dyDescent="0.25">
      <c r="L35" s="9" t="s">
        <v>72</v>
      </c>
      <c r="M35" s="9">
        <v>1.66</v>
      </c>
    </row>
    <row r="36" spans="12:13" x14ac:dyDescent="0.25">
      <c r="L36" s="9" t="s">
        <v>73</v>
      </c>
      <c r="M36" s="9">
        <v>1.98</v>
      </c>
    </row>
    <row r="37" spans="12:13" x14ac:dyDescent="0.25">
      <c r="L37" s="9" t="s">
        <v>74</v>
      </c>
      <c r="M37" s="9">
        <v>2.98</v>
      </c>
    </row>
    <row r="38" spans="12:13" x14ac:dyDescent="0.25">
      <c r="L38" s="9" t="s">
        <v>75</v>
      </c>
      <c r="M38" s="9">
        <v>1.89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DataAnalysis</vt:lpstr>
      <vt:lpstr>CorrelationMatrix</vt:lpstr>
      <vt:lpstr>Accuracy_AUC-ROC_ExTime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Puru Panta</cp:lastModifiedBy>
  <dcterms:created xsi:type="dcterms:W3CDTF">2025-02-10T04:08:50Z</dcterms:created>
  <dcterms:modified xsi:type="dcterms:W3CDTF">2025-04-28T20:18:22Z</dcterms:modified>
</cp:coreProperties>
</file>