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ukam\Downloads\"/>
    </mc:Choice>
  </mc:AlternateContent>
  <xr:revisionPtr revIDLastSave="0" documentId="13_ncr:1_{E42B6B90-630A-42F3-8A9D-248CC0A6E34C}"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Task1" sheetId="5" r:id="rId2"/>
    <sheet name="Task2" sheetId="15" r:id="rId3"/>
    <sheet name="Task3" sheetId="16" r:id="rId4"/>
    <sheet name="Task4" sheetId="19" r:id="rId5"/>
    <sheet name="Task5" sheetId="9" r:id="rId6"/>
    <sheet name="Task6" sheetId="18" r:id="rId7"/>
    <sheet name="Tasks" sheetId="3" r:id="rId8"/>
  </sheets>
  <definedNames>
    <definedName name="_xlnm._FilterDatabase" localSheetId="0" hidden="1">Sheet1!$A$1:$F$1961</definedName>
  </definedNames>
  <calcPr calcId="191029"/>
  <pivotCaches>
    <pivotCache cacheId="36"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<sst xmlns="http://schemas.openxmlformats.org/spreadsheetml/2006/main" count="5972" uniqueCount="47">
  <si>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</si>
  <si>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</si>
  <si>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</si>
  <si>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</si>
  <si>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</si>
  <si>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</si>
  <si>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</si>
  <si>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</si>
  <si>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</si>
  <si>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</si>
  <si>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</si>
  <si>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</si>
  <si>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</si>
  <si>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</si>
  <si>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</si>
  <si>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</si>
  <si>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</si>
  <si>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</si>
  <si>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</si>
  <si>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</si>
  <si>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</si>
  <si>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</si>
  <si>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</si>
  <si>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</si>
  <si>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</si>
  <si>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</si>
  <si>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</si>
  <si>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</si>
  <si>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</si>
  <si>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</si>
  <si>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</si>
  <si>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</si>
  <si>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</si>
  <si>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</si>
  <si>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</si>
  <si>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</si>
  <si>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</si>
  <si>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</si>
  <si>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Performance Category</t>
  </si>
  <si>
    <t>Column Labels</t>
  </si>
  <si>
    <t>Average of End Test %</t>
  </si>
  <si>
    <t>Count of Change in Scores</t>
  </si>
  <si>
    <r>
      <t>High participation:</t>
    </r>
    <r>
      <rPr>
        <sz val="11"/>
        <color theme="1"/>
        <rFont val="Calibri"/>
        <family val="2"/>
        <scheme val="minor"/>
      </rPr>
      <t xml:space="preserve"> Assam has the most students, requiring a robust exam system (Task 1).</t>
    </r>
  </si>
  <si>
    <r>
      <t>Moderate difficulty:</t>
    </r>
    <r>
      <rPr>
        <sz val="11"/>
        <color theme="1"/>
        <rFont val="Calibri"/>
        <family val="2"/>
        <scheme val="minor"/>
      </rPr>
      <t xml:space="preserve"> Many students scored well, suggesting moderate exam difficulty (Task 2).</t>
    </r>
  </si>
  <si>
    <r>
      <t>Performance disparity:</t>
    </r>
    <r>
      <rPr>
        <sz val="11"/>
        <color theme="1"/>
        <rFont val="Calibri"/>
        <family val="2"/>
        <scheme val="minor"/>
      </rPr>
      <t xml:space="preserve"> West Bengal excelled, while Assam declined. Revisit study materials and classes in declining areas (Task 3).</t>
    </r>
  </si>
  <si>
    <r>
      <t>Cloud challenge:</t>
    </r>
    <r>
      <rPr>
        <sz val="11"/>
        <color theme="1"/>
        <rFont val="Calibri"/>
        <family val="2"/>
        <scheme val="minor"/>
      </rPr>
      <t xml:space="preserve"> Students struggled most with the cloud module. Provide additional materials, revisions, and tests (Task 4).</t>
    </r>
  </si>
  <si>
    <r>
      <t>Center insights:</t>
    </r>
    <r>
      <rPr>
        <sz val="11"/>
        <color theme="1"/>
        <rFont val="Calibri"/>
        <family val="2"/>
        <scheme val="minor"/>
      </rPr>
      <t xml:space="preserve"> Identify high-performing and struggling centers to tailor support (Task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</si>
</sst>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3" fillId="2"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(1).xlsx]Task2!PivotTable14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3B8E-4D01-86A0-12E933C4F92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(1).xlsx]Task3!PivotTable15</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Task3!$B$3:$B$4</c:f>
              <c:strCache>
                <c:ptCount val="1"/>
                <c:pt idx="0">
                  <c:v>Decline</c:v>
                </c:pt>
              </c:strCache>
            </c:strRef>
          </c:tx>
          <c:spPr>
            <a:solidFill>
              <a:schemeClr val="accent1"/>
            </a:solidFill>
            <a:ln>
              <a:noFill/>
            </a:ln>
            <a:effectLst/>
          </c:spPr>
          <c:invertIfNegative val="0"/>
          <c:cat>
            <c:strRef>
              <c:f>Task3!$A$5:$A$11</c:f>
              <c:strCache>
                <c:ptCount val="6"/>
                <c:pt idx="0">
                  <c:v>ASSAM</c:v>
                </c:pt>
                <c:pt idx="1">
                  <c:v>DELHI</c:v>
                </c:pt>
                <c:pt idx="2">
                  <c:v>JHARKHAND</c:v>
                </c:pt>
                <c:pt idx="3">
                  <c:v>MUMBAI</c:v>
                </c:pt>
                <c:pt idx="4">
                  <c:v>ODISHA</c:v>
                </c:pt>
                <c:pt idx="5">
                  <c:v>WESTBENGAL</c:v>
                </c:pt>
              </c:strCache>
            </c:strRef>
          </c:cat>
          <c:val>
            <c:numRef>
              <c:f>Task3!$B$5:$B$11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3FD1-4990-8F7A-11848C2997D4}"/>
            </c:ext>
          </c:extLst>
        </c:ser>
        <c:ser>
          <c:idx val="1"/>
          <c:order val="1"/>
          <c:tx>
            <c:strRef>
              <c:f>Task3!$C$3:$C$4</c:f>
              <c:strCache>
                <c:ptCount val="1"/>
                <c:pt idx="0">
                  <c:v>Fair</c:v>
                </c:pt>
              </c:strCache>
            </c:strRef>
          </c:tx>
          <c:spPr>
            <a:solidFill>
              <a:schemeClr val="accent2"/>
            </a:solidFill>
            <a:ln>
              <a:noFill/>
            </a:ln>
            <a:effectLst/>
          </c:spPr>
          <c:invertIfNegative val="0"/>
          <c:cat>
            <c:strRef>
              <c:f>Task3!$A$5:$A$11</c:f>
              <c:strCache>
                <c:ptCount val="6"/>
                <c:pt idx="0">
                  <c:v>ASSAM</c:v>
                </c:pt>
                <c:pt idx="1">
                  <c:v>DELHI</c:v>
                </c:pt>
                <c:pt idx="2">
                  <c:v>JHARKHAND</c:v>
                </c:pt>
                <c:pt idx="3">
                  <c:v>MUMBAI</c:v>
                </c:pt>
                <c:pt idx="4">
                  <c:v>ODISHA</c:v>
                </c:pt>
                <c:pt idx="5">
                  <c:v>WESTBENGAL</c:v>
                </c:pt>
              </c:strCache>
            </c:strRef>
          </c:cat>
          <c:val>
            <c:numRef>
              <c:f>Task3!$C$5:$C$11</c:f>
              <c:numCache>
                <c:formatCode>General</c:formatCode>
                <c:ptCount val="6"/>
                <c:pt idx="0">
                  <c:v>91</c:v>
                </c:pt>
                <c:pt idx="1">
                  <c:v>16</c:v>
                </c:pt>
                <c:pt idx="2">
                  <c:v>14</c:v>
                </c:pt>
                <c:pt idx="3">
                  <c:v>101</c:v>
                </c:pt>
                <c:pt idx="4">
                  <c:v>27</c:v>
                </c:pt>
                <c:pt idx="5">
                  <c:v>119</c:v>
                </c:pt>
              </c:numCache>
            </c:numRef>
          </c:val>
          <c:extLst>
            <c:ext xmlns:c16="http://schemas.microsoft.com/office/drawing/2014/chart" uri="{C3380CC4-5D6E-409C-BE32-E72D297353CC}">
              <c16:uniqueId val="{00000001-3FD1-4990-8F7A-11848C2997D4}"/>
            </c:ext>
          </c:extLst>
        </c:ser>
        <c:ser>
          <c:idx val="2"/>
          <c:order val="2"/>
          <c:tx>
            <c:strRef>
              <c:f>Task3!$D$3:$D$4</c:f>
              <c:strCache>
                <c:ptCount val="1"/>
                <c:pt idx="0">
                  <c:v>Good</c:v>
                </c:pt>
              </c:strCache>
            </c:strRef>
          </c:tx>
          <c:spPr>
            <a:solidFill>
              <a:schemeClr val="accent3"/>
            </a:solidFill>
            <a:ln>
              <a:noFill/>
            </a:ln>
            <a:effectLst/>
          </c:spPr>
          <c:invertIfNegative val="0"/>
          <c:cat>
            <c:strRef>
              <c:f>Task3!$A$5:$A$11</c:f>
              <c:strCache>
                <c:ptCount val="6"/>
                <c:pt idx="0">
                  <c:v>ASSAM</c:v>
                </c:pt>
                <c:pt idx="1">
                  <c:v>DELHI</c:v>
                </c:pt>
                <c:pt idx="2">
                  <c:v>JHARKHAND</c:v>
                </c:pt>
                <c:pt idx="3">
                  <c:v>MUMBAI</c:v>
                </c:pt>
                <c:pt idx="4">
                  <c:v>ODISHA</c:v>
                </c:pt>
                <c:pt idx="5">
                  <c:v>WESTBENGAL</c:v>
                </c:pt>
              </c:strCache>
            </c:strRef>
          </c:cat>
          <c:val>
            <c:numRef>
              <c:f>Task3!$D$5:$D$11</c:f>
              <c:numCache>
                <c:formatCode>General</c:formatCode>
                <c:ptCount val="6"/>
                <c:pt idx="0">
                  <c:v>158</c:v>
                </c:pt>
                <c:pt idx="1">
                  <c:v>16</c:v>
                </c:pt>
                <c:pt idx="2">
                  <c:v>12</c:v>
                </c:pt>
                <c:pt idx="3">
                  <c:v>162</c:v>
                </c:pt>
                <c:pt idx="4">
                  <c:v>73</c:v>
                </c:pt>
                <c:pt idx="5">
                  <c:v>197</c:v>
                </c:pt>
              </c:numCache>
            </c:numRef>
          </c:val>
          <c:extLst>
            <c:ext xmlns:c16="http://schemas.microsoft.com/office/drawing/2014/chart" uri="{C3380CC4-5D6E-409C-BE32-E72D297353CC}">
              <c16:uniqueId val="{00000002-3FD1-4990-8F7A-11848C2997D4}"/>
            </c:ext>
          </c:extLst>
        </c:ser>
        <c:ser>
          <c:idx val="3"/>
          <c:order val="3"/>
          <c:tx>
            <c:strRef>
              <c:f>Task3!$E$3:$E$4</c:f>
              <c:strCache>
                <c:ptCount val="1"/>
                <c:pt idx="0">
                  <c:v>Neutral</c:v>
                </c:pt>
              </c:strCache>
            </c:strRef>
          </c:tx>
          <c:spPr>
            <a:solidFill>
              <a:schemeClr val="accent4"/>
            </a:solidFill>
            <a:ln>
              <a:noFill/>
            </a:ln>
            <a:effectLst/>
          </c:spPr>
          <c:invertIfNegative val="0"/>
          <c:cat>
            <c:strRef>
              <c:f>Task3!$A$5:$A$11</c:f>
              <c:strCache>
                <c:ptCount val="6"/>
                <c:pt idx="0">
                  <c:v>ASSAM</c:v>
                </c:pt>
                <c:pt idx="1">
                  <c:v>DELHI</c:v>
                </c:pt>
                <c:pt idx="2">
                  <c:v>JHARKHAND</c:v>
                </c:pt>
                <c:pt idx="3">
                  <c:v>MUMBAI</c:v>
                </c:pt>
                <c:pt idx="4">
                  <c:v>ODISHA</c:v>
                </c:pt>
                <c:pt idx="5">
                  <c:v>WESTBENGAL</c:v>
                </c:pt>
              </c:strCache>
            </c:strRef>
          </c:cat>
          <c:val>
            <c:numRef>
              <c:f>Task3!$E$5:$E$11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3-3FD1-4990-8F7A-11848C2997D4}"/>
            </c:ext>
          </c:extLst>
        </c:ser>
        <c:ser>
          <c:idx val="4"/>
          <c:order val="4"/>
          <c:tx>
            <c:strRef>
              <c:f>Task3!$F$3:$F$4</c:f>
              <c:strCache>
                <c:ptCount val="1"/>
                <c:pt idx="0">
                  <c:v>Very Good</c:v>
                </c:pt>
              </c:strCache>
            </c:strRef>
          </c:tx>
          <c:spPr>
            <a:solidFill>
              <a:schemeClr val="accent5"/>
            </a:solidFill>
            <a:ln>
              <a:noFill/>
            </a:ln>
            <a:effectLst/>
          </c:spPr>
          <c:invertIfNegative val="0"/>
          <c:cat>
            <c:strRef>
              <c:f>Task3!$A$5:$A$11</c:f>
              <c:strCache>
                <c:ptCount val="6"/>
                <c:pt idx="0">
                  <c:v>ASSAM</c:v>
                </c:pt>
                <c:pt idx="1">
                  <c:v>DELHI</c:v>
                </c:pt>
                <c:pt idx="2">
                  <c:v>JHARKHAND</c:v>
                </c:pt>
                <c:pt idx="3">
                  <c:v>MUMBAI</c:v>
                </c:pt>
                <c:pt idx="4">
                  <c:v>ODISHA</c:v>
                </c:pt>
                <c:pt idx="5">
                  <c:v>WESTBENGAL</c:v>
                </c:pt>
              </c:strCache>
            </c:strRef>
          </c:cat>
          <c:val>
            <c:numRef>
              <c:f>Task3!$F$5:$F$11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4-3FD1-4990-8F7A-11848C2997D4}"/>
            </c:ext>
          </c:extLst>
        </c:ser>
        <c:dLbls>
          <c:showLegendKey val="0"/>
          <c:showVal val="0"/>
          <c:showCatName val="0"/>
          <c:showSerName val="0"/>
          <c:showPercent val="0"/>
          <c:showBubbleSize val="0"/>
        </c:dLbls>
        <c:gapWidth val="150"/>
        <c:overlap val="100"/>
        <c:axId val="564618559"/>
        <c:axId val="564629119"/>
      </c:barChart>
      <c:catAx>
        <c:axId val="5646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29119"/>
        <c:crosses val="autoZero"/>
        <c:auto val="1"/>
        <c:lblAlgn val="ctr"/>
        <c:lblOffset val="100"/>
        <c:noMultiLvlLbl val="0"/>
      </c:catAx>
      <c:valAx>
        <c:axId val="56462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61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548640</xdr:colOff>
      <xdr:row>2</xdr:row>
      <xdr:rowOff>7620</xdr:rowOff>
    </xdr:from>
    <xdr:to>
      <xdr:col>12</xdr:col>
      <xdr:colOff>22860</xdr:colOff>
      <xdr:row>17</xdr:row>
      <xdr:rowOff>167640</xdr:rowOff>
    </xdr:to>
    <xdr:graphicFrame macro="">
      <xdr:nvGraphicFramePr>
        <xdr:cNvPr id="2" name="Chart 1">
          <a:extLst>
            <a:ext uri="{FF2B5EF4-FFF2-40B4-BE49-F238E27FC236}">
              <a16:creationId xmlns:a16="http://schemas.microsoft.com/office/drawing/2014/main" id="{91D7AB9C-72D8-8FE7-3637-67F00C3C4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327660</xdr:colOff>
      <xdr:row>1</xdr:row>
      <xdr:rowOff>175260</xdr:rowOff>
    </xdr:from>
    <xdr:to>
      <xdr:col>15</xdr:col>
      <xdr:colOff>22860</xdr:colOff>
      <xdr:row>20</xdr:row>
      <xdr:rowOff>167640</xdr:rowOff>
    </xdr:to>
    <xdr:graphicFrame macro="">
      <xdr:nvGraphicFramePr>
        <xdr:cNvPr id="2" name="Chart 1">
          <a:extLst>
            <a:ext uri="{FF2B5EF4-FFF2-40B4-BE49-F238E27FC236}">
              <a16:creationId xmlns:a16="http://schemas.microsoft.com/office/drawing/2014/main" id="{00E58374-FE4F-51AF-51DF-77BB8A492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a kamble" refreshedDate="45477.438691319447" createdVersion="8" refreshedVersion="8" minRefreshableVersion="3" recordCount="1960" xr:uid="{C40385F6-2F6B-4E2C-A580-BF728928CC8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8F1F2-1FCE-4910-AA8F-246B270D2B0B}"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72864-FFA1-4788-AB0F-4BE8117C3FC0}" name="PivotTable1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94E47-23E8-4AB3-8970-FF840C3F8DF9}" name="PivotTable1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G11" firstHeaderRow="1" firstDataRow="2" firstDataCol="1"/>
  <pivotFields count="6">
    <pivotField showAll="0"/>
    <pivotField axis="axisRow" showAll="0">
      <items count="7">
        <item x="0"/>
        <item x="5"/>
        <item x="3"/>
        <item x="2"/>
        <item x="4"/>
        <item x="1"/>
        <item t="default"/>
      </items>
    </pivotField>
    <pivotField showAll="0"/>
    <pivotField showAll="0"/>
    <pivotField dataField="1"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Change in Scores" fld="4" subtotal="count" baseField="1" baseItem="0"/>
  </dataFields>
  <chartFormats count="5">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3" format="2" series="1">
      <pivotArea type="data" outline="0" fieldPosition="0">
        <references count="2">
          <reference field="4294967294" count="1" selected="0">
            <x v="0"/>
          </reference>
          <reference field="5" count="1" selected="0">
            <x v="2"/>
          </reference>
        </references>
      </pivotArea>
    </chartFormat>
    <chartFormat chart="13" format="3" series="1">
      <pivotArea type="data" outline="0" fieldPosition="0">
        <references count="2">
          <reference field="4294967294" count="1" selected="0">
            <x v="0"/>
          </reference>
          <reference field="5" count="1" selected="0">
            <x v="3"/>
          </reference>
        </references>
      </pivotArea>
    </chartFormat>
    <chartFormat chart="13"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41C4F-D8F6-4795-8294-EC0B7F19B3DB}" name="PivotTable1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C96C61-A679-455F-99E3-F2B7E166A9D5}"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61"/>
  <sheetViews>
    <sheetView workbookViewId="0">
      <selection activeCell="C5" sqref="C5"/>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 min="7" max="7" width="12.5546875" customWidth="1"/>
  </cols>
  <sheetData>
    <row r="1" spans="1:12" ht="28.8" x14ac:dyDescent="0.3">
      <c r="A1" s="2" t="s">
        <v>0</v>
      </c>
      <c r="B1" s="2" t="s">
        <v>1</v>
      </c>
      <c r="C1" s="2" t="s">
        <v>22</v>
      </c>
      <c r="D1" s="2" t="s">
        <v>2</v>
      </c>
      <c r="E1" s="2" t="s">
        <v>23</v>
      </c>
      <c r="F1" s="2" t="s">
        <v>3</v>
      </c>
      <c r="G1" s="8"/>
      <c r="H1" s="8"/>
    </row>
    <row r="2" spans="1:12" x14ac:dyDescent="0.3">
      <c r="A2" s="1" t="s">
        <v>4</v>
      </c>
      <c r="B2" s="1" t="s">
        <v>5</v>
      </c>
      <c r="C2" s="1">
        <v>70</v>
      </c>
      <c r="D2" s="1">
        <v>82</v>
      </c>
      <c r="E2" s="1">
        <f>C2-D2</f>
        <v>-12</v>
      </c>
      <c r="F2" s="1" t="s">
        <v>10</v>
      </c>
    </row>
    <row r="3" spans="1:12" x14ac:dyDescent="0.3">
      <c r="A3" s="1" t="s">
        <v>4</v>
      </c>
      <c r="B3" s="1" t="s">
        <v>5</v>
      </c>
      <c r="C3" s="1">
        <v>100</v>
      </c>
      <c r="D3" s="1">
        <v>40</v>
      </c>
      <c r="E3" s="1">
        <f t="shared" ref="E3:E66" si="0">C3-D3</f>
        <v>60</v>
      </c>
      <c r="F3" s="1" t="s">
        <v>7</v>
      </c>
    </row>
    <row r="4" spans="1:12" x14ac:dyDescent="0.3">
      <c r="A4" s="1" t="s">
        <v>4</v>
      </c>
      <c r="B4" s="1" t="s">
        <v>5</v>
      </c>
      <c r="C4" s="1">
        <v>94</v>
      </c>
      <c r="D4" s="1">
        <v>46</v>
      </c>
      <c r="E4" s="1">
        <f t="shared" si="0"/>
        <v>48</v>
      </c>
      <c r="F4" s="1" t="s">
        <v>8</v>
      </c>
    </row>
    <row r="5" spans="1:12" x14ac:dyDescent="0.3">
      <c r="A5" s="1" t="s">
        <v>4</v>
      </c>
      <c r="B5" s="1" t="s">
        <v>5</v>
      </c>
      <c r="C5" s="1">
        <v>34</v>
      </c>
      <c r="D5" s="1">
        <v>0</v>
      </c>
      <c r="E5" s="1">
        <f t="shared" si="0"/>
        <v>34</v>
      </c>
      <c r="F5" s="1" t="s">
        <v>8</v>
      </c>
    </row>
    <row r="6" spans="1:12" x14ac:dyDescent="0.3">
      <c r="A6" s="1" t="s">
        <v>4</v>
      </c>
      <c r="B6" s="1" t="s">
        <v>5</v>
      </c>
      <c r="C6" s="1">
        <v>42</v>
      </c>
      <c r="D6" s="1">
        <v>50</v>
      </c>
      <c r="E6" s="1">
        <f t="shared" si="0"/>
        <v>-8</v>
      </c>
      <c r="F6" s="1" t="s">
        <v>10</v>
      </c>
    </row>
    <row r="7" spans="1:12" x14ac:dyDescent="0.3">
      <c r="A7" s="1" t="s">
        <v>4</v>
      </c>
      <c r="B7" s="1" t="s">
        <v>5</v>
      </c>
      <c r="C7" s="1">
        <v>88</v>
      </c>
      <c r="D7" s="1">
        <v>34</v>
      </c>
      <c r="E7" s="1">
        <f t="shared" si="0"/>
        <v>54</v>
      </c>
      <c r="F7" s="1" t="s">
        <v>7</v>
      </c>
    </row>
    <row r="8" spans="1:12" x14ac:dyDescent="0.3">
      <c r="A8" s="1" t="s">
        <v>4</v>
      </c>
      <c r="B8" s="1" t="s">
        <v>5</v>
      </c>
      <c r="C8" s="1">
        <v>94</v>
      </c>
      <c r="D8" s="1">
        <v>50</v>
      </c>
      <c r="E8" s="1">
        <f t="shared" si="0"/>
        <v>44</v>
      </c>
      <c r="F8" s="1" t="s">
        <v>8</v>
      </c>
    </row>
    <row r="9" spans="1:12" x14ac:dyDescent="0.3">
      <c r="A9" s="1" t="s">
        <v>4</v>
      </c>
      <c r="B9" s="1" t="s">
        <v>5</v>
      </c>
      <c r="C9" s="1">
        <v>54</v>
      </c>
      <c r="D9" s="1">
        <v>58</v>
      </c>
      <c r="E9" s="1">
        <f t="shared" si="0"/>
        <v>-4</v>
      </c>
      <c r="F9" s="1" t="s">
        <v>10</v>
      </c>
    </row>
    <row r="10" spans="1:12" x14ac:dyDescent="0.3">
      <c r="A10" s="1" t="s">
        <v>4</v>
      </c>
      <c r="B10" s="1" t="s">
        <v>5</v>
      </c>
      <c r="C10" s="1">
        <f>D10-3</f>
        <v>79</v>
      </c>
      <c r="D10" s="1">
        <v>82</v>
      </c>
      <c r="E10" s="1">
        <f t="shared" si="0"/>
        <v>-3</v>
      </c>
      <c r="F10" s="1" t="s">
        <v>10</v>
      </c>
      <c r="L10" s="10"/>
    </row>
    <row r="11" spans="1:12" x14ac:dyDescent="0.3">
      <c r="A11" s="1" t="s">
        <v>4</v>
      </c>
      <c r="B11" s="1" t="s">
        <v>5</v>
      </c>
      <c r="C11" s="1">
        <v>45</v>
      </c>
      <c r="D11" s="1">
        <v>20</v>
      </c>
      <c r="E11" s="1">
        <f t="shared" si="0"/>
        <v>25</v>
      </c>
      <c r="F11" s="1" t="s">
        <v>8</v>
      </c>
      <c r="L11" s="10"/>
    </row>
    <row r="12" spans="1:12" x14ac:dyDescent="0.3">
      <c r="A12" s="1" t="s">
        <v>4</v>
      </c>
      <c r="B12" s="1" t="s">
        <v>5</v>
      </c>
      <c r="C12" s="1">
        <v>48</v>
      </c>
      <c r="D12" s="1">
        <v>54</v>
      </c>
      <c r="E12" s="1">
        <f t="shared" si="0"/>
        <v>-6</v>
      </c>
      <c r="F12" s="1" t="s">
        <v>10</v>
      </c>
      <c r="L12" s="10"/>
    </row>
    <row r="13" spans="1:12" x14ac:dyDescent="0.3">
      <c r="A13" s="1" t="s">
        <v>4</v>
      </c>
      <c r="B13" s="1" t="s">
        <v>5</v>
      </c>
      <c r="C13" s="1">
        <v>38</v>
      </c>
      <c r="D13" s="1">
        <v>38</v>
      </c>
      <c r="E13" s="1">
        <f t="shared" si="0"/>
        <v>0</v>
      </c>
      <c r="F13" s="1" t="s">
        <v>9</v>
      </c>
      <c r="L13" s="10"/>
    </row>
    <row r="14" spans="1:12" x14ac:dyDescent="0.3">
      <c r="A14" s="1" t="s">
        <v>4</v>
      </c>
      <c r="B14" s="1" t="s">
        <v>5</v>
      </c>
      <c r="C14" s="1">
        <v>88</v>
      </c>
      <c r="D14" s="1">
        <v>28</v>
      </c>
      <c r="E14" s="1">
        <f t="shared" si="0"/>
        <v>60</v>
      </c>
      <c r="F14" s="1" t="s">
        <v>7</v>
      </c>
    </row>
    <row r="15" spans="1:12" x14ac:dyDescent="0.3">
      <c r="A15" s="1" t="s">
        <v>4</v>
      </c>
      <c r="B15" s="1" t="s">
        <v>5</v>
      </c>
      <c r="C15" s="1">
        <v>94</v>
      </c>
      <c r="D15" s="1">
        <v>0</v>
      </c>
      <c r="E15" s="1">
        <f t="shared" si="0"/>
        <v>94</v>
      </c>
      <c r="F15" s="1" t="s">
        <v>7</v>
      </c>
    </row>
    <row r="16" spans="1:12"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6FA2-ADBF-40B8-9A55-CF1D09178190}">
  <dimension ref="A1:B10"/>
  <sheetViews>
    <sheetView workbookViewId="0">
      <selection activeCell="D21" sqref="D21"/>
    </sheetView>
  </sheetViews>
  <sheetFormatPr defaultRowHeight="14.4" x14ac:dyDescent="0.3"/>
  <cols>
    <col min="1" max="1" width="12.5546875" bestFit="1" customWidth="1"/>
    <col min="2" max="2" width="28.109375" bestFit="1" customWidth="1"/>
  </cols>
  <sheetData>
    <row r="1" spans="1:2" x14ac:dyDescent="0.3">
      <c r="A1" t="s">
        <v>31</v>
      </c>
    </row>
    <row r="3" spans="1:2" x14ac:dyDescent="0.3">
      <c r="A3" s="9" t="s">
        <v>36</v>
      </c>
      <c r="B3" t="s">
        <v>38</v>
      </c>
    </row>
    <row r="4" spans="1:2" x14ac:dyDescent="0.3">
      <c r="A4" s="10" t="s">
        <v>5</v>
      </c>
      <c r="B4" s="11">
        <v>614</v>
      </c>
    </row>
    <row r="5" spans="1:2" x14ac:dyDescent="0.3">
      <c r="A5" s="10" t="s">
        <v>15</v>
      </c>
      <c r="B5" s="11">
        <v>62</v>
      </c>
    </row>
    <row r="6" spans="1:2" x14ac:dyDescent="0.3">
      <c r="A6" s="10" t="s">
        <v>13</v>
      </c>
      <c r="B6" s="11">
        <v>39</v>
      </c>
    </row>
    <row r="7" spans="1:2" x14ac:dyDescent="0.3">
      <c r="A7" s="10" t="s">
        <v>12</v>
      </c>
      <c r="B7" s="11">
        <v>462</v>
      </c>
    </row>
    <row r="8" spans="1:2" x14ac:dyDescent="0.3">
      <c r="A8" s="10" t="s">
        <v>14</v>
      </c>
      <c r="B8" s="11">
        <v>221</v>
      </c>
    </row>
    <row r="9" spans="1:2" x14ac:dyDescent="0.3">
      <c r="A9" s="10" t="s">
        <v>11</v>
      </c>
      <c r="B9" s="11">
        <v>562</v>
      </c>
    </row>
    <row r="10" spans="1:2" x14ac:dyDescent="0.3">
      <c r="A10" s="10" t="s">
        <v>37</v>
      </c>
      <c r="B10" s="11">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1736-1034-41DA-9031-725E680E7917}">
  <dimension ref="A3:B9"/>
  <sheetViews>
    <sheetView workbookViewId="0">
      <selection activeCell="J20" sqref="J20"/>
    </sheetView>
  </sheetViews>
  <sheetFormatPr defaultRowHeight="14.4" x14ac:dyDescent="0.3"/>
  <cols>
    <col min="1" max="1" width="12.5546875" bestFit="1" customWidth="1"/>
    <col min="2" max="2" width="28.109375" bestFit="1" customWidth="1"/>
  </cols>
  <sheetData>
    <row r="3" spans="1:2" x14ac:dyDescent="0.3">
      <c r="A3" s="9" t="s">
        <v>36</v>
      </c>
      <c r="B3" t="s">
        <v>38</v>
      </c>
    </row>
    <row r="4" spans="1:2" x14ac:dyDescent="0.3">
      <c r="A4" s="10" t="s">
        <v>10</v>
      </c>
      <c r="B4" s="11">
        <v>214</v>
      </c>
    </row>
    <row r="5" spans="1:2" x14ac:dyDescent="0.3">
      <c r="A5" s="10" t="s">
        <v>6</v>
      </c>
      <c r="B5" s="11">
        <v>368</v>
      </c>
    </row>
    <row r="6" spans="1:2" x14ac:dyDescent="0.3">
      <c r="A6" s="10" t="s">
        <v>8</v>
      </c>
      <c r="B6" s="11">
        <v>618</v>
      </c>
    </row>
    <row r="7" spans="1:2" x14ac:dyDescent="0.3">
      <c r="A7" s="10" t="s">
        <v>9</v>
      </c>
      <c r="B7" s="11">
        <v>221</v>
      </c>
    </row>
    <row r="8" spans="1:2" x14ac:dyDescent="0.3">
      <c r="A8" s="10" t="s">
        <v>7</v>
      </c>
      <c r="B8" s="11">
        <v>539</v>
      </c>
    </row>
    <row r="9" spans="1:2" x14ac:dyDescent="0.3">
      <c r="A9" s="10" t="s">
        <v>37</v>
      </c>
      <c r="B9" s="11">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6A62-D978-48B0-BB5E-B4D041980E69}">
  <dimension ref="A3:G11"/>
  <sheetViews>
    <sheetView workbookViewId="0">
      <selection activeCell="F19" sqref="F19"/>
    </sheetView>
  </sheetViews>
  <sheetFormatPr defaultRowHeight="14.4" x14ac:dyDescent="0.3"/>
  <cols>
    <col min="1" max="1" width="23.3320312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9" t="s">
        <v>41</v>
      </c>
      <c r="B3" s="9" t="s">
        <v>39</v>
      </c>
    </row>
    <row r="4" spans="1:7" x14ac:dyDescent="0.3">
      <c r="A4" s="9" t="s">
        <v>36</v>
      </c>
      <c r="B4" t="s">
        <v>10</v>
      </c>
      <c r="C4" t="s">
        <v>6</v>
      </c>
      <c r="D4" t="s">
        <v>8</v>
      </c>
      <c r="E4" t="s">
        <v>9</v>
      </c>
      <c r="F4" t="s">
        <v>7</v>
      </c>
      <c r="G4" t="s">
        <v>37</v>
      </c>
    </row>
    <row r="5" spans="1:7" x14ac:dyDescent="0.3">
      <c r="A5" s="10" t="s">
        <v>5</v>
      </c>
      <c r="B5" s="11">
        <v>132</v>
      </c>
      <c r="C5" s="11">
        <v>91</v>
      </c>
      <c r="D5" s="11">
        <v>158</v>
      </c>
      <c r="E5" s="11">
        <v>96</v>
      </c>
      <c r="F5" s="11">
        <v>137</v>
      </c>
      <c r="G5" s="11">
        <v>614</v>
      </c>
    </row>
    <row r="6" spans="1:7" x14ac:dyDescent="0.3">
      <c r="A6" s="10" t="s">
        <v>15</v>
      </c>
      <c r="B6" s="11">
        <v>12</v>
      </c>
      <c r="C6" s="11">
        <v>16</v>
      </c>
      <c r="D6" s="11">
        <v>16</v>
      </c>
      <c r="E6" s="11">
        <v>13</v>
      </c>
      <c r="F6" s="11">
        <v>5</v>
      </c>
      <c r="G6" s="11">
        <v>62</v>
      </c>
    </row>
    <row r="7" spans="1:7" x14ac:dyDescent="0.3">
      <c r="A7" s="10" t="s">
        <v>13</v>
      </c>
      <c r="B7" s="11">
        <v>6</v>
      </c>
      <c r="C7" s="11">
        <v>14</v>
      </c>
      <c r="D7" s="11">
        <v>12</v>
      </c>
      <c r="E7" s="11">
        <v>6</v>
      </c>
      <c r="F7" s="11">
        <v>1</v>
      </c>
      <c r="G7" s="11">
        <v>39</v>
      </c>
    </row>
    <row r="8" spans="1:7" x14ac:dyDescent="0.3">
      <c r="A8" s="10" t="s">
        <v>12</v>
      </c>
      <c r="B8" s="11">
        <v>27</v>
      </c>
      <c r="C8" s="11">
        <v>101</v>
      </c>
      <c r="D8" s="11">
        <v>162</v>
      </c>
      <c r="E8" s="11">
        <v>48</v>
      </c>
      <c r="F8" s="11">
        <v>124</v>
      </c>
      <c r="G8" s="11">
        <v>462</v>
      </c>
    </row>
    <row r="9" spans="1:7" x14ac:dyDescent="0.3">
      <c r="A9" s="10" t="s">
        <v>14</v>
      </c>
      <c r="B9" s="11">
        <v>6</v>
      </c>
      <c r="C9" s="11">
        <v>27</v>
      </c>
      <c r="D9" s="11">
        <v>73</v>
      </c>
      <c r="E9" s="11">
        <v>13</v>
      </c>
      <c r="F9" s="11">
        <v>102</v>
      </c>
      <c r="G9" s="11">
        <v>221</v>
      </c>
    </row>
    <row r="10" spans="1:7" x14ac:dyDescent="0.3">
      <c r="A10" s="10" t="s">
        <v>11</v>
      </c>
      <c r="B10" s="11">
        <v>31</v>
      </c>
      <c r="C10" s="11">
        <v>119</v>
      </c>
      <c r="D10" s="11">
        <v>197</v>
      </c>
      <c r="E10" s="11">
        <v>45</v>
      </c>
      <c r="F10" s="11">
        <v>170</v>
      </c>
      <c r="G10" s="11">
        <v>562</v>
      </c>
    </row>
    <row r="11" spans="1:7" x14ac:dyDescent="0.3">
      <c r="A11" s="10" t="s">
        <v>37</v>
      </c>
      <c r="B11" s="11">
        <v>214</v>
      </c>
      <c r="C11" s="11">
        <v>368</v>
      </c>
      <c r="D11" s="11">
        <v>618</v>
      </c>
      <c r="E11" s="11">
        <v>221</v>
      </c>
      <c r="F11" s="11">
        <v>539</v>
      </c>
      <c r="G11" s="11">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79A92-F8E3-4701-9603-3F2E16EF2638}">
  <dimension ref="A3:G11"/>
  <sheetViews>
    <sheetView tabSelected="1" workbookViewId="0">
      <selection activeCell="A27" sqref="A27"/>
    </sheetView>
  </sheetViews>
  <sheetFormatPr defaultRowHeight="14.4" x14ac:dyDescent="0.3"/>
  <cols>
    <col min="1" max="1" width="28.109375" bestFit="1" customWidth="1"/>
    <col min="2" max="2" width="15.5546875" bestFit="1" customWidth="1"/>
    <col min="3" max="4" width="7" bestFit="1" customWidth="1"/>
    <col min="5" max="5" width="7.21875" bestFit="1" customWidth="1"/>
    <col min="6" max="6" width="9.88671875" bestFit="1" customWidth="1"/>
    <col min="7" max="7" width="10.77734375" bestFit="1" customWidth="1"/>
  </cols>
  <sheetData>
    <row r="3" spans="1:7" x14ac:dyDescent="0.3">
      <c r="A3" s="9" t="s">
        <v>38</v>
      </c>
      <c r="B3" s="9" t="s">
        <v>39</v>
      </c>
    </row>
    <row r="4" spans="1:7" x14ac:dyDescent="0.3">
      <c r="A4" s="9" t="s">
        <v>36</v>
      </c>
      <c r="B4" t="s">
        <v>10</v>
      </c>
      <c r="C4" t="s">
        <v>6</v>
      </c>
      <c r="D4" t="s">
        <v>8</v>
      </c>
      <c r="E4" t="s">
        <v>9</v>
      </c>
      <c r="F4" t="s">
        <v>7</v>
      </c>
      <c r="G4" t="s">
        <v>37</v>
      </c>
    </row>
    <row r="5" spans="1:7" x14ac:dyDescent="0.3">
      <c r="A5" s="10" t="s">
        <v>17</v>
      </c>
      <c r="B5" s="13">
        <v>0</v>
      </c>
      <c r="C5" s="13">
        <v>0</v>
      </c>
      <c r="D5" s="13">
        <v>1.5306122448979591E-3</v>
      </c>
      <c r="E5" s="13">
        <v>5.1020408163265311E-4</v>
      </c>
      <c r="F5" s="13">
        <v>0</v>
      </c>
      <c r="G5" s="13">
        <v>2.0408163265306124E-3</v>
      </c>
    </row>
    <row r="6" spans="1:7" x14ac:dyDescent="0.3">
      <c r="A6" s="10" t="s">
        <v>4</v>
      </c>
      <c r="B6" s="13">
        <v>0.05</v>
      </c>
      <c r="C6" s="13">
        <v>3.6224489795918365E-2</v>
      </c>
      <c r="D6" s="13">
        <v>9.0306122448979592E-2</v>
      </c>
      <c r="E6" s="13">
        <v>4.0816326530612242E-2</v>
      </c>
      <c r="F6" s="13">
        <v>8.6224489795918374E-2</v>
      </c>
      <c r="G6" s="13">
        <v>0.30357142857142855</v>
      </c>
    </row>
    <row r="7" spans="1:7" x14ac:dyDescent="0.3">
      <c r="A7" s="10" t="s">
        <v>19</v>
      </c>
      <c r="B7" s="13">
        <v>1.2244897959183673E-2</v>
      </c>
      <c r="C7" s="13">
        <v>2.9081632653061223E-2</v>
      </c>
      <c r="D7" s="13">
        <v>6.3265306122448975E-2</v>
      </c>
      <c r="E7" s="13">
        <v>1.1734693877551021E-2</v>
      </c>
      <c r="F7" s="13">
        <v>6.8367346938775511E-2</v>
      </c>
      <c r="G7" s="13">
        <v>0.1846938775510204</v>
      </c>
    </row>
    <row r="8" spans="1:7" x14ac:dyDescent="0.3">
      <c r="A8" s="10" t="s">
        <v>16</v>
      </c>
      <c r="B8" s="13">
        <v>2.9591836734693878E-2</v>
      </c>
      <c r="C8" s="13">
        <v>7.3979591836734693E-2</v>
      </c>
      <c r="D8" s="13">
        <v>0.10153061224489796</v>
      </c>
      <c r="E8" s="13">
        <v>3.0612244897959183E-2</v>
      </c>
      <c r="F8" s="13">
        <v>9.1326530612244897E-2</v>
      </c>
      <c r="G8" s="13">
        <v>0.32704081632653059</v>
      </c>
    </row>
    <row r="9" spans="1:7" x14ac:dyDescent="0.3">
      <c r="A9" s="10" t="s">
        <v>20</v>
      </c>
      <c r="B9" s="13">
        <v>1.7346938775510204E-2</v>
      </c>
      <c r="C9" s="13">
        <v>4.7959183673469387E-2</v>
      </c>
      <c r="D9" s="13">
        <v>5.7653061224489793E-2</v>
      </c>
      <c r="E9" s="13">
        <v>2.9081632653061223E-2</v>
      </c>
      <c r="F9" s="13">
        <v>2.8571428571428571E-2</v>
      </c>
      <c r="G9" s="13">
        <v>0.18061224489795918</v>
      </c>
    </row>
    <row r="10" spans="1:7" x14ac:dyDescent="0.3">
      <c r="A10" s="10" t="s">
        <v>18</v>
      </c>
      <c r="B10" s="13">
        <v>0</v>
      </c>
      <c r="C10" s="13">
        <v>5.1020408163265311E-4</v>
      </c>
      <c r="D10" s="13">
        <v>1.0204081632653062E-3</v>
      </c>
      <c r="E10" s="13">
        <v>0</v>
      </c>
      <c r="F10" s="13">
        <v>5.1020408163265311E-4</v>
      </c>
      <c r="G10" s="13">
        <v>2.0408163265306124E-3</v>
      </c>
    </row>
    <row r="11" spans="1:7" x14ac:dyDescent="0.3">
      <c r="A11" s="10" t="s">
        <v>37</v>
      </c>
      <c r="B11" s="13">
        <v>0.10918367346938776</v>
      </c>
      <c r="C11" s="13">
        <v>0.18775510204081633</v>
      </c>
      <c r="D11" s="13">
        <v>0.3153061224489796</v>
      </c>
      <c r="E11" s="13">
        <v>0.11275510204081633</v>
      </c>
      <c r="F11" s="13">
        <v>0.27500000000000002</v>
      </c>
      <c r="G11" s="1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E679E-7EEC-4C8A-9053-A5601AE40A64}">
  <dimension ref="A3:H11"/>
  <sheetViews>
    <sheetView workbookViewId="0">
      <selection activeCell="B8" sqref="B8"/>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9" t="s">
        <v>40</v>
      </c>
      <c r="B3" s="9" t="s">
        <v>39</v>
      </c>
    </row>
    <row r="4" spans="1:8" x14ac:dyDescent="0.3">
      <c r="A4" s="9" t="s">
        <v>36</v>
      </c>
      <c r="B4" t="s">
        <v>5</v>
      </c>
      <c r="C4" t="s">
        <v>15</v>
      </c>
      <c r="D4" t="s">
        <v>13</v>
      </c>
      <c r="E4" t="s">
        <v>12</v>
      </c>
      <c r="F4" t="s">
        <v>14</v>
      </c>
      <c r="G4" t="s">
        <v>11</v>
      </c>
      <c r="H4" t="s">
        <v>37</v>
      </c>
    </row>
    <row r="5" spans="1:8" x14ac:dyDescent="0.3">
      <c r="A5" s="10" t="s">
        <v>17</v>
      </c>
      <c r="B5" s="11"/>
      <c r="C5" s="11"/>
      <c r="D5" s="11">
        <v>86</v>
      </c>
      <c r="E5" s="11"/>
      <c r="F5" s="11"/>
      <c r="G5" s="11"/>
      <c r="H5" s="11">
        <v>86</v>
      </c>
    </row>
    <row r="6" spans="1:8" x14ac:dyDescent="0.3">
      <c r="A6" s="10" t="s">
        <v>4</v>
      </c>
      <c r="B6" s="11">
        <v>49.677419354838712</v>
      </c>
      <c r="C6" s="11">
        <v>58.368421052631582</v>
      </c>
      <c r="D6" s="11">
        <v>39.714285714285715</v>
      </c>
      <c r="E6" s="11">
        <v>77.91538461538461</v>
      </c>
      <c r="F6" s="11">
        <v>81.666666666666671</v>
      </c>
      <c r="G6" s="11">
        <v>71.117647058823536</v>
      </c>
      <c r="H6" s="11">
        <v>65.230252100840332</v>
      </c>
    </row>
    <row r="7" spans="1:8" x14ac:dyDescent="0.3">
      <c r="A7" s="10" t="s">
        <v>19</v>
      </c>
      <c r="B7" s="11">
        <v>81.891304347826093</v>
      </c>
      <c r="C7" s="11">
        <v>52.8</v>
      </c>
      <c r="D7" s="11">
        <v>42.25</v>
      </c>
      <c r="E7" s="11">
        <v>81.25</v>
      </c>
      <c r="F7" s="11">
        <v>78.326530612244895</v>
      </c>
      <c r="G7" s="11">
        <v>82.321739130434779</v>
      </c>
      <c r="H7" s="11">
        <v>80.140883977900558</v>
      </c>
    </row>
    <row r="8" spans="1:8" x14ac:dyDescent="0.3">
      <c r="A8" s="10" t="s">
        <v>16</v>
      </c>
      <c r="B8" s="11">
        <v>69.286407766990294</v>
      </c>
      <c r="C8" s="11">
        <v>42.5625</v>
      </c>
      <c r="D8" s="11">
        <v>40.799999999999997</v>
      </c>
      <c r="E8" s="11">
        <v>61.878980891719742</v>
      </c>
      <c r="F8" s="11">
        <v>78.220588235294116</v>
      </c>
      <c r="G8" s="11">
        <v>62.890804597701148</v>
      </c>
      <c r="H8" s="11">
        <v>65.127925117004679</v>
      </c>
    </row>
    <row r="9" spans="1:8" x14ac:dyDescent="0.3">
      <c r="A9" s="10" t="s">
        <v>20</v>
      </c>
      <c r="B9" s="11">
        <v>64.575757575757578</v>
      </c>
      <c r="C9" s="11">
        <v>80.058823529411768</v>
      </c>
      <c r="D9" s="11">
        <v>54</v>
      </c>
      <c r="E9" s="11">
        <v>85.804878048780495</v>
      </c>
      <c r="F9" s="11">
        <v>80.228571428571428</v>
      </c>
      <c r="G9" s="11">
        <v>89</v>
      </c>
      <c r="H9" s="11">
        <v>79.737288135593218</v>
      </c>
    </row>
    <row r="10" spans="1:8" x14ac:dyDescent="0.3">
      <c r="A10" s="10" t="s">
        <v>18</v>
      </c>
      <c r="B10" s="11"/>
      <c r="C10" s="11"/>
      <c r="D10" s="11"/>
      <c r="E10" s="11">
        <v>81</v>
      </c>
      <c r="F10" s="11"/>
      <c r="G10" s="11">
        <v>80</v>
      </c>
      <c r="H10" s="11">
        <v>80.25</v>
      </c>
    </row>
    <row r="11" spans="1:8" x14ac:dyDescent="0.3">
      <c r="A11" s="10" t="s">
        <v>37</v>
      </c>
      <c r="B11" s="11">
        <v>63.485342019543971</v>
      </c>
      <c r="C11" s="11">
        <v>59.338709677419352</v>
      </c>
      <c r="D11" s="11">
        <v>46.743589743589745</v>
      </c>
      <c r="E11" s="11">
        <v>74.53679653679653</v>
      </c>
      <c r="F11" s="11">
        <v>79.638009049773757</v>
      </c>
      <c r="G11" s="11">
        <v>74.633451957295378</v>
      </c>
      <c r="H11" s="11">
        <v>70.64387755102041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8A315-544B-47E4-95E6-F12F7AD4C1EE}">
  <dimension ref="A2:A8"/>
  <sheetViews>
    <sheetView workbookViewId="0">
      <selection activeCell="B14" sqref="B14"/>
    </sheetView>
  </sheetViews>
  <sheetFormatPr defaultRowHeight="14.4" x14ac:dyDescent="0.3"/>
  <sheetData>
    <row r="2" spans="1:1" x14ac:dyDescent="0.3">
      <c r="A2" t="s">
        <v>34</v>
      </c>
    </row>
    <row r="4" spans="1:1" x14ac:dyDescent="0.3">
      <c r="A4" s="12" t="s">
        <v>42</v>
      </c>
    </row>
    <row r="5" spans="1:1" x14ac:dyDescent="0.3">
      <c r="A5" s="12" t="s">
        <v>43</v>
      </c>
    </row>
    <row r="6" spans="1:1" x14ac:dyDescent="0.3">
      <c r="A6" s="12" t="s">
        <v>44</v>
      </c>
    </row>
    <row r="7" spans="1:1" x14ac:dyDescent="0.3">
      <c r="A7" s="12" t="s">
        <v>45</v>
      </c>
    </row>
    <row r="8" spans="1:1" x14ac:dyDescent="0.3">
      <c r="A8" s="12"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Task1</vt:lpstr>
      <vt:lpstr>Task2</vt:lpstr>
      <vt:lpstr>Task3</vt:lpstr>
      <vt:lpstr>Task4</vt:lpstr>
      <vt:lpstr>Task5</vt:lpstr>
      <vt:lpstr>Task6</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purva kamble</cp:lastModifiedBy>
  <dcterms:created xsi:type="dcterms:W3CDTF">2022-01-15T06:12:41Z</dcterms:created>
  <dcterms:modified xsi:type="dcterms:W3CDTF">2024-07-04T11:45:26Z</dcterms:modified>
</cp:coreProperties>
</file>