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autoCompressPictures="0" defaultThemeVersion="124226"/>
  <mc:AlternateContent xmlns:mc="http://schemas.openxmlformats.org/markup-compatibility/2006">
    <mc:Choice Requires="x15">
      <x15ac:absPath xmlns:x15ac="http://schemas.microsoft.com/office/spreadsheetml/2010/11/ac" url="C:\xampp\htdocs\siap-aman\assets\docs\"/>
    </mc:Choice>
  </mc:AlternateContent>
  <xr:revisionPtr revIDLastSave="0" documentId="13_ncr:1_{B6B2807F-8288-4CF7-B75C-EB948F63B20C}" xr6:coauthVersionLast="43" xr6:coauthVersionMax="43" xr10:uidLastSave="{00000000-0000-0000-0000-000000000000}"/>
  <bookViews>
    <workbookView xWindow="-120" yWindow="-120" windowWidth="20730" windowHeight="11160" activeTab="4" xr2:uid="{00000000-000D-0000-FFFF-FFFF00000000}"/>
  </bookViews>
  <sheets>
    <sheet name="BAB I" sheetId="3" r:id="rId1"/>
    <sheet name="BAB II" sheetId="26" r:id="rId2"/>
    <sheet name="BAB III" sheetId="25" r:id="rId3"/>
    <sheet name="BAB IV" sheetId="22" r:id="rId4"/>
    <sheet name="CAPAIAN AKHIR" sheetId="23" r:id="rId5"/>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23" l="1"/>
  <c r="F9" i="23"/>
  <c r="D12" i="23"/>
  <c r="D11" i="23"/>
  <c r="D9" i="23"/>
  <c r="D42" i="22" l="1"/>
  <c r="C203" i="3"/>
  <c r="F11" i="23"/>
  <c r="D16" i="26"/>
  <c r="D25" i="26"/>
  <c r="D36" i="26"/>
  <c r="D43" i="26"/>
  <c r="F43" i="26" s="1"/>
  <c r="D49" i="26"/>
  <c r="D56" i="26"/>
  <c r="D62" i="26"/>
  <c r="D69" i="26"/>
  <c r="F69" i="26" s="1"/>
  <c r="D76" i="26"/>
  <c r="D82" i="26"/>
  <c r="D90" i="26"/>
  <c r="D97" i="26"/>
  <c r="D107" i="26"/>
  <c r="D115" i="26"/>
  <c r="D122" i="26"/>
  <c r="D128" i="26"/>
  <c r="F128" i="26" s="1"/>
  <c r="D135" i="26"/>
  <c r="F135" i="26" s="1"/>
  <c r="D140" i="26"/>
  <c r="D151" i="26"/>
  <c r="F151" i="26" s="1"/>
  <c r="D159" i="26"/>
  <c r="F159" i="26" s="1"/>
  <c r="D164" i="26"/>
  <c r="D172" i="26"/>
  <c r="D179" i="26"/>
  <c r="F179" i="26" s="1"/>
  <c r="D185" i="26"/>
  <c r="D192" i="26"/>
  <c r="D200" i="26"/>
  <c r="F200" i="26" s="1"/>
  <c r="D210" i="26"/>
  <c r="D217" i="26"/>
  <c r="D225" i="26"/>
  <c r="F225" i="26" s="1"/>
  <c r="D231" i="26"/>
  <c r="D238" i="26"/>
  <c r="D246" i="26"/>
  <c r="F246" i="26" s="1"/>
  <c r="D252" i="26"/>
  <c r="D259" i="26"/>
  <c r="F259" i="26" s="1"/>
  <c r="E259" i="26"/>
  <c r="E252" i="26"/>
  <c r="E246" i="26"/>
  <c r="E238" i="26"/>
  <c r="F238" i="26"/>
  <c r="E231" i="26"/>
  <c r="F231" i="26"/>
  <c r="E225" i="26"/>
  <c r="E217" i="26"/>
  <c r="F217" i="26"/>
  <c r="E210" i="26"/>
  <c r="F210" i="26"/>
  <c r="E200" i="26"/>
  <c r="E192" i="26"/>
  <c r="F192" i="26"/>
  <c r="E185" i="26"/>
  <c r="F185" i="26"/>
  <c r="E179" i="26"/>
  <c r="E172" i="26"/>
  <c r="F172" i="26"/>
  <c r="E164" i="26"/>
  <c r="F164" i="26"/>
  <c r="E159" i="26"/>
  <c r="E151" i="26"/>
  <c r="E140" i="26"/>
  <c r="F140" i="26"/>
  <c r="E135" i="26"/>
  <c r="E128" i="26"/>
  <c r="E122" i="26"/>
  <c r="F122" i="26"/>
  <c r="E115" i="26"/>
  <c r="F115" i="26"/>
  <c r="E107" i="26"/>
  <c r="F107" i="26"/>
  <c r="E97" i="26"/>
  <c r="F97" i="26"/>
  <c r="E90" i="26"/>
  <c r="F90" i="26"/>
  <c r="E82" i="26"/>
  <c r="F82" i="26"/>
  <c r="E76" i="26"/>
  <c r="F76" i="26"/>
  <c r="E69" i="26"/>
  <c r="E62" i="26"/>
  <c r="F62" i="26"/>
  <c r="E56" i="26"/>
  <c r="F56" i="26"/>
  <c r="E49" i="26"/>
  <c r="F49" i="26"/>
  <c r="E43" i="26"/>
  <c r="E36" i="26"/>
  <c r="F36" i="26"/>
  <c r="E25" i="26"/>
  <c r="F25" i="26"/>
  <c r="E16" i="26"/>
  <c r="F16" i="26"/>
  <c r="D13" i="25"/>
  <c r="D27" i="25"/>
  <c r="D33" i="25"/>
  <c r="D41" i="25"/>
  <c r="D49" i="25"/>
  <c r="D56" i="25"/>
  <c r="D66" i="25"/>
  <c r="D76" i="25"/>
  <c r="D87" i="25"/>
  <c r="D99" i="25"/>
  <c r="D110" i="25"/>
  <c r="D117" i="25"/>
  <c r="D124" i="25"/>
  <c r="D130" i="25"/>
  <c r="D135" i="25"/>
  <c r="D145" i="25"/>
  <c r="D153" i="25"/>
  <c r="D159" i="25"/>
  <c r="D168" i="25"/>
  <c r="D176" i="25"/>
  <c r="D185" i="25"/>
  <c r="D193" i="25"/>
  <c r="D199" i="25"/>
  <c r="D206" i="25"/>
  <c r="D212" i="25"/>
  <c r="D218" i="25"/>
  <c r="D227" i="25"/>
  <c r="D234" i="25"/>
  <c r="D241" i="25"/>
  <c r="D248" i="25"/>
  <c r="D256" i="25"/>
  <c r="D263" i="25"/>
  <c r="D269" i="25"/>
  <c r="D276" i="25"/>
  <c r="D283" i="25"/>
  <c r="D285" i="25"/>
  <c r="E13" i="25"/>
  <c r="E27" i="25"/>
  <c r="E33" i="25"/>
  <c r="E41" i="25"/>
  <c r="E49" i="25"/>
  <c r="E56" i="25"/>
  <c r="E66" i="25"/>
  <c r="E76" i="25"/>
  <c r="E87" i="25"/>
  <c r="E99" i="25"/>
  <c r="E110" i="25"/>
  <c r="E117" i="25"/>
  <c r="E124" i="25"/>
  <c r="E130" i="25"/>
  <c r="E135" i="25"/>
  <c r="E145" i="25"/>
  <c r="E153" i="25"/>
  <c r="E159" i="25"/>
  <c r="E168" i="25"/>
  <c r="E176" i="25"/>
  <c r="E185" i="25"/>
  <c r="E193" i="25"/>
  <c r="E199" i="25"/>
  <c r="E206" i="25"/>
  <c r="E212" i="25"/>
  <c r="E218" i="25"/>
  <c r="E227" i="25"/>
  <c r="E234" i="25"/>
  <c r="E241" i="25"/>
  <c r="E248" i="25"/>
  <c r="E256" i="25"/>
  <c r="E263" i="25"/>
  <c r="E269" i="25"/>
  <c r="E276" i="25"/>
  <c r="E283" i="25"/>
  <c r="D286" i="25"/>
  <c r="F287" i="25"/>
  <c r="F283" i="25"/>
  <c r="F276" i="25"/>
  <c r="F269" i="25"/>
  <c r="F263" i="25"/>
  <c r="F256" i="25"/>
  <c r="F248" i="25"/>
  <c r="F241" i="25"/>
  <c r="F234" i="25"/>
  <c r="F227" i="25"/>
  <c r="F218" i="25"/>
  <c r="F212" i="25"/>
  <c r="F206" i="25"/>
  <c r="F199" i="25"/>
  <c r="F193" i="25"/>
  <c r="F185" i="25"/>
  <c r="F176" i="25"/>
  <c r="F168" i="25"/>
  <c r="F159" i="25"/>
  <c r="F153" i="25"/>
  <c r="F145" i="25"/>
  <c r="F135" i="25"/>
  <c r="F130" i="25"/>
  <c r="F124" i="25"/>
  <c r="F117" i="25"/>
  <c r="F110" i="25"/>
  <c r="F99" i="25"/>
  <c r="F87" i="25"/>
  <c r="F76" i="25"/>
  <c r="F66" i="25"/>
  <c r="F56" i="25"/>
  <c r="F49" i="25"/>
  <c r="F41" i="25"/>
  <c r="F33" i="25"/>
  <c r="F27" i="25"/>
  <c r="F13" i="25"/>
  <c r="C20" i="3"/>
  <c r="C14" i="3"/>
  <c r="C180" i="3"/>
  <c r="D20" i="3"/>
  <c r="D14" i="3"/>
  <c r="E14" i="3"/>
  <c r="C134" i="3"/>
  <c r="C126" i="3"/>
  <c r="C59" i="3"/>
  <c r="D59" i="3"/>
  <c r="E59" i="3"/>
  <c r="C51" i="3"/>
  <c r="D51" i="3"/>
  <c r="E51" i="3"/>
  <c r="C44" i="3"/>
  <c r="C34" i="3"/>
  <c r="D26" i="3"/>
  <c r="D34" i="3"/>
  <c r="E34" i="3"/>
  <c r="D44" i="3"/>
  <c r="E44" i="3"/>
  <c r="D65" i="3"/>
  <c r="D71" i="3"/>
  <c r="D76" i="3"/>
  <c r="D85" i="3"/>
  <c r="D91" i="3"/>
  <c r="D98" i="3"/>
  <c r="D105" i="3"/>
  <c r="D111" i="3"/>
  <c r="D118" i="3"/>
  <c r="D126" i="3"/>
  <c r="D134" i="3"/>
  <c r="D140" i="3"/>
  <c r="D147" i="3"/>
  <c r="D155" i="3"/>
  <c r="D164" i="3"/>
  <c r="D172" i="3"/>
  <c r="D180" i="3"/>
  <c r="D186" i="3"/>
  <c r="D191" i="3"/>
  <c r="D197" i="3"/>
  <c r="D203" i="3"/>
  <c r="D216" i="3"/>
  <c r="C26" i="3"/>
  <c r="E26" i="3"/>
  <c r="E101" i="22"/>
  <c r="D101" i="22"/>
  <c r="F101" i="22"/>
  <c r="E94" i="22"/>
  <c r="D94" i="22"/>
  <c r="E87" i="22"/>
  <c r="D87" i="22"/>
  <c r="F87" i="22"/>
  <c r="E76" i="22"/>
  <c r="D76" i="22"/>
  <c r="F76" i="22"/>
  <c r="E69" i="22"/>
  <c r="D69" i="22"/>
  <c r="F69" i="22"/>
  <c r="E63" i="22"/>
  <c r="D63" i="22"/>
  <c r="E57" i="22"/>
  <c r="D57" i="22"/>
  <c r="F57" i="22"/>
  <c r="E50" i="22"/>
  <c r="D50" i="22"/>
  <c r="F50" i="22"/>
  <c r="E42" i="22"/>
  <c r="F42" i="22"/>
  <c r="E32" i="22"/>
  <c r="D32" i="22"/>
  <c r="E26" i="22"/>
  <c r="E20" i="22"/>
  <c r="D104" i="22"/>
  <c r="E12" i="23"/>
  <c r="D26" i="22"/>
  <c r="F26" i="22"/>
  <c r="D20" i="22"/>
  <c r="D103" i="22"/>
  <c r="C216" i="3"/>
  <c r="E216" i="3"/>
  <c r="E180" i="3"/>
  <c r="C172" i="3"/>
  <c r="E172" i="3"/>
  <c r="C164" i="3"/>
  <c r="E164" i="3"/>
  <c r="C155" i="3"/>
  <c r="E155" i="3"/>
  <c r="C147" i="3"/>
  <c r="E147" i="3"/>
  <c r="C140" i="3"/>
  <c r="E140" i="3"/>
  <c r="E134" i="3"/>
  <c r="E126" i="3"/>
  <c r="C118" i="3"/>
  <c r="E118" i="3"/>
  <c r="C111" i="3"/>
  <c r="E111" i="3"/>
  <c r="C105" i="3"/>
  <c r="E105" i="3"/>
  <c r="C98" i="3"/>
  <c r="E98" i="3"/>
  <c r="C186" i="3"/>
  <c r="E186" i="3"/>
  <c r="E203" i="3"/>
  <c r="C197" i="3"/>
  <c r="E197" i="3"/>
  <c r="C65" i="3"/>
  <c r="E65" i="3"/>
  <c r="C71" i="3"/>
  <c r="E71" i="3"/>
  <c r="C76" i="3"/>
  <c r="E76" i="3"/>
  <c r="C85" i="3"/>
  <c r="E85" i="3"/>
  <c r="C91" i="3"/>
  <c r="E91" i="3"/>
  <c r="C191" i="3"/>
  <c r="E191" i="3"/>
  <c r="F94" i="22"/>
  <c r="F32" i="22"/>
  <c r="F63" i="22"/>
  <c r="F20" i="22"/>
  <c r="C219" i="3"/>
  <c r="E9" i="23"/>
  <c r="F105" i="22"/>
  <c r="E13" i="23"/>
  <c r="E20" i="3"/>
  <c r="C218" i="3"/>
  <c r="E220" i="3"/>
  <c r="D261" i="26" l="1"/>
  <c r="D10" i="23" s="1"/>
  <c r="F252" i="26"/>
  <c r="F263" i="26" l="1"/>
  <c r="F10" i="23"/>
  <c r="D13" i="23"/>
  <c r="F14" i="23" s="1"/>
</calcChain>
</file>

<file path=xl/sharedStrings.xml><?xml version="1.0" encoding="utf-8"?>
<sst xmlns="http://schemas.openxmlformats.org/spreadsheetml/2006/main" count="1512" uniqueCount="662">
  <si>
    <t>SKOR</t>
  </si>
  <si>
    <t>SKOR Maksimal</t>
  </si>
  <si>
    <t>Jumlah</t>
  </si>
  <si>
    <t>CAPAIAN</t>
  </si>
  <si>
    <t>REKOMENDASI</t>
  </si>
  <si>
    <t>Total Skor</t>
  </si>
  <si>
    <t>Total EP</t>
  </si>
  <si>
    <t>Tanggal</t>
  </si>
  <si>
    <t>Surveior</t>
  </si>
  <si>
    <t>Kab./Kota</t>
  </si>
  <si>
    <t>Kriteria.1.1.1.</t>
  </si>
  <si>
    <t>Kriteria 1.3.2.</t>
  </si>
  <si>
    <t>EP 1</t>
  </si>
  <si>
    <t>EP 2</t>
  </si>
  <si>
    <t>EP 3</t>
  </si>
  <si>
    <t>EP 4</t>
  </si>
  <si>
    <t>EP 5</t>
  </si>
  <si>
    <t>EP 6</t>
  </si>
  <si>
    <t>EP 7</t>
  </si>
  <si>
    <t>EP 8</t>
  </si>
  <si>
    <t>EP 9</t>
  </si>
  <si>
    <t>EP 10</t>
  </si>
  <si>
    <t>EP 11</t>
  </si>
  <si>
    <t>EP 1.</t>
  </si>
  <si>
    <t>BAB.I. Kepemimpinan dan Manajemen Fasilitas Kesehatan</t>
  </si>
  <si>
    <t>Kriteria 2.1.1.</t>
  </si>
  <si>
    <t>Kriteria 2.1.2.</t>
  </si>
  <si>
    <t>Kriteria 2.1.3.</t>
  </si>
  <si>
    <t>Kriteria 2.1.4.</t>
  </si>
  <si>
    <t>Kriteria 2.1.5.</t>
  </si>
  <si>
    <t>Kriteria 2.2.1.</t>
  </si>
  <si>
    <t>Kriteria 2.2.2.</t>
  </si>
  <si>
    <t>Kriteria 2.2.3.</t>
  </si>
  <si>
    <t>Kriteria 2.3.1.</t>
  </si>
  <si>
    <t>Kriteria 2.3.2.</t>
  </si>
  <si>
    <t>Kriteria 2.4.1.</t>
  </si>
  <si>
    <t>Kriteria 2.4.2.</t>
  </si>
  <si>
    <t>Kriteria 2.4.3.</t>
  </si>
  <si>
    <t>Kriteria 2.4.4.</t>
  </si>
  <si>
    <t>Kriteria 2.5.1.</t>
  </si>
  <si>
    <t>Kriteria 2.5.2.</t>
  </si>
  <si>
    <t>Kriteria 2.5.3.</t>
  </si>
  <si>
    <t>Kriteria 2.5.4.</t>
  </si>
  <si>
    <t>Kriteria 2.6.1.</t>
  </si>
  <si>
    <t>Kriteria 2.6.2.</t>
  </si>
  <si>
    <t>Kriteria 2.6.3.</t>
  </si>
  <si>
    <t>Kriteria 2.6.4.</t>
  </si>
  <si>
    <t>Kriteria 2.6.5.</t>
  </si>
  <si>
    <t>Kriteria 2.6.6.</t>
  </si>
  <si>
    <t>Kriteria 2.6.7.</t>
  </si>
  <si>
    <t>Kriteria 2.7.1.</t>
  </si>
  <si>
    <t>Kriteria 2.7.2.</t>
  </si>
  <si>
    <t>Kriteria 2.8.1.</t>
  </si>
  <si>
    <t>Kriteria 2.9.1.</t>
  </si>
  <si>
    <t>Kriteria 2.9.2.</t>
  </si>
  <si>
    <t>Kriteria 2.9.3.</t>
  </si>
  <si>
    <t>Kriteria 2.10.1.</t>
  </si>
  <si>
    <t>Kriteria 2.10.2.</t>
  </si>
  <si>
    <t>Kriteria 2.10.3.</t>
  </si>
  <si>
    <t>Kriteria 3.1.1.</t>
  </si>
  <si>
    <t>Kriteria 3.1.2.</t>
  </si>
  <si>
    <t>Kriteria 3.1.3.</t>
  </si>
  <si>
    <t>Kriteria 3.1.4.</t>
  </si>
  <si>
    <t>Kriteria 3.1.5.</t>
  </si>
  <si>
    <t>Kriteria 3.1.6.</t>
  </si>
  <si>
    <t>Kriteria 3.1.7.</t>
  </si>
  <si>
    <t>Kriteria 3.1.8.</t>
  </si>
  <si>
    <t>Kriteria 3.2.1.</t>
  </si>
  <si>
    <t>Kriteria 3.2.2.</t>
  </si>
  <si>
    <t>Kriteria 3.2.3.</t>
  </si>
  <si>
    <t>Kriteria 3.2.4.</t>
  </si>
  <si>
    <t>Kriteria 3.2.5.</t>
  </si>
  <si>
    <t>Kriteria 3.2.6.</t>
  </si>
  <si>
    <t>Kriteria 3.3.1.</t>
  </si>
  <si>
    <t>Kriteria 3.3.2.</t>
  </si>
  <si>
    <t>Kriteria 3.3.3.</t>
  </si>
  <si>
    <t>Kriteria 3.3.4.</t>
  </si>
  <si>
    <t>Kriteria 3.3.5.</t>
  </si>
  <si>
    <t>Kriteria 3.3.6.</t>
  </si>
  <si>
    <t>BAB.II. Layanan Klinis yang Berorientasi Pasien (LKBP)</t>
  </si>
  <si>
    <t>BAB.III. Manajemen Penunjang Layanan Klinis (MPLK)</t>
  </si>
  <si>
    <t>Kriteria 3.3.7.</t>
  </si>
  <si>
    <t>Kriteria 3.3.8.</t>
  </si>
  <si>
    <t>Kriteria 3.4.1.</t>
  </si>
  <si>
    <t>Kriteria 3.4.2.</t>
  </si>
  <si>
    <t>Kriteria 3.4.3.</t>
  </si>
  <si>
    <t>Kriteria 3.4.4.</t>
  </si>
  <si>
    <t>Kriteria 3.5.1.</t>
  </si>
  <si>
    <t>Kriteria 3.5.2.</t>
  </si>
  <si>
    <t>Kriteria 3.5.3.</t>
  </si>
  <si>
    <t>Kriteria 3.6.1.</t>
  </si>
  <si>
    <t>Kriteria 3.6.2.</t>
  </si>
  <si>
    <t>Kriteria 3.7.1.</t>
  </si>
  <si>
    <t>Kriteria 3.7.2.</t>
  </si>
  <si>
    <t>Kriteria 3.7.3.</t>
  </si>
  <si>
    <t>Kriteria 3.7.4.</t>
  </si>
  <si>
    <t>BAB.IV. Peningkatan Mutu Klinis dan Keselamatan Pasien  (PMKP)</t>
  </si>
  <si>
    <t>Kriteria 4.1.1.</t>
  </si>
  <si>
    <t>Kriteria 4.1.2.</t>
  </si>
  <si>
    <t>Kriteria 4.1.3.</t>
  </si>
  <si>
    <t>Kriteria 4.2.1.</t>
  </si>
  <si>
    <t>Kriteria 4.2.2.</t>
  </si>
  <si>
    <t>Kriteria 4.3.1.</t>
  </si>
  <si>
    <t>Kriteria 4.3.2.</t>
  </si>
  <si>
    <t>Kriteria 4.3.3.</t>
  </si>
  <si>
    <t>Kriteria 4.4.1.</t>
  </si>
  <si>
    <t>Kriteria 4.4.2.</t>
  </si>
  <si>
    <t>Kriteria 4.4.3.</t>
  </si>
  <si>
    <t>Kriteria 4.4.4.</t>
  </si>
  <si>
    <t>REKAPITULASI CAPAIAN SELURUH BAB</t>
  </si>
  <si>
    <t>NB : Halaman ini tidak perlu diisi / diketik.  Skor dan Nilai akan muncul otomatis.</t>
  </si>
  <si>
    <t>NO</t>
  </si>
  <si>
    <t>BAB</t>
  </si>
  <si>
    <t>TOTAL SKOR</t>
  </si>
  <si>
    <t>SKOR MAKSIMUM E.P</t>
  </si>
  <si>
    <t>SKOR TOTAL &amp; SKOR MAKSIMUM E.P</t>
  </si>
  <si>
    <t>Kab./ Kota   :</t>
  </si>
  <si>
    <t xml:space="preserve">Fasyankes: </t>
  </si>
  <si>
    <t>Fasyankes</t>
  </si>
  <si>
    <t>Kriteria.1.1.2</t>
  </si>
  <si>
    <t>Kriteria.1.3.1.</t>
  </si>
  <si>
    <t>Kriteria 1.3.3.</t>
  </si>
  <si>
    <t>Kriteria 1.3.4.</t>
  </si>
  <si>
    <t>Kriteria 1.3.5.</t>
  </si>
  <si>
    <t>Kriteria 1.3.6.</t>
  </si>
  <si>
    <t>Kriteria 1.3.7.</t>
  </si>
  <si>
    <t>Kriteria 1.3.8.</t>
  </si>
  <si>
    <t>Kriteria 1.3.9.</t>
  </si>
  <si>
    <t>Kriteria 1.3.10.</t>
  </si>
  <si>
    <t>Kriteria 1.3.11.</t>
  </si>
  <si>
    <t>Kriteria 1.3.12.</t>
  </si>
  <si>
    <t>Kriteria 1.3.13.</t>
  </si>
  <si>
    <t>Kriteria 1.3.14.</t>
  </si>
  <si>
    <t>Kriteria 1.3.15.</t>
  </si>
  <si>
    <t>Kriteria 1.3.16.</t>
  </si>
  <si>
    <t>Kriteria 1.3.17.</t>
  </si>
  <si>
    <t>Kriteria 1.4.1</t>
  </si>
  <si>
    <t>Kriteria 1.4.2.</t>
  </si>
  <si>
    <t>Kriteria 1.5.1.</t>
  </si>
  <si>
    <t>Kriteria 1.5.2.</t>
  </si>
  <si>
    <t>Kriteria 1.6.1.</t>
  </si>
  <si>
    <t>Kriteria.1.1.3.</t>
  </si>
  <si>
    <t>Kriteria.1.1.4.</t>
  </si>
  <si>
    <t>Kriteria.1.1.5.</t>
  </si>
  <si>
    <t>Kriteria.1.2.1.</t>
  </si>
  <si>
    <t>BAB I</t>
  </si>
  <si>
    <t>BAB II</t>
  </si>
  <si>
    <t>BAB III</t>
  </si>
  <si>
    <t>BAB IV</t>
  </si>
  <si>
    <t>CAPAIAN KLINIK</t>
  </si>
  <si>
    <t>4. Klinik  memiliki perijinan yang berlaku</t>
  </si>
  <si>
    <r>
      <t>1.</t>
    </r>
    <r>
      <rPr>
        <sz val="12"/>
        <color indexed="8"/>
        <rFont val="Times New Roman"/>
        <family val="1"/>
      </rPr>
      <t xml:space="preserve"> Dilakukan analisis terhadap pendirian Fasilitas Pelayanan </t>
    </r>
    <r>
      <rPr>
        <sz val="12"/>
        <color indexed="8"/>
        <rFont val="Calibri"/>
        <family val="2"/>
      </rPr>
      <t>Kesehatan Primer yang mempertimbangkan tata ruang daerah dan rasio jumlah penduduk dan ketersediaan pelayanan kesehatan</t>
    </r>
  </si>
  <si>
    <r>
      <t xml:space="preserve">3. </t>
    </r>
    <r>
      <rPr>
        <sz val="12"/>
        <color indexed="8"/>
        <rFont val="Times New Roman"/>
        <family val="1"/>
      </rPr>
      <t>Pendirian Klinik mempertimbangkan rasio jumlah penduduk dan ketersediaan pelayanan kesehatan</t>
    </r>
  </si>
  <si>
    <r>
      <t xml:space="preserve">2. </t>
    </r>
    <r>
      <rPr>
        <sz val="12"/>
        <color indexed="8"/>
        <rFont val="Times New Roman"/>
        <family val="1"/>
      </rPr>
      <t>Pendirian Fasilitas Pelayanan Kesehatan Primer mempertimbangkan tata ruang daerah</t>
    </r>
  </si>
  <si>
    <t xml:space="preserve">FAKTA </t>
  </si>
  <si>
    <t xml:space="preserve">1. Klinik diselenggarakan di atas bangunan yang permanen. </t>
  </si>
  <si>
    <t>2. Klinik tidak bergabung dengan tempat tinggal atau unit kerja yang lain.</t>
  </si>
  <si>
    <t>3. Bangunan Klinik memenuhi persyaratan lingkungan yang sehat.</t>
  </si>
  <si>
    <t>Kriteria</t>
  </si>
  <si>
    <t>1.Ketersediaan ruangan  memenuhi persyaratan minimal dan kebutuhan pelayanan</t>
  </si>
  <si>
    <t>2. Tata ruang memperhatikan akses, keamanan, dan kenyamanan</t>
  </si>
  <si>
    <t>3. Pengaturan ruang mengakomodasi kepentingan penyandang cacat, anak-anak, dan orang usia lanjut</t>
  </si>
  <si>
    <r>
      <rPr>
        <sz val="12"/>
        <color indexed="8"/>
        <rFont val="Times New Roman"/>
        <family val="1"/>
      </rPr>
      <t>1.</t>
    </r>
    <r>
      <rPr>
        <sz val="7"/>
        <color indexed="8"/>
        <rFont val="Times New Roman"/>
        <family val="1"/>
      </rPr>
      <t>  </t>
    </r>
    <r>
      <rPr>
        <sz val="12"/>
        <color indexed="8"/>
        <rFont val="Times New Roman"/>
        <family val="1"/>
      </rPr>
      <t>Tersedia prasarana klinik sesuai kebutuhan</t>
    </r>
  </si>
  <si>
    <t>2. Dilakukan pemeliharaan yang terjadual terhadap prasarana klinik</t>
  </si>
  <si>
    <r>
      <rPr>
        <sz val="12"/>
        <color indexed="8"/>
        <rFont val="Times New Roman"/>
        <family val="1"/>
      </rPr>
      <t>3.</t>
    </r>
    <r>
      <rPr>
        <sz val="7"/>
        <color indexed="8"/>
        <rFont val="Times New Roman"/>
        <family val="1"/>
      </rPr>
      <t xml:space="preserve">      </t>
    </r>
    <r>
      <rPr>
        <sz val="12"/>
        <color indexed="8"/>
        <rFont val="Times New Roman"/>
        <family val="1"/>
      </rPr>
      <t>Dilakukan monitoring terhadap pemeliharaan prasarana klinik</t>
    </r>
  </si>
  <si>
    <r>
      <rPr>
        <sz val="12"/>
        <color indexed="8"/>
        <rFont val="Times New Roman"/>
        <family val="1"/>
      </rPr>
      <t>4.</t>
    </r>
    <r>
      <rPr>
        <sz val="7"/>
        <color indexed="8"/>
        <rFont val="Times New Roman"/>
        <family val="1"/>
      </rPr>
      <t xml:space="preserve">      </t>
    </r>
    <r>
      <rPr>
        <sz val="12"/>
        <color indexed="8"/>
        <rFont val="Times New Roman"/>
        <family val="1"/>
      </rPr>
      <t>Dilakukan monitoring terhadap fungsi prasana klinik yang ada</t>
    </r>
  </si>
  <si>
    <r>
      <rPr>
        <sz val="12"/>
        <color indexed="8"/>
        <rFont val="Times New Roman"/>
        <family val="1"/>
      </rPr>
      <t>5.</t>
    </r>
    <r>
      <rPr>
        <sz val="7"/>
        <color indexed="8"/>
        <rFont val="Times New Roman"/>
        <family val="1"/>
      </rPr>
      <t xml:space="preserve">      </t>
    </r>
    <r>
      <rPr>
        <sz val="12"/>
        <color indexed="8"/>
        <rFont val="Times New Roman"/>
        <family val="1"/>
      </rPr>
      <t>Dilakukan tindak lanjut terhadap hasil monitoring</t>
    </r>
  </si>
  <si>
    <t>1. Tersedia peralatan medis dan non medis  sesuai jenis pelayanan yang disediakan</t>
  </si>
  <si>
    <r>
      <rPr>
        <sz val="12"/>
        <color indexed="8"/>
        <rFont val="Times New Roman"/>
        <family val="1"/>
      </rPr>
      <t> 2</t>
    </r>
    <r>
      <rPr>
        <sz val="7"/>
        <color indexed="8"/>
        <rFont val="Times New Roman"/>
        <family val="1"/>
      </rPr>
      <t xml:space="preserve">. </t>
    </r>
    <r>
      <rPr>
        <sz val="12"/>
        <color indexed="8"/>
        <rFont val="Times New Roman"/>
        <family val="1"/>
      </rPr>
      <t>Dilakukan pemeliharaan yang terjadual terhadap peralatan medis dan non medis</t>
    </r>
  </si>
  <si>
    <t>3. Dilakukan monitoring terhadap pemeliharaan peralatan medis dan non medis</t>
  </si>
  <si>
    <t xml:space="preserve"> 4. Dilakukan monitoring terhadap fungsi peralatan medis dan non medis.</t>
  </si>
  <si>
    <t>5. Dilakukan tindak lanjut terhadap hasil monitoring</t>
  </si>
  <si>
    <t>6. Dilakukan kalibrasi untuk perlatan medis dan non medis yang perlu dikalibrasi</t>
  </si>
  <si>
    <t>7. Peralatan medis dan non medis yang memerlukan ijin memiliki ijin yang berlaku</t>
  </si>
  <si>
    <t>1.  Penanggung jawab Klinik adalah dokter atau dokter gigi</t>
  </si>
  <si>
    <t>2. Ada kejelasan persyaratan penanggung jawab Klinik</t>
  </si>
  <si>
    <t>3.    Ada kejelasan uraian tugas penanggung jawab Klinik</t>
  </si>
  <si>
    <t xml:space="preserve">4. Terdapat bukti pemenuhan persyaratan penanggung jawab sesuai dengan yang ditetapkan.
</t>
  </si>
  <si>
    <r>
      <t>1.</t>
    </r>
    <r>
      <rPr>
        <sz val="7"/>
        <rFont val="Times New Roman"/>
        <family val="1"/>
      </rPr>
      <t xml:space="preserve">  </t>
    </r>
    <r>
      <rPr>
        <sz val="12"/>
        <rFont val="Times New Roman"/>
        <family val="1"/>
      </rPr>
      <t>Dilakukan analisis kebutuhan tenaga sesuai dengan kebutuhan dan pelayanan yang disediakan</t>
    </r>
  </si>
  <si>
    <r>
      <t>2.</t>
    </r>
    <r>
      <rPr>
        <sz val="7"/>
        <color indexed="8"/>
        <rFont val="Times New Roman"/>
        <family val="1"/>
      </rPr>
      <t>   </t>
    </r>
    <r>
      <rPr>
        <sz val="12"/>
        <color indexed="8"/>
        <rFont val="Times New Roman"/>
        <family val="1"/>
      </rPr>
      <t>Ditetapkan persyaratan kompetensi untuk tiap-tiap jenis tenaga yang dibutuhkan</t>
    </r>
  </si>
  <si>
    <r>
      <t>3.</t>
    </r>
    <r>
      <rPr>
        <sz val="7"/>
        <color indexed="8"/>
        <rFont val="Times New Roman"/>
        <family val="1"/>
      </rPr>
      <t>   </t>
    </r>
    <r>
      <rPr>
        <sz val="12"/>
        <color indexed="8"/>
        <rFont val="Times New Roman"/>
        <family val="1"/>
      </rPr>
      <t xml:space="preserve">Dilakukan upaya untuk pemenuhan kebutuhan tenaga sesuai dengan yang dipersyaratkan </t>
    </r>
  </si>
  <si>
    <r>
      <t>4.</t>
    </r>
    <r>
      <rPr>
        <sz val="7"/>
        <color indexed="8"/>
        <rFont val="Times New Roman"/>
        <family val="1"/>
      </rPr>
      <t>   </t>
    </r>
    <r>
      <rPr>
        <sz val="12"/>
        <color indexed="8"/>
        <rFont val="Times New Roman"/>
        <family val="1"/>
      </rPr>
      <t>Ada kejelasan uraian tugas untuk setiap tenaga yang bekerja pada Klinik</t>
    </r>
  </si>
  <si>
    <t>5. Persyaratan perijinan untuk tenga medis dan keperawatan dipenuhi</t>
  </si>
  <si>
    <t>Kriteria.1.2.2.</t>
  </si>
  <si>
    <r>
      <t>1.</t>
    </r>
    <r>
      <rPr>
        <sz val="7"/>
        <rFont val="Times New Roman"/>
        <family val="1"/>
      </rPr>
      <t xml:space="preserve">  </t>
    </r>
    <r>
      <rPr>
        <sz val="12"/>
        <rFont val="Times New Roman"/>
        <family val="1"/>
      </rPr>
      <t>Ada struktur organisasi  yang ditetapkan oleh Pemilik.</t>
    </r>
  </si>
  <si>
    <t>2. Pimpinan  menetapkan Penanggung Jawab pada tiap jabatan yang ada pada struktur.</t>
  </si>
  <si>
    <t>3. Ditetapkan alur komunikasi dan koordinasi antar jabatan yang ada pada struktur.</t>
  </si>
  <si>
    <t>1. Ada uraian tugas, tanggung jawab dan kewenangan yang berkait dengan struktur organisasi fasilitas kesehatan</t>
  </si>
  <si>
    <t>2. Pimpinan fasilitas kesehatan, Pemangku jabatan, dan karyawan  memahami tugas, tanggung jawab dan peran dalam penyelenggaraan kegiatan pelayanan di fasilitas kesehatan.</t>
  </si>
  <si>
    <t>3. Dilakukan evaluasi terhadap pelaksanaan uraian tugas.</t>
  </si>
  <si>
    <t xml:space="preserve"> 1. Dilakukan kajian terhadap struktur organisasi fasilitas kesehatan secara periodik</t>
  </si>
  <si>
    <t>2. Hasil kajian ditindak lanjuti dengan perubahan/penyempurnaan struktur</t>
  </si>
  <si>
    <t>1. Ada kejelasan persyaratan/standar kompetensi sebagai  Pimpinan Fasilitas Kesehatan, Pemangku jabatan, dan  pelaksana kegiatan pelayanan.</t>
  </si>
  <si>
    <t>2. Ada rencana pengembangan pengelola dan karyawan sesuai dengan standar kompetensi.</t>
  </si>
  <si>
    <t>3. Ada pola ketenagaan  yang disusun berdasarkan kebutuhan.</t>
  </si>
  <si>
    <t>4. Ada pemeliharaan catatan/dokumen sesuai dengan kompetensi, pendidikan, pelatihan, keterampilan dan pengalaman.</t>
  </si>
  <si>
    <t>5. Ada dokumen bukti kompetensi dan hasil pengembangan pengelola dan pelaksana pelayanan.</t>
  </si>
  <si>
    <t>6. Ada evaluasi  penerapan hasil pelatihan terhadap pengelola dan pelaksana pelayanan.</t>
  </si>
  <si>
    <t>1. Ada ketetapan persyaratan bagi Pimpinan Fasilitas Kesehatan, Pemangku jabatan dan pelaksana yang baru untuk mengikuti orientasi dan pelatihan.</t>
  </si>
  <si>
    <t>2. Ada kegiatan orientasi atau pelatihan bagi karyawan baru baik Pimpinan Fasilitas kesehatan, Pemangku jabatan, maupun pelaksana pelayanan dan tersedia kurikulum sesuai program.</t>
  </si>
  <si>
    <t>3. Ada kesempatan bagi Pimpinan Fasilitas kesehatan, Pemangku jabatan, maupun pelaksana kegiatan untuk mengikuti seminar atau kesempatan untuk meninjau pelaksanaan di tempat lain.</t>
  </si>
  <si>
    <t>1. Ada kejelasan visi, misi, tujuan, dan tata nilai yang menjadi acuan penyelenggara pelayanan</t>
  </si>
  <si>
    <t>2. Ada mekanisme untuk mengkomunikasikan tata nilai dan tujuan fasilitas kesehatan  kepada pelaksana pelayanan, dan pengguna pelayanan</t>
  </si>
  <si>
    <t>3. Ada mekanisme untuk meninjau ulang tata nilai dan tujuan , serta  menjamin bahwa tata nilai dan tujuan  relevan dengan kebutuhan dan harapan pengguna pelayanan</t>
  </si>
  <si>
    <t>4. Ada mekanisme untuk menilai apakah kinerja fasilitas kesehatan sejalan dengan visi, misi, tujuan dan tata nilai fasilitas kesehatan</t>
  </si>
  <si>
    <t>1. Ada mekanisme yang jelas bahwa Pimpinan  mengarahkan dan mendukung pemangku jabatan dan  pelaksana  dalam menjalankan tugas dan tanggung jawab mereka.</t>
  </si>
  <si>
    <t>2. Ada mekanisme penelusuran  kinerja pelayanan untuk mencapai tujuan yang ditetapkan.</t>
  </si>
  <si>
    <t xml:space="preserve"> 3. Ada struktur organisasi yang efektif.</t>
  </si>
  <si>
    <t>4. Ada mekanisme pencatatan dan pelaporan yang dibakukan.</t>
  </si>
  <si>
    <t>1. Rencana operasional fasilitas kesehatan yang disusun sesuai dengan visi, misi, dan tujuan fasilitas kesehatan</t>
  </si>
  <si>
    <t>2. Rencana operasional disusun berdasarkan hasil penilaian kinerja pelayanan</t>
  </si>
  <si>
    <t>3. Rencana operasional tersebut memuat rencana kegiatan dan penganggaran untuk meningkatkan kinerja pelayanan.</t>
  </si>
  <si>
    <t>1. Pihak-pihak yang terkait dalam penyelenggaraan pelayanan fasilitas kesehatan diidentifikasi</t>
  </si>
  <si>
    <t>2. Peran dari masing-masing pihak ditetapkan</t>
  </si>
  <si>
    <t>3. Dilakukan  komunikasi dan koordinasi dengan pihak-pihak terkait</t>
  </si>
  <si>
    <t>4. Dilakukan evaluasi terhadap peran serta pihak terkait dalam penyelenggaraan pelayanan klinis fasilitas kesehatan</t>
  </si>
  <si>
    <r>
      <t>1.</t>
    </r>
    <r>
      <rPr>
        <sz val="7"/>
        <color indexed="60"/>
        <rFont val="Times New Roman"/>
        <family val="1"/>
      </rPr>
      <t xml:space="preserve">      </t>
    </r>
    <r>
      <rPr>
        <sz val="12"/>
        <color indexed="8"/>
        <rFont val="Times New Roman"/>
        <family val="1"/>
      </rPr>
      <t>Ada panduan mutu  fasilitas kesehatan</t>
    </r>
  </si>
  <si>
    <r>
      <t>2.</t>
    </r>
    <r>
      <rPr>
        <sz val="7"/>
        <color indexed="60"/>
        <rFont val="Times New Roman"/>
        <family val="1"/>
      </rPr>
      <t xml:space="preserve">      </t>
    </r>
    <r>
      <rPr>
        <sz val="12"/>
        <color indexed="8"/>
        <rFont val="Times New Roman"/>
        <family val="1"/>
      </rPr>
      <t xml:space="preserve">Ada pedoman atau panduan kerja penyelenggaraanpelayanan </t>
    </r>
  </si>
  <si>
    <r>
      <t>3.</t>
    </r>
    <r>
      <rPr>
        <sz val="7"/>
        <color indexed="60"/>
        <rFont val="Times New Roman"/>
        <family val="1"/>
      </rPr>
      <t xml:space="preserve">      </t>
    </r>
    <r>
      <rPr>
        <sz val="12"/>
        <color indexed="8"/>
        <rFont val="Times New Roman"/>
        <family val="1"/>
      </rPr>
      <t>Ada  prosedur pelaksanaan kegiatan pelayanan sesuai kebutuhan</t>
    </r>
  </si>
  <si>
    <r>
      <t>4.</t>
    </r>
    <r>
      <rPr>
        <sz val="7"/>
        <color indexed="60"/>
        <rFont val="Times New Roman"/>
        <family val="1"/>
      </rPr>
      <t xml:space="preserve">     </t>
    </r>
    <r>
      <rPr>
        <sz val="12"/>
        <color indexed="8"/>
        <rFont val="Times New Roman"/>
        <family val="1"/>
      </rPr>
      <t>Ada prosedur yang jelas untuk pengendalian dokumen dan pengendalian rekaman pelaksanaan kegiatan.</t>
    </r>
  </si>
  <si>
    <r>
      <t>5.</t>
    </r>
    <r>
      <rPr>
        <sz val="7"/>
        <color indexed="60"/>
        <rFont val="Times New Roman"/>
        <family val="1"/>
      </rPr>
      <t xml:space="preserve">      </t>
    </r>
    <r>
      <rPr>
        <sz val="12"/>
        <color indexed="8"/>
        <rFont val="Times New Roman"/>
        <family val="1"/>
      </rPr>
      <t>Ada panduan yang jelas untuk menyusun pedoman dan prosedur</t>
    </r>
  </si>
  <si>
    <r>
      <t>1.</t>
    </r>
    <r>
      <rPr>
        <sz val="7"/>
        <rFont val="Times New Roman"/>
        <family val="1"/>
      </rPr>
      <t xml:space="preserve">   </t>
    </r>
    <r>
      <rPr>
        <sz val="12"/>
        <rFont val="Times New Roman"/>
        <family val="1"/>
      </rPr>
      <t>Ada ketetapan tentang pelaksanaan komunikasi internal di semua tingkat manajemen.</t>
    </r>
  </si>
  <si>
    <r>
      <t>2.</t>
    </r>
    <r>
      <rPr>
        <sz val="7"/>
        <rFont val="Times New Roman"/>
        <family val="1"/>
      </rPr>
      <t xml:space="preserve">   </t>
    </r>
    <r>
      <rPr>
        <sz val="12"/>
        <rFont val="Times New Roman"/>
        <family val="1"/>
      </rPr>
      <t>Ada prosedur komunikasi internal.</t>
    </r>
  </si>
  <si>
    <r>
      <t>3.</t>
    </r>
    <r>
      <rPr>
        <sz val="7"/>
        <rFont val="Times New Roman"/>
        <family val="1"/>
      </rPr>
      <t xml:space="preserve">   </t>
    </r>
    <r>
      <rPr>
        <sz val="12"/>
        <rFont val="Times New Roman"/>
        <family val="1"/>
      </rPr>
      <t>Komunikasi internal dilakukan untuk koordinasi dan membahas pelaksanaan dan permasalahan dalam pelaksanaan program kegiatan fasilitas kesehatan</t>
    </r>
  </si>
  <si>
    <r>
      <t>4.</t>
    </r>
    <r>
      <rPr>
        <sz val="7"/>
        <rFont val="Times New Roman"/>
        <family val="1"/>
      </rPr>
      <t xml:space="preserve">   </t>
    </r>
    <r>
      <rPr>
        <sz val="12"/>
        <rFont val="Times New Roman"/>
        <family val="1"/>
      </rPr>
      <t>Komunikasi internal dilaksanakan dan didokumentasikan</t>
    </r>
  </si>
  <si>
    <t>Ada tindak lanjut yang nyata terhadap rekomendasi hasil komunikasi internal</t>
  </si>
  <si>
    <t>1. Ada kajian dampak kegiatan fasilitas kesehatan terhadap gangguan/dampak negatif terhadap lingkungan</t>
  </si>
  <si>
    <t>2. Ada ketentuan tertulis tentang pengelolaan risiko akibat program dan kegiatan fasilitas kesehatan.</t>
  </si>
  <si>
    <t>3. Ada evaluasi dan tindak lanjut terhadap  gangguan/dampak negatif terhadap lingkungan, untuk mencegah terjadinya dampak tersebut.</t>
  </si>
  <si>
    <t>1. Ada mekanisme monitoring yang dilakukan oleh Pimpinan  dan Pemangku jabatan untuk menjamin bahwa pelaksana akan melaksanakan kegiatan sesuai dengan perencanaan operasional.</t>
  </si>
  <si>
    <t>2. Ada indikator yang digunakan untuk monitoring dan menilai proses pelaksanaan dan pencapaian hasil pelayanan.</t>
  </si>
  <si>
    <t>3. Ada mekanisme untuk melaksanakan monitoring penyelenggaraan pelayanan dan tindaklanjutnya baik oleh Pimpinan Pimpinan maupun pemangku jabatan</t>
  </si>
  <si>
    <t>4. Ada mekanisme untuk melakukan revisi terhadap perencanaan operasional jika diperlukan berdasarkan hasil monitoring pencapaian kegiatan dan bila ada perubahan kebijakan.</t>
  </si>
  <si>
    <r>
      <t>1.</t>
    </r>
    <r>
      <rPr>
        <sz val="7"/>
        <color indexed="8"/>
        <rFont val="Times New Roman"/>
        <family val="1"/>
      </rPr>
      <t xml:space="preserve">         </t>
    </r>
    <r>
      <rPr>
        <sz val="12"/>
        <color indexed="8"/>
        <rFont val="Times New Roman"/>
        <family val="1"/>
      </rPr>
      <t>Ada mekanisme untuk melakukan penilaian kinerja pelayanan yang dilakukan oleh Pimpinan  dan pemangku jabatan</t>
    </r>
  </si>
  <si>
    <r>
      <t>2.</t>
    </r>
    <r>
      <rPr>
        <sz val="7"/>
        <color indexed="8"/>
        <rFont val="Times New Roman"/>
        <family val="1"/>
      </rPr>
      <t xml:space="preserve">         </t>
    </r>
    <r>
      <rPr>
        <sz val="12"/>
        <color indexed="8"/>
        <rFont val="Times New Roman"/>
        <family val="1"/>
      </rPr>
      <t>Penilaian kinerja difokuskan untuk meningkatkan kinerja pelaksanaan program dan kegiatan pelayanan</t>
    </r>
  </si>
  <si>
    <r>
      <t>3.</t>
    </r>
    <r>
      <rPr>
        <sz val="7"/>
        <color indexed="8"/>
        <rFont val="Times New Roman"/>
        <family val="1"/>
      </rPr>
      <t xml:space="preserve">         </t>
    </r>
    <r>
      <rPr>
        <sz val="12"/>
        <color indexed="8"/>
        <rFont val="Times New Roman"/>
        <family val="1"/>
      </rPr>
      <t>Pimpinan  menetapkan tahapan pencapaian indikator untuk mengukur kinerja fasilitas kesehatan sesuai dengan target yang ditetapkan</t>
    </r>
  </si>
  <si>
    <r>
      <t>4.</t>
    </r>
    <r>
      <rPr>
        <sz val="7"/>
        <color indexed="8"/>
        <rFont val="Times New Roman"/>
        <family val="1"/>
      </rPr>
      <t xml:space="preserve">         </t>
    </r>
    <r>
      <rPr>
        <sz val="12"/>
        <color indexed="8"/>
        <rFont val="Times New Roman"/>
        <family val="1"/>
      </rPr>
      <t>Monitoring dan Penilaian Kinerja dilakukan oleh pimpinan dan pemangku jabatan untuk mengetahui kemajuan pelaksanaan program kegiatan.</t>
    </r>
  </si>
  <si>
    <r>
      <t>5.</t>
    </r>
    <r>
      <rPr>
        <sz val="7"/>
        <color indexed="8"/>
        <rFont val="Times New Roman"/>
        <family val="1"/>
      </rPr>
      <t xml:space="preserve">         </t>
    </r>
    <r>
      <rPr>
        <sz val="12"/>
        <color indexed="8"/>
        <rFont val="Times New Roman"/>
        <family val="1"/>
      </rPr>
      <t>Ada tindak lanjut terhadap hasil penilaian kinerja fasilitas kesehatan.</t>
    </r>
  </si>
  <si>
    <t>1. Pimpinan fasilitas kesehatan mengikutsertakan pemangku jabatan dan pelaksana dalam pengelolaan anggaran fasilitas kesehatan mulai dari perencanaan anggaran, penggunaan anggaran maupun monitoring penggunaan anggaran</t>
  </si>
  <si>
    <t>2. Ada kejelasan tanggung-jawab pengelola keuangan fasilitas kesehatan</t>
  </si>
  <si>
    <t>3. Ada kejelasan mekanisme penggunaan anggaran dalam pelaksanaan program dan kegiatan</t>
  </si>
  <si>
    <t>4. Ada kejelasan pembukuan</t>
  </si>
  <si>
    <t>5. Ada mekanisme untuk melakukan audit penilaian kinerja pengelola keuangan fasilitas kesehatan</t>
  </si>
  <si>
    <t>6. Ada hasil audit/penilaian kinerja keuangan</t>
  </si>
  <si>
    <r>
      <t>1.</t>
    </r>
    <r>
      <rPr>
        <sz val="7"/>
        <color indexed="8"/>
        <rFont val="Times New Roman"/>
        <family val="1"/>
      </rPr>
      <t xml:space="preserve"> </t>
    </r>
    <r>
      <rPr>
        <sz val="12"/>
        <color indexed="8"/>
        <rFont val="Times New Roman"/>
        <family val="1"/>
      </rPr>
      <t xml:space="preserve"> Ditetapkan Petugas Pengelola Keuangan</t>
    </r>
  </si>
  <si>
    <r>
      <t>2.</t>
    </r>
    <r>
      <rPr>
        <sz val="7"/>
        <color indexed="8"/>
        <rFont val="Times New Roman"/>
        <family val="1"/>
      </rPr>
      <t xml:space="preserve">   </t>
    </r>
    <r>
      <rPr>
        <sz val="12"/>
        <color indexed="8"/>
        <rFont val="Times New Roman"/>
        <family val="1"/>
      </rPr>
      <t>Ada uraian tugas dan tanggung jawab pengelola keuangan.</t>
    </r>
  </si>
  <si>
    <r>
      <t>3.</t>
    </r>
    <r>
      <rPr>
        <sz val="7"/>
        <color indexed="8"/>
        <rFont val="Times New Roman"/>
        <family val="1"/>
      </rPr>
      <t xml:space="preserve">   </t>
    </r>
    <r>
      <rPr>
        <sz val="12"/>
        <color indexed="8"/>
        <rFont val="Times New Roman"/>
        <family val="1"/>
      </rPr>
      <t>Pengelolaan keuangan sesuai dengan standar, peraturan yang berlaku dan rencana anggaran yang disusun sesuai dengan rencana operasional</t>
    </r>
  </si>
  <si>
    <r>
      <t>4.</t>
    </r>
    <r>
      <rPr>
        <sz val="7"/>
        <color indexed="8"/>
        <rFont val="Times New Roman"/>
        <family val="1"/>
      </rPr>
      <t xml:space="preserve">   </t>
    </r>
    <r>
      <rPr>
        <sz val="12"/>
        <color indexed="8"/>
        <rFont val="Times New Roman"/>
        <family val="1"/>
      </rPr>
      <t>Laporan dan Pertanggung jawaban keuangan dilaksanakan sesuai ketentuan yang berlaku</t>
    </r>
  </si>
  <si>
    <r>
      <t>5.</t>
    </r>
    <r>
      <rPr>
        <sz val="7"/>
        <color indexed="8"/>
        <rFont val="Times New Roman"/>
        <family val="1"/>
      </rPr>
      <t xml:space="preserve">   </t>
    </r>
    <r>
      <rPr>
        <sz val="12"/>
        <color indexed="8"/>
        <rFont val="Times New Roman"/>
        <family val="1"/>
      </rPr>
      <t>Dilakukan audit terhadap pengelolaan keuangan dan hasilnya ditindak lanjuti</t>
    </r>
  </si>
  <si>
    <t xml:space="preserve">1. Dilakukan identifikasi data dan informasi yang harus tersedia </t>
  </si>
  <si>
    <t xml:space="preserve">2. Tersedia prosedur pengumpulan, penyimpanan, dan retriving (pencarian kembali) data </t>
  </si>
  <si>
    <t>3. Tersedia prosedur analisis data untuk diproses menjadi informasi</t>
  </si>
  <si>
    <t>4. Tersedia prosedur pelaporan dan distribusi informasi kepada pihak-pihak yang membutuhkan dan berhak memperoleh informasi</t>
  </si>
  <si>
    <t>5. Dilakukan evaluasi dan tindak lanjut terhadap pengelolaan data dan informasi</t>
  </si>
  <si>
    <r>
      <t>1.</t>
    </r>
    <r>
      <rPr>
        <sz val="7"/>
        <color indexed="8"/>
        <rFont val="Times New Roman"/>
        <family val="1"/>
      </rPr>
      <t xml:space="preserve">      </t>
    </r>
    <r>
      <rPr>
        <sz val="12"/>
        <color indexed="8"/>
        <rFont val="Times New Roman"/>
        <family val="1"/>
      </rPr>
      <t>Ada kejelasan hak dan kewajiban pengguna pelayanan</t>
    </r>
  </si>
  <si>
    <r>
      <t>2.</t>
    </r>
    <r>
      <rPr>
        <sz val="7"/>
        <color indexed="8"/>
        <rFont val="Times New Roman"/>
        <family val="1"/>
      </rPr>
      <t xml:space="preserve">      </t>
    </r>
    <r>
      <rPr>
        <sz val="12"/>
        <color indexed="8"/>
        <rFont val="Times New Roman"/>
        <family val="1"/>
      </rPr>
      <t>Ada sosialisasi kepada masyarakat dan pihak-pihak  yang terkait tentang hak dan kewajiban pengguna pelayanan</t>
    </r>
  </si>
  <si>
    <r>
      <t>3.</t>
    </r>
    <r>
      <rPr>
        <sz val="7"/>
        <color indexed="8"/>
        <rFont val="Times New Roman"/>
        <family val="1"/>
      </rPr>
      <t xml:space="preserve">      </t>
    </r>
    <r>
      <rPr>
        <sz val="12"/>
        <color indexed="8"/>
        <rFont val="Times New Roman"/>
        <family val="1"/>
      </rPr>
      <t>Ada kebijakan dan prosedur pemyelenggaraan mencerminkan pemenuhan terhadap hak dan kewajiban pengguna pelayanan.</t>
    </r>
  </si>
  <si>
    <r>
      <t>1.</t>
    </r>
    <r>
      <rPr>
        <sz val="7"/>
        <color indexed="8"/>
        <rFont val="Times New Roman"/>
        <family val="1"/>
      </rPr>
      <t xml:space="preserve">   </t>
    </r>
    <r>
      <rPr>
        <sz val="12"/>
        <color indexed="8"/>
        <rFont val="Times New Roman"/>
        <family val="1"/>
      </rPr>
      <t xml:space="preserve">Ada aturan yang disepakati bersama oleh pimpinan, pemangku jabatan, dan pelaksana kegiatan pelayanan klinis dalam melaksanakan kegiatan pelayanan. </t>
    </r>
  </si>
  <si>
    <r>
      <t>2.</t>
    </r>
    <r>
      <rPr>
        <sz val="7"/>
        <color indexed="8"/>
        <rFont val="Times New Roman"/>
        <family val="1"/>
      </rPr>
      <t xml:space="preserve">   </t>
    </r>
    <r>
      <rPr>
        <sz val="12"/>
        <color indexed="8"/>
        <rFont val="Times New Roman"/>
        <family val="1"/>
      </rPr>
      <t>Aturan tersebut sesuai dengan visi, misi, tata nilai, dan  tujuan fasilitas kesehatan.</t>
    </r>
  </si>
  <si>
    <r>
      <t>1.</t>
    </r>
    <r>
      <rPr>
        <sz val="7"/>
        <color indexed="8"/>
        <rFont val="Times New Roman"/>
        <family val="1"/>
      </rPr>
      <t xml:space="preserve">      </t>
    </r>
    <r>
      <rPr>
        <sz val="12"/>
        <color indexed="8"/>
        <rFont val="Times New Roman"/>
        <family val="1"/>
      </rPr>
      <t>Ada penunjukkan secara jelas petugas pengelola Kontrak Kerja/Perjanjian Kerja Sama</t>
    </r>
  </si>
  <si>
    <r>
      <t>2.</t>
    </r>
    <r>
      <rPr>
        <sz val="7"/>
        <color indexed="8"/>
        <rFont val="Times New Roman"/>
        <family val="1"/>
      </rPr>
      <t xml:space="preserve">      </t>
    </r>
    <r>
      <rPr>
        <sz val="12"/>
        <color indexed="8"/>
        <rFont val="Times New Roman"/>
        <family val="1"/>
      </rPr>
      <t>Ada dokumen kontrak dan perjanjian kerja sama yang jelas dan sesuai dengan peraturan yang berlaku</t>
    </r>
  </si>
  <si>
    <r>
      <t>3.</t>
    </r>
    <r>
      <rPr>
        <sz val="7"/>
        <color indexed="8"/>
        <rFont val="Times New Roman"/>
        <family val="1"/>
      </rPr>
      <t xml:space="preserve">      </t>
    </r>
    <r>
      <rPr>
        <sz val="12"/>
        <color indexed="8"/>
        <rFont val="Times New Roman"/>
        <family val="1"/>
      </rPr>
      <t>Dalam dokumen kontrak/perjanjian kerja sama  ada kejelasan, kegiatan yang harus dilakukan, peran dan tanggung jawab masing-masing pihak, personil yang melaksanakan kegiatan, kualifikasi, indikator dan standar kinerja, masa berlakunya kontrak/perjanjian kerja sama, proses kalau terjadi perbedaan pendapat, termasuk bila terjadi pemutusan hubungan kerja</t>
    </r>
  </si>
  <si>
    <r>
      <t>1.</t>
    </r>
    <r>
      <rPr>
        <sz val="7"/>
        <color indexed="8"/>
        <rFont val="Times New Roman"/>
        <family val="1"/>
      </rPr>
      <t xml:space="preserve">      </t>
    </r>
    <r>
      <rPr>
        <sz val="12"/>
        <color indexed="8"/>
        <rFont val="Times New Roman"/>
        <family val="1"/>
      </rPr>
      <t>Ada kejelasan indikator dan standar kinerja pada pihak ketiga dalam melaksanakan kegiatan.</t>
    </r>
  </si>
  <si>
    <r>
      <t>2.</t>
    </r>
    <r>
      <rPr>
        <sz val="7"/>
        <color indexed="8"/>
        <rFont val="Times New Roman"/>
        <family val="1"/>
      </rPr>
      <t xml:space="preserve">      </t>
    </r>
    <r>
      <rPr>
        <sz val="12"/>
        <color indexed="8"/>
        <rFont val="Times New Roman"/>
        <family val="1"/>
      </rPr>
      <t>Dilakukan monitoring dan evaluasi oleh pengelola pelayanan terhadap pihak ketiga berdasarkan indikator dan standar kinerja,</t>
    </r>
  </si>
  <si>
    <r>
      <t>3.</t>
    </r>
    <r>
      <rPr>
        <sz val="7"/>
        <color indexed="8"/>
        <rFont val="Times New Roman"/>
        <family val="1"/>
      </rPr>
      <t xml:space="preserve">      </t>
    </r>
    <r>
      <rPr>
        <sz val="12"/>
        <color indexed="8"/>
        <rFont val="Times New Roman"/>
        <family val="1"/>
      </rPr>
      <t xml:space="preserve">Ada tindak lanjut terhadap hasil monitoring dan evaluasi </t>
    </r>
  </si>
  <si>
    <r>
      <t>1.</t>
    </r>
    <r>
      <rPr>
        <sz val="7"/>
        <color indexed="8"/>
        <rFont val="Times New Roman"/>
        <family val="1"/>
      </rPr>
      <t xml:space="preserve">      </t>
    </r>
    <r>
      <rPr>
        <sz val="12"/>
        <color indexed="8"/>
        <rFont val="Times New Roman"/>
        <family val="1"/>
      </rPr>
      <t xml:space="preserve">Ditetapkan penanggung jawab barang inventaris </t>
    </r>
  </si>
  <si>
    <r>
      <t>2.</t>
    </r>
    <r>
      <rPr>
        <sz val="7"/>
        <color indexed="8"/>
        <rFont val="Times New Roman"/>
        <family val="1"/>
      </rPr>
      <t xml:space="preserve">      </t>
    </r>
    <r>
      <rPr>
        <sz val="12"/>
        <color indexed="8"/>
        <rFont val="Times New Roman"/>
        <family val="1"/>
      </rPr>
      <t>Ada daftar inventaris sarana dan peralatan yang digunakan di fasilitas kesehatan</t>
    </r>
  </si>
  <si>
    <r>
      <t>3.</t>
    </r>
    <r>
      <rPr>
        <sz val="7"/>
        <color indexed="8"/>
        <rFont val="Times New Roman"/>
        <family val="1"/>
      </rPr>
      <t xml:space="preserve">      </t>
    </r>
    <r>
      <rPr>
        <sz val="12"/>
        <color indexed="8"/>
        <rFont val="Times New Roman"/>
        <family val="1"/>
      </rPr>
      <t xml:space="preserve">Ada program kerja pemeliharaan sarana dan peralatan </t>
    </r>
  </si>
  <si>
    <r>
      <t>4.</t>
    </r>
    <r>
      <rPr>
        <sz val="7"/>
        <color indexed="8"/>
        <rFont val="Times New Roman"/>
        <family val="1"/>
      </rPr>
      <t xml:space="preserve">      </t>
    </r>
    <r>
      <rPr>
        <sz val="12"/>
        <color indexed="8"/>
        <rFont val="Times New Roman"/>
        <family val="1"/>
      </rPr>
      <t>Pelaksanaan pemeliharaan sarana dan peralatan sesuai program kerja</t>
    </r>
  </si>
  <si>
    <r>
      <t>5.</t>
    </r>
    <r>
      <rPr>
        <sz val="7"/>
        <color indexed="8"/>
        <rFont val="Times New Roman"/>
        <family val="1"/>
      </rPr>
      <t xml:space="preserve">      </t>
    </r>
    <r>
      <rPr>
        <sz val="12"/>
        <color indexed="8"/>
        <rFont val="Times New Roman"/>
        <family val="1"/>
      </rPr>
      <t>Ada tempat penyimpanan/gudang sarana dan peralatan yang memenuhi persyaratan.</t>
    </r>
  </si>
  <si>
    <r>
      <t>6.</t>
    </r>
    <r>
      <rPr>
        <sz val="7"/>
        <color indexed="8"/>
        <rFont val="Times New Roman"/>
        <family val="1"/>
      </rPr>
      <t xml:space="preserve">      </t>
    </r>
    <r>
      <rPr>
        <sz val="12"/>
        <color indexed="8"/>
        <rFont val="Times New Roman"/>
        <family val="1"/>
      </rPr>
      <t>Ada program kerja kebersihan lingkungan di fasilitas kesehatan</t>
    </r>
  </si>
  <si>
    <r>
      <t>7.</t>
    </r>
    <r>
      <rPr>
        <sz val="7"/>
        <color indexed="8"/>
        <rFont val="Times New Roman"/>
        <family val="1"/>
      </rPr>
      <t xml:space="preserve">      </t>
    </r>
    <r>
      <rPr>
        <sz val="12"/>
        <color indexed="8"/>
        <rFont val="Times New Roman"/>
        <family val="1"/>
      </rPr>
      <t xml:space="preserve">Pelaksanaan kebersihan lingkungan   sesuai dengan program kerja. </t>
    </r>
  </si>
  <si>
    <r>
      <t>8.</t>
    </r>
    <r>
      <rPr>
        <sz val="7"/>
        <color indexed="8"/>
        <rFont val="Times New Roman"/>
        <family val="1"/>
      </rPr>
      <t xml:space="preserve">      </t>
    </r>
    <r>
      <rPr>
        <sz val="12"/>
        <color indexed="8"/>
        <rFont val="Times New Roman"/>
        <family val="1"/>
      </rPr>
      <t>Ada program kerja perawatan kendaraan, baik  roda empat maupun roda dua.</t>
    </r>
  </si>
  <si>
    <r>
      <t>9.</t>
    </r>
    <r>
      <rPr>
        <sz val="7"/>
        <color indexed="8"/>
        <rFont val="Times New Roman"/>
        <family val="1"/>
      </rPr>
      <t xml:space="preserve">      </t>
    </r>
    <r>
      <rPr>
        <sz val="12"/>
        <color indexed="8"/>
        <rFont val="Times New Roman"/>
        <family val="1"/>
      </rPr>
      <t>Pelaksanaan pemeliharaan kendaraan sesuai program kerja</t>
    </r>
  </si>
  <si>
    <r>
      <t>10.</t>
    </r>
    <r>
      <rPr>
        <sz val="7"/>
        <color indexed="8"/>
        <rFont val="Times New Roman"/>
        <family val="1"/>
      </rPr>
      <t xml:space="preserve">  </t>
    </r>
    <r>
      <rPr>
        <sz val="12"/>
        <color indexed="8"/>
        <rFont val="Times New Roman"/>
        <family val="1"/>
      </rPr>
      <t>Pencatatan dan pelaporan barang inventaris.</t>
    </r>
  </si>
  <si>
    <t>1. Adanya peran aktif tenaga klinis (dokter, perawat atau tenaga profesi kesehatan yang lain) dalam merencanakan dan mengevaluasi mutu layanan klinis dan upaya peningkatan keselamatan pasien</t>
  </si>
  <si>
    <t>2. Ditetapkan indikator dan standar mutu klinis untuk monitoring dan penilaian mutu klinis</t>
  </si>
  <si>
    <t>3. Dilakukan pengumpulan data, analisis, dan pelaporan mutu klinis dilakukan secara berkala</t>
  </si>
  <si>
    <t>4. Pimpinan fasilitas kesehatan bersama tenaga klinis melakukan evaluasi dan tindak lanjut terhadap hasil monitoring dan penilaian mutu klinis.</t>
  </si>
  <si>
    <t>5. Dilakukan identifikasi dan dokumentasi terhadap Kejadian Tidak Diinginkan (KTD), Kejadian Potensial Cedera (KPC) maupun Kejadian Nyaris Cedera (KNC)</t>
  </si>
  <si>
    <t>6. Ditetapkan kebijakan dan prosedur penanganan KTD, KPC, KNC, dan risiko dalam pelayanan klinis</t>
  </si>
  <si>
    <t>7. Jika terjadi KTD dan KNC dilakukan analisis dan tindak lanjut.</t>
  </si>
  <si>
    <t>8. Risiko-risiko yang mungkin terjadi dalam pelayanan klinis diidentifikasi, dianalisis dan ditindaklanjuti.</t>
  </si>
  <si>
    <t>9. Dilakukan analisis risiko dan upaya-upaya untuk meminimalkan risiko pelayanan klinis</t>
  </si>
  <si>
    <t>1. Dilakukan  evaluasi dan perbaikan perilaku dalam pelayanan klinis oleh tenaga klinis dalam pelayanan klinis  yang mencerminkan budaya keselamatan dan budaya perbaikan yang berkelanjutan</t>
  </si>
  <si>
    <t xml:space="preserve">2. Budaya mutu dan keselamatan pasien diterapkan dalam pelayanan klinis </t>
  </si>
  <si>
    <t>3. Ada keterlibatan tenaga klinis dalam kegiatan peningkatan mutu yang ditunjukkan dalam penyusunan, pengumpulan, analisis dan tindak lanjut terhadap pencapaian indikator klinis dan indikator untuk menilai perilaku dalam pemberian pelayanan klinis, dan ide-ide perbaikan pelayanan klinis</t>
  </si>
  <si>
    <t>1. Dialokasikan sumber daya yang cukup untuk kegiatan perbaikan mutu layanan klinis dan upaya keselamatan pasien</t>
  </si>
  <si>
    <t xml:space="preserve">2. Ada program/kegiatan peningkatan mutu layanan klinis dan keselamatan pasien yang disusun dan direncanakan oleh tenaga klinis </t>
  </si>
  <si>
    <t>3. Program/kegiatan tersebut dilaksanakan sesuai rencana, dievaluasi, dan ditindak lanjuti</t>
  </si>
  <si>
    <t xml:space="preserve">1. Dilakukan identifikasi fungsi dan proses pelayanan yang prioritas untuk diperbaiki  dengan kriteria yang ditetapkan </t>
  </si>
  <si>
    <t>2. Terdapat dokumentasi tentang komitmen dan pemahaman terhadap peningkatan mutu dan keselamatan secara berkesinambungan ditingkatkan dalam organisasi</t>
  </si>
  <si>
    <t>3. Setiap tenaga klinis dan manajemen memahami pentingnya peningkatan mutu dan keselamatan dalam layanan klinis ,</t>
  </si>
  <si>
    <t>4. Pimpinan fasilitas kesehatan bersama dengan tenaga klinis menetapkan pelayanan prioritas yang akan diperbaiki.</t>
  </si>
  <si>
    <t>5. Pimpinan fasilitas kesehatan bersama dengan tenaga klinis menyusun rencana perbaikan pelayanan prioritas yang ditetapkan dengan sasaran yang jelas.</t>
  </si>
  <si>
    <t>6. Pimpinan fasilitas kesehatan bersama dengan tenaga klinis melaksanakan kegiatan perbaikan pelayanan klinis sesuai dengan rencana</t>
  </si>
  <si>
    <t>7. Dilakukan evaluasi terhadap pelaksanaan kegiatan perbaikan pelayanan klinis.</t>
  </si>
  <si>
    <t>1. Standar/prosedur layanan klinis disusun dan dibakukan didasarkan atas prioritas fungsi dan proses pelayanan</t>
  </si>
  <si>
    <t xml:space="preserve">2. Standar tersebut disusun berdasarkan acuan yang jelas </t>
  </si>
  <si>
    <t>3. Tersedia dokumen yang menjadi acuan dalam penyusunan standar</t>
  </si>
  <si>
    <t>4. Ditetapkan prosedur penyusunan standar/prosedur layanan klinis</t>
  </si>
  <si>
    <t>5. Penyusunan standar/prosedur layanan klinis sesuai dengan prosedur</t>
  </si>
  <si>
    <t>1. Disusun dan ditetapkan indikator mutu layanan klinis yang telah disepakati bersama</t>
  </si>
  <si>
    <t>2. Ditetapkan sasaran-sasaran keselamatan pasien sebagaiman tertulis dalam maksud dan tujuan.</t>
  </si>
  <si>
    <t>3. Dilakukan pengukuran mutu layanan klinis mencakup aspek penilaian pasien terhadap pelayanan klinis, asuhan klinis, pelayanan penunjang diagnosis, penggunaan obat antibiotika, dan pengendalian infeksi nosokomial</t>
  </si>
  <si>
    <t>4. Dilakukan pengukuran terhadap indikator-indikator keselamatan pasien sebagaimana tertulis dalam maksud dan tujuan</t>
  </si>
  <si>
    <t xml:space="preserve">1. Ada penetapan target mutu layanan klinis dan keselamatan pasien yang akan dicapai </t>
  </si>
  <si>
    <t>2. Target tersebut ditetapkan dengan mempertimbangkan pencapaian mutu  klinis sebelumnya, pencapaian optimal pada sarana kesehatan yang serupa, dan sumber daya yang dimiliki</t>
  </si>
  <si>
    <t>3. Proses penetapan target tersebut melibatkan tenaga profesi kesehatan yang terkait</t>
  </si>
  <si>
    <r>
      <t>1.</t>
    </r>
    <r>
      <rPr>
        <sz val="7"/>
        <color indexed="8"/>
        <rFont val="Times New Roman"/>
        <family val="1"/>
      </rPr>
      <t xml:space="preserve">      </t>
    </r>
    <r>
      <rPr>
        <sz val="12"/>
        <color indexed="8"/>
        <rFont val="Times New Roman"/>
        <family val="1"/>
      </rPr>
      <t>Data mutu layanan klinis dan keselamatan pasien dikumpulkan secara periodik</t>
    </r>
  </si>
  <si>
    <r>
      <t>2.</t>
    </r>
    <r>
      <rPr>
        <sz val="7"/>
        <color indexed="8"/>
        <rFont val="Times New Roman"/>
        <family val="1"/>
      </rPr>
      <t xml:space="preserve">      </t>
    </r>
    <r>
      <rPr>
        <sz val="12"/>
        <color indexed="8"/>
        <rFont val="Times New Roman"/>
        <family val="1"/>
      </rPr>
      <t xml:space="preserve">Data mutu layanan klinis dan keselamatan pasien didokumentasikan </t>
    </r>
  </si>
  <si>
    <r>
      <t>3.</t>
    </r>
    <r>
      <rPr>
        <sz val="7"/>
        <color indexed="8"/>
        <rFont val="Times New Roman"/>
        <family val="1"/>
      </rPr>
      <t xml:space="preserve">      </t>
    </r>
    <r>
      <rPr>
        <sz val="12"/>
        <color indexed="8"/>
        <rFont val="Times New Roman"/>
        <family val="1"/>
      </rPr>
      <t>Data mutu layanan klinis dan keselamatan pasien dianalisis untuk menentukan rencana dan langkah-langkah perbaikan mutu  layanan klinis dan keselamatan pasien</t>
    </r>
  </si>
  <si>
    <r>
      <t>1.</t>
    </r>
    <r>
      <rPr>
        <sz val="7"/>
        <color indexed="8"/>
        <rFont val="Times New Roman"/>
        <family val="1"/>
      </rPr>
      <t xml:space="preserve">      </t>
    </r>
    <r>
      <rPr>
        <sz val="12"/>
        <color indexed="8"/>
        <rFont val="Times New Roman"/>
        <family val="1"/>
      </rPr>
      <t xml:space="preserve">Ada kejelasan siapa yang bertanggung jawab untuk peningkatan mutu layanan klinis dan keselamatan pasien </t>
    </r>
  </si>
  <si>
    <r>
      <t>2.</t>
    </r>
    <r>
      <rPr>
        <sz val="7"/>
        <color indexed="8"/>
        <rFont val="Times New Roman"/>
        <family val="1"/>
      </rPr>
      <t xml:space="preserve">      </t>
    </r>
    <r>
      <rPr>
        <sz val="12"/>
        <color indexed="8"/>
        <rFont val="Times New Roman"/>
        <family val="1"/>
      </rPr>
      <t>Terdapat tim peningkatan mutu layanan klinis dan keselamatan pasien yang berfungsi dengan baik</t>
    </r>
  </si>
  <si>
    <r>
      <t>3.</t>
    </r>
    <r>
      <rPr>
        <sz val="7"/>
        <color indexed="8"/>
        <rFont val="Times New Roman"/>
        <family val="1"/>
      </rPr>
      <t xml:space="preserve">      </t>
    </r>
    <r>
      <rPr>
        <sz val="12"/>
        <color indexed="8"/>
        <rFont val="Times New Roman"/>
        <family val="1"/>
      </rPr>
      <t xml:space="preserve">Ada kejelasan uraian tugas dan tanggung jawab tim </t>
    </r>
  </si>
  <si>
    <r>
      <t>4.</t>
    </r>
    <r>
      <rPr>
        <sz val="7"/>
        <color indexed="8"/>
        <rFont val="Times New Roman"/>
        <family val="1"/>
      </rPr>
      <t xml:space="preserve">      </t>
    </r>
    <r>
      <rPr>
        <sz val="12"/>
        <color indexed="8"/>
        <rFont val="Times New Roman"/>
        <family val="1"/>
      </rPr>
      <t>Ada rencana dan program peningkatan mutu layanan klinis dan keselamatan pasien yang dilaksanakan sesuai dengan rencana yang disusun.</t>
    </r>
  </si>
  <si>
    <r>
      <t>1.</t>
    </r>
    <r>
      <rPr>
        <sz val="7"/>
        <color indexed="8"/>
        <rFont val="Times New Roman"/>
        <family val="1"/>
      </rPr>
      <t xml:space="preserve">      </t>
    </r>
    <r>
      <rPr>
        <sz val="12"/>
        <color indexed="8"/>
        <rFont val="Times New Roman"/>
        <family val="1"/>
      </rPr>
      <t xml:space="preserve">Data monitoring mutu layanan klinis dan keselamatan dikumpulkan secara teratur, </t>
    </r>
  </si>
  <si>
    <r>
      <t>2.</t>
    </r>
    <r>
      <rPr>
        <sz val="7"/>
        <color indexed="8"/>
        <rFont val="Times New Roman"/>
        <family val="1"/>
      </rPr>
      <t xml:space="preserve">      </t>
    </r>
    <r>
      <rPr>
        <sz val="12"/>
        <color indexed="8"/>
        <rFont val="Times New Roman"/>
        <family val="1"/>
      </rPr>
      <t xml:space="preserve">Dilakukan analisis dan diambil kesimpulan untuk menetapkan masalah mutu layanan klinis dan masalah keselamatan pasien </t>
    </r>
  </si>
  <si>
    <r>
      <t>3.</t>
    </r>
    <r>
      <rPr>
        <sz val="7"/>
        <color indexed="8"/>
        <rFont val="Times New Roman"/>
        <family val="1"/>
      </rPr>
      <t xml:space="preserve">      </t>
    </r>
    <r>
      <rPr>
        <sz val="12"/>
        <color indexed="8"/>
        <rFont val="Times New Roman"/>
        <family val="1"/>
      </rPr>
      <t xml:space="preserve">Dilakukan analisis penyebab masalah  </t>
    </r>
  </si>
  <si>
    <r>
      <t>4.</t>
    </r>
    <r>
      <rPr>
        <sz val="7"/>
        <color indexed="8"/>
        <rFont val="Times New Roman"/>
        <family val="1"/>
      </rPr>
      <t xml:space="preserve">      </t>
    </r>
    <r>
      <rPr>
        <sz val="12"/>
        <color indexed="8"/>
        <rFont val="Times New Roman"/>
        <family val="1"/>
      </rPr>
      <t>Ditetapkan program-program perbaikan mutu yang dituangkan dalam rencana perbaikan mutu</t>
    </r>
  </si>
  <si>
    <r>
      <t>5.</t>
    </r>
    <r>
      <rPr>
        <sz val="7"/>
        <color indexed="8"/>
        <rFont val="Times New Roman"/>
        <family val="1"/>
      </rPr>
      <t xml:space="preserve">      </t>
    </r>
    <r>
      <rPr>
        <sz val="12"/>
        <color indexed="8"/>
        <rFont val="Times New Roman"/>
        <family val="1"/>
      </rPr>
      <t xml:space="preserve">Rencana perbaikan mutu layanan klinis dan keselamatan pasien disusun dengan mempertimbangkan peluang keberhasilan, dan ketersediaan sumber daya </t>
    </r>
  </si>
  <si>
    <r>
      <t>6.</t>
    </r>
    <r>
      <rPr>
        <sz val="7"/>
        <color indexed="8"/>
        <rFont val="Times New Roman"/>
        <family val="1"/>
      </rPr>
      <t xml:space="preserve">      </t>
    </r>
    <r>
      <rPr>
        <sz val="12"/>
        <color indexed="8"/>
        <rFont val="Times New Roman"/>
        <family val="1"/>
      </rPr>
      <t>Ada  kejelasan penanggung jawab untuk melaksanakan kegiatan perbaikan yang direncanakan</t>
    </r>
  </si>
  <si>
    <r>
      <t>7.</t>
    </r>
    <r>
      <rPr>
        <sz val="7"/>
        <color indexed="8"/>
        <rFont val="Times New Roman"/>
        <family val="1"/>
      </rPr>
      <t xml:space="preserve">      </t>
    </r>
    <r>
      <rPr>
        <sz val="12"/>
        <color indexed="8"/>
        <rFont val="Times New Roman"/>
        <family val="1"/>
      </rPr>
      <t>Ada kejelasan penanggung jawab untuk  memantau pelaksanaan kegiatan perbaikan</t>
    </r>
  </si>
  <si>
    <r>
      <t>8.</t>
    </r>
    <r>
      <rPr>
        <sz val="7"/>
        <color indexed="8"/>
        <rFont val="Times New Roman"/>
        <family val="1"/>
      </rPr>
      <t xml:space="preserve">      </t>
    </r>
    <r>
      <rPr>
        <sz val="12"/>
        <color indexed="8"/>
        <rFont val="Times New Roman"/>
        <family val="1"/>
      </rPr>
      <t>Ada tindak lanjut terhadap hasil pemantauan upaya peningkatan mutu layanan klinis dan keselamatan pasien.</t>
    </r>
  </si>
  <si>
    <r>
      <t>1.</t>
    </r>
    <r>
      <rPr>
        <sz val="7"/>
        <color indexed="8"/>
        <rFont val="Times New Roman"/>
        <family val="1"/>
      </rPr>
      <t xml:space="preserve">      </t>
    </r>
    <r>
      <rPr>
        <sz val="12"/>
        <color indexed="8"/>
        <rFont val="Times New Roman"/>
        <family val="1"/>
      </rPr>
      <t>Dilakukan monitoring terhadap pelaksanaan kegiatan peningkatan mutu layanan klinis dan keselamatan pasien</t>
    </r>
  </si>
  <si>
    <r>
      <t>2.</t>
    </r>
    <r>
      <rPr>
        <sz val="7"/>
        <color indexed="8"/>
        <rFont val="Times New Roman"/>
        <family val="1"/>
      </rPr>
      <t xml:space="preserve">      </t>
    </r>
    <r>
      <rPr>
        <sz val="12"/>
        <color indexed="8"/>
        <rFont val="Times New Roman"/>
        <family val="1"/>
      </rPr>
      <t>Dilakukan evaluasi terhadap hasil penilaian dengan menggunakan indikator-indikator mutu layanan klinis  dan keselamatan pasien untuk menilai adanya perbaikan</t>
    </r>
  </si>
  <si>
    <r>
      <t>3.</t>
    </r>
    <r>
      <rPr>
        <sz val="7"/>
        <color indexed="8"/>
        <rFont val="Times New Roman"/>
        <family val="1"/>
      </rPr>
      <t xml:space="preserve">      </t>
    </r>
    <r>
      <rPr>
        <sz val="12"/>
        <color indexed="8"/>
        <rFont val="Times New Roman"/>
        <family val="1"/>
      </rPr>
      <t>Hasil perbaikan ditindak lanjuti untuk perubahan standar/prosedur pelayanan.</t>
    </r>
  </si>
  <si>
    <r>
      <t>4.</t>
    </r>
    <r>
      <rPr>
        <sz val="7"/>
        <color indexed="8"/>
        <rFont val="Times New Roman"/>
        <family val="1"/>
      </rPr>
      <t xml:space="preserve">      </t>
    </r>
    <r>
      <rPr>
        <sz val="12"/>
        <color indexed="8"/>
        <rFont val="Times New Roman"/>
        <family val="1"/>
      </rPr>
      <t>Dilakukan pendokumentasian terhadap keseluruhan upaya peningkatan mutu layanan klinis dan keselamatan pasien.</t>
    </r>
  </si>
  <si>
    <r>
      <t>1.</t>
    </r>
    <r>
      <rPr>
        <sz val="7"/>
        <color indexed="8"/>
        <rFont val="Times New Roman"/>
        <family val="1"/>
      </rPr>
      <t xml:space="preserve">      </t>
    </r>
    <r>
      <rPr>
        <sz val="12"/>
        <color indexed="8"/>
        <rFont val="Times New Roman"/>
        <family val="1"/>
      </rPr>
      <t>Ditetapkan kebijakan dan prosedur distribusi informasi dan komunikasi hasil-hasil peningkatan mutu layanan klinis dan keselamatan pasien</t>
    </r>
  </si>
  <si>
    <r>
      <t>2.</t>
    </r>
    <r>
      <rPr>
        <sz val="7"/>
        <color indexed="8"/>
        <rFont val="Times New Roman"/>
        <family val="1"/>
      </rPr>
      <t xml:space="preserve">      </t>
    </r>
    <r>
      <rPr>
        <sz val="12"/>
        <color indexed="8"/>
        <rFont val="Times New Roman"/>
        <family val="1"/>
      </rPr>
      <t>Proses dan hasil kegiatan peningkatan mutu layanan klinis dan keselamatan pasien disosialisasikan dan dikomunikasikan kepada semua petugas kesehatan yang memberikan pelayanan klinis</t>
    </r>
  </si>
  <si>
    <r>
      <t>3.</t>
    </r>
    <r>
      <rPr>
        <sz val="7"/>
        <color indexed="8"/>
        <rFont val="Times New Roman"/>
        <family val="1"/>
      </rPr>
      <t xml:space="preserve">      </t>
    </r>
    <r>
      <rPr>
        <sz val="12"/>
        <color indexed="8"/>
        <rFont val="Times New Roman"/>
        <family val="1"/>
      </rPr>
      <t>Dilakukan evaluasi terhadap pelaksanaan sosialisasi dan komunikasi tersebut.</t>
    </r>
  </si>
  <si>
    <r>
      <t>4.</t>
    </r>
    <r>
      <rPr>
        <sz val="7"/>
        <color indexed="8"/>
        <rFont val="Times New Roman"/>
        <family val="1"/>
      </rPr>
      <t xml:space="preserve">      </t>
    </r>
    <r>
      <rPr>
        <sz val="12"/>
        <color indexed="8"/>
        <rFont val="Times New Roman"/>
        <family val="1"/>
      </rPr>
      <t xml:space="preserve"> Dilakukan pelaporan hasil peningkatan mutu layanan klinis dan keselamatan pasien kepada pimpinan fasilitas kesehatan</t>
    </r>
  </si>
  <si>
    <t>10. Berdasarkan hasil analisis risiko, adanya kejadian KTD, KPC, dan KNC, upaya peningkatan keselamatan pasien direncanakan, dilaksanakan, dievaluasi, di TL</t>
  </si>
  <si>
    <t>FKTP</t>
  </si>
  <si>
    <t>Elemen Penilaian</t>
  </si>
  <si>
    <t>FAKTA DAN ANALISIS</t>
  </si>
  <si>
    <t>1. Ditetapkan jenis-jenis pemeriksaan laboratorium  yang dapat dilakukan di Klinik</t>
  </si>
  <si>
    <t>2. Tersedia jenis dan jumlah petugas kesehatan yang kompeten sesuai kebutuhan dan jam buka pelayanan</t>
  </si>
  <si>
    <t xml:space="preserve">3. Pemeriksaan laboratorium dilakukan oleh analis/petugas yang terlatih dan berpengalaman </t>
  </si>
  <si>
    <t>4. Interpretasi hasil pemeriksaan laboratorium dilakukan oleh petugas yang terlatih dan berpengalaman</t>
  </si>
  <si>
    <t>1. Tersedia kebijakan dan prosedur untuk permintaan pemeriksaan, penerimaan spesimen, pengambilan dan  penyimpan spesimen</t>
  </si>
  <si>
    <t xml:space="preserve">2. Tersedia prosedur pemeriksaan laboratorium </t>
  </si>
  <si>
    <t>3. Dilakukan pemantauan secara berkala terhadap pelaksanaan prosedur tersebut</t>
  </si>
  <si>
    <t>4. Dilakukan evaluasi terhadap ketepatan waktu penyerahan hasil pemeriksaan laboratorium</t>
  </si>
  <si>
    <t>5. Tersedia kebijakan dan prosedur pemeriksaan di luar jam kerja (pada Klinik rawat inap atau pada Klinik yang menyediakan pelayanan di luar jam kerja)</t>
  </si>
  <si>
    <t>6. Ada  kebijakan dan prosedur untuk pemeriksaan yang berisiko tinggi (misalnya spesimen sputum, darah dan lainnya)</t>
  </si>
  <si>
    <t>7. Tersedia prosedur kesehatan dan keselamatan kerja, dan alat pelindung diri bagi petugas laboratorium</t>
  </si>
  <si>
    <t>8. Dilakukan pemantauan terhadap penggunaan alat pelindung diri dan pelaksanaan prosedur kesehatan dan keselamatan kerja</t>
  </si>
  <si>
    <t>9. Tersedia prosedur pengelolaan bahan berbahaya dan beracun, dan limbah medis hasil pemeriksaan laboratorium</t>
  </si>
  <si>
    <t>10. Tersedia prosedur pengelolaan reagen di laboratorium</t>
  </si>
  <si>
    <t>11. Dilakukan pemantauan dan tindak lanjut terhadap pengelolaan limbah medis apakah sesuai dengan prosedur</t>
  </si>
  <si>
    <t>1. Pimpinan Klinik menetapkan waktu yang diharapkan untuk laporan hasil pemeriksaan.</t>
  </si>
  <si>
    <t>2. Ketepatan waktu melaporkan hasil pemeriksaan yang urgen/gawat darurat diukur.</t>
  </si>
  <si>
    <t>3. Hasil laboratorium dilaporkan dalam kerangka waktu guna memenuhi kebutuhan pasien</t>
  </si>
  <si>
    <t>1. Metode kolaboratif digunakan untuk mengembangkan prosedur untuk pelaporan hasil yang kritis dan pemeriksaan diagnostik</t>
  </si>
  <si>
    <t>2. Prosedur tersebut menetapkan nilai ambang kritis untuk setiap tes</t>
  </si>
  <si>
    <t xml:space="preserve">3. Prosedur tersebut menetapkan oleh siapa dan kepada siapa hasil yang kritis dari pemeriksaan diagnostik harus dilaporkan </t>
  </si>
  <si>
    <t xml:space="preserve">4. Prosedur tersebut menetapkan apa yang dicatat di dalam rekam medis pasien </t>
  </si>
  <si>
    <t>5. Proses dimonitor untuk memenuhi ketentuan dan dimodifikasi berdasarkan hasil monitoring</t>
  </si>
  <si>
    <t>1. Ditetapkan reagensia esensial dan bahan lain yang harus tersedia</t>
  </si>
  <si>
    <t>2. Reagensia esensial dan bahan lain tersedia, dan ada proses untuk menyatakan jika reagen tidak tersedia</t>
  </si>
  <si>
    <t>3. Semua reagensia disimpan dan didistribusi sesuai pedoman dari produsen atau instruksi penyimpanan dan distribusi yang ada pada kemasan</t>
  </si>
  <si>
    <t>4. Tersedia pedoman tertulis yang dilaksanakan untuk  mengevaluasi semua reagensia agar memberikan hasil yang akurat dan presisi</t>
  </si>
  <si>
    <t>5. Semua reagensia dan larutan diberi label secara lengkap dan akurat</t>
  </si>
  <si>
    <t>1. Pimpinan Klinik menetapkan nilai/rentang nilai rujukan untuk setiap pemeriksaan yang dilaksanakan</t>
  </si>
  <si>
    <t>2. Rentang nilai rujukan ini harus disertakan dalam catatan  klinis pada waktu hasil pemeriksaan dilaporkan</t>
  </si>
  <si>
    <t>3. Pemeriksaan yang dilakukan oleh laboratorium luar harus mencantumkan rentang nilai</t>
  </si>
  <si>
    <t xml:space="preserve">4. Rentang nilai dievaluasi dan direvisi berkala seperlunya </t>
  </si>
  <si>
    <t>1. Tersedia kebijakan dan prosedur pengendalian mutu pelayanan laboratorium</t>
  </si>
  <si>
    <t xml:space="preserve">2. Dilakukan kalibrasi atau validasi instrumen/alat ukur tepat waktu dan oleh pihak yang kompeten sesuai prosedur </t>
  </si>
  <si>
    <t>3. Terdapat bukti dokumentasi dilakukannya kalibrasi atau validasi, dan masih berlaku</t>
  </si>
  <si>
    <t>4. Apabila ditemukan penyimpangan dilakukan tindakan perbaikan</t>
  </si>
  <si>
    <t xml:space="preserve">5. Dilakukan pemantapan mutu eksternal terhadap pelayanan laboratorium oleh pihak yang kompeten  </t>
  </si>
  <si>
    <t>6. Terdapat mekanisme rujukan spesimen dan pasien bila pemeriksaan laboratorium tidak dilakukan di Klinik, dan Klinik memastikan bahwa pelayanan tersebut diberikan sesuai dengan kebutuhan pasien</t>
  </si>
  <si>
    <t>7. Terdapat bukti dokumentasi dilakukannya pemantapan mutu internal dan eksternal</t>
  </si>
  <si>
    <t>1. Terdapat program keselamatan/keamanan laboratorium yang mengatur risiko keselamatan yang potensial  di laboratorium dan di area lain yang mendapat pelayanan laboratorium.</t>
  </si>
  <si>
    <t>2. Program ini adalah bagian dari program keselamatan di klinik</t>
  </si>
  <si>
    <t xml:space="preserve">3. Petugas laboratorium melaporkan kegiatan pelaksanaan program keselamatan kepada pengelola program keselamatan di Klinik sekurang-kurangnya setahun sekali dan bila terjadi insiden keselamatan  </t>
  </si>
  <si>
    <t>4. Terdapat kebijakan dan prosedur tertulis tentang penanganan dan pembuangan bahan berbahaya</t>
  </si>
  <si>
    <t>5. Dilakukan identifikasi, analisis dan tindak lanjut risiko keselamatan di laboratorium</t>
  </si>
  <si>
    <t xml:space="preserve">6. Staf laboratorium diberikan orientasi untuk prosedur dan praktik keselamatan/keamanan kerja </t>
  </si>
  <si>
    <t>7. Staf laboratorium mendapat pelatihan/pendidikan untuk prosedur baru dan penggunaan bahan berbahaya yang baru, maupun peralatan yang baru.</t>
  </si>
  <si>
    <t>1. Terdapat metode yang digunakan untuk menilai dan mengendalikan penyediaan dan penggunaan obat</t>
  </si>
  <si>
    <t>2. Terdapat kejelasan prosedur penyediaan dan penggunaan obat</t>
  </si>
  <si>
    <t xml:space="preserve">3. Ada kejelasan siapa yang bertanggung jawab </t>
  </si>
  <si>
    <t xml:space="preserve">4. Ada kebijakan dan prosedur yang menjamin ketersediaan obat-obat yang seharusnya ada </t>
  </si>
  <si>
    <t xml:space="preserve">5. Tersedia pelayanan obat-obatan selama tujuh hari dalam seminggu dan 24 jam pada Klinik yang memberikan pelayanan gawat darurat </t>
  </si>
  <si>
    <t>6. Tersedia daftar formularium obat di Klinik</t>
  </si>
  <si>
    <t>7. Dilakukan evaluasi dan tindak lanjut ketersediaan obat dibandingkan dengan formularium</t>
  </si>
  <si>
    <t>8. Dilakukan evaluasi dan tindak lanjut kesesuaian peresepan dengan formularium.</t>
  </si>
  <si>
    <t xml:space="preserve">1. Terdapat ketentuan petugas yang berhak memberikan resep </t>
  </si>
  <si>
    <t>2. Terdapat ketentuan petugas yang menyediakan obat dengan persyaratan yang jelas</t>
  </si>
  <si>
    <t xml:space="preserve">3. Apabila persyaratan petugas yang diberi kewenangan dalam penyediaan obat tidak dapat dipenuhi, petugas tersebut mendapat pelatihan khusus </t>
  </si>
  <si>
    <t>4. Tersedia kebijakan dan proses peresepan, pemesanan, dan pengelolaan obat</t>
  </si>
  <si>
    <t>5. Terdapat prosedur untuk menjaga tidak terjadinya pemberian obat yang kedaluwarsa kepada pasien</t>
  </si>
  <si>
    <t xml:space="preserve">6. Dilakukan pengawasan terhadap penggunaan dan pengelolaan obat  secara teratur </t>
  </si>
  <si>
    <t xml:space="preserve">7. Terdapat ketentuan siapa yang berhak menuliskan resep untuk obat-obat tertentu (misal psikotropika dan narkotika) </t>
  </si>
  <si>
    <t xml:space="preserve">8. Ada kebijakan dan prosedur penggunaan obat-obatan pasien rawat inap, yang dibawa sendiri oleh pasien/ keluarga pasien </t>
  </si>
  <si>
    <t>9. Penggunaan obat-obatan psikotropika/narkotika dan obat-obatan lain yang berbahaya diawasi dan dikendalikan secara ketat</t>
  </si>
  <si>
    <t xml:space="preserve">1. Terdapat  persyaratan penyimpanan obat </t>
  </si>
  <si>
    <t>2. Penyimpanan dilakukan sesuai dengan persyaratan</t>
  </si>
  <si>
    <t>3. Pemberian obat kepada pasien disertai dengan label obat yang jelas (mencakup nama, dosis, cara pemakaian obat dan frekuensi penggunaannya)</t>
  </si>
  <si>
    <t>4. Pemberian obat disertai dengan informasi penggunaan obat yang memadai dengan bahasa yang dapat dimengerti oleh pasien/keluarga pasien</t>
  </si>
  <si>
    <t>5. Petugas memberikan penjelasan tentang kemungkinan terjadi efek samping obat atau efek yang tidak diharapkan</t>
  </si>
  <si>
    <t xml:space="preserve">6. Petugas menjelaskan petunjuk tentang penyimpanan obat di rumah </t>
  </si>
  <si>
    <t>7. Tersedia kebijakan dan prosedur penanganan obat yang kedaluwarsa/rusak</t>
  </si>
  <si>
    <t>8. Obat kedaluwarsa/rusak dikelola sesuai kebijakan dan prosedur.</t>
  </si>
  <si>
    <t>1. Tersedia prosedur pelaporan efek samping obat</t>
  </si>
  <si>
    <t>2. Efek samping obat didokumentasikan dalam rekam medis</t>
  </si>
  <si>
    <t>3. Tersedia kebijakan dan prosedur untuk mencatat, memantau, dan melaporkan bila terjadi efek samping penggunaan obat dan KTD, termasuk kesalahan pemberian obat</t>
  </si>
  <si>
    <t>4. Kejadian efek samping obat dan KTD ditindaklanjuti dan didokumentasikan</t>
  </si>
  <si>
    <t xml:space="preserve">1. Terdapat prosedur untuk mengidentifikasi dan melaporkan kesalahan pemberian obat dan KNC </t>
  </si>
  <si>
    <t>2. Kesalahan pemberian obat dan KNC dilaporkan tepat waktu menggunakan prosedur baku</t>
  </si>
  <si>
    <t xml:space="preserve">3. Ditetapkan petugas kesehatan yang bertanggung jawab mengambil tindakan untuk pelaporan diidentifikasi </t>
  </si>
  <si>
    <t>4. Informasi pelaporan kesalahan pemberian obat dan KNC digunakan untuk memperbaiki proses pengelolaan dan pelayanan obat.</t>
  </si>
  <si>
    <t xml:space="preserve">1. Obat emergensi tersedia pada unit-unit dimana akan diperlukan atau dapat terakses segera untuk memenuhi kebutuhan yang bersifat emergensi </t>
  </si>
  <si>
    <t>2. Ada kebijakan yang menetapkan bagaimana obat emergensi disimpan, dijaga dan dilindungi dari kehilangan atau pencurian</t>
  </si>
  <si>
    <t>3. Obat emergensi dimonitor dan diganti secara tepat waktu sesuai kebijakan Klinik setelah digunakan atau bila kedaluwarsa atau rusak</t>
  </si>
  <si>
    <t>1. Pelayanan radiodiagnostik memenuhi standar nasional, undang-undang dan peraturan yang berlaku.</t>
  </si>
  <si>
    <t>2. Pelayanan radiodiagnostik dilakukan secara adekuat, teratur, dan nyaman untuk memenuhi kebutuhan pasien.</t>
  </si>
  <si>
    <t xml:space="preserve">1. Terdapat program keamanan radiasi yang mengatur risiko keamanan dan antisipasi bahaya yang bisa terjadi di dalam atau di luar unit kerja </t>
  </si>
  <si>
    <t>2. Program keamanan merupakan bagian dari program keselamatan di Klinik, dan wajib dilaporkan sekurang-kurangnya sekali setahun atau bila ada kejadian</t>
  </si>
  <si>
    <t>3. Kebijakan dan prosedur tertulis yang mengatur dan memenuhi standar terkait, undang-undang dan peraturan yang berlaku.</t>
  </si>
  <si>
    <t>4. Kebijakan dan prosedur tertulis yang mengatur penanganan dan pembuangan bahan infeksius dan berbahaya.</t>
  </si>
  <si>
    <t>5. Risiko keamanan radiasi yang diidentifikasi diimbangi dengan prosedur atau peralatan khusus untuk mengurangi risiko (seperti apron timah, badge radiasi dan yang sejenis)</t>
  </si>
  <si>
    <t xml:space="preserve">6. Petugas pemberi pelayanan radiodiagnostik diberi orientasi tentang prosedur dan praktik keselamatan </t>
  </si>
  <si>
    <t xml:space="preserve">7. Petugas pemberi pelayanan radiodiagnostik mendapat pendidikan untuk prosedur baru dan bahan berbahaya </t>
  </si>
  <si>
    <t xml:space="preserve">1. Ditetapkan petugas yang melakukan pemeriksaan diagnostik </t>
  </si>
  <si>
    <t>2. Tersedia petugas yang kompeten dan pengalaman yang memadai melaksanakan pemeriksaan radiodiagnostik</t>
  </si>
  <si>
    <t>3. Petugas yang kompeten dan pengalaman yang memadai menginterpretasi hasil pemeriksaan.</t>
  </si>
  <si>
    <t>4. Petugas yang kompeten yang memadai, memverifikasi dan membuat laporan hasil pemeriksaan</t>
  </si>
  <si>
    <t xml:space="preserve">5. Tersedia staf dalam jumlah yang adekuat untuk memenuhi kebutuhan pasien </t>
  </si>
  <si>
    <t>1. Pimpinan Klinik menetapkan tentang harapan waktu pelaporan hasil pemeriksaan.</t>
  </si>
  <si>
    <t>2. Ketepatan waktu pelaporan hasil pemeriksaan diukur, dimonitor, dan ditindak lanjuti</t>
  </si>
  <si>
    <t xml:space="preserve">3. Hasil pemeriksaan radiologi dilaporkan dalam kerangka waktu untuk memenuhi kebutuhan pasien </t>
  </si>
  <si>
    <t xml:space="preserve">1. Ada program pemeliharaan peralatan radiologi dan dilaksanakan  </t>
  </si>
  <si>
    <t xml:space="preserve">2. Program termasuk inventarisasi peralatan </t>
  </si>
  <si>
    <t>3. Program termasuk inspeksi dan testing peralatan</t>
  </si>
  <si>
    <t xml:space="preserve">4. Program termasuk kalibrasi dan perawatan peralatan </t>
  </si>
  <si>
    <t xml:space="preserve">5. Program termasuk monitoring dan tindak lanjut </t>
  </si>
  <si>
    <t>6. Ada dokumentasi yang adekuat untuk semua testing, perawatan dan kalibrasi peralatan</t>
  </si>
  <si>
    <t xml:space="preserve">1. X-ray film, reagensia dan semua perbekalan penting ditetapkan </t>
  </si>
  <si>
    <t>2. X-ray film, reagensia dan perbekalan penting lain tersedia</t>
  </si>
  <si>
    <t xml:space="preserve">3. Semua perbekalan di simpan dan didistribusi sesuai dengan pedoman </t>
  </si>
  <si>
    <t>4. Semua perbekalan dievaluasi secara periodik untuk akurasi dan hasilnya.</t>
  </si>
  <si>
    <t xml:space="preserve">5. Semua perbekalan diberi label secara lengkap dan akurat </t>
  </si>
  <si>
    <t xml:space="preserve">1. Pelayanan radiologi dibawah pimpinan seseorang yang kompeten </t>
  </si>
  <si>
    <t>2. Pelayanan radiologi dilaksanakan oleh petugas yang kompeten.</t>
  </si>
  <si>
    <t>3. Penanggung jawab pelayanan radiologi mengembangkan, melaksanakan, mempertahankan kebijakan dan prosedur, ditetapkan dan dilaksanakan.</t>
  </si>
  <si>
    <t>4. Penanggung jawab pelayanan radiologi melakukan pengawasan administrasi ditetapkan dan dilaksanakan.</t>
  </si>
  <si>
    <t>5. Penanggung jawab pelayanan radiologi mempertahankan program kontrol mutu ditetapkan dan dilaksanakan.</t>
  </si>
  <si>
    <r>
      <t>6. Penanggung jawab pelayanan memantau dan me-</t>
    </r>
    <r>
      <rPr>
        <i/>
        <sz val="12"/>
        <color indexed="8"/>
        <rFont val="Times New Roman"/>
        <family val="1"/>
      </rPr>
      <t>review</t>
    </r>
    <r>
      <rPr>
        <sz val="12"/>
        <color indexed="8"/>
        <rFont val="Times New Roman"/>
        <family val="1"/>
      </rPr>
      <t xml:space="preserve"> pelayanan radiologi yang disediakan</t>
    </r>
  </si>
  <si>
    <t>1. Ada program kontrol mutu untuk pelayanan radiodiagnostik, dan dilaksanakan.</t>
  </si>
  <si>
    <t>2. Program kontrol mutu termasuk validasi metode tes.</t>
  </si>
  <si>
    <t>3. Program kontrol mutu termasuk pengawasan harian hasil pemeriksaan.</t>
  </si>
  <si>
    <t>4. Program kontrol mutu termasuk perbaikan cepat bila ditemukan kekurangan.</t>
  </si>
  <si>
    <t>5. Program kontrol mutu termasuk pendokumentasian hasil dan langkah-langkah perbaikan.</t>
  </si>
  <si>
    <t>1. Terdapat standarisasi kode klasifikasi diagnosis dan terminologi lain yang konsisten dan sistematis</t>
  </si>
  <si>
    <t>2. Terdapat standarisasi kode klasifikasi diagnosis dan terminologi yang disusun oleh Klinik (minimal 10 besar penyakit)</t>
  </si>
  <si>
    <t>3. Dilakukan pembakuan singkatan-singkatan yang digunakan dalam pelayanan sesuai dengan standar nasional atau lokal</t>
  </si>
  <si>
    <t>1. Ditetapkan kebijakan dan prosedur akses petugas terhadap informasi medis</t>
  </si>
  <si>
    <t>2. Akses petugas terhadap informasi  yang dibutuhkan dilaksanakan sesuai dengan tugas dan tanggung jawab</t>
  </si>
  <si>
    <t>3. Akses petugas terhadap informasi dilaksanakan sesuai dengan kebijakan dan prosedur</t>
  </si>
  <si>
    <t>4. Hak untuk mengakses informasi tersebut mempertimbangkan tingkat kerahasiaan dan keamanan informasi</t>
  </si>
  <si>
    <t>1. Klinik mempunyai rekam  medis bagi setiap pasien dengan metoda identifikasi yang baku</t>
  </si>
  <si>
    <t>2. Sistem pengkodean, penyimpanan, dan dokumentasi memudahkan petugas untuk menemukan rekam pasien tepat waktu maupun untuk mencatat pelayanan yang diberikan kepada pasien</t>
  </si>
  <si>
    <t>3. Ada kebijakan dan prosedur penyimpanan berkas rekam medis dengan kejelasan masa retensi sesuai peraturan perundangan yang berlaku.</t>
  </si>
  <si>
    <t>1. Isi rekam medis mencakup diagnosis, pengobatan, hasil pengobatan, dan kontinuitas asuhan yang diberikan</t>
  </si>
  <si>
    <t xml:space="preserve">2. Dilakukan penilaian dan tindak lanjut kelengkapan dan ketepatan isi rekam medis </t>
  </si>
  <si>
    <t>3. Tersedia prosedur menjaga kerahasiaan rekam medis</t>
  </si>
  <si>
    <t>1. Kondisi fisik lingkungan Klinik dipantau secara rutin.</t>
  </si>
  <si>
    <t>2. Instalasi listrik, kualitas air, ventilasi, gas dan sistem lain yang digunakan dipantau secara periodik oleh petugas yang diberi tanggung jawab</t>
  </si>
  <si>
    <t>3. Tersedia sarana untuk menangani  masalah listrik/api apabila terjadi kebakaran</t>
  </si>
  <si>
    <t>4. Tersedia kebijakan dan prosedur inspeksi, pemantauan, pemeliharaan dan perbaikan</t>
  </si>
  <si>
    <t>5. Inspeksi, pemantauan, pemeliharaan, dan perbaikan alat dilakukan sesuai dengan prosedur dan jadwal yang ditetapkan</t>
  </si>
  <si>
    <t>6. Dilakukan dokumentasi pelaksanaan, hasil dan tindak lanjut inspeksi, pemantauan, pemeliharaan dan perbaikan yang telah dilakukan.</t>
  </si>
  <si>
    <t>1. Ditetapkan kebijakan dan prosedur inventarisasi, pengelolaan, penyimpanan dan penggunaan bahan berbahaya</t>
  </si>
  <si>
    <t>2. Ditetapkan kebijakan dan prosedur pengendalian dan pembuangan limbah berbahaya</t>
  </si>
  <si>
    <t>3. Dilakukan pemantauan, evaluasi dan tindak lanjut terhadap pelaksanaan kebijakan dan prosedur penanganan bahan berbahaya</t>
  </si>
  <si>
    <t>4. Dilakukan pemantauan, evaluasi dan tindak lanjut terhadap pelaksanaan kebijakan dan prosedur penanganan limbah berbahaya</t>
  </si>
  <si>
    <t>1. Ada rencana program untuk menjamin lingkungan fisik yang aman</t>
  </si>
  <si>
    <t>2. Ditetapkan petugas yang bertanggung jawab dalam perencanaan dan pelaksanaan program untuk menjamin lingkungan fisik yang aman</t>
  </si>
  <si>
    <t xml:space="preserve">3. Program tersebut mencakup perencanaan, pelaksanaan, pendidikan dan pelatihan petugas, pemantauan, dan evaluasi </t>
  </si>
  <si>
    <t>4. Dilakukan monitoring, evaluasi dan tindak lanjut terhadap pelaksanaan program tersebut.</t>
  </si>
  <si>
    <t xml:space="preserve">1. Ditetapkan kebijakan dan prosedur untuk memisahkan alat yang bersih dan alat yang kotor, alat yang memerlukan sterilisasi, alat yang membutuhkan perawatan lebih lanjut (tidak siap pakai), serta alat-alat yang membutuhkan persyaratan khusus untuk peletakannya </t>
  </si>
  <si>
    <t>2. Tersedia prosedur sterilisasi alat-alat yang perlu disterilkan</t>
  </si>
  <si>
    <t>3. Dilakukan pemantauan terhadap pelaksanaan prosedur secara berkala</t>
  </si>
  <si>
    <t>4. Apabila memperoleh bantuan peralatan, persyaratan-persyaratan fisik, tehnis, maupun petugas yang berkaitan dengan operasionalisasi alat tersebut dapat dipenuhi</t>
  </si>
  <si>
    <r>
      <t>1.</t>
    </r>
    <r>
      <rPr>
        <sz val="7"/>
        <color indexed="8"/>
        <rFont val="Times New Roman"/>
        <family val="1"/>
      </rPr>
      <t xml:space="preserve">      </t>
    </r>
    <r>
      <rPr>
        <sz val="12"/>
        <color indexed="8"/>
        <rFont val="Times New Roman"/>
        <family val="1"/>
      </rPr>
      <t>Dilakukan  inventarisasi peralatan yang ada di Klinik</t>
    </r>
  </si>
  <si>
    <t>2. Ditetapkan Penanggung jawab pengelola alat ukur dan dilakukan kalibrasi atau yang sejenis secara teratur, dan ada buktinya</t>
  </si>
  <si>
    <t>3. Ada sistem  untuk kontrol peralatan, testing, dan perawatan secara rutin</t>
  </si>
  <si>
    <t>4. Hasil pemantauan tersebut didokumentasikan</t>
  </si>
  <si>
    <t>5. Ditetapkan kebijakan dan prosedur penggantian dan perbaikan alat yang rusak agar tidak mengganggu pelayanan</t>
  </si>
  <si>
    <t>1. Ada penghitungan kebutuhan tenaga klinis di Klinik dengan persyaratan kompetensi dan kualifikasi.</t>
  </si>
  <si>
    <t>2. Ada  cara  menilai kualifikasi tenaga  untuk memberikan pelayanan yang sesuai dengan kewenangan</t>
  </si>
  <si>
    <t>3. Dilakukan proses kredensial yang mencakup sertifikasi dan lisensi</t>
  </si>
  <si>
    <t>4. Ada upaya untuk meningkatkan kompetensi tenaga klinis agar sesuai persyaratan dan kualifikasi</t>
  </si>
  <si>
    <t>1. Dilakukan evaluasi kinerja tenaga kesehatan yang memberikan pelayanan klinis secara berkala</t>
  </si>
  <si>
    <t>2. Dilakukan analisis dan tindak lanjut terhadap hasil evaluasi</t>
  </si>
  <si>
    <t>3. Tenaga kesehatan yang memberikan pelayanan klinis berperan aktif dalam meningkatkan mutu pelayanan klinis</t>
  </si>
  <si>
    <t>1. Tersedia informasi mengenai peluang pendidikan dan pelatihan bagi tenaga kesehatan yang memberikan pelayanan klinis</t>
  </si>
  <si>
    <t>2. Ada dukungan dari manajemen Klinik bagi tenaga kesehatan  untuk memanfaatkan peluang tersebut</t>
  </si>
  <si>
    <t>3. Jika ada tenaga kesehatan yang mengikuti pendidikan atau pelatihan, dilakukan evaluasi penerapan hasil pelatihan di tempat kerja.</t>
  </si>
  <si>
    <t>4. Dilakukan pendokumentasian pelaksanaan kegiatan pendidikan dan pelatihan yang dilakukan oleh tenaga kesehatan.</t>
  </si>
  <si>
    <t xml:space="preserve">1. Setiap tenaga kesehatan yang memberikan pelayanan klinis  mempunyai uraian tugas dan wewenang yang didokumentasikan dengan jelas </t>
  </si>
  <si>
    <t>2. Jika tidak tersedia tenaga kesehatan yang memenuhi persyaratan untuk menjalankan kewenangan dalam pelayanan klinis, ditetapkan petugas kesehatan dengan persyaratan tertentu untuk diberi kewenangan khusus</t>
  </si>
  <si>
    <t>3. Apabila tenaga kesehatan tersebut  diberi kewenangan khusus, dilakukan penilaian  terhadap pengetahuan dan keterampilan yang terkait dengan kewenangan khusus yang diberikan</t>
  </si>
  <si>
    <t>4. Dilakukan evaluasi dan tindak lanjut terhadap pelaksanaan uraian tugas dan wewenang bagi setiap tenaga kesehatan</t>
  </si>
  <si>
    <t>Fktp</t>
  </si>
  <si>
    <t xml:space="preserve">Elemen Penilaian </t>
  </si>
  <si>
    <r>
      <t xml:space="preserve">1.  </t>
    </r>
    <r>
      <rPr>
        <sz val="12"/>
        <color indexed="8"/>
        <rFont val="Times New Roman"/>
        <family val="1"/>
      </rPr>
      <t xml:space="preserve">Tersedia prosedur pendaftaran. </t>
    </r>
  </si>
  <si>
    <r>
      <t xml:space="preserve">2.  </t>
    </r>
    <r>
      <rPr>
        <sz val="12"/>
        <color indexed="8"/>
        <rFont val="Times New Roman"/>
        <family val="1"/>
      </rPr>
      <t>Tersedia bagan alur pendaftaran.</t>
    </r>
  </si>
  <si>
    <r>
      <t xml:space="preserve">3.  </t>
    </r>
    <r>
      <rPr>
        <sz val="12"/>
        <color indexed="8"/>
        <rFont val="Times New Roman"/>
        <family val="1"/>
      </rPr>
      <t xml:space="preserve">Petugas mengetahui dan mengikuti prosedur tersebut. </t>
    </r>
  </si>
  <si>
    <r>
      <t xml:space="preserve">4.  </t>
    </r>
    <r>
      <rPr>
        <sz val="12"/>
        <color indexed="8"/>
        <rFont val="Times New Roman"/>
        <family val="1"/>
      </rPr>
      <t xml:space="preserve">Pelanggan mengetahui dan mengikuti alur yang ditetapkan. </t>
    </r>
  </si>
  <si>
    <r>
      <t xml:space="preserve">5.  </t>
    </r>
    <r>
      <rPr>
        <sz val="12"/>
        <color indexed="8"/>
        <rFont val="Times New Roman"/>
        <family val="1"/>
      </rPr>
      <t>Terdapat cara mengetahui bahwa pelanggan puas terhadap proses pendaftaran.</t>
    </r>
  </si>
  <si>
    <r>
      <t xml:space="preserve">6.  </t>
    </r>
    <r>
      <rPr>
        <sz val="12"/>
        <color indexed="8"/>
        <rFont val="Times New Roman"/>
        <family val="1"/>
      </rPr>
      <t>Terdapat  tindak lanjut jika pelanggan tidak puas</t>
    </r>
  </si>
  <si>
    <r>
      <t xml:space="preserve">7.  </t>
    </r>
    <r>
      <rPr>
        <sz val="12"/>
        <color indexed="8"/>
        <rFont val="Times New Roman"/>
        <family val="1"/>
      </rPr>
      <t xml:space="preserve">Keselamatan pelanggan terjamin di tempat pendaftaran. </t>
    </r>
  </si>
  <si>
    <t>1. Tersedia media informasi tentang pendaftaran di tempat pendaftaran</t>
  </si>
  <si>
    <t>2. Semua pihak yang membutuhkan informasi pendaftaran memperoleh informasi sesuai dengan yang dibutuhkan</t>
  </si>
  <si>
    <t>3. Pelanggan dapat memperoleh informasi lain tentang sarana pelayanan, antara lain tarif, jenis pelayanan, rujukan, ketersediaan tempat tidur untuk Klinik perawatan/rawat inap dan informasi lain yang dibutuhkan</t>
  </si>
  <si>
    <t xml:space="preserve">4. Pelanggan mendapat tanggapan sesuai yang dibutuhkan ketika meminta informasi kepada petugas </t>
  </si>
  <si>
    <t xml:space="preserve">5. Tersedia informasi tentang kerjasama dengan fasilitas rujukan lain </t>
  </si>
  <si>
    <t>6. Tersedia informasi tentang bentuk kerjasama dengan fasilitas rujukan lain</t>
  </si>
  <si>
    <t>1. Hak dan kewajiban pasien/keluarga diinformasikan selama proses pendaftaran dengan cara dan bahasa yang dipahami oleh pasien dan/keluarga</t>
  </si>
  <si>
    <t xml:space="preserve">2. Hak dan kewajiban pasien/keluarga diperhatikan oleh petugas selama proses pendaftaran </t>
  </si>
  <si>
    <t>3. Terdapat upaya agar pasien/keluarga  dan petugas memahami hak dan kewajiban masing-masing</t>
  </si>
  <si>
    <t xml:space="preserve">4. Pendaftaran dilakukan oleh petugas yang terlatih dengan memperhatikan hak-hak pasien/ keluarga pasien </t>
  </si>
  <si>
    <t>5. Terdapat kriteria petugas yang bertugas di ruang pendaftaran</t>
  </si>
  <si>
    <t xml:space="preserve">6. Petugas tersebut bekerja dengan efisien, ramah, dan responsif terhadap kebutuhan pelanggan </t>
  </si>
  <si>
    <t>7. Terdapat  mekanisme koordinasi petugas di ruang pendaftaran dengan unit lain/ unit terkait agar  pasien/ keluarga pasien memperoleh pelayanan</t>
  </si>
  <si>
    <t>8. Terdapat upaya Klinik memenuhi hak dan kewajiban pasien/keluarga, dan petugas dalam proses pemberian pelayanan di Klinik</t>
  </si>
  <si>
    <t>1. Tersedia tahapan dan prosedur pelayanan klinis yang dipahami oleh petugas</t>
  </si>
  <si>
    <t xml:space="preserve">2. Sejak awal pasien/keluarga memperoleh informasi dan paham terhadap tahapan dan prosedur pelayanan klinis </t>
  </si>
  <si>
    <t>3. Tersedia daftar jenis pelayanan di Klinik berserta jadwal pelayanan</t>
  </si>
  <si>
    <t>4. Terdapat kerjasama dengan sarana kesehatan lain untuk menjamin kelangsungan pelayanan klinis (rujukan klinis, rujukan diagnostik, dan rujuakn konsultatif)</t>
  </si>
  <si>
    <t>1. Pimpinan dan staf Klinik mengidentifikasi hambatan bahasa, budaya, kebiasaan, dan penghalang yang paling sering terjadi pada masyarakat yang dilayani</t>
  </si>
  <si>
    <t>2. Ada upaya tindak lanjut untuk mengatasi atau membatasi hambatan pada waktu pasien membutuhkan pelayanan di Klinik.</t>
  </si>
  <si>
    <t xml:space="preserve">3. Upaya tersebut telah dilaksanakan. </t>
  </si>
  <si>
    <t>1. Terdapat prosedur pengkajian awal yang paripurna (meliputi anamesis/alloanamnesis, pemeriksan fisik dan pemeriksaan penunjang serta kajian sosial) untuk mengidentifikasi berbagai kebutuhan dan harapan pasien dan keluarga pasien mencakup pelayanan medis, penunjang medis dan keperawatan</t>
  </si>
  <si>
    <t>2. Proses kajian dilakukan oleh tenaga yang kompeten untuk melakukan kajian</t>
  </si>
  <si>
    <t>3. Pemeriksaan dan diagnosis mengacu pada standar profesi dan standar asuhan</t>
  </si>
  <si>
    <t>4. Prosedur pengkajian yang ada menjamin tidak terjadi pengulangan yang tidak perlu</t>
  </si>
  <si>
    <t>1. Dilakukan identifikasi informasi apa saja yang dibutuhkan dalam pengkajian dan harus dicatat dalam rekam medis</t>
  </si>
  <si>
    <t>2. Informasi tersebut meliputi informasi yang dibutuhkan untuk kajian medis, kajian keperawatan, dan kajian lain yang diperlukan</t>
  </si>
  <si>
    <t xml:space="preserve">3. Dilakukan koordinasi dengan petugas kesehatan yang lain untuk menjamin perolehan dan pemanfaatan informasi tersebut secara tepat waktu </t>
  </si>
  <si>
    <t xml:space="preserve">1. Petugas Gawat Darurat Klinik melaksanakan proses triase untuk memprioritaskan pasien dengan kebutuhan emergensi. </t>
  </si>
  <si>
    <t>2. Petugas tersebut dilatih menggunakan kriteria ini.</t>
  </si>
  <si>
    <t>3.  Pasien diprioritaskan atas dasar urgensi kebutuhan.</t>
  </si>
  <si>
    <t>4. Pasien emergensi diperiksa dan dibuat stabil terlebih dahulu sesuai kemampuan Klinik sebelum dirujuk ke pelayanan yang mempunyai kemampuan lebih tinggi</t>
  </si>
  <si>
    <t>1. Kajian dilakukan oleh tenaga kesehatan yang profesional dan kompeten</t>
  </si>
  <si>
    <t>2. Tersedia tim kesehatan antar profesi yang profesional untuk melakukan kajian jika diperlukan penanganan secara tim</t>
  </si>
  <si>
    <t>3. Terdapat kejelasan proses pendelegasian wewenang secara tertulis (apabila petugas tidak sesuai kewenangannya)</t>
  </si>
  <si>
    <t xml:space="preserve">4. Petugas yang diberi kewenangan telah mengikuti pelatihan yang memadai, apabila tidak tersedia tenaga kesehatan profesional yang memenuhi persyaratan </t>
  </si>
  <si>
    <t>1. Tersedia peralatan dan tempat pemeriksaan yang memadai untuk melakukan pengkajian awal pasien secara paripurna</t>
  </si>
  <si>
    <t>2. Ada jaminan kualitas terhadap peralatan di tempat pelayanan</t>
  </si>
  <si>
    <t xml:space="preserve">3. Peralatan dan sarana pelayanan yang digunakan menjamin keamanan pasien dan petugas </t>
  </si>
  <si>
    <t>1. Terdapat kebijakan dan prosedur yang jelas untuk menyusun rencana layanan medis dan rencana  layanan terpadu jika diperlukan penanganan secara tim.</t>
  </si>
  <si>
    <t>2. Setiap petugas yang terkait dalam pelayanan klinis mengetahui kebijakan dan prosedur tersebut serta menerapkan dalam penyusunan rencana terapi dan/atau rencana layanan terpadu</t>
  </si>
  <si>
    <t>3. Dilakukan evaluasi kesesuaian pelaksanaan rencana terapi dan/atau rencana asuhan dengan kebijakan dan prosedur</t>
  </si>
  <si>
    <t>4. Dilakukan tindak lanjut jika terjadi ketidaksesuaian antara rencana layanan dengan kebijakan dan prosedur</t>
  </si>
  <si>
    <t>5. Dilakukan evaluasi terhadap pelaksanaan dan hasil tindak lanjut.</t>
  </si>
  <si>
    <t>1. Petugas kesehatan dan/atau tim kesehatan melibatkan pasien dalam menyusun rencana layanan</t>
  </si>
  <si>
    <t xml:space="preserve">2. Rencana layanan disusun untuk setiap pasien dengan kejelasan tujuan yang ingin dicapai </t>
  </si>
  <si>
    <t xml:space="preserve">3. Penyusunan rencana layanan tersebut mempertimbangkan kebutuhan biologis, psikologis, sosial, spiritual dan tata nilai budaya pasien </t>
  </si>
  <si>
    <t xml:space="preserve">4. Bila memungkinkan dan tersedia, pasien/keluarga pasien diperbolehkan untuk memilih tenaga/ profesi kesehatan </t>
  </si>
  <si>
    <t xml:space="preserve">1. Layanan dilakukan secara paripurna untuk mencapai hasil yang diinginkan oleh tenaga kesehatan dan pasien/keluarga pasien </t>
  </si>
  <si>
    <t xml:space="preserve">2. Rencana layanan tersebut  disusun dengan tahapan waktu yang jelas </t>
  </si>
  <si>
    <t>3. Rencana layanan tersebut dilaksanakan dengan mempertimbangkan efisiensi pemanfaatan sumber daya manusia</t>
  </si>
  <si>
    <t>4. Risiko yang mungkin terjadi pada pasien dipertimbangkan sejak awal dalam menyusun rencana layanan</t>
  </si>
  <si>
    <t xml:space="preserve">5. Efek samping dan risiko pengobatan diinformasikan </t>
  </si>
  <si>
    <t xml:space="preserve">6. Rencana layanan tersebut didokumentasikan dalam rekam medis </t>
  </si>
  <si>
    <t>7. Rencana layanan yang disusun juga memuat pendidikan/penyuluhan pasien.</t>
  </si>
  <si>
    <t>1. Pasien/keluarga pasien memperoleh informasi mengenai tindakan medis/pengobatan tertentu yang berisiko yang akan dilakukan</t>
  </si>
  <si>
    <t xml:space="preserve">2. Tersedia formulir persetujuan tindakan medis/pengobatan tertentu yang berisiko </t>
  </si>
  <si>
    <t xml:space="preserve">3. Tersedia prosedur untuk memperoleh persetujuan tersebut </t>
  </si>
  <si>
    <r>
      <t xml:space="preserve">4. Pelaksanaan </t>
    </r>
    <r>
      <rPr>
        <i/>
        <sz val="12"/>
        <color indexed="8"/>
        <rFont val="Times New Roman"/>
        <family val="1"/>
      </rPr>
      <t>informed consent</t>
    </r>
    <r>
      <rPr>
        <sz val="12"/>
        <color indexed="8"/>
        <rFont val="Times New Roman"/>
        <family val="1"/>
      </rPr>
      <t xml:space="preserve"> didokumentasikan.</t>
    </r>
  </si>
  <si>
    <r>
      <t xml:space="preserve">5. Dilakukan evaluasi dan tindak lanjut terhadap pelaksanaan </t>
    </r>
    <r>
      <rPr>
        <i/>
        <sz val="12"/>
        <color indexed="8"/>
        <rFont val="Times New Roman"/>
        <family val="1"/>
      </rPr>
      <t>informed consent</t>
    </r>
    <r>
      <rPr>
        <sz val="12"/>
        <color indexed="8"/>
        <rFont val="Times New Roman"/>
        <family val="1"/>
      </rPr>
      <t>.</t>
    </r>
  </si>
  <si>
    <t xml:space="preserve">1. Tersedia prosedur rujukan yang jelas serta jejaring fasilitas rujukan </t>
  </si>
  <si>
    <t>2. Proses rujukan dilakukan berdasarkan kebutuhan pasien untuk menjamin kelangsungan  layanan</t>
  </si>
  <si>
    <t>3. Tersedia prosedur mempersiapkan pasien/ keluarga pasien untuk dirujuk</t>
  </si>
  <si>
    <t>4. Dilakukan komunikasi dengan fasilitas kesehatan yang menjadi tujuan rujukan untuk memastikan kesiapan fasilitas tersebut untuk menerima rujukan.</t>
  </si>
  <si>
    <t>1. Informasi tentang rujukan disampaikan dengan cara yang mudah dipahami oleh pasien/keluarga pasien</t>
  </si>
  <si>
    <t xml:space="preserve">2. Informasi tersebut mencakup alasan rujukan, sarana tujuan rujukan, dan kapan rujukan harus dilakukan </t>
  </si>
  <si>
    <t>3. Dilakukan  kerjasama dengan fasilitas kesehatan lain untuk menjamin kelangsungan asuhan</t>
  </si>
  <si>
    <t>1. Informasi klinis pasien atau resume klinis pasien dikirim ke fasilitas kesehatan penerima rujukan bersama pasien.</t>
  </si>
  <si>
    <t>2. Resume klinis memuat kondisi pasien.</t>
  </si>
  <si>
    <t>3. Resume klinis memuat prosedur dan tindakan-tindakan lain yang telah dilakukan</t>
  </si>
  <si>
    <t xml:space="preserve">4. Resume klinis memuat kebutuhan pasien akan pelayanan lebih lanjut </t>
  </si>
  <si>
    <t>1. Selama proses rujukan secara langsung semua pasien selalu dimonitor oleh staf yang kompeten.</t>
  </si>
  <si>
    <t xml:space="preserve">2. Kompetensi staf yang melakukan monitor sesuai dengan kondisi pasien. </t>
  </si>
  <si>
    <t xml:space="preserve"> </t>
  </si>
  <si>
    <t xml:space="preserve">1. Tersedia pedoman dan prosedur pelayanan klinis </t>
  </si>
  <si>
    <t xml:space="preserve">2. Penyusunan dan penerapan rencana layanan mengacu pada pedoman  dan prosedur yang berlaku  </t>
  </si>
  <si>
    <t xml:space="preserve">3. Layanan dilaksanakan sesuai dengan pedoman dan prosedur yang berlaku </t>
  </si>
  <si>
    <t>4. Layanan diberikan sesuai dengan rencana layanan</t>
  </si>
  <si>
    <t>5. Layanan yang diberikan kepada pasien didokumentasikan</t>
  </si>
  <si>
    <t>6. Perubahan rencana layanan dilakukan berdasarkan perkembangan pasien.</t>
  </si>
  <si>
    <t>7. Perubahan tersebut dicatat dalam rekam medis</t>
  </si>
  <si>
    <r>
      <t xml:space="preserve">8. Jika diperlukan tindakan medis, pasien/keluarga pasien memperoleh informasi sebelum memberikan persetujuan mengenai tindakan yang akan dilakukan yang dituangkan dalam </t>
    </r>
    <r>
      <rPr>
        <i/>
        <sz val="12"/>
        <color indexed="8"/>
        <rFont val="Times New Roman"/>
        <family val="1"/>
      </rPr>
      <t>informed consent</t>
    </r>
    <r>
      <rPr>
        <sz val="12"/>
        <color indexed="8"/>
        <rFont val="Times New Roman"/>
        <family val="1"/>
      </rPr>
      <t>.</t>
    </r>
  </si>
  <si>
    <t>1. Kasus-kasus gawat darurat dan/atau berisiko tinggi yang biasa terjadi diidentifikasi</t>
  </si>
  <si>
    <t>2. Tersedia kebijakan dan prosedur penanganan pasien gawat darurat (emergensi)</t>
  </si>
  <si>
    <t xml:space="preserve">3. Tersedia kebijakan dan prosedur penanganan pasien berisiko tinggi </t>
  </si>
  <si>
    <t>4. Terdapat kerjasama dengan sarana kesehatan yang lain, apabila tidak tersedia pelayanan gawat darurat 24 jam</t>
  </si>
  <si>
    <t>5. Tersedia prosedur pencegahan (kewaspadaan universal) terhadap terjadinya infeksi yang mungkin diperoleh akibat pelayanan yang diberikan baik bagi petugas maupun pasien dalam penanganan pasien berisiko tinggi.</t>
  </si>
  <si>
    <t>1. Penanganan, penggunaan dan pemberian obat/cairan intravena diarahkan oleh kebijakan dan prosedur yang baku</t>
  </si>
  <si>
    <t>2. Obat/cairan intravena diberikan sesuai kebijakan dan prosedur</t>
  </si>
  <si>
    <t>1. Ditetapkan indikator untuk memantau dan menilai pelaksanaan layanan klinis.</t>
  </si>
  <si>
    <t>2. Pemantauan dan penilaian terhadap layanan klinis dilakukan secara kuantitatif maupun kualitatif</t>
  </si>
  <si>
    <r>
      <t xml:space="preserve">3. Tersedia data yang dibutuhkan untuk mengetahui pencapaian tujuan dan hasil pelaksanaan layanan klinis </t>
    </r>
    <r>
      <rPr>
        <sz val="12"/>
        <color indexed="8"/>
        <rFont val="Times New Roman"/>
        <family val="1"/>
      </rPr>
      <t xml:space="preserve"> </t>
    </r>
  </si>
  <si>
    <t>4. Dilakukan analisis terhadap indikator yang dikumpulkan</t>
  </si>
  <si>
    <t>5. Dilakukan tindak lanjut terhadap hasil analisis tersebut untuk perbaikan layanan klinis</t>
  </si>
  <si>
    <t>1. Tersedia kebijakan dan prosedur untuk mengidentifikasi keluhan pasien/keluarga pasien sesuai dengan kebutuhan dan hak pasien selama pelaksanaan asuhan</t>
  </si>
  <si>
    <t xml:space="preserve">2. Tersedia prosedur untuk menangani dan menindaklanjuti keluhan tersebut </t>
  </si>
  <si>
    <t>3. Keluhan pasien/keluarga pasien ditindaklanjuti</t>
  </si>
  <si>
    <t>4. Dilakukan dokumentasi tentang keluhan dan tindak lanjut keluhan pasien/keluarga pasien.</t>
  </si>
  <si>
    <t>1. Tersedia kebijakan dan prosedur untuk menghindari pengulangan yang tidak perlu dalam pelaksanaan layanan</t>
  </si>
  <si>
    <t>2. Tersedia kebijakan dan prosedur untuk menjamin kesinambungan pelayanan</t>
  </si>
  <si>
    <t>3. Layanan klinis dan pelayanan penunjang yang dibutuhkan dipadukan dengan baik, sehingga tidak terjadi pengulangan yang tidak perlu.</t>
  </si>
  <si>
    <t>1. Petugas pemberi pelayanan memberitahukan pasien dan keluarganya tentang hak mereka untuk menolak atau tidak melanjutkan pengobatan.</t>
  </si>
  <si>
    <t>2. Petugas pemberi pelayanan memberitahukan pasien dan keluarganya tentang konsekuensi dari keputusan mereka.</t>
  </si>
  <si>
    <t>3. Petugas pemberi pelayanan memberitahukan pasien dan keluarganya tentang tanggung jawab mereka berkaitan dengan keputusan tersebut.</t>
  </si>
  <si>
    <t>4. Petugas pemberi pelayanan memberitahukan pasien dan keluarganya tentang tersedianya alternatif pelayanan dan pengobatan.</t>
  </si>
  <si>
    <t>1. Tersedia pelayanan anestesi lokal dan sedasi sesuai kebutuhan di Klinik</t>
  </si>
  <si>
    <t>2. Pelayanan anestesi lokal dan sedasi dilakukan oleh tenaga kesehatan yang kompeten</t>
  </si>
  <si>
    <t>3. Pelaksanaan anestesi lokal dan sedasi dipandu dengan kebijakan dan prosedur yang jelas</t>
  </si>
  <si>
    <t>4. Selama pemberian anestesi lokal dan sedasi petugas melakukan monitoring status fisiologi pasien</t>
  </si>
  <si>
    <t>5. Anestesi lokal dan sedasi,  teknik anestesi lokal dan sedasi ditulis dalam rekam medis pasien</t>
  </si>
  <si>
    <t>1. Dokter atau dokter gigi yang akan melakukan pembedahan minor melakukan kajian sebelum melaksanakan pembedahan</t>
  </si>
  <si>
    <t>2. Dokter atau dokter gigi yang akan melakukan pembedahan minor merencanakan asuhan pembedahan berdasarkan hasil kajian.</t>
  </si>
  <si>
    <t>3. Dokter atau dokter gigi yang akan melakukan pembedahan minor menjelaskan risiko, manfaat, komplikasi potensial, dan alternatif kepada pasien/keluarga pasien</t>
  </si>
  <si>
    <t>4. Sebelum melakukan tindakan harus mendapatkan persetujuan dari pasien/keluarga pasien</t>
  </si>
  <si>
    <t>5. Pembedahan dilakukan berdasarkan prosedur yang ditetapkan</t>
  </si>
  <si>
    <t>6. Laporan/catatan operasi dituliskan dalam rekam medis</t>
  </si>
  <si>
    <t>7. Status fisiologi pasien dimonitor terus menerus selama dan segera setelah pembedahan dan dituliskan dalam rekam medis</t>
  </si>
  <si>
    <t>1. Penyusunan dan pelaksanaan layanan mencakup aspek penyuluhan kesehatan pasien/keluarga pasien</t>
  </si>
  <si>
    <t>2. Pedoman/materi penyuluhan kesehatan mencakup informasi mengenai penyakit, penggunaan obat, peralatan medik, aspek etika di Klinik dan PHBS.</t>
  </si>
  <si>
    <t>3. Tersedia metode dan media penyuluhan/pendidikan kesehatan bagi pasien dan keluarga dengan memperhatikan kondisi sasaran/penerima informasi (misal bagi yang tidak bisa membaca</t>
  </si>
  <si>
    <t>4. Dilakukan  penilaian terhadap efektivitas penyampaian informasi kepada pasien/keluarga pasien agar mereka dapat berperan aktif dalam proses layanan dan memahami konsekuensi layanan yang diberikan</t>
  </si>
  <si>
    <t>1. Makanan atau nutrisi yang sesuai untuk pasien tersedia secara reguler</t>
  </si>
  <si>
    <t>2. Sebelum makanan diberikan pada pasien, makanan telah dipesan dan dicatat untuk semua pasien rawat inap.</t>
  </si>
  <si>
    <t>3. Pemesanan makanan didasarkan atas status gizi dan kebutuhan pasien</t>
  </si>
  <si>
    <t>4. Bila disediakan variasi pilihan makanan, maka makanan yang diberikan konsisten dengan kondisi dan kebutuhan pasien</t>
  </si>
  <si>
    <t xml:space="preserve">5. Diberikan edukasi pada keluarga tentang pembatasan diit pasien, bila keluarga ikut menyediakan makanan bagi pasien. </t>
  </si>
  <si>
    <t>1. Makanan disiapkan dengan cara yang baku mengurangi risiko kontaminasi dan pembusukan</t>
  </si>
  <si>
    <t xml:space="preserve">2. Makanan disimpan dengan cara yang baku mengurangi risiko kontaminasi dan pembusukan </t>
  </si>
  <si>
    <t>3. Distribusi makanan secara tepat waktu, dan memenuhi permintaan dan/atau kebutuhan khusus</t>
  </si>
  <si>
    <t>1. Pasien yang pada kajian awal berada pada risiko nutrisi, mendapat terapi gizi.</t>
  </si>
  <si>
    <t xml:space="preserve">2. Suatu proses kerjasama dipakai untuk merencanakan, memberikan dan memonitor pemberian asuhan gizi </t>
  </si>
  <si>
    <t xml:space="preserve">3. Respons pasien terhadap asuhan gizi dimonitor </t>
  </si>
  <si>
    <t>4. Respons pasien terhadap asuhan gizi dicatat dalam rekam medis</t>
  </si>
  <si>
    <t xml:space="preserve">1. Tersedia prosedur pemulangan dan/tindak lanjut pasien </t>
  </si>
  <si>
    <t>2. Ada penanggung jawab dalam pelaksanaan proses pemulangan dan/tindak lanjut tersebut</t>
  </si>
  <si>
    <t>3. Tersedia kriteria yang digunakan untuk menetapkan saat pemulangan dan/tindak lanjut pasien</t>
  </si>
  <si>
    <t>4. Dilakukan tindak lanjut terhadap umpan balik pada pasien yang dirujuk kembali sesuai dengan prosedur yang berlaku, dan rekomendasi dari sarana kesehatan rujukan yang merujuk balik.</t>
  </si>
  <si>
    <t>5. Tersedia  prosedur dan alternatif penanganan bagi pasien yang  memerlukan tindak lanjut rujukan akan tetapi tidak mungkin dilakukan</t>
  </si>
  <si>
    <t xml:space="preserve">1. Informasi yang dibutuhkan mengenai tindak lanjut layanan diberikan oleh petugas kepada pasien/keluarga pasien pada saat pemulangan atau jika dilakukan rujukan ke sarana kesehatan yang lain </t>
  </si>
  <si>
    <t>2. Petugas mengetahui bahwa informasi yang disampaikan dipahami oleh pasien/keluarga pasien</t>
  </si>
  <si>
    <t>3. Dilakukan evaluasi periodik terhadap prosedur pelaksanaan penyampaian informasi tersebut</t>
  </si>
  <si>
    <t>1. Dilakukan identifikasi kebutuhan dan pilihan pasien (misalnya kebutuhan transportasi, petugas kompeten yang mendampingi, sarana medis dan keluarga yang menemani) selama proses rujukan.</t>
  </si>
  <si>
    <t>2. Apabila tersedia lebih dari satu sarana yang dapat menyediakan pelayanan rujukan tersebut, pasien/keluarga pasien diberi informasi yang memadai dan diberi kesempatan untuk memilih sarana pelayanan yang diinginkan</t>
  </si>
  <si>
    <t>3. Kriteria rujukan dilakukan sesuai dengan SOP rujukan</t>
  </si>
  <si>
    <t>4. Dilakukan persetujuan rujukan dari pasien/keluarga pasien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</si>
</sst>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charset val="1"/>
      <scheme val="minor"/>
    </font>
    <font>
      <sz val="12"/>
      <color indexed="8"/>
      <name val="Calibri"/>
      <family val="2"/>
    </font>
    <font>
      <sz val="12"/>
      <color indexed="8"/>
      <name val="Times New Roman"/>
      <family val="1"/>
    </font>
    <font>
      <sz val="12"/>
      <name val="Times New Roman"/>
      <family val="1"/>
    </font>
    <font>
      <sz val="7"/>
      <color indexed="8"/>
      <name val="Times New Roman"/>
      <family val="1"/>
    </font>
    <font>
      <sz val="11"/>
      <name val="Times New Roman"/>
      <family val="1"/>
    </font>
    <font>
      <sz val="7"/>
      <name val="Times New Roman"/>
      <family val="1"/>
    </font>
    <font>
      <sz val="7"/>
      <color indexed="60"/>
      <name val="Times New Roman"/>
      <family val="1"/>
    </font>
    <font>
      <sz val="11"/>
      <name val="Calibri"/>
      <family val="2"/>
    </font>
    <font>
      <i/>
      <sz val="12"/>
      <color indexed="8"/>
      <name val="Times New Roman"/>
      <family val="1"/>
    </font>
    <font>
      <b/>
      <sz val="11"/>
      <color theme="1"/>
      <name val="Calibri"/>
      <family val="2"/>
      <scheme val="minor"/>
    </font>
    <font>
      <sz val="11"/>
      <color theme="1"/>
      <name val="Calibri"/>
      <family val="2"/>
      <scheme val="minor"/>
    </font>
    <font>
      <b/>
      <sz val="14"/>
      <color rgb="FF800000"/>
      <name val="Calibri"/>
      <family val="2"/>
      <scheme val="minor"/>
    </font>
    <font>
      <sz val="11"/>
      <color rgb="FF800000"/>
      <name val="Calibri"/>
      <family val="2"/>
      <scheme val="minor"/>
    </font>
    <font>
      <sz val="12"/>
      <color theme="1"/>
      <name val="Calibri"/>
      <family val="2"/>
      <scheme val="minor"/>
    </font>
    <font>
      <sz val="12"/>
      <color theme="1"/>
      <name val="Times New Roman"/>
      <family val="1"/>
    </font>
    <font>
      <b/>
      <sz val="14"/>
      <color theme="1"/>
      <name val="Calibri"/>
      <family val="2"/>
      <scheme val="minor"/>
    </font>
    <font>
      <sz val="11"/>
      <color theme="1"/>
      <name val="Times New Roman"/>
      <family val="1"/>
    </font>
    <font>
      <sz val="12"/>
      <color rgb="FF0D0D0D"/>
      <name val="Times New Roman"/>
      <family val="1"/>
    </font>
    <font>
      <sz val="12"/>
      <color rgb="FFC00000"/>
      <name val="Times New Roman"/>
      <family val="1"/>
    </font>
    <font>
      <sz val="12"/>
      <color rgb="FF000000"/>
      <name val="Times New Roman"/>
      <family val="1"/>
    </font>
    <font>
      <b/>
      <sz val="20"/>
      <color theme="1"/>
      <name val="Calibri"/>
      <family val="2"/>
      <scheme val="minor"/>
    </font>
    <font>
      <sz val="11"/>
      <color rgb="FF000000"/>
      <name val="Calibri"/>
      <family val="2"/>
    </font>
    <font>
      <sz val="11"/>
      <name val="Calibri"/>
      <family val="2"/>
      <scheme val="minor"/>
    </font>
    <font>
      <sz val="12"/>
      <color rgb="FF000000"/>
      <name val="Calibri"/>
      <family val="2"/>
    </font>
    <font>
      <sz val="12"/>
      <color theme="1"/>
      <name val="Calibri"/>
      <family val="2"/>
    </font>
    <font>
      <sz val="11"/>
      <color theme="1"/>
      <name val="Calibri"/>
      <family val="2"/>
    </font>
    <font>
      <sz val="11"/>
      <name val="Calibri"/>
      <family val="2"/>
      <charset val="1"/>
      <scheme val="minor"/>
    </font>
    <font>
      <sz val="11"/>
      <color rgb="FF66FF33"/>
      <name val="Calibri"/>
      <family val="2"/>
      <charset val="1"/>
      <scheme val="minor"/>
    </font>
    <font>
      <b/>
      <sz val="11"/>
      <color rgb="FFFF0000"/>
      <name val="Calibri"/>
      <family val="2"/>
      <scheme val="minor"/>
    </font>
  </fonts>
  <fills count="6">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theme="0"/>
        <bgColor indexed="64"/>
      </patternFill>
    </fill>
    <fill>
      <patternFill patternType="solid">
        <fgColor rgb="FFFF66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double">
        <color indexed="64"/>
      </right>
      <top/>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bottom style="double">
        <color indexed="64"/>
      </bottom>
      <diagonal/>
    </border>
    <border>
      <left/>
      <right style="thin">
        <color indexed="64"/>
      </right>
      <top style="medium">
        <color indexed="64"/>
      </top>
      <bottom style="double">
        <color indexed="64"/>
      </bottom>
      <diagonal/>
    </border>
    <border>
      <left/>
      <right/>
      <top style="medium">
        <color indexed="64"/>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92">
    <xf numFmtId="0" fontId="0" fillId="0" borderId="0" xfId="0"/>
    <xf numFmtId="0" fontId="0" fillId="0" borderId="1" xfId="0" applyBorder="1"/>
    <xf numFmtId="0" fontId="10" fillId="0" borderId="1" xfId="0" applyFont="1" applyBorder="1"/>
    <xf numFmtId="0" fontId="10"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10" fillId="0" borderId="1" xfId="0" applyFont="1" applyFill="1" applyBorder="1" applyAlignment="1">
      <alignment horizontal="center"/>
    </xf>
    <xf numFmtId="10" fontId="0" fillId="3" borderId="1" xfId="0" applyNumberFormat="1" applyFill="1" applyBorder="1" applyAlignment="1">
      <alignment horizontal="center"/>
    </xf>
    <xf numFmtId="10" fontId="0" fillId="0" borderId="1" xfId="0" applyNumberFormat="1" applyBorder="1" applyAlignment="1">
      <alignment horizontal="center"/>
    </xf>
    <xf numFmtId="10" fontId="0" fillId="4" borderId="1" xfId="0" applyNumberFormat="1" applyFill="1" applyBorder="1" applyAlignment="1">
      <alignment horizontal="center"/>
    </xf>
    <xf numFmtId="10" fontId="0" fillId="0" borderId="1" xfId="0" applyNumberFormat="1" applyFill="1" applyBorder="1" applyAlignment="1">
      <alignment horizontal="center"/>
    </xf>
    <xf numFmtId="0" fontId="10" fillId="3" borderId="1" xfId="0" applyNumberFormat="1" applyFont="1" applyFill="1" applyBorder="1" applyAlignment="1">
      <alignment horizontal="center"/>
    </xf>
    <xf numFmtId="10" fontId="10" fillId="3" borderId="1" xfId="0" applyNumberFormat="1" applyFont="1" applyFill="1" applyBorder="1" applyAlignment="1">
      <alignment horizontal="center"/>
    </xf>
    <xf numFmtId="0" fontId="11" fillId="0" borderId="0" xfId="0" applyFont="1" applyAlignment="1">
      <alignment horizontal="left"/>
    </xf>
    <xf numFmtId="0" fontId="0" fillId="0" borderId="1" xfId="0" applyBorder="1" applyAlignment="1">
      <alignment horizontal="left"/>
    </xf>
    <xf numFmtId="0" fontId="10" fillId="0" borderId="0" xfId="0" applyFont="1" applyAlignment="1">
      <alignment horizontal="center"/>
    </xf>
    <xf numFmtId="0" fontId="12" fillId="3" borderId="0" xfId="0" applyFont="1" applyFill="1" applyBorder="1" applyAlignment="1"/>
    <xf numFmtId="0" fontId="13" fillId="3" borderId="0" xfId="0" applyFont="1" applyFill="1" applyBorder="1" applyAlignment="1"/>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Fill="1" applyBorder="1" applyAlignment="1">
      <alignment horizontal="center" vertical="center"/>
    </xf>
    <xf numFmtId="0" fontId="10" fillId="0" borderId="3" xfId="0" applyFont="1" applyFill="1" applyBorder="1" applyAlignment="1">
      <alignment horizontal="center" vertical="center" wrapText="1"/>
    </xf>
    <xf numFmtId="0" fontId="10" fillId="0" borderId="4" xfId="0" applyFont="1" applyFill="1" applyBorder="1" applyAlignment="1">
      <alignment horizontal="center" vertical="center"/>
    </xf>
    <xf numFmtId="0" fontId="0" fillId="0" borderId="5" xfId="0" applyBorder="1" applyAlignment="1">
      <alignment horizontal="center"/>
    </xf>
    <xf numFmtId="0" fontId="10" fillId="5" borderId="6" xfId="0" applyFont="1" applyFill="1" applyBorder="1" applyAlignment="1">
      <alignment horizontal="center"/>
    </xf>
    <xf numFmtId="0" fontId="10" fillId="0" borderId="6" xfId="0" applyFont="1" applyBorder="1" applyAlignment="1">
      <alignment horizontal="center"/>
    </xf>
    <xf numFmtId="10" fontId="10" fillId="5" borderId="7" xfId="0" applyNumberFormat="1" applyFont="1" applyFill="1" applyBorder="1" applyAlignment="1">
      <alignment horizontal="center"/>
    </xf>
    <xf numFmtId="0" fontId="0" fillId="0" borderId="8" xfId="0" applyBorder="1" applyAlignment="1">
      <alignment horizontal="center"/>
    </xf>
    <xf numFmtId="0" fontId="10" fillId="5" borderId="1" xfId="0" applyFont="1" applyFill="1" applyBorder="1" applyAlignment="1">
      <alignment horizontal="center"/>
    </xf>
    <xf numFmtId="10" fontId="10" fillId="5" borderId="9" xfId="0" applyNumberFormat="1" applyFont="1" applyFill="1" applyBorder="1" applyAlignment="1">
      <alignment horizontal="center"/>
    </xf>
    <xf numFmtId="0" fontId="0" fillId="0" borderId="10" xfId="0" applyBorder="1" applyAlignment="1">
      <alignment horizontal="center"/>
    </xf>
    <xf numFmtId="0" fontId="10" fillId="0" borderId="11" xfId="0" applyFont="1" applyBorder="1" applyAlignment="1"/>
    <xf numFmtId="0" fontId="10" fillId="5" borderId="12" xfId="0" applyFont="1" applyFill="1" applyBorder="1" applyAlignment="1">
      <alignment horizontal="center"/>
    </xf>
    <xf numFmtId="0" fontId="10" fillId="0" borderId="12" xfId="0" applyFont="1" applyBorder="1" applyAlignment="1">
      <alignment horizontal="center"/>
    </xf>
    <xf numFmtId="10" fontId="10" fillId="5" borderId="13" xfId="0" applyNumberFormat="1" applyFont="1" applyFill="1" applyBorder="1"/>
    <xf numFmtId="0" fontId="0" fillId="0" borderId="14" xfId="0" applyBorder="1"/>
    <xf numFmtId="0" fontId="10" fillId="0" borderId="15" xfId="0" applyFont="1" applyBorder="1"/>
    <xf numFmtId="0" fontId="0" fillId="0" borderId="16" xfId="0" applyBorder="1" applyAlignment="1">
      <alignment horizontal="center"/>
    </xf>
    <xf numFmtId="0" fontId="0" fillId="0" borderId="17" xfId="0" applyBorder="1" applyAlignment="1">
      <alignment horizontal="center"/>
    </xf>
    <xf numFmtId="10" fontId="10" fillId="5" borderId="18" xfId="0" applyNumberFormat="1" applyFont="1" applyFill="1" applyBorder="1" applyAlignment="1">
      <alignment horizontal="center"/>
    </xf>
    <xf numFmtId="0" fontId="11" fillId="0" borderId="0" xfId="0" applyFont="1" applyAlignment="1">
      <alignment horizontal="left" vertical="center"/>
    </xf>
    <xf numFmtId="0" fontId="0" fillId="0" borderId="0" xfId="0" applyAlignment="1">
      <alignment vertical="center"/>
    </xf>
    <xf numFmtId="0" fontId="0" fillId="0" borderId="0" xfId="0" applyAlignment="1">
      <alignment horizontal="left" vertical="center"/>
    </xf>
    <xf numFmtId="0" fontId="0" fillId="0" borderId="19" xfId="0" applyBorder="1" applyAlignment="1">
      <alignment horizontal="center"/>
    </xf>
    <xf numFmtId="0" fontId="10" fillId="0" borderId="6" xfId="0" applyFont="1" applyBorder="1" applyAlignment="1">
      <alignment horizontal="left"/>
    </xf>
    <xf numFmtId="0" fontId="10" fillId="0" borderId="1" xfId="0" applyFont="1" applyBorder="1" applyAlignment="1">
      <alignment horizontal="left"/>
    </xf>
    <xf numFmtId="0" fontId="10" fillId="0" borderId="1" xfId="0" applyFont="1" applyBorder="1" applyAlignment="1"/>
    <xf numFmtId="0" fontId="14" fillId="0" borderId="20" xfId="0" applyFont="1" applyBorder="1" applyAlignment="1">
      <alignment horizontal="left" vertical="top" wrapText="1"/>
    </xf>
    <xf numFmtId="0" fontId="14" fillId="0" borderId="0" xfId="0" applyFont="1" applyAlignment="1">
      <alignment horizontal="left" vertical="top" wrapText="1"/>
    </xf>
    <xf numFmtId="0" fontId="15" fillId="0" borderId="20" xfId="0" applyFont="1" applyBorder="1" applyAlignment="1">
      <alignment horizontal="left" vertical="top" wrapText="1"/>
    </xf>
    <xf numFmtId="0" fontId="0" fillId="0" borderId="0" xfId="0" applyAlignment="1">
      <alignment vertical="center" wrapText="1"/>
    </xf>
    <xf numFmtId="0" fontId="11" fillId="0" borderId="0" xfId="0" applyFont="1" applyAlignment="1">
      <alignment horizontal="left" vertical="center" wrapText="1"/>
    </xf>
    <xf numFmtId="0" fontId="11" fillId="0" borderId="0" xfId="0" applyFont="1" applyAlignment="1">
      <alignment horizontal="left" vertical="top" wrapText="1"/>
    </xf>
    <xf numFmtId="0" fontId="1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top" wrapText="1"/>
    </xf>
    <xf numFmtId="0" fontId="10" fillId="0" borderId="1" xfId="0" applyFont="1" applyBorder="1" applyAlignment="1">
      <alignment horizontal="center" vertical="center" wrapText="1"/>
    </xf>
    <xf numFmtId="0" fontId="10" fillId="0" borderId="1" xfId="0" applyFont="1" applyBorder="1" applyAlignment="1">
      <alignment horizontal="center" vertical="top" wrapText="1"/>
    </xf>
    <xf numFmtId="0" fontId="0" fillId="0" borderId="1" xfId="0" applyBorder="1" applyAlignment="1">
      <alignment horizontal="center" vertical="center" wrapText="1"/>
    </xf>
    <xf numFmtId="0" fontId="10" fillId="0" borderId="1" xfId="0" applyFont="1" applyFill="1"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center" vertical="center" wrapText="1"/>
    </xf>
    <xf numFmtId="0" fontId="0" fillId="0" borderId="1" xfId="0" applyBorder="1" applyAlignment="1">
      <alignment horizontal="center" vertical="top" wrapText="1"/>
    </xf>
    <xf numFmtId="10" fontId="0" fillId="3" borderId="1" xfId="0" applyNumberFormat="1" applyFill="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center" wrapText="1"/>
    </xf>
    <xf numFmtId="10" fontId="0" fillId="4" borderId="1" xfId="0" applyNumberFormat="1" applyFill="1" applyBorder="1" applyAlignment="1">
      <alignment horizontal="center" vertical="center" wrapText="1"/>
    </xf>
    <xf numFmtId="10" fontId="0" fillId="0" borderId="1" xfId="0" applyNumberFormat="1" applyBorder="1" applyAlignment="1">
      <alignment horizontal="center" vertical="center" wrapText="1"/>
    </xf>
    <xf numFmtId="0" fontId="0" fillId="0" borderId="1" xfId="0" applyBorder="1" applyAlignment="1">
      <alignment vertical="top" wrapText="1"/>
    </xf>
    <xf numFmtId="10" fontId="0" fillId="0" borderId="1" xfId="0" applyNumberFormat="1" applyFill="1" applyBorder="1" applyAlignment="1">
      <alignment horizontal="center" vertical="center" wrapText="1"/>
    </xf>
    <xf numFmtId="0" fontId="0" fillId="0" borderId="0" xfId="0" applyBorder="1" applyAlignment="1">
      <alignment horizontal="center" vertical="top" wrapText="1"/>
    </xf>
    <xf numFmtId="0" fontId="10" fillId="0" borderId="1" xfId="0" applyFont="1" applyBorder="1" applyAlignment="1">
      <alignment vertical="center" wrapText="1"/>
    </xf>
    <xf numFmtId="0" fontId="10" fillId="0" borderId="1" xfId="0" applyFont="1" applyBorder="1" applyAlignment="1">
      <alignment vertical="top" wrapText="1"/>
    </xf>
    <xf numFmtId="0" fontId="10" fillId="3" borderId="1" xfId="0" applyNumberFormat="1" applyFont="1" applyFill="1" applyBorder="1" applyAlignment="1">
      <alignment horizontal="center" vertical="center" wrapText="1"/>
    </xf>
    <xf numFmtId="10" fontId="10" fillId="3" borderId="1"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vertical="top" wrapText="1"/>
    </xf>
    <xf numFmtId="0" fontId="17" fillId="0" borderId="20" xfId="0" applyFont="1" applyBorder="1" applyAlignment="1">
      <alignment horizontal="left" vertical="top" wrapText="1"/>
    </xf>
    <xf numFmtId="0" fontId="3" fillId="0" borderId="20" xfId="0" applyFont="1" applyBorder="1" applyAlignment="1">
      <alignment horizontal="left" vertical="top" wrapText="1"/>
    </xf>
    <xf numFmtId="0" fontId="10" fillId="0" borderId="0" xfId="0" applyFont="1" applyBorder="1" applyAlignment="1">
      <alignment horizontal="center" vertical="top" wrapText="1"/>
    </xf>
    <xf numFmtId="0" fontId="10" fillId="0" borderId="6" xfId="0" applyFont="1" applyBorder="1" applyAlignment="1">
      <alignment horizontal="center" vertical="center" wrapText="1"/>
    </xf>
    <xf numFmtId="0" fontId="10" fillId="0" borderId="6" xfId="0" applyFont="1" applyFill="1" applyBorder="1" applyAlignment="1">
      <alignment horizontal="center" vertical="center" wrapText="1"/>
    </xf>
    <xf numFmtId="0" fontId="15" fillId="0" borderId="0" xfId="0" applyFont="1" applyAlignment="1">
      <alignment horizontal="left" vertical="top" wrapText="1"/>
    </xf>
    <xf numFmtId="0" fontId="3" fillId="0" borderId="21" xfId="0" applyFont="1" applyBorder="1" applyAlignment="1">
      <alignment horizontal="left" vertical="top" wrapText="1"/>
    </xf>
    <xf numFmtId="0" fontId="5" fillId="0" borderId="20" xfId="0" applyFont="1" applyBorder="1" applyAlignment="1">
      <alignment horizontal="left" vertical="top" wrapText="1"/>
    </xf>
    <xf numFmtId="0" fontId="15" fillId="0" borderId="20" xfId="0" applyFont="1" applyBorder="1" applyAlignment="1">
      <alignment horizontal="justify" vertical="top"/>
    </xf>
    <xf numFmtId="0" fontId="3" fillId="0" borderId="20" xfId="0" applyFont="1" applyFill="1" applyBorder="1" applyAlignment="1">
      <alignment horizontal="left" vertical="top" wrapText="1"/>
    </xf>
    <xf numFmtId="0" fontId="18" fillId="0" borderId="20" xfId="0" applyFont="1" applyBorder="1" applyAlignment="1">
      <alignment horizontal="left" vertical="top" wrapText="1"/>
    </xf>
    <xf numFmtId="0" fontId="14" fillId="0" borderId="0" xfId="0" applyFont="1" applyAlignment="1">
      <alignment horizontal="justify" vertical="center"/>
    </xf>
    <xf numFmtId="0" fontId="19" fillId="0" borderId="20" xfId="0" applyFont="1" applyBorder="1" applyAlignment="1">
      <alignment horizontal="left" vertical="top" wrapText="1"/>
    </xf>
    <xf numFmtId="0" fontId="15" fillId="0" borderId="20" xfId="0" applyFont="1" applyBorder="1" applyAlignment="1">
      <alignment horizontal="left" wrapText="1"/>
    </xf>
    <xf numFmtId="0" fontId="10" fillId="0" borderId="0" xfId="0" applyFont="1" applyAlignment="1">
      <alignment horizontal="center" vertical="top" wrapText="1"/>
    </xf>
    <xf numFmtId="0" fontId="16" fillId="0" borderId="0" xfId="0" applyFont="1" applyAlignment="1">
      <alignment horizontal="center" vertical="top" wrapText="1"/>
    </xf>
    <xf numFmtId="0" fontId="10" fillId="0" borderId="1" xfId="0" applyFont="1" applyFill="1" applyBorder="1" applyAlignment="1">
      <alignment horizontal="center" vertical="top" wrapText="1"/>
    </xf>
    <xf numFmtId="0" fontId="0" fillId="2" borderId="1" xfId="0" applyFill="1" applyBorder="1" applyAlignment="1">
      <alignment horizontal="center" vertical="top" wrapText="1"/>
    </xf>
    <xf numFmtId="10" fontId="0" fillId="0" borderId="1" xfId="0" applyNumberFormat="1" applyBorder="1" applyAlignment="1">
      <alignment horizontal="center" vertical="top" wrapText="1"/>
    </xf>
    <xf numFmtId="10" fontId="0" fillId="3" borderId="1" xfId="0" applyNumberFormat="1" applyFill="1" applyBorder="1" applyAlignment="1">
      <alignment horizontal="center" vertical="top" wrapText="1"/>
    </xf>
    <xf numFmtId="10" fontId="0" fillId="4" borderId="1" xfId="0" applyNumberFormat="1" applyFill="1" applyBorder="1" applyAlignment="1">
      <alignment horizontal="center" vertical="top" wrapText="1"/>
    </xf>
    <xf numFmtId="10" fontId="0" fillId="0" borderId="1" xfId="0" applyNumberFormat="1" applyFill="1" applyBorder="1" applyAlignment="1">
      <alignment horizontal="center" vertical="top" wrapText="1"/>
    </xf>
    <xf numFmtId="0" fontId="10" fillId="3" borderId="1" xfId="0" applyNumberFormat="1" applyFont="1" applyFill="1" applyBorder="1" applyAlignment="1">
      <alignment horizontal="center" vertical="top" wrapText="1"/>
    </xf>
    <xf numFmtId="10" fontId="10" fillId="3" borderId="1" xfId="0" applyNumberFormat="1" applyFont="1" applyFill="1" applyBorder="1" applyAlignment="1">
      <alignment horizontal="center" vertical="top" wrapText="1"/>
    </xf>
    <xf numFmtId="0" fontId="0" fillId="0" borderId="6" xfId="0" applyBorder="1" applyAlignment="1">
      <alignment horizontal="center" vertical="top" wrapText="1"/>
    </xf>
    <xf numFmtId="0" fontId="10" fillId="0" borderId="22" xfId="0" applyFont="1" applyBorder="1" applyAlignment="1">
      <alignment horizontal="center" vertical="top" wrapText="1"/>
    </xf>
    <xf numFmtId="0" fontId="10" fillId="0" borderId="23" xfId="0" applyFont="1" applyBorder="1" applyAlignment="1">
      <alignment horizontal="center" vertical="top" wrapText="1"/>
    </xf>
    <xf numFmtId="0" fontId="0" fillId="0" borderId="23" xfId="0" applyBorder="1" applyAlignment="1">
      <alignment horizontal="center" vertical="top" wrapText="1"/>
    </xf>
    <xf numFmtId="0" fontId="10" fillId="0" borderId="23" xfId="0" applyFont="1" applyFill="1" applyBorder="1" applyAlignment="1">
      <alignment horizontal="center" vertical="top" wrapText="1"/>
    </xf>
    <xf numFmtId="0" fontId="15" fillId="0" borderId="20" xfId="0" applyFont="1" applyBorder="1" applyAlignment="1">
      <alignment vertical="top" wrapText="1"/>
    </xf>
    <xf numFmtId="0" fontId="20" fillId="0" borderId="20" xfId="0" applyFont="1" applyBorder="1" applyAlignment="1">
      <alignment horizontal="left" vertical="top" wrapText="1"/>
    </xf>
    <xf numFmtId="0" fontId="17" fillId="0" borderId="24" xfId="0" applyFont="1" applyBorder="1" applyAlignment="1">
      <alignment horizontal="left" vertical="top" wrapText="1"/>
    </xf>
    <xf numFmtId="0" fontId="14" fillId="0" borderId="1" xfId="0" applyFont="1" applyBorder="1" applyAlignment="1">
      <alignment horizontal="left" vertical="top" wrapText="1"/>
    </xf>
    <xf numFmtId="0" fontId="0" fillId="0" borderId="22" xfId="0" applyBorder="1" applyAlignment="1">
      <alignment horizontal="center" vertical="center" wrapText="1"/>
    </xf>
    <xf numFmtId="10" fontId="0" fillId="0" borderId="22" xfId="0" applyNumberFormat="1" applyBorder="1" applyAlignment="1">
      <alignment horizontal="center" vertical="center" wrapText="1"/>
    </xf>
    <xf numFmtId="0" fontId="2" fillId="0" borderId="20" xfId="0" applyFont="1" applyBorder="1" applyAlignment="1">
      <alignment horizontal="left" vertical="top" wrapText="1"/>
    </xf>
    <xf numFmtId="0" fontId="2" fillId="0" borderId="0" xfId="0" applyFont="1" applyAlignment="1">
      <alignment horizontal="center" vertical="top" wrapText="1"/>
    </xf>
    <xf numFmtId="0" fontId="16" fillId="0" borderId="0" xfId="0" applyFont="1" applyAlignment="1">
      <alignment horizontal="center"/>
    </xf>
    <xf numFmtId="0" fontId="10" fillId="0" borderId="26" xfId="0" applyFont="1" applyBorder="1" applyAlignment="1">
      <alignment horizontal="center"/>
    </xf>
    <xf numFmtId="0" fontId="20" fillId="0" borderId="1" xfId="0" applyFont="1" applyBorder="1" applyAlignment="1">
      <alignment horizontal="left" vertical="top" wrapText="1"/>
    </xf>
    <xf numFmtId="0" fontId="0" fillId="4" borderId="1" xfId="0" applyFill="1" applyBorder="1" applyAlignment="1">
      <alignment horizontal="left" vertical="center" wrapText="1"/>
    </xf>
    <xf numFmtId="0" fontId="0" fillId="0" borderId="6" xfId="0" applyBorder="1"/>
    <xf numFmtId="0" fontId="0" fillId="0" borderId="1" xfId="0" applyFill="1" applyBorder="1" applyAlignment="1">
      <alignment horizontal="center"/>
    </xf>
    <xf numFmtId="0" fontId="10" fillId="0" borderId="26" xfId="0" applyFont="1" applyBorder="1" applyAlignment="1">
      <alignment horizontal="left"/>
    </xf>
    <xf numFmtId="10" fontId="0" fillId="4" borderId="1" xfId="0" applyNumberFormat="1" applyFill="1" applyBorder="1" applyAlignment="1">
      <alignment horizontal="left" vertical="center" wrapText="1"/>
    </xf>
    <xf numFmtId="0" fontId="22" fillId="0" borderId="1" xfId="0" applyFont="1" applyBorder="1" applyAlignment="1">
      <alignment horizontal="left" vertical="center" wrapText="1"/>
    </xf>
    <xf numFmtId="10" fontId="0" fillId="4" borderId="26" xfId="0" applyNumberFormat="1" applyFill="1" applyBorder="1" applyAlignment="1">
      <alignment horizontal="left" vertical="center" wrapText="1"/>
    </xf>
    <xf numFmtId="0" fontId="22" fillId="0" borderId="1" xfId="0" applyFont="1" applyFill="1" applyBorder="1" applyAlignment="1">
      <alignment horizontal="left" vertical="center" wrapText="1"/>
    </xf>
    <xf numFmtId="0" fontId="0" fillId="0" borderId="25" xfId="0" applyBorder="1" applyAlignment="1">
      <alignment horizontal="left" vertical="center" wrapText="1"/>
    </xf>
    <xf numFmtId="10" fontId="0" fillId="4" borderId="6" xfId="0" applyNumberFormat="1" applyFill="1" applyBorder="1" applyAlignment="1">
      <alignment horizontal="left" vertical="center" wrapText="1"/>
    </xf>
    <xf numFmtId="0" fontId="15" fillId="0" borderId="1" xfId="0" applyFont="1" applyBorder="1" applyAlignment="1">
      <alignment horizontal="left" vertical="top" wrapText="1"/>
    </xf>
    <xf numFmtId="0" fontId="15" fillId="0" borderId="26" xfId="0" applyFont="1" applyBorder="1" applyAlignment="1">
      <alignment horizontal="left" vertical="top" wrapText="1"/>
    </xf>
    <xf numFmtId="10" fontId="0" fillId="4" borderId="1" xfId="0" applyNumberFormat="1" applyFill="1" applyBorder="1" applyAlignment="1">
      <alignment vertical="center" wrapText="1"/>
    </xf>
    <xf numFmtId="0" fontId="0" fillId="4" borderId="0" xfId="0" applyFill="1" applyBorder="1"/>
    <xf numFmtId="0" fontId="0" fillId="0" borderId="1" xfId="0" applyFill="1" applyBorder="1" applyAlignment="1">
      <alignment horizontal="left" vertical="center" wrapText="1"/>
    </xf>
    <xf numFmtId="10" fontId="23" fillId="4" borderId="1" xfId="0" applyNumberFormat="1" applyFont="1" applyFill="1" applyBorder="1" applyAlignment="1">
      <alignment horizontal="left" vertical="center" wrapText="1"/>
    </xf>
    <xf numFmtId="0" fontId="24" fillId="0" borderId="1" xfId="0" applyFont="1" applyBorder="1" applyAlignment="1">
      <alignment horizontal="left" vertical="center" wrapText="1"/>
    </xf>
    <xf numFmtId="0" fontId="25" fillId="0" borderId="1" xfId="0" applyFont="1" applyBorder="1" applyAlignment="1">
      <alignment horizontal="left" vertical="center" wrapText="1"/>
    </xf>
    <xf numFmtId="0" fontId="20" fillId="0" borderId="1" xfId="0" applyFont="1" applyBorder="1" applyAlignment="1">
      <alignment horizontal="left" vertical="center" wrapText="1"/>
    </xf>
    <xf numFmtId="0" fontId="15" fillId="0" borderId="1" xfId="0" applyFont="1" applyBorder="1" applyAlignment="1">
      <alignment horizontal="left" vertical="center" wrapText="1"/>
    </xf>
    <xf numFmtId="0" fontId="20" fillId="0" borderId="1" xfId="0" applyFont="1" applyBorder="1" applyAlignment="1">
      <alignment vertical="top" wrapText="1"/>
    </xf>
    <xf numFmtId="0" fontId="8" fillId="0" borderId="1" xfId="0" applyFont="1" applyBorder="1" applyAlignment="1">
      <alignment vertical="center" wrapText="1"/>
    </xf>
    <xf numFmtId="10" fontId="0" fillId="4" borderId="1" xfId="0" applyNumberFormat="1" applyFill="1" applyBorder="1" applyAlignment="1">
      <alignment horizontal="left" vertical="center"/>
    </xf>
    <xf numFmtId="10" fontId="23" fillId="4" borderId="1" xfId="0" applyNumberFormat="1" applyFont="1" applyFill="1" applyBorder="1" applyAlignment="1">
      <alignment vertical="center" wrapText="1"/>
    </xf>
    <xf numFmtId="10" fontId="0" fillId="4" borderId="1" xfId="0" applyNumberFormat="1" applyFill="1" applyBorder="1" applyAlignment="1">
      <alignment horizontal="left" wrapText="1"/>
    </xf>
    <xf numFmtId="0" fontId="0" fillId="0" borderId="1" xfId="0" applyBorder="1" applyAlignment="1">
      <alignment wrapText="1"/>
    </xf>
    <xf numFmtId="0" fontId="0" fillId="0" borderId="1" xfId="0" applyBorder="1" applyAlignment="1">
      <alignment horizontal="left" vertical="center"/>
    </xf>
    <xf numFmtId="0" fontId="0" fillId="0" borderId="1" xfId="0" applyBorder="1" applyAlignment="1">
      <alignment vertical="center"/>
    </xf>
    <xf numFmtId="10" fontId="0" fillId="4" borderId="1" xfId="0" applyNumberFormat="1" applyFill="1" applyBorder="1" applyAlignment="1">
      <alignment vertical="top" wrapText="1"/>
    </xf>
    <xf numFmtId="0" fontId="20" fillId="0" borderId="1" xfId="0" applyFont="1" applyFill="1" applyBorder="1" applyAlignment="1">
      <alignment horizontal="left" vertical="top" wrapText="1"/>
    </xf>
    <xf numFmtId="0" fontId="14" fillId="0" borderId="20" xfId="0" applyFont="1" applyFill="1" applyBorder="1" applyAlignment="1">
      <alignment vertical="center" wrapText="1"/>
    </xf>
    <xf numFmtId="0" fontId="26" fillId="0" borderId="20" xfId="0" applyFont="1" applyFill="1" applyBorder="1" applyAlignment="1">
      <alignment vertical="center" wrapText="1"/>
    </xf>
    <xf numFmtId="0" fontId="0" fillId="0" borderId="20" xfId="0" applyFont="1" applyFill="1" applyBorder="1" applyAlignment="1">
      <alignment horizontal="left" vertical="center" wrapText="1"/>
    </xf>
    <xf numFmtId="0" fontId="0" fillId="0" borderId="0" xfId="0" applyBorder="1" applyAlignment="1">
      <alignment horizontal="center"/>
    </xf>
    <xf numFmtId="0" fontId="10" fillId="0" borderId="1" xfId="0" applyNumberFormat="1" applyFont="1" applyFill="1" applyBorder="1" applyAlignment="1">
      <alignment horizontal="center"/>
    </xf>
    <xf numFmtId="0" fontId="0" fillId="2" borderId="25" xfId="0" applyFill="1" applyBorder="1" applyAlignment="1">
      <alignment horizontal="center"/>
    </xf>
    <xf numFmtId="0" fontId="0" fillId="2" borderId="23" xfId="0" applyFill="1" applyBorder="1" applyAlignment="1">
      <alignment horizontal="center"/>
    </xf>
    <xf numFmtId="0" fontId="0" fillId="4" borderId="23" xfId="0" applyFill="1" applyBorder="1" applyAlignment="1">
      <alignment horizontal="center"/>
    </xf>
    <xf numFmtId="0" fontId="26" fillId="0" borderId="20" xfId="0" applyFont="1" applyFill="1" applyBorder="1" applyAlignment="1">
      <alignment horizontal="left" vertical="center" wrapText="1"/>
    </xf>
    <xf numFmtId="10" fontId="26" fillId="4" borderId="1" xfId="0" applyNumberFormat="1" applyFont="1" applyFill="1" applyBorder="1" applyAlignment="1">
      <alignment horizontal="left" vertical="center" wrapText="1"/>
    </xf>
    <xf numFmtId="0" fontId="0" fillId="0" borderId="22" xfId="0" applyBorder="1" applyAlignment="1">
      <alignment horizontal="center"/>
    </xf>
    <xf numFmtId="0" fontId="0" fillId="2" borderId="22" xfId="0" applyFill="1" applyBorder="1" applyAlignment="1">
      <alignment horizontal="center"/>
    </xf>
    <xf numFmtId="0" fontId="26" fillId="0" borderId="1" xfId="0" applyFont="1" applyBorder="1" applyAlignment="1">
      <alignment vertical="center" wrapText="1"/>
    </xf>
    <xf numFmtId="0" fontId="10" fillId="2" borderId="22" xfId="0" applyFont="1" applyFill="1" applyBorder="1" applyAlignment="1">
      <alignment horizontal="center"/>
    </xf>
    <xf numFmtId="0" fontId="26" fillId="0" borderId="1" xfId="0" applyFont="1" applyBorder="1" applyAlignment="1">
      <alignment vertical="top" wrapText="1"/>
    </xf>
    <xf numFmtId="0" fontId="0" fillId="0" borderId="0" xfId="0" applyFill="1" applyAlignment="1">
      <alignment horizontal="center"/>
    </xf>
    <xf numFmtId="0" fontId="10" fillId="0" borderId="22" xfId="0" applyFont="1" applyBorder="1" applyAlignment="1">
      <alignment horizontal="center"/>
    </xf>
    <xf numFmtId="0" fontId="0" fillId="4" borderId="0" xfId="0" applyFill="1" applyBorder="1" applyAlignment="1">
      <alignment horizontal="center"/>
    </xf>
    <xf numFmtId="10" fontId="0" fillId="4" borderId="1" xfId="0" applyNumberFormat="1" applyFill="1" applyBorder="1" applyAlignment="1">
      <alignment horizontal="left" vertical="top" wrapText="1"/>
    </xf>
    <xf numFmtId="0" fontId="0" fillId="4" borderId="22" xfId="0" applyFill="1" applyBorder="1" applyAlignment="1">
      <alignment horizontal="center"/>
    </xf>
    <xf numFmtId="0" fontId="26" fillId="0" borderId="20" xfId="0" applyFont="1" applyFill="1" applyBorder="1" applyAlignment="1">
      <alignment horizontal="left" vertical="top" wrapText="1"/>
    </xf>
    <xf numFmtId="10" fontId="0" fillId="4" borderId="1" xfId="0" applyNumberFormat="1" applyFont="1" applyFill="1" applyBorder="1" applyAlignment="1">
      <alignment horizontal="left" vertical="center" wrapText="1"/>
    </xf>
    <xf numFmtId="10" fontId="0" fillId="4" borderId="1" xfId="0" applyNumberFormat="1" applyFont="1" applyFill="1" applyBorder="1" applyAlignment="1">
      <alignment horizontal="left" vertical="center"/>
    </xf>
    <xf numFmtId="0" fontId="0" fillId="0" borderId="1" xfId="0" applyFont="1" applyBorder="1" applyAlignment="1">
      <alignment vertical="center" wrapText="1"/>
    </xf>
    <xf numFmtId="10" fontId="0" fillId="4" borderId="1" xfId="0" applyNumberFormat="1" applyFill="1" applyBorder="1" applyAlignment="1">
      <alignment horizontal="left" vertical="top"/>
    </xf>
    <xf numFmtId="0" fontId="27" fillId="2" borderId="23" xfId="0" applyFont="1" applyFill="1" applyBorder="1" applyAlignment="1">
      <alignment horizontal="center"/>
    </xf>
    <xf numFmtId="0" fontId="27" fillId="4" borderId="23" xfId="0" applyFont="1" applyFill="1" applyBorder="1" applyAlignment="1">
      <alignment horizontal="center"/>
    </xf>
    <xf numFmtId="0" fontId="28" fillId="4" borderId="23" xfId="0" applyFont="1" applyFill="1" applyBorder="1" applyAlignment="1">
      <alignment horizontal="center"/>
    </xf>
    <xf numFmtId="0" fontId="15" fillId="0" borderId="1" xfId="0" applyFont="1" applyFill="1" applyBorder="1" applyAlignment="1">
      <alignment horizontal="left" vertical="top" wrapText="1"/>
    </xf>
    <xf numFmtId="0" fontId="15" fillId="0" borderId="1" xfId="0" applyFont="1" applyBorder="1" applyAlignment="1">
      <alignment vertical="top" wrapText="1"/>
    </xf>
    <xf numFmtId="0" fontId="16" fillId="0" borderId="0" xfId="0" applyFont="1" applyAlignment="1">
      <alignment horizontal="center" vertical="center" wrapText="1"/>
    </xf>
    <xf numFmtId="0" fontId="16" fillId="0" borderId="0" xfId="0" applyFont="1" applyAlignment="1">
      <alignment horizontal="center"/>
    </xf>
    <xf numFmtId="0" fontId="16" fillId="0" borderId="0" xfId="0" applyFont="1" applyAlignment="1">
      <alignment horizontal="center" vertical="top" wrapText="1"/>
    </xf>
    <xf numFmtId="0" fontId="21" fillId="0" borderId="0" xfId="0" applyFont="1" applyAlignment="1">
      <alignment horizontal="center"/>
    </xf>
    <xf numFmtId="0" fontId="12" fillId="3" borderId="22" xfId="0" applyFont="1" applyFill="1" applyBorder="1" applyAlignment="1"/>
    <xf numFmtId="0" fontId="13" fillId="3" borderId="23" xfId="0" applyFont="1" applyFill="1" applyBorder="1" applyAlignment="1"/>
    <xf numFmtId="0" fontId="13" fillId="3" borderId="25" xfId="0" applyFont="1" applyFill="1" applyBorder="1" applyAlignment="1"/>
    <xf numFmtId="0" fontId="10" fillId="4" borderId="23" xfId="0" applyFont="1" applyFill="1" applyBorder="1" applyAlignment="1">
      <alignment horizontal="center"/>
    </xf>
    <xf numFmtId="0" fontId="10" fillId="4" borderId="22" xfId="0" applyFont="1" applyFill="1" applyBorder="1" applyAlignment="1">
      <alignment horizontal="center"/>
    </xf>
    <xf numFmtId="0" fontId="0" fillId="0" borderId="23" xfId="0" applyFill="1" applyBorder="1" applyAlignment="1">
      <alignment horizontal="center"/>
    </xf>
    <xf numFmtId="0" fontId="0" fillId="3" borderId="23" xfId="0" applyFill="1" applyBorder="1" applyAlignment="1">
      <alignment horizontal="center"/>
    </xf>
    <xf numFmtId="10" fontId="0" fillId="0" borderId="26" xfId="0" applyNumberFormat="1" applyBorder="1" applyAlignment="1">
      <alignment horizontal="center"/>
    </xf>
    <xf numFmtId="0" fontId="29" fillId="0" borderId="1"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221"/>
  <sheetViews>
    <sheetView topLeftCell="A174" zoomScale="80" zoomScaleNormal="80" workbookViewId="0">
      <selection activeCell="F12" sqref="F12"/>
    </sheetView>
  </sheetViews>
  <sheetFormatPr defaultColWidth="9.140625" defaultRowHeight="15" x14ac:dyDescent="0.25"/>
  <cols>
    <col min="1" max="1" width="15.42578125" style="51" customWidth="1"/>
    <col min="2" max="2" width="62.5703125" style="78" customWidth="1"/>
    <col min="3" max="3" width="8.7109375" style="56" customWidth="1"/>
    <col min="4" max="4" width="21.7109375" style="56" customWidth="1"/>
    <col min="5" max="5" width="8.7109375" style="56" customWidth="1"/>
    <col min="6" max="6" width="71.28515625" style="56" customWidth="1"/>
    <col min="7" max="7" width="82.5703125" style="51" customWidth="1"/>
    <col min="8" max="16384" width="9.140625" style="51"/>
  </cols>
  <sheetData>
    <row r="2" spans="1:7" ht="18.75" x14ac:dyDescent="0.25">
      <c r="A2" s="179" t="s">
        <v>24</v>
      </c>
      <c r="B2" s="179"/>
      <c r="C2" s="179"/>
      <c r="D2" s="179"/>
      <c r="E2" s="179"/>
      <c r="F2" s="179"/>
      <c r="G2" s="179"/>
    </row>
    <row r="3" spans="1:7" x14ac:dyDescent="0.25">
      <c r="A3" s="52" t="s">
        <v>118</v>
      </c>
      <c r="B3" s="52"/>
      <c r="D3" s="54"/>
      <c r="E3" s="54"/>
      <c r="F3" s="54"/>
    </row>
    <row r="4" spans="1:7" x14ac:dyDescent="0.25">
      <c r="A4" s="52" t="s">
        <v>9</v>
      </c>
      <c r="B4" s="52"/>
      <c r="D4" s="54"/>
      <c r="E4" s="54"/>
      <c r="F4" s="54"/>
      <c r="G4" s="54"/>
    </row>
    <row r="5" spans="1:7" x14ac:dyDescent="0.25">
      <c r="A5" s="52" t="s">
        <v>7</v>
      </c>
      <c r="B5" s="52"/>
      <c r="D5" s="54"/>
      <c r="E5" s="54"/>
      <c r="F5" s="54"/>
      <c r="G5" s="54"/>
    </row>
    <row r="6" spans="1:7" ht="18.75" x14ac:dyDescent="0.25">
      <c r="A6" s="52" t="s">
        <v>8</v>
      </c>
      <c r="B6" s="52"/>
      <c r="D6" s="54"/>
      <c r="E6" s="54"/>
      <c r="F6" s="54"/>
      <c r="G6" s="55"/>
    </row>
    <row r="7" spans="1:7" x14ac:dyDescent="0.25">
      <c r="A7" s="56"/>
      <c r="B7" s="57"/>
    </row>
    <row r="8" spans="1:7" x14ac:dyDescent="0.25">
      <c r="A8" s="58" t="s">
        <v>158</v>
      </c>
      <c r="B8" s="59"/>
      <c r="C8" s="58" t="s">
        <v>0</v>
      </c>
      <c r="D8" s="58" t="s">
        <v>1</v>
      </c>
      <c r="E8" s="60"/>
      <c r="F8" s="58" t="s">
        <v>154</v>
      </c>
      <c r="G8" s="61" t="s">
        <v>4</v>
      </c>
    </row>
    <row r="9" spans="1:7" ht="17.25" customHeight="1" thickBot="1" x14ac:dyDescent="0.3">
      <c r="A9" s="82" t="s">
        <v>10</v>
      </c>
      <c r="B9" s="81"/>
      <c r="C9" s="82"/>
      <c r="D9" s="82"/>
      <c r="E9" s="77"/>
      <c r="F9" s="82"/>
      <c r="G9" s="83"/>
    </row>
    <row r="10" spans="1:7" ht="77.25" customHeight="1" thickBot="1" x14ac:dyDescent="0.3">
      <c r="A10" s="62" t="s">
        <v>23</v>
      </c>
      <c r="B10" s="48" t="s">
        <v>151</v>
      </c>
      <c r="C10" s="63"/>
      <c r="D10" s="60">
        <v>10</v>
      </c>
      <c r="E10" s="60"/>
      <c r="F10" s="60"/>
      <c r="G10" s="61"/>
    </row>
    <row r="11" spans="1:7" ht="52.5" customHeight="1" thickBot="1" x14ac:dyDescent="0.3">
      <c r="A11" s="62" t="s">
        <v>13</v>
      </c>
      <c r="B11" s="48" t="s">
        <v>153</v>
      </c>
      <c r="C11" s="63"/>
      <c r="D11" s="60">
        <v>10</v>
      </c>
      <c r="E11" s="60"/>
      <c r="F11" s="60"/>
      <c r="G11" s="61"/>
    </row>
    <row r="12" spans="1:7" ht="32.25" thickBot="1" x14ac:dyDescent="0.3">
      <c r="A12" s="62" t="s">
        <v>14</v>
      </c>
      <c r="B12" s="49" t="s">
        <v>152</v>
      </c>
      <c r="C12" s="63"/>
      <c r="D12" s="60">
        <v>10</v>
      </c>
      <c r="E12" s="60"/>
      <c r="F12" s="60"/>
      <c r="G12" s="61"/>
    </row>
    <row r="13" spans="1:7" ht="16.5" thickBot="1" x14ac:dyDescent="0.3">
      <c r="A13" s="62" t="s">
        <v>15</v>
      </c>
      <c r="B13" s="50" t="s">
        <v>150</v>
      </c>
      <c r="C13" s="63"/>
      <c r="D13" s="60">
        <v>10</v>
      </c>
      <c r="E13" s="60"/>
      <c r="F13" s="60"/>
      <c r="G13" s="61"/>
    </row>
    <row r="14" spans="1:7" x14ac:dyDescent="0.25">
      <c r="A14" s="60" t="s">
        <v>2</v>
      </c>
      <c r="B14" s="64"/>
      <c r="C14" s="60">
        <f>SUM(C10:C13)</f>
        <v>0</v>
      </c>
      <c r="D14" s="60">
        <f>SUM(D10:D13)</f>
        <v>40</v>
      </c>
      <c r="E14" s="65">
        <f>C14/D14</f>
        <v>0</v>
      </c>
      <c r="F14" s="65"/>
      <c r="G14" s="61"/>
    </row>
    <row r="15" spans="1:7" x14ac:dyDescent="0.25">
      <c r="A15" s="58"/>
      <c r="B15" s="59"/>
      <c r="C15" s="58"/>
      <c r="D15" s="58"/>
      <c r="E15" s="60"/>
      <c r="F15" s="60"/>
      <c r="G15" s="61"/>
    </row>
    <row r="16" spans="1:7" ht="15.75" thickBot="1" x14ac:dyDescent="0.3">
      <c r="A16" s="58" t="s">
        <v>119</v>
      </c>
      <c r="B16" s="59"/>
      <c r="C16" s="58" t="s">
        <v>0</v>
      </c>
      <c r="D16" s="58" t="s">
        <v>1</v>
      </c>
      <c r="E16" s="60"/>
      <c r="F16" s="60"/>
      <c r="G16" s="61"/>
    </row>
    <row r="17" spans="1:7" ht="16.5" thickBot="1" x14ac:dyDescent="0.3">
      <c r="A17" s="62" t="s">
        <v>23</v>
      </c>
      <c r="B17" s="80" t="s">
        <v>155</v>
      </c>
      <c r="C17" s="63"/>
      <c r="D17" s="60">
        <v>10</v>
      </c>
      <c r="E17" s="60"/>
      <c r="F17" s="80"/>
      <c r="G17" s="61"/>
    </row>
    <row r="18" spans="1:7" ht="32.25" thickBot="1" x14ac:dyDescent="0.3">
      <c r="A18" s="62" t="s">
        <v>13</v>
      </c>
      <c r="B18" s="80" t="s">
        <v>156</v>
      </c>
      <c r="C18" s="63"/>
      <c r="D18" s="60">
        <v>10</v>
      </c>
      <c r="E18" s="60"/>
      <c r="F18" s="80"/>
      <c r="G18" s="61"/>
    </row>
    <row r="19" spans="1:7" ht="16.5" thickBot="1" x14ac:dyDescent="0.3">
      <c r="A19" s="62" t="s">
        <v>14</v>
      </c>
      <c r="B19" s="80" t="s">
        <v>157</v>
      </c>
      <c r="C19" s="63"/>
      <c r="D19" s="60">
        <v>10</v>
      </c>
      <c r="E19" s="60"/>
      <c r="F19" s="80"/>
      <c r="G19" s="61"/>
    </row>
    <row r="20" spans="1:7" x14ac:dyDescent="0.25">
      <c r="A20" s="60" t="s">
        <v>2</v>
      </c>
      <c r="B20" s="64"/>
      <c r="C20" s="60">
        <f>SUM(C17:C19)</f>
        <v>0</v>
      </c>
      <c r="D20" s="60">
        <f>SUM(D17:D19)</f>
        <v>30</v>
      </c>
      <c r="E20" s="65">
        <f>C20/D20</f>
        <v>0</v>
      </c>
      <c r="F20" s="65"/>
      <c r="G20" s="61"/>
    </row>
    <row r="21" spans="1:7" x14ac:dyDescent="0.25">
      <c r="A21" s="58"/>
      <c r="B21" s="59"/>
      <c r="C21" s="58"/>
      <c r="D21" s="58"/>
      <c r="E21" s="60"/>
      <c r="F21" s="60"/>
      <c r="G21" s="61"/>
    </row>
    <row r="22" spans="1:7" ht="15.75" thickBot="1" x14ac:dyDescent="0.3">
      <c r="A22" s="58" t="s">
        <v>141</v>
      </c>
      <c r="B22" s="59"/>
      <c r="C22" s="58" t="s">
        <v>0</v>
      </c>
      <c r="D22" s="58" t="s">
        <v>1</v>
      </c>
      <c r="E22" s="60"/>
      <c r="F22" s="60"/>
      <c r="G22" s="61"/>
    </row>
    <row r="23" spans="1:7" ht="32.25" thickBot="1" x14ac:dyDescent="0.3">
      <c r="A23" s="62" t="s">
        <v>23</v>
      </c>
      <c r="B23" s="50" t="s">
        <v>159</v>
      </c>
      <c r="C23" s="63"/>
      <c r="D23" s="60">
        <v>10</v>
      </c>
      <c r="E23" s="60"/>
      <c r="F23" s="60"/>
      <c r="G23" s="61"/>
    </row>
    <row r="24" spans="1:7" ht="16.5" thickBot="1" x14ac:dyDescent="0.3">
      <c r="A24" s="62" t="s">
        <v>13</v>
      </c>
      <c r="B24" s="50" t="s">
        <v>160</v>
      </c>
      <c r="C24" s="63"/>
      <c r="D24" s="60">
        <v>10</v>
      </c>
      <c r="E24" s="60"/>
      <c r="F24" s="79"/>
      <c r="G24" s="61"/>
    </row>
    <row r="25" spans="1:7" ht="32.25" thickBot="1" x14ac:dyDescent="0.3">
      <c r="A25" s="62" t="s">
        <v>14</v>
      </c>
      <c r="B25" s="50" t="s">
        <v>161</v>
      </c>
      <c r="C25" s="63"/>
      <c r="D25" s="60">
        <v>10</v>
      </c>
      <c r="E25" s="60"/>
      <c r="F25" s="60"/>
      <c r="G25" s="61"/>
    </row>
    <row r="26" spans="1:7" x14ac:dyDescent="0.25">
      <c r="A26" s="60" t="s">
        <v>2</v>
      </c>
      <c r="B26" s="64"/>
      <c r="C26" s="60">
        <f>SUM(C23:C25)</f>
        <v>0</v>
      </c>
      <c r="D26" s="60">
        <f>SUM(D23:D25)</f>
        <v>30</v>
      </c>
      <c r="E26" s="65">
        <f>C26/D26</f>
        <v>0</v>
      </c>
      <c r="F26" s="65"/>
      <c r="G26" s="61"/>
    </row>
    <row r="27" spans="1:7" x14ac:dyDescent="0.25">
      <c r="A27" s="58"/>
      <c r="B27" s="59"/>
      <c r="C27" s="58"/>
      <c r="D27" s="58"/>
      <c r="E27" s="60"/>
      <c r="F27" s="60"/>
      <c r="G27" s="61"/>
    </row>
    <row r="28" spans="1:7" x14ac:dyDescent="0.25">
      <c r="A28" s="58" t="s">
        <v>142</v>
      </c>
      <c r="B28" s="59"/>
      <c r="C28" s="58" t="s">
        <v>0</v>
      </c>
      <c r="D28" s="58" t="s">
        <v>1</v>
      </c>
      <c r="E28" s="60"/>
      <c r="F28" s="60"/>
      <c r="G28" s="61"/>
    </row>
    <row r="29" spans="1:7" ht="15.75" x14ac:dyDescent="0.25">
      <c r="A29" s="62" t="s">
        <v>23</v>
      </c>
      <c r="B29" s="84" t="s">
        <v>162</v>
      </c>
      <c r="C29" s="63"/>
      <c r="D29" s="60">
        <v>10</v>
      </c>
      <c r="E29" s="60"/>
      <c r="F29" s="60"/>
      <c r="G29" s="61"/>
    </row>
    <row r="30" spans="1:7" ht="21" customHeight="1" x14ac:dyDescent="0.25">
      <c r="A30" s="62" t="s">
        <v>13</v>
      </c>
      <c r="B30" s="84" t="s">
        <v>163</v>
      </c>
      <c r="C30" s="63"/>
      <c r="D30" s="60">
        <v>10</v>
      </c>
      <c r="E30" s="60"/>
      <c r="F30" s="60"/>
      <c r="G30" s="61"/>
    </row>
    <row r="31" spans="1:7" ht="15.75" x14ac:dyDescent="0.25">
      <c r="A31" s="62" t="s">
        <v>14</v>
      </c>
      <c r="B31" s="84" t="s">
        <v>164</v>
      </c>
      <c r="C31" s="63"/>
      <c r="D31" s="60">
        <v>10</v>
      </c>
      <c r="E31" s="60"/>
      <c r="F31" s="115"/>
      <c r="G31" s="61"/>
    </row>
    <row r="32" spans="1:7" ht="15.75" x14ac:dyDescent="0.25">
      <c r="A32" s="62" t="s">
        <v>15</v>
      </c>
      <c r="B32" s="84" t="s">
        <v>165</v>
      </c>
      <c r="C32" s="63"/>
      <c r="D32" s="60">
        <v>10</v>
      </c>
      <c r="E32" s="60"/>
      <c r="F32" s="115"/>
      <c r="G32" s="61"/>
    </row>
    <row r="33" spans="1:7" ht="15.75" x14ac:dyDescent="0.25">
      <c r="A33" s="62" t="s">
        <v>16</v>
      </c>
      <c r="B33" s="84" t="s">
        <v>166</v>
      </c>
      <c r="C33" s="63"/>
      <c r="D33" s="60">
        <v>10</v>
      </c>
      <c r="E33" s="60"/>
      <c r="F33" s="115"/>
      <c r="G33" s="61"/>
    </row>
    <row r="34" spans="1:7" x14ac:dyDescent="0.25">
      <c r="A34" s="60" t="s">
        <v>2</v>
      </c>
      <c r="B34" s="64"/>
      <c r="C34" s="60">
        <f>SUM(C29:C33)</f>
        <v>0</v>
      </c>
      <c r="D34" s="60">
        <f>SUM(D29:D33)</f>
        <v>50</v>
      </c>
      <c r="E34" s="65">
        <f>C34/D34</f>
        <v>0</v>
      </c>
      <c r="F34" s="65"/>
      <c r="G34" s="61"/>
    </row>
    <row r="35" spans="1:7" x14ac:dyDescent="0.25">
      <c r="A35" s="58"/>
      <c r="B35" s="59"/>
      <c r="C35" s="58"/>
      <c r="D35" s="58"/>
      <c r="E35" s="60"/>
      <c r="F35" s="60"/>
      <c r="G35" s="61"/>
    </row>
    <row r="36" spans="1:7" ht="15.75" thickBot="1" x14ac:dyDescent="0.3">
      <c r="A36" s="58" t="s">
        <v>143</v>
      </c>
      <c r="B36" s="59"/>
      <c r="C36" s="58" t="s">
        <v>0</v>
      </c>
      <c r="D36" s="58" t="s">
        <v>1</v>
      </c>
      <c r="E36" s="60"/>
      <c r="F36" s="60"/>
      <c r="G36" s="61"/>
    </row>
    <row r="37" spans="1:7" ht="32.25" thickBot="1" x14ac:dyDescent="0.3">
      <c r="A37" s="62" t="s">
        <v>23</v>
      </c>
      <c r="B37" s="80" t="s">
        <v>167</v>
      </c>
      <c r="C37" s="63"/>
      <c r="D37" s="60">
        <v>10</v>
      </c>
      <c r="E37" s="60"/>
      <c r="F37" s="60"/>
      <c r="G37" s="61"/>
    </row>
    <row r="38" spans="1:7" ht="32.25" thickBot="1" x14ac:dyDescent="0.3">
      <c r="A38" s="62" t="s">
        <v>13</v>
      </c>
      <c r="B38" s="50" t="s">
        <v>168</v>
      </c>
      <c r="C38" s="63"/>
      <c r="D38" s="60">
        <v>10</v>
      </c>
      <c r="E38" s="60"/>
      <c r="F38" s="60"/>
      <c r="G38" s="61"/>
    </row>
    <row r="39" spans="1:7" ht="32.25" thickBot="1" x14ac:dyDescent="0.3">
      <c r="A39" s="62" t="s">
        <v>14</v>
      </c>
      <c r="B39" s="84" t="s">
        <v>169</v>
      </c>
      <c r="C39" s="63"/>
      <c r="D39" s="60">
        <v>10</v>
      </c>
      <c r="E39" s="60"/>
      <c r="F39" s="79"/>
      <c r="G39" s="61"/>
    </row>
    <row r="40" spans="1:7" ht="49.5" customHeight="1" thickBot="1" x14ac:dyDescent="0.3">
      <c r="A40" s="62" t="s">
        <v>15</v>
      </c>
      <c r="B40" s="85" t="s">
        <v>170</v>
      </c>
      <c r="C40" s="63"/>
      <c r="D40" s="60">
        <v>10</v>
      </c>
      <c r="E40" s="60"/>
      <c r="F40" s="79"/>
      <c r="G40" s="61"/>
    </row>
    <row r="41" spans="1:7" ht="43.5" customHeight="1" thickBot="1" x14ac:dyDescent="0.3">
      <c r="A41" s="62" t="s">
        <v>16</v>
      </c>
      <c r="B41" s="85" t="s">
        <v>171</v>
      </c>
      <c r="C41" s="63"/>
      <c r="D41" s="60">
        <v>10</v>
      </c>
      <c r="E41" s="60"/>
      <c r="F41" s="60"/>
      <c r="G41" s="61"/>
    </row>
    <row r="42" spans="1:7" ht="32.25" thickBot="1" x14ac:dyDescent="0.3">
      <c r="A42" s="62" t="s">
        <v>17</v>
      </c>
      <c r="B42" s="85" t="s">
        <v>172</v>
      </c>
      <c r="C42" s="63"/>
      <c r="D42" s="60">
        <v>10</v>
      </c>
      <c r="E42" s="60"/>
      <c r="F42" s="60"/>
      <c r="G42" s="61"/>
    </row>
    <row r="43" spans="1:7" ht="51.75" customHeight="1" thickBot="1" x14ac:dyDescent="0.3">
      <c r="A43" s="62" t="s">
        <v>18</v>
      </c>
      <c r="B43" s="85" t="s">
        <v>173</v>
      </c>
      <c r="C43" s="63"/>
      <c r="D43" s="60">
        <v>10</v>
      </c>
      <c r="E43" s="60"/>
      <c r="F43" s="60"/>
      <c r="G43" s="61"/>
    </row>
    <row r="44" spans="1:7" x14ac:dyDescent="0.25">
      <c r="A44" s="60" t="s">
        <v>2</v>
      </c>
      <c r="B44" s="64"/>
      <c r="C44" s="60">
        <f>SUM(C37:C43)</f>
        <v>0</v>
      </c>
      <c r="D44" s="60">
        <f>SUM(D37:D43)</f>
        <v>70</v>
      </c>
      <c r="E44" s="65">
        <f>C44/D44</f>
        <v>0</v>
      </c>
      <c r="F44" s="65"/>
      <c r="G44" s="61"/>
    </row>
    <row r="45" spans="1:7" x14ac:dyDescent="0.25">
      <c r="A45" s="58"/>
      <c r="B45" s="59"/>
      <c r="C45" s="58"/>
      <c r="D45" s="58"/>
      <c r="E45" s="60"/>
      <c r="F45" s="60"/>
      <c r="G45" s="61"/>
    </row>
    <row r="46" spans="1:7" ht="15.75" thickBot="1" x14ac:dyDescent="0.3">
      <c r="A46" s="58" t="s">
        <v>144</v>
      </c>
      <c r="B46" s="59"/>
      <c r="C46" s="58" t="s">
        <v>0</v>
      </c>
      <c r="D46" s="58" t="s">
        <v>1</v>
      </c>
      <c r="E46" s="60"/>
      <c r="F46" s="60"/>
      <c r="G46" s="61"/>
    </row>
    <row r="47" spans="1:7" ht="34.5" customHeight="1" thickBot="1" x14ac:dyDescent="0.3">
      <c r="A47" s="62" t="s">
        <v>23</v>
      </c>
      <c r="B47" s="86" t="s">
        <v>174</v>
      </c>
      <c r="C47" s="63"/>
      <c r="D47" s="60">
        <v>10</v>
      </c>
      <c r="E47" s="60"/>
      <c r="F47" s="60"/>
      <c r="G47" s="61"/>
    </row>
    <row r="48" spans="1:7" ht="41.25" customHeight="1" thickBot="1" x14ac:dyDescent="0.3">
      <c r="A48" s="62" t="s">
        <v>13</v>
      </c>
      <c r="B48" s="80" t="s">
        <v>175</v>
      </c>
      <c r="C48" s="63"/>
      <c r="D48" s="60">
        <v>10</v>
      </c>
      <c r="E48" s="60"/>
      <c r="F48" s="60"/>
      <c r="G48" s="61"/>
    </row>
    <row r="49" spans="1:7" ht="16.5" thickBot="1" x14ac:dyDescent="0.3">
      <c r="A49" s="62" t="s">
        <v>14</v>
      </c>
      <c r="B49" s="84" t="s">
        <v>176</v>
      </c>
      <c r="C49" s="63"/>
      <c r="D49" s="60">
        <v>10</v>
      </c>
      <c r="E49" s="60"/>
      <c r="F49" s="60"/>
      <c r="G49" s="61"/>
    </row>
    <row r="50" spans="1:7" ht="63.75" thickBot="1" x14ac:dyDescent="0.3">
      <c r="A50" s="62" t="s">
        <v>15</v>
      </c>
      <c r="B50" s="80" t="s">
        <v>177</v>
      </c>
      <c r="C50" s="63"/>
      <c r="D50" s="60">
        <v>10</v>
      </c>
      <c r="E50" s="60"/>
      <c r="F50" s="60"/>
      <c r="G50" s="61"/>
    </row>
    <row r="51" spans="1:7" x14ac:dyDescent="0.25">
      <c r="A51" s="60" t="s">
        <v>2</v>
      </c>
      <c r="B51" s="64"/>
      <c r="C51" s="60">
        <f>SUM(C47:C50)</f>
        <v>0</v>
      </c>
      <c r="D51" s="60">
        <f>SUM(D47:D50)</f>
        <v>40</v>
      </c>
      <c r="E51" s="65">
        <f>C51/D51</f>
        <v>0</v>
      </c>
      <c r="F51" s="65"/>
      <c r="G51" s="61"/>
    </row>
    <row r="52" spans="1:7" x14ac:dyDescent="0.25">
      <c r="A52" s="58"/>
      <c r="B52" s="59"/>
      <c r="C52" s="58"/>
      <c r="D52" s="58"/>
      <c r="E52" s="60"/>
      <c r="F52" s="60"/>
      <c r="G52" s="61"/>
    </row>
    <row r="53" spans="1:7" ht="15.75" thickBot="1" x14ac:dyDescent="0.3">
      <c r="A53" s="58" t="s">
        <v>183</v>
      </c>
      <c r="B53" s="59"/>
      <c r="C53" s="58" t="s">
        <v>0</v>
      </c>
      <c r="D53" s="58" t="s">
        <v>1</v>
      </c>
      <c r="E53" s="60"/>
      <c r="F53" s="60"/>
      <c r="G53" s="61"/>
    </row>
    <row r="54" spans="1:7" ht="57.75" customHeight="1" thickBot="1" x14ac:dyDescent="0.3">
      <c r="A54" s="62" t="s">
        <v>23</v>
      </c>
      <c r="B54" s="80" t="s">
        <v>178</v>
      </c>
      <c r="C54" s="63"/>
      <c r="D54" s="60">
        <v>10</v>
      </c>
      <c r="E54" s="60"/>
      <c r="F54" s="60"/>
      <c r="G54" s="61"/>
    </row>
    <row r="55" spans="1:7" ht="31.5" x14ac:dyDescent="0.25">
      <c r="A55" s="62" t="s">
        <v>13</v>
      </c>
      <c r="B55" s="49" t="s">
        <v>179</v>
      </c>
      <c r="C55" s="63"/>
      <c r="D55" s="60">
        <v>10</v>
      </c>
      <c r="E55" s="112"/>
      <c r="F55" s="60"/>
      <c r="G55" s="61"/>
    </row>
    <row r="56" spans="1:7" ht="31.5" x14ac:dyDescent="0.25">
      <c r="A56" s="62" t="s">
        <v>14</v>
      </c>
      <c r="B56" s="111" t="s">
        <v>180</v>
      </c>
      <c r="C56" s="63"/>
      <c r="D56" s="60">
        <v>10</v>
      </c>
      <c r="E56" s="112"/>
      <c r="F56" s="60"/>
      <c r="G56" s="61"/>
    </row>
    <row r="57" spans="1:7" ht="32.25" thickBot="1" x14ac:dyDescent="0.3">
      <c r="A57" s="62" t="s">
        <v>15</v>
      </c>
      <c r="B57" s="49" t="s">
        <v>181</v>
      </c>
      <c r="C57" s="63"/>
      <c r="D57" s="60">
        <v>10</v>
      </c>
      <c r="E57" s="112"/>
      <c r="F57" s="60"/>
      <c r="G57" s="61"/>
    </row>
    <row r="58" spans="1:7" ht="16.5" thickBot="1" x14ac:dyDescent="0.3">
      <c r="A58" s="62" t="s">
        <v>16</v>
      </c>
      <c r="B58" s="80" t="s">
        <v>182</v>
      </c>
      <c r="C58" s="63"/>
      <c r="D58" s="60">
        <v>10</v>
      </c>
      <c r="E58" s="60"/>
      <c r="F58" s="60"/>
      <c r="G58" s="61"/>
    </row>
    <row r="59" spans="1:7" x14ac:dyDescent="0.25">
      <c r="A59" s="60" t="s">
        <v>2</v>
      </c>
      <c r="B59" s="64"/>
      <c r="C59" s="60">
        <f>SUM(C54:C58)</f>
        <v>0</v>
      </c>
      <c r="D59" s="60">
        <f>SUM(D54:D58)</f>
        <v>50</v>
      </c>
      <c r="E59" s="65">
        <f>C59/D59</f>
        <v>0</v>
      </c>
      <c r="F59" s="65"/>
      <c r="G59" s="61"/>
    </row>
    <row r="60" spans="1:7" x14ac:dyDescent="0.25">
      <c r="A60" s="58"/>
      <c r="B60" s="59"/>
      <c r="C60" s="58"/>
      <c r="D60" s="58"/>
      <c r="E60" s="60"/>
      <c r="F60" s="60"/>
      <c r="G60" s="61"/>
    </row>
    <row r="61" spans="1:7" ht="15.75" thickBot="1" x14ac:dyDescent="0.3">
      <c r="A61" s="58" t="s">
        <v>120</v>
      </c>
      <c r="B61" s="59"/>
      <c r="C61" s="58" t="s">
        <v>0</v>
      </c>
      <c r="D61" s="58" t="s">
        <v>1</v>
      </c>
      <c r="E61" s="60"/>
      <c r="F61" s="60"/>
      <c r="G61" s="61"/>
    </row>
    <row r="62" spans="1:7" ht="16.5" thickBot="1" x14ac:dyDescent="0.3">
      <c r="A62" s="62" t="s">
        <v>23</v>
      </c>
      <c r="B62" s="80" t="s">
        <v>184</v>
      </c>
      <c r="C62" s="63"/>
      <c r="D62" s="60">
        <v>10</v>
      </c>
      <c r="E62" s="60"/>
      <c r="F62" s="60"/>
      <c r="G62" s="67"/>
    </row>
    <row r="63" spans="1:7" ht="32.25" thickBot="1" x14ac:dyDescent="0.3">
      <c r="A63" s="62" t="s">
        <v>13</v>
      </c>
      <c r="B63" s="80" t="s">
        <v>185</v>
      </c>
      <c r="C63" s="63"/>
      <c r="D63" s="60">
        <v>10</v>
      </c>
      <c r="E63" s="60"/>
      <c r="F63" s="60"/>
      <c r="G63" s="67"/>
    </row>
    <row r="64" spans="1:7" ht="32.25" thickBot="1" x14ac:dyDescent="0.3">
      <c r="A64" s="62" t="s">
        <v>14</v>
      </c>
      <c r="B64" s="80" t="s">
        <v>186</v>
      </c>
      <c r="C64" s="63"/>
      <c r="D64" s="60">
        <v>10</v>
      </c>
      <c r="E64" s="60"/>
      <c r="F64" s="60"/>
      <c r="G64" s="67"/>
    </row>
    <row r="65" spans="1:7" x14ac:dyDescent="0.25">
      <c r="A65" s="60" t="s">
        <v>2</v>
      </c>
      <c r="B65" s="64"/>
      <c r="C65" s="60">
        <f>SUM(C62:C64)</f>
        <v>0</v>
      </c>
      <c r="D65" s="60">
        <f>SUM(D62:D64)</f>
        <v>30</v>
      </c>
      <c r="E65" s="65">
        <f>C65/D65</f>
        <v>0</v>
      </c>
      <c r="F65" s="65"/>
      <c r="G65" s="67"/>
    </row>
    <row r="66" spans="1:7" x14ac:dyDescent="0.25">
      <c r="A66" s="60"/>
      <c r="B66" s="64"/>
      <c r="C66" s="60"/>
      <c r="D66" s="60"/>
      <c r="E66" s="68"/>
      <c r="F66" s="68"/>
      <c r="G66" s="67"/>
    </row>
    <row r="67" spans="1:7" ht="15.75" thickBot="1" x14ac:dyDescent="0.3">
      <c r="A67" s="58" t="s">
        <v>11</v>
      </c>
      <c r="B67" s="59"/>
      <c r="C67" s="58" t="s">
        <v>0</v>
      </c>
      <c r="D67" s="58" t="s">
        <v>1</v>
      </c>
      <c r="E67" s="69"/>
      <c r="F67" s="69"/>
      <c r="G67" s="67"/>
    </row>
    <row r="68" spans="1:7" ht="52.5" customHeight="1" thickBot="1" x14ac:dyDescent="0.3">
      <c r="A68" s="62" t="s">
        <v>23</v>
      </c>
      <c r="B68" s="87" t="s">
        <v>187</v>
      </c>
      <c r="C68" s="63"/>
      <c r="D68" s="60">
        <v>10</v>
      </c>
      <c r="E68" s="69"/>
      <c r="F68" s="69"/>
      <c r="G68" s="67"/>
    </row>
    <row r="69" spans="1:7" ht="63" customHeight="1" thickBot="1" x14ac:dyDescent="0.3">
      <c r="A69" s="62" t="s">
        <v>13</v>
      </c>
      <c r="B69" s="80" t="s">
        <v>188</v>
      </c>
      <c r="C69" s="63"/>
      <c r="D69" s="60">
        <v>10</v>
      </c>
      <c r="E69" s="69"/>
      <c r="F69" s="69"/>
      <c r="G69" s="67"/>
    </row>
    <row r="70" spans="1:7" ht="62.25" customHeight="1" thickBot="1" x14ac:dyDescent="0.3">
      <c r="A70" s="62" t="s">
        <v>14</v>
      </c>
      <c r="B70" s="80" t="s">
        <v>189</v>
      </c>
      <c r="C70" s="63"/>
      <c r="D70" s="60">
        <v>10</v>
      </c>
      <c r="E70" s="69"/>
      <c r="F70" s="69"/>
      <c r="G70" s="67"/>
    </row>
    <row r="71" spans="1:7" x14ac:dyDescent="0.25">
      <c r="A71" s="60" t="s">
        <v>2</v>
      </c>
      <c r="B71" s="64"/>
      <c r="C71" s="60">
        <f>SUM(C68:C70)</f>
        <v>0</v>
      </c>
      <c r="D71" s="60">
        <f>SUM(D68:D70)</f>
        <v>30</v>
      </c>
      <c r="E71" s="65">
        <f>C71/D71</f>
        <v>0</v>
      </c>
      <c r="F71" s="65"/>
      <c r="G71" s="67"/>
    </row>
    <row r="72" spans="1:7" x14ac:dyDescent="0.25">
      <c r="A72" s="67"/>
      <c r="B72" s="70"/>
      <c r="C72" s="60"/>
      <c r="D72" s="60"/>
      <c r="E72" s="69"/>
      <c r="F72" s="69"/>
      <c r="G72" s="67"/>
    </row>
    <row r="73" spans="1:7" ht="15.75" thickBot="1" x14ac:dyDescent="0.3">
      <c r="A73" s="58" t="s">
        <v>121</v>
      </c>
      <c r="B73" s="59"/>
      <c r="C73" s="58" t="s">
        <v>0</v>
      </c>
      <c r="D73" s="58" t="s">
        <v>1</v>
      </c>
      <c r="E73" s="69"/>
      <c r="F73" s="69"/>
      <c r="G73" s="67"/>
    </row>
    <row r="74" spans="1:7" ht="48" customHeight="1" thickBot="1" x14ac:dyDescent="0.3">
      <c r="A74" s="62" t="s">
        <v>12</v>
      </c>
      <c r="B74" s="80" t="s">
        <v>190</v>
      </c>
      <c r="C74" s="63"/>
      <c r="D74" s="60">
        <v>10</v>
      </c>
      <c r="E74" s="69"/>
      <c r="F74" s="69"/>
      <c r="G74" s="67"/>
    </row>
    <row r="75" spans="1:7" ht="48" customHeight="1" thickBot="1" x14ac:dyDescent="0.3">
      <c r="A75" s="62" t="s">
        <v>13</v>
      </c>
      <c r="B75" s="88" t="s">
        <v>191</v>
      </c>
      <c r="C75" s="63"/>
      <c r="D75" s="60">
        <v>10</v>
      </c>
      <c r="E75" s="69"/>
      <c r="F75" s="69"/>
      <c r="G75" s="67"/>
    </row>
    <row r="76" spans="1:7" x14ac:dyDescent="0.25">
      <c r="A76" s="60" t="s">
        <v>2</v>
      </c>
      <c r="B76" s="64"/>
      <c r="C76" s="60">
        <f>SUM(C74:C75)</f>
        <v>0</v>
      </c>
      <c r="D76" s="60">
        <f>SUM(D74:D75)</f>
        <v>20</v>
      </c>
      <c r="E76" s="65">
        <f>C76/D76</f>
        <v>0</v>
      </c>
      <c r="F76" s="65"/>
      <c r="G76" s="67"/>
    </row>
    <row r="77" spans="1:7" x14ac:dyDescent="0.25">
      <c r="A77" s="67"/>
      <c r="B77" s="70"/>
      <c r="C77" s="60"/>
      <c r="D77" s="60"/>
      <c r="E77" s="69"/>
      <c r="F77" s="69"/>
      <c r="G77" s="67"/>
    </row>
    <row r="78" spans="1:7" ht="15.75" thickBot="1" x14ac:dyDescent="0.3">
      <c r="A78" s="58" t="s">
        <v>122</v>
      </c>
      <c r="B78" s="59"/>
      <c r="C78" s="58" t="s">
        <v>0</v>
      </c>
      <c r="D78" s="58" t="s">
        <v>1</v>
      </c>
      <c r="E78" s="69"/>
      <c r="F78" s="69"/>
      <c r="G78" s="67"/>
    </row>
    <row r="79" spans="1:7" ht="48" thickBot="1" x14ac:dyDescent="0.3">
      <c r="A79" s="62" t="s">
        <v>12</v>
      </c>
      <c r="B79" s="50" t="s">
        <v>192</v>
      </c>
      <c r="C79" s="63"/>
      <c r="D79" s="60">
        <v>10</v>
      </c>
      <c r="E79" s="69"/>
      <c r="F79" s="110"/>
      <c r="G79" s="67"/>
    </row>
    <row r="80" spans="1:7" ht="32.25" thickBot="1" x14ac:dyDescent="0.3">
      <c r="A80" s="62" t="s">
        <v>13</v>
      </c>
      <c r="B80" s="50" t="s">
        <v>193</v>
      </c>
      <c r="C80" s="63"/>
      <c r="D80" s="60">
        <v>10</v>
      </c>
      <c r="E80" s="69"/>
      <c r="F80" s="110"/>
      <c r="G80" s="67"/>
    </row>
    <row r="81" spans="1:7" ht="16.5" thickBot="1" x14ac:dyDescent="0.3">
      <c r="A81" s="62" t="s">
        <v>14</v>
      </c>
      <c r="B81" s="50" t="s">
        <v>194</v>
      </c>
      <c r="C81" s="63"/>
      <c r="D81" s="60">
        <v>10</v>
      </c>
      <c r="E81" s="69"/>
      <c r="F81" s="69"/>
      <c r="G81" s="67"/>
    </row>
    <row r="82" spans="1:7" ht="47.25" customHeight="1" thickBot="1" x14ac:dyDescent="0.3">
      <c r="A82" s="62" t="s">
        <v>15</v>
      </c>
      <c r="B82" s="50" t="s">
        <v>195</v>
      </c>
      <c r="C82" s="63"/>
      <c r="D82" s="60">
        <v>10</v>
      </c>
      <c r="E82" s="69"/>
      <c r="F82" s="69"/>
      <c r="G82" s="67"/>
    </row>
    <row r="83" spans="1:7" ht="60.75" customHeight="1" thickBot="1" x14ac:dyDescent="0.3">
      <c r="A83" s="62" t="s">
        <v>16</v>
      </c>
      <c r="B83" s="50" t="s">
        <v>196</v>
      </c>
      <c r="C83" s="63"/>
      <c r="D83" s="60">
        <v>10</v>
      </c>
      <c r="E83" s="69"/>
      <c r="F83" s="69"/>
      <c r="G83" s="67"/>
    </row>
    <row r="84" spans="1:7" ht="81" customHeight="1" thickBot="1" x14ac:dyDescent="0.3">
      <c r="A84" s="62" t="s">
        <v>17</v>
      </c>
      <c r="B84" s="50" t="s">
        <v>197</v>
      </c>
      <c r="C84" s="63"/>
      <c r="D84" s="60">
        <v>10</v>
      </c>
      <c r="E84" s="69"/>
      <c r="F84" s="69"/>
      <c r="G84" s="67"/>
    </row>
    <row r="85" spans="1:7" x14ac:dyDescent="0.25">
      <c r="A85" s="60" t="s">
        <v>2</v>
      </c>
      <c r="B85" s="64"/>
      <c r="C85" s="60">
        <f>SUM(C79:C84)</f>
        <v>0</v>
      </c>
      <c r="D85" s="60">
        <f>SUM(D79:D84)</f>
        <v>60</v>
      </c>
      <c r="E85" s="65">
        <f>C85/D85</f>
        <v>0</v>
      </c>
      <c r="F85" s="65"/>
      <c r="G85" s="67"/>
    </row>
    <row r="86" spans="1:7" x14ac:dyDescent="0.25">
      <c r="A86" s="67"/>
      <c r="B86" s="70"/>
      <c r="C86" s="60"/>
      <c r="D86" s="60"/>
      <c r="E86" s="69"/>
      <c r="F86" s="69"/>
      <c r="G86" s="67"/>
    </row>
    <row r="87" spans="1:7" ht="15.75" thickBot="1" x14ac:dyDescent="0.3">
      <c r="A87" s="58" t="s">
        <v>123</v>
      </c>
      <c r="B87" s="59"/>
      <c r="C87" s="58" t="s">
        <v>0</v>
      </c>
      <c r="D87" s="58" t="s">
        <v>1</v>
      </c>
      <c r="E87" s="69"/>
      <c r="F87" s="69"/>
      <c r="G87" s="67"/>
    </row>
    <row r="88" spans="1:7" ht="73.5" customHeight="1" thickBot="1" x14ac:dyDescent="0.3">
      <c r="A88" s="62" t="s">
        <v>12</v>
      </c>
      <c r="B88" s="50" t="s">
        <v>198</v>
      </c>
      <c r="C88" s="63"/>
      <c r="D88" s="60">
        <v>10</v>
      </c>
      <c r="E88" s="69"/>
      <c r="F88" s="69"/>
      <c r="G88" s="67"/>
    </row>
    <row r="89" spans="1:7" ht="72.75" customHeight="1" thickBot="1" x14ac:dyDescent="0.3">
      <c r="A89" s="62" t="s">
        <v>13</v>
      </c>
      <c r="B89" s="50" t="s">
        <v>199</v>
      </c>
      <c r="C89" s="63"/>
      <c r="D89" s="60">
        <v>10</v>
      </c>
      <c r="E89" s="69"/>
      <c r="F89" s="69"/>
      <c r="G89" s="67"/>
    </row>
    <row r="90" spans="1:7" ht="78.75" customHeight="1" thickBot="1" x14ac:dyDescent="0.3">
      <c r="A90" s="62" t="s">
        <v>14</v>
      </c>
      <c r="B90" s="50" t="s">
        <v>200</v>
      </c>
      <c r="C90" s="63"/>
      <c r="D90" s="60">
        <v>10</v>
      </c>
      <c r="E90" s="69"/>
      <c r="F90" s="69"/>
      <c r="G90" s="67"/>
    </row>
    <row r="91" spans="1:7" x14ac:dyDescent="0.25">
      <c r="A91" s="60" t="s">
        <v>2</v>
      </c>
      <c r="B91" s="64"/>
      <c r="C91" s="60">
        <f>SUM(C88:C90)</f>
        <v>0</v>
      </c>
      <c r="D91" s="60">
        <f>SUM(D88:D90)</f>
        <v>30</v>
      </c>
      <c r="E91" s="65">
        <f>C91/D91</f>
        <v>0</v>
      </c>
      <c r="F91" s="65"/>
      <c r="G91" s="67"/>
    </row>
    <row r="92" spans="1:7" x14ac:dyDescent="0.25">
      <c r="A92" s="60"/>
      <c r="B92" s="64"/>
      <c r="C92" s="60"/>
      <c r="D92" s="60"/>
      <c r="E92" s="68"/>
      <c r="F92" s="68"/>
      <c r="G92" s="67"/>
    </row>
    <row r="93" spans="1:7" ht="15.75" thickBot="1" x14ac:dyDescent="0.3">
      <c r="A93" s="58" t="s">
        <v>124</v>
      </c>
      <c r="B93" s="59"/>
      <c r="C93" s="58" t="s">
        <v>0</v>
      </c>
      <c r="D93" s="58" t="s">
        <v>1</v>
      </c>
      <c r="E93" s="69"/>
      <c r="F93" s="69"/>
      <c r="G93" s="67"/>
    </row>
    <row r="94" spans="1:7" ht="61.5" customHeight="1" thickBot="1" x14ac:dyDescent="0.3">
      <c r="A94" s="62" t="s">
        <v>12</v>
      </c>
      <c r="B94" s="89" t="s">
        <v>201</v>
      </c>
      <c r="C94" s="63"/>
      <c r="D94" s="60">
        <v>10</v>
      </c>
      <c r="E94" s="69"/>
      <c r="F94" s="69"/>
      <c r="G94" s="67"/>
    </row>
    <row r="95" spans="1:7" ht="73.5" customHeight="1" thickBot="1" x14ac:dyDescent="0.3">
      <c r="A95" s="62" t="s">
        <v>13</v>
      </c>
      <c r="B95" s="90" t="s">
        <v>202</v>
      </c>
      <c r="C95" s="63"/>
      <c r="D95" s="60">
        <v>10</v>
      </c>
      <c r="E95" s="113"/>
      <c r="F95" s="69"/>
      <c r="G95" s="67"/>
    </row>
    <row r="96" spans="1:7" ht="81" customHeight="1" thickBot="1" x14ac:dyDescent="0.3">
      <c r="A96" s="62" t="s">
        <v>14</v>
      </c>
      <c r="B96" s="87" t="s">
        <v>203</v>
      </c>
      <c r="C96" s="63"/>
      <c r="D96" s="60">
        <v>10</v>
      </c>
      <c r="E96" s="69"/>
      <c r="F96" s="69"/>
      <c r="G96" s="67"/>
    </row>
    <row r="97" spans="1:7" ht="78.75" customHeight="1" thickBot="1" x14ac:dyDescent="0.3">
      <c r="A97" s="62" t="s">
        <v>15</v>
      </c>
      <c r="B97" s="50" t="s">
        <v>204</v>
      </c>
      <c r="C97" s="63"/>
      <c r="D97" s="60">
        <v>10</v>
      </c>
      <c r="E97" s="69"/>
      <c r="F97" s="69"/>
      <c r="G97" s="67"/>
    </row>
    <row r="98" spans="1:7" x14ac:dyDescent="0.25">
      <c r="A98" s="60" t="s">
        <v>2</v>
      </c>
      <c r="B98" s="64"/>
      <c r="C98" s="60">
        <f>SUM(C94:C97)</f>
        <v>0</v>
      </c>
      <c r="D98" s="60">
        <f>SUM(D94:D97)</f>
        <v>40</v>
      </c>
      <c r="E98" s="65">
        <f>C98/D98</f>
        <v>0</v>
      </c>
      <c r="F98" s="65"/>
      <c r="G98" s="67"/>
    </row>
    <row r="99" spans="1:7" x14ac:dyDescent="0.25">
      <c r="A99" s="67"/>
      <c r="B99" s="70"/>
      <c r="C99" s="60"/>
      <c r="D99" s="60"/>
      <c r="E99" s="71"/>
      <c r="F99" s="71"/>
      <c r="G99" s="67"/>
    </row>
    <row r="100" spans="1:7" ht="15.75" thickBot="1" x14ac:dyDescent="0.3">
      <c r="A100" s="58" t="s">
        <v>125</v>
      </c>
      <c r="B100" s="59"/>
      <c r="C100" s="58" t="s">
        <v>0</v>
      </c>
      <c r="D100" s="58" t="s">
        <v>1</v>
      </c>
      <c r="E100" s="69"/>
      <c r="F100" s="69"/>
      <c r="G100" s="67"/>
    </row>
    <row r="101" spans="1:7" ht="57.75" customHeight="1" thickBot="1" x14ac:dyDescent="0.3">
      <c r="A101" s="62" t="s">
        <v>12</v>
      </c>
      <c r="B101" s="50" t="s">
        <v>205</v>
      </c>
      <c r="C101" s="63"/>
      <c r="D101" s="60">
        <v>10</v>
      </c>
      <c r="E101" s="69"/>
      <c r="F101" s="69"/>
      <c r="G101" s="67"/>
    </row>
    <row r="102" spans="1:7" ht="54" customHeight="1" thickBot="1" x14ac:dyDescent="0.3">
      <c r="A102" s="62" t="s">
        <v>13</v>
      </c>
      <c r="B102" s="50" t="s">
        <v>206</v>
      </c>
      <c r="C102" s="63"/>
      <c r="D102" s="60">
        <v>10</v>
      </c>
      <c r="E102" s="69"/>
      <c r="F102" s="69"/>
      <c r="G102" s="67"/>
    </row>
    <row r="103" spans="1:7" ht="84" customHeight="1" thickBot="1" x14ac:dyDescent="0.3">
      <c r="A103" s="62" t="s">
        <v>14</v>
      </c>
      <c r="B103" s="50" t="s">
        <v>207</v>
      </c>
      <c r="C103" s="63"/>
      <c r="D103" s="60">
        <v>10</v>
      </c>
      <c r="E103" s="69"/>
      <c r="F103" s="69"/>
      <c r="G103" s="67"/>
    </row>
    <row r="104" spans="1:7" ht="71.25" customHeight="1" thickBot="1" x14ac:dyDescent="0.3">
      <c r="A104" s="62" t="s">
        <v>15</v>
      </c>
      <c r="B104" s="50" t="s">
        <v>208</v>
      </c>
      <c r="C104" s="63"/>
      <c r="D104" s="60">
        <v>10</v>
      </c>
      <c r="E104" s="69"/>
      <c r="F104" s="69"/>
      <c r="G104" s="69"/>
    </row>
    <row r="105" spans="1:7" x14ac:dyDescent="0.25">
      <c r="A105" s="60" t="s">
        <v>2</v>
      </c>
      <c r="B105" s="64"/>
      <c r="C105" s="60">
        <f>SUM(C101:C104)</f>
        <v>0</v>
      </c>
      <c r="D105" s="60">
        <f>SUM(D101:D104)</f>
        <v>40</v>
      </c>
      <c r="E105" s="65">
        <f>C105/D105</f>
        <v>0</v>
      </c>
      <c r="F105" s="65"/>
      <c r="G105" s="67"/>
    </row>
    <row r="106" spans="1:7" x14ac:dyDescent="0.25">
      <c r="A106" s="60"/>
      <c r="B106" s="64"/>
      <c r="C106" s="60"/>
      <c r="D106" s="60"/>
      <c r="E106" s="68"/>
      <c r="F106" s="68"/>
      <c r="G106" s="67"/>
    </row>
    <row r="107" spans="1:7" ht="15.75" thickBot="1" x14ac:dyDescent="0.3">
      <c r="A107" s="58" t="s">
        <v>126</v>
      </c>
      <c r="B107" s="59"/>
      <c r="C107" s="58" t="s">
        <v>0</v>
      </c>
      <c r="D107" s="58" t="s">
        <v>1</v>
      </c>
      <c r="E107" s="69"/>
      <c r="F107" s="69"/>
      <c r="G107" s="67"/>
    </row>
    <row r="108" spans="1:7" ht="61.5" customHeight="1" thickBot="1" x14ac:dyDescent="0.3">
      <c r="A108" s="62" t="s">
        <v>12</v>
      </c>
      <c r="B108" s="50" t="s">
        <v>209</v>
      </c>
      <c r="C108" s="63"/>
      <c r="D108" s="60">
        <v>10</v>
      </c>
      <c r="E108" s="69"/>
      <c r="F108" s="69"/>
      <c r="G108" s="67"/>
    </row>
    <row r="109" spans="1:7" ht="32.25" thickBot="1" x14ac:dyDescent="0.3">
      <c r="A109" s="62" t="s">
        <v>13</v>
      </c>
      <c r="B109" s="50" t="s">
        <v>210</v>
      </c>
      <c r="C109" s="63"/>
      <c r="D109" s="60">
        <v>10</v>
      </c>
      <c r="E109" s="69"/>
      <c r="F109" s="69"/>
      <c r="G109" s="67"/>
    </row>
    <row r="110" spans="1:7" ht="32.25" thickBot="1" x14ac:dyDescent="0.3">
      <c r="A110" s="62" t="s">
        <v>14</v>
      </c>
      <c r="B110" s="50" t="s">
        <v>211</v>
      </c>
      <c r="C110" s="63"/>
      <c r="D110" s="60">
        <v>10</v>
      </c>
      <c r="E110" s="69"/>
      <c r="F110" s="69"/>
      <c r="G110" s="67"/>
    </row>
    <row r="111" spans="1:7" x14ac:dyDescent="0.25">
      <c r="A111" s="60" t="s">
        <v>2</v>
      </c>
      <c r="B111" s="64"/>
      <c r="C111" s="60">
        <f>SUM(C108:C110)</f>
        <v>0</v>
      </c>
      <c r="D111" s="60">
        <f>SUM(D108:D110)</f>
        <v>30</v>
      </c>
      <c r="E111" s="65">
        <f>C111/D111</f>
        <v>0</v>
      </c>
      <c r="F111" s="65"/>
      <c r="G111" s="67"/>
    </row>
    <row r="112" spans="1:7" x14ac:dyDescent="0.25">
      <c r="A112" s="60"/>
      <c r="B112" s="64"/>
      <c r="C112" s="60"/>
      <c r="D112" s="60"/>
      <c r="E112" s="68"/>
      <c r="F112" s="68"/>
      <c r="G112" s="67"/>
    </row>
    <row r="113" spans="1:7" ht="15.75" thickBot="1" x14ac:dyDescent="0.3">
      <c r="A113" s="58" t="s">
        <v>127</v>
      </c>
      <c r="B113" s="59"/>
      <c r="C113" s="58" t="s">
        <v>0</v>
      </c>
      <c r="D113" s="58" t="s">
        <v>1</v>
      </c>
      <c r="E113" s="69"/>
      <c r="F113" s="69"/>
      <c r="G113" s="67"/>
    </row>
    <row r="114" spans="1:7" ht="32.25" thickBot="1" x14ac:dyDescent="0.3">
      <c r="A114" s="62" t="s">
        <v>12</v>
      </c>
      <c r="B114" s="50" t="s">
        <v>212</v>
      </c>
      <c r="C114" s="63"/>
      <c r="D114" s="60">
        <v>10</v>
      </c>
      <c r="E114" s="69"/>
      <c r="F114" s="69"/>
      <c r="G114" s="67"/>
    </row>
    <row r="115" spans="1:7" ht="110.25" customHeight="1" thickBot="1" x14ac:dyDescent="0.3">
      <c r="A115" s="62" t="s">
        <v>13</v>
      </c>
      <c r="B115" s="50" t="s">
        <v>213</v>
      </c>
      <c r="C115" s="63"/>
      <c r="D115" s="60">
        <v>10</v>
      </c>
      <c r="E115" s="69"/>
      <c r="F115" s="69"/>
      <c r="G115" s="67"/>
    </row>
    <row r="116" spans="1:7" ht="70.5" customHeight="1" thickBot="1" x14ac:dyDescent="0.3">
      <c r="A116" s="62" t="s">
        <v>14</v>
      </c>
      <c r="B116" s="50" t="s">
        <v>214</v>
      </c>
      <c r="C116" s="63"/>
      <c r="D116" s="60">
        <v>10</v>
      </c>
      <c r="E116" s="69"/>
      <c r="F116" s="69"/>
      <c r="G116" s="67"/>
    </row>
    <row r="117" spans="1:7" ht="61.5" customHeight="1" thickBot="1" x14ac:dyDescent="0.3">
      <c r="A117" s="62" t="s">
        <v>15</v>
      </c>
      <c r="B117" s="50" t="s">
        <v>215</v>
      </c>
      <c r="C117" s="63"/>
      <c r="D117" s="60">
        <v>10</v>
      </c>
      <c r="E117" s="69"/>
      <c r="F117" s="69"/>
      <c r="G117" s="67"/>
    </row>
    <row r="118" spans="1:7" x14ac:dyDescent="0.25">
      <c r="A118" s="60" t="s">
        <v>2</v>
      </c>
      <c r="B118" s="64"/>
      <c r="C118" s="60">
        <f>SUM(C114:C117)</f>
        <v>0</v>
      </c>
      <c r="D118" s="60">
        <f>SUM(D114:D117)</f>
        <v>40</v>
      </c>
      <c r="E118" s="65">
        <f>C118/D118</f>
        <v>0</v>
      </c>
      <c r="F118" s="65"/>
      <c r="G118" s="67"/>
    </row>
    <row r="119" spans="1:7" x14ac:dyDescent="0.25">
      <c r="A119" s="60"/>
      <c r="B119" s="64"/>
      <c r="C119" s="60"/>
      <c r="D119" s="60"/>
      <c r="E119" s="68"/>
      <c r="F119" s="68"/>
      <c r="G119" s="67"/>
    </row>
    <row r="120" spans="1:7" ht="15.75" thickBot="1" x14ac:dyDescent="0.3">
      <c r="A120" s="58" t="s">
        <v>128</v>
      </c>
      <c r="B120" s="59"/>
      <c r="C120" s="58" t="s">
        <v>0</v>
      </c>
      <c r="D120" s="58" t="s">
        <v>1</v>
      </c>
      <c r="E120" s="69"/>
      <c r="F120" s="69"/>
      <c r="G120" s="67"/>
    </row>
    <row r="121" spans="1:7" ht="57.75" customHeight="1" thickBot="1" x14ac:dyDescent="0.3">
      <c r="A121" s="62" t="s">
        <v>12</v>
      </c>
      <c r="B121" s="91" t="s">
        <v>216</v>
      </c>
      <c r="C121" s="63"/>
      <c r="D121" s="60">
        <v>10</v>
      </c>
      <c r="E121" s="69"/>
      <c r="F121" s="69"/>
      <c r="G121" s="67"/>
    </row>
    <row r="122" spans="1:7" ht="16.5" thickBot="1" x14ac:dyDescent="0.3">
      <c r="A122" s="62" t="s">
        <v>13</v>
      </c>
      <c r="B122" s="91" t="s">
        <v>217</v>
      </c>
      <c r="C122" s="63"/>
      <c r="D122" s="60">
        <v>10</v>
      </c>
      <c r="E122" s="69"/>
      <c r="F122" s="69"/>
      <c r="G122" s="67"/>
    </row>
    <row r="123" spans="1:7" ht="46.5" customHeight="1" thickBot="1" x14ac:dyDescent="0.3">
      <c r="A123" s="62" t="s">
        <v>14</v>
      </c>
      <c r="B123" s="91" t="s">
        <v>218</v>
      </c>
      <c r="C123" s="63"/>
      <c r="D123" s="60">
        <v>10</v>
      </c>
      <c r="E123" s="69"/>
      <c r="F123" s="69"/>
      <c r="G123" s="67"/>
    </row>
    <row r="124" spans="1:7" ht="42" customHeight="1" thickBot="1" x14ac:dyDescent="0.3">
      <c r="A124" s="62" t="s">
        <v>15</v>
      </c>
      <c r="B124" s="91" t="s">
        <v>219</v>
      </c>
      <c r="C124" s="63"/>
      <c r="D124" s="60">
        <v>10</v>
      </c>
      <c r="E124" s="69"/>
      <c r="F124" s="69"/>
      <c r="G124" s="67"/>
    </row>
    <row r="125" spans="1:7" ht="16.5" thickBot="1" x14ac:dyDescent="0.3">
      <c r="A125" s="62" t="s">
        <v>16</v>
      </c>
      <c r="B125" s="91" t="s">
        <v>220</v>
      </c>
      <c r="C125" s="63"/>
      <c r="D125" s="60">
        <v>10</v>
      </c>
      <c r="E125" s="69"/>
      <c r="F125" s="69"/>
      <c r="G125" s="67"/>
    </row>
    <row r="126" spans="1:7" x14ac:dyDescent="0.25">
      <c r="A126" s="60" t="s">
        <v>2</v>
      </c>
      <c r="B126" s="64"/>
      <c r="C126" s="60">
        <f>SUM(C121:C125)</f>
        <v>0</v>
      </c>
      <c r="D126" s="60">
        <f>SUM(D121:D125)</f>
        <v>50</v>
      </c>
      <c r="E126" s="65">
        <f>C126/D126</f>
        <v>0</v>
      </c>
      <c r="F126" s="65"/>
      <c r="G126" s="67"/>
    </row>
    <row r="127" spans="1:7" x14ac:dyDescent="0.25">
      <c r="A127" s="60"/>
      <c r="B127" s="64"/>
      <c r="C127" s="60"/>
      <c r="D127" s="60"/>
      <c r="E127" s="68"/>
      <c r="F127" s="68"/>
      <c r="G127" s="67"/>
    </row>
    <row r="128" spans="1:7" ht="15.75" thickBot="1" x14ac:dyDescent="0.3">
      <c r="A128" s="58" t="s">
        <v>129</v>
      </c>
      <c r="B128" s="59"/>
      <c r="C128" s="58" t="s">
        <v>0</v>
      </c>
      <c r="D128" s="58" t="s">
        <v>1</v>
      </c>
      <c r="E128" s="69"/>
      <c r="F128" s="69"/>
      <c r="G128" s="67"/>
    </row>
    <row r="129" spans="1:7" ht="32.25" thickBot="1" x14ac:dyDescent="0.3">
      <c r="A129" s="62" t="s">
        <v>12</v>
      </c>
      <c r="B129" s="80" t="s">
        <v>221</v>
      </c>
      <c r="C129" s="63"/>
      <c r="D129" s="60">
        <v>10</v>
      </c>
      <c r="E129" s="69"/>
      <c r="F129" s="69"/>
      <c r="G129" s="67"/>
    </row>
    <row r="130" spans="1:7" ht="16.5" thickBot="1" x14ac:dyDescent="0.3">
      <c r="A130" s="62" t="s">
        <v>13</v>
      </c>
      <c r="B130" s="80" t="s">
        <v>222</v>
      </c>
      <c r="C130" s="63"/>
      <c r="D130" s="60">
        <v>10</v>
      </c>
      <c r="E130" s="69"/>
      <c r="F130" s="69"/>
      <c r="G130" s="67"/>
    </row>
    <row r="131" spans="1:7" ht="48" thickBot="1" x14ac:dyDescent="0.3">
      <c r="A131" s="62" t="s">
        <v>14</v>
      </c>
      <c r="B131" s="80" t="s">
        <v>223</v>
      </c>
      <c r="C131" s="63"/>
      <c r="D131" s="60">
        <v>10</v>
      </c>
      <c r="E131" s="69"/>
      <c r="F131" s="69"/>
      <c r="G131" s="67"/>
    </row>
    <row r="132" spans="1:7" ht="16.5" thickBot="1" x14ac:dyDescent="0.3">
      <c r="A132" s="62" t="s">
        <v>15</v>
      </c>
      <c r="B132" s="80" t="s">
        <v>224</v>
      </c>
      <c r="C132" s="63"/>
      <c r="D132" s="60">
        <v>10</v>
      </c>
      <c r="E132" s="69"/>
      <c r="F132" s="69"/>
      <c r="G132" s="67"/>
    </row>
    <row r="133" spans="1:7" ht="32.25" thickBot="1" x14ac:dyDescent="0.3">
      <c r="A133" s="62" t="s">
        <v>16</v>
      </c>
      <c r="B133" s="80" t="s">
        <v>225</v>
      </c>
      <c r="C133" s="63"/>
      <c r="D133" s="60">
        <v>10</v>
      </c>
      <c r="E133" s="69"/>
      <c r="F133" s="69"/>
      <c r="G133" s="67"/>
    </row>
    <row r="134" spans="1:7" x14ac:dyDescent="0.25">
      <c r="A134" s="60" t="s">
        <v>2</v>
      </c>
      <c r="B134" s="64"/>
      <c r="C134" s="60">
        <f>SUM(C129:C133)</f>
        <v>0</v>
      </c>
      <c r="D134" s="60">
        <f>SUM(D129:D133)</f>
        <v>50</v>
      </c>
      <c r="E134" s="65">
        <f>C134/D134</f>
        <v>0</v>
      </c>
      <c r="F134" s="65"/>
      <c r="G134" s="67"/>
    </row>
    <row r="135" spans="1:7" x14ac:dyDescent="0.25">
      <c r="A135" s="60"/>
      <c r="B135" s="64"/>
      <c r="C135" s="60"/>
      <c r="D135" s="60"/>
      <c r="E135" s="68"/>
      <c r="F135" s="68"/>
      <c r="G135" s="67"/>
    </row>
    <row r="136" spans="1:7" ht="15.75" thickBot="1" x14ac:dyDescent="0.3">
      <c r="A136" s="58" t="s">
        <v>130</v>
      </c>
      <c r="B136" s="59"/>
      <c r="C136" s="58" t="s">
        <v>0</v>
      </c>
      <c r="D136" s="58" t="s">
        <v>1</v>
      </c>
      <c r="E136" s="69"/>
      <c r="F136" s="69"/>
      <c r="G136" s="67"/>
    </row>
    <row r="137" spans="1:7" ht="81" customHeight="1" thickBot="1" x14ac:dyDescent="0.3">
      <c r="A137" s="62" t="s">
        <v>12</v>
      </c>
      <c r="B137" s="50" t="s">
        <v>226</v>
      </c>
      <c r="C137" s="63"/>
      <c r="D137" s="60">
        <v>10</v>
      </c>
      <c r="E137" s="69"/>
      <c r="F137" s="79"/>
      <c r="G137" s="79"/>
    </row>
    <row r="138" spans="1:7" ht="148.5" customHeight="1" thickBot="1" x14ac:dyDescent="0.3">
      <c r="A138" s="62" t="s">
        <v>13</v>
      </c>
      <c r="B138" s="50" t="s">
        <v>227</v>
      </c>
      <c r="C138" s="63"/>
      <c r="D138" s="60">
        <v>10</v>
      </c>
      <c r="E138" s="69"/>
      <c r="F138" s="69"/>
      <c r="G138" s="67"/>
    </row>
    <row r="139" spans="1:7" ht="66.75" customHeight="1" thickBot="1" x14ac:dyDescent="0.3">
      <c r="A139" s="62" t="s">
        <v>14</v>
      </c>
      <c r="B139" s="50" t="s">
        <v>228</v>
      </c>
      <c r="C139" s="63"/>
      <c r="D139" s="60">
        <v>10</v>
      </c>
      <c r="E139" s="69"/>
      <c r="F139" s="79"/>
      <c r="G139" s="67"/>
    </row>
    <row r="140" spans="1:7" x14ac:dyDescent="0.25">
      <c r="A140" s="60" t="s">
        <v>2</v>
      </c>
      <c r="B140" s="64"/>
      <c r="C140" s="60">
        <f>SUM(C137:C139)</f>
        <v>0</v>
      </c>
      <c r="D140" s="60">
        <f>SUM(D137:D139)</f>
        <v>30</v>
      </c>
      <c r="E140" s="65">
        <f>C140/D140</f>
        <v>0</v>
      </c>
      <c r="F140" s="65"/>
      <c r="G140" s="67"/>
    </row>
    <row r="141" spans="1:7" x14ac:dyDescent="0.25">
      <c r="A141" s="60"/>
      <c r="B141" s="64"/>
      <c r="C141" s="60"/>
      <c r="D141" s="60"/>
      <c r="E141" s="68"/>
      <c r="F141" s="68"/>
      <c r="G141" s="67"/>
    </row>
    <row r="142" spans="1:7" ht="15.75" thickBot="1" x14ac:dyDescent="0.3">
      <c r="A142" s="58" t="s">
        <v>131</v>
      </c>
      <c r="B142" s="59"/>
      <c r="C142" s="58" t="s">
        <v>0</v>
      </c>
      <c r="D142" s="58" t="s">
        <v>1</v>
      </c>
      <c r="E142" s="69"/>
      <c r="F142" s="69"/>
      <c r="G142" s="67"/>
    </row>
    <row r="143" spans="1:7" ht="67.5" customHeight="1" thickBot="1" x14ac:dyDescent="0.3">
      <c r="A143" s="62" t="s">
        <v>12</v>
      </c>
      <c r="B143" s="50" t="s">
        <v>229</v>
      </c>
      <c r="C143" s="63"/>
      <c r="D143" s="60">
        <v>10</v>
      </c>
      <c r="E143" s="69"/>
      <c r="F143" s="69"/>
      <c r="G143" s="67"/>
    </row>
    <row r="144" spans="1:7" ht="32.25" thickBot="1" x14ac:dyDescent="0.3">
      <c r="A144" s="62" t="s">
        <v>13</v>
      </c>
      <c r="B144" s="50" t="s">
        <v>230</v>
      </c>
      <c r="C144" s="63"/>
      <c r="D144" s="60">
        <v>10</v>
      </c>
      <c r="E144" s="69"/>
      <c r="F144" s="69"/>
      <c r="G144" s="67"/>
    </row>
    <row r="145" spans="1:7" ht="76.5" customHeight="1" thickBot="1" x14ac:dyDescent="0.3">
      <c r="A145" s="62" t="s">
        <v>14</v>
      </c>
      <c r="B145" s="50" t="s">
        <v>231</v>
      </c>
      <c r="C145" s="63"/>
      <c r="D145" s="60">
        <v>10</v>
      </c>
      <c r="E145" s="69"/>
      <c r="F145" s="79"/>
      <c r="G145" s="67"/>
    </row>
    <row r="146" spans="1:7" ht="60" customHeight="1" thickBot="1" x14ac:dyDescent="0.3">
      <c r="A146" s="62" t="s">
        <v>15</v>
      </c>
      <c r="B146" s="50" t="s">
        <v>232</v>
      </c>
      <c r="C146" s="63"/>
      <c r="D146" s="60">
        <v>10</v>
      </c>
      <c r="E146" s="69"/>
      <c r="F146" s="79"/>
      <c r="G146" s="67"/>
    </row>
    <row r="147" spans="1:7" x14ac:dyDescent="0.25">
      <c r="A147" s="60" t="s">
        <v>2</v>
      </c>
      <c r="B147" s="64"/>
      <c r="C147" s="60">
        <f>SUM(C143:C146)</f>
        <v>0</v>
      </c>
      <c r="D147" s="60">
        <f>SUM(D143:D146)</f>
        <v>40</v>
      </c>
      <c r="E147" s="65">
        <f>C147/D147</f>
        <v>0</v>
      </c>
      <c r="F147" s="65"/>
      <c r="G147" s="67"/>
    </row>
    <row r="148" spans="1:7" x14ac:dyDescent="0.25">
      <c r="A148" s="60"/>
      <c r="B148" s="64"/>
      <c r="C148" s="60"/>
      <c r="D148" s="60"/>
      <c r="E148" s="68"/>
      <c r="F148" s="68"/>
      <c r="G148" s="67"/>
    </row>
    <row r="149" spans="1:7" ht="15.75" thickBot="1" x14ac:dyDescent="0.3">
      <c r="A149" s="58" t="s">
        <v>132</v>
      </c>
      <c r="B149" s="59"/>
      <c r="C149" s="58" t="s">
        <v>0</v>
      </c>
      <c r="D149" s="58" t="s">
        <v>1</v>
      </c>
      <c r="E149" s="69"/>
      <c r="F149" s="69"/>
      <c r="G149" s="67"/>
    </row>
    <row r="150" spans="1:7" ht="50.25" customHeight="1" thickBot="1" x14ac:dyDescent="0.3">
      <c r="A150" s="62" t="s">
        <v>12</v>
      </c>
      <c r="B150" s="50" t="s">
        <v>233</v>
      </c>
      <c r="C150" s="63"/>
      <c r="D150" s="60">
        <v>10</v>
      </c>
      <c r="E150" s="69"/>
      <c r="F150" s="79"/>
      <c r="G150" s="67"/>
    </row>
    <row r="151" spans="1:7" ht="32.25" thickBot="1" x14ac:dyDescent="0.3">
      <c r="A151" s="62" t="s">
        <v>13</v>
      </c>
      <c r="B151" s="50" t="s">
        <v>234</v>
      </c>
      <c r="C151" s="63"/>
      <c r="D151" s="60">
        <v>10</v>
      </c>
      <c r="E151" s="69"/>
      <c r="F151" s="69"/>
      <c r="G151" s="67"/>
    </row>
    <row r="152" spans="1:7" ht="48" thickBot="1" x14ac:dyDescent="0.3">
      <c r="A152" s="62" t="s">
        <v>14</v>
      </c>
      <c r="B152" s="50" t="s">
        <v>235</v>
      </c>
      <c r="C152" s="63"/>
      <c r="D152" s="60">
        <v>10</v>
      </c>
      <c r="E152" s="69"/>
      <c r="F152" s="69"/>
      <c r="G152" s="67"/>
    </row>
    <row r="153" spans="1:7" ht="48" thickBot="1" x14ac:dyDescent="0.3">
      <c r="A153" s="62" t="s">
        <v>15</v>
      </c>
      <c r="B153" s="50" t="s">
        <v>236</v>
      </c>
      <c r="C153" s="63"/>
      <c r="D153" s="60">
        <v>10</v>
      </c>
      <c r="E153" s="69"/>
      <c r="F153" s="69"/>
      <c r="G153" s="67"/>
    </row>
    <row r="154" spans="1:7" ht="32.25" thickBot="1" x14ac:dyDescent="0.3">
      <c r="A154" s="62" t="s">
        <v>16</v>
      </c>
      <c r="B154" s="50" t="s">
        <v>237</v>
      </c>
      <c r="C154" s="63"/>
      <c r="D154" s="60">
        <v>10</v>
      </c>
      <c r="E154" s="69"/>
      <c r="F154" s="69"/>
      <c r="G154" s="67"/>
    </row>
    <row r="155" spans="1:7" x14ac:dyDescent="0.25">
      <c r="A155" s="60" t="s">
        <v>2</v>
      </c>
      <c r="B155" s="64"/>
      <c r="C155" s="60">
        <f>SUM(C150:C154)</f>
        <v>0</v>
      </c>
      <c r="D155" s="60">
        <f>SUM(D150:D154)</f>
        <v>50</v>
      </c>
      <c r="E155" s="65">
        <f>C155/D155</f>
        <v>0</v>
      </c>
      <c r="F155" s="65"/>
      <c r="G155" s="67"/>
    </row>
    <row r="156" spans="1:7" x14ac:dyDescent="0.25">
      <c r="A156" s="60"/>
      <c r="B156" s="64"/>
      <c r="C156" s="60"/>
      <c r="D156" s="60"/>
      <c r="E156" s="68"/>
      <c r="F156" s="68"/>
      <c r="G156" s="67"/>
    </row>
    <row r="157" spans="1:7" ht="15.75" thickBot="1" x14ac:dyDescent="0.3">
      <c r="A157" s="58" t="s">
        <v>133</v>
      </c>
      <c r="B157" s="59"/>
      <c r="C157" s="58" t="s">
        <v>0</v>
      </c>
      <c r="D157" s="58" t="s">
        <v>1</v>
      </c>
      <c r="E157" s="69"/>
      <c r="F157" s="69"/>
      <c r="G157" s="67"/>
    </row>
    <row r="158" spans="1:7" ht="63.75" thickBot="1" x14ac:dyDescent="0.3">
      <c r="A158" s="62" t="s">
        <v>12</v>
      </c>
      <c r="B158" s="50" t="s">
        <v>238</v>
      </c>
      <c r="C158" s="63"/>
      <c r="D158" s="60">
        <v>10</v>
      </c>
      <c r="E158" s="69"/>
      <c r="F158" s="69"/>
      <c r="G158" s="67"/>
    </row>
    <row r="159" spans="1:7" ht="32.25" thickBot="1" x14ac:dyDescent="0.3">
      <c r="A159" s="62" t="s">
        <v>13</v>
      </c>
      <c r="B159" s="50" t="s">
        <v>239</v>
      </c>
      <c r="C159" s="63"/>
      <c r="D159" s="60">
        <v>10</v>
      </c>
      <c r="E159" s="69"/>
      <c r="F159" s="69"/>
      <c r="G159" s="67"/>
    </row>
    <row r="160" spans="1:7" ht="32.25" thickBot="1" x14ac:dyDescent="0.3">
      <c r="A160" s="62" t="s">
        <v>14</v>
      </c>
      <c r="B160" s="50" t="s">
        <v>240</v>
      </c>
      <c r="C160" s="63"/>
      <c r="D160" s="60">
        <v>10</v>
      </c>
      <c r="E160" s="69"/>
      <c r="F160" s="69"/>
      <c r="G160" s="67"/>
    </row>
    <row r="161" spans="1:7" ht="16.5" thickBot="1" x14ac:dyDescent="0.3">
      <c r="A161" s="62" t="s">
        <v>15</v>
      </c>
      <c r="B161" s="50" t="s">
        <v>241</v>
      </c>
      <c r="C161" s="63"/>
      <c r="D161" s="60">
        <v>10</v>
      </c>
      <c r="E161" s="69"/>
      <c r="F161" s="69"/>
      <c r="G161" s="67"/>
    </row>
    <row r="162" spans="1:7" ht="32.25" thickBot="1" x14ac:dyDescent="0.3">
      <c r="A162" s="62" t="s">
        <v>16</v>
      </c>
      <c r="B162" s="50" t="s">
        <v>242</v>
      </c>
      <c r="C162" s="63"/>
      <c r="D162" s="60">
        <v>10</v>
      </c>
      <c r="E162" s="69"/>
      <c r="F162" s="69"/>
      <c r="G162" s="67"/>
    </row>
    <row r="163" spans="1:7" ht="16.5" thickBot="1" x14ac:dyDescent="0.3">
      <c r="A163" s="62" t="s">
        <v>17</v>
      </c>
      <c r="B163" s="50" t="s">
        <v>243</v>
      </c>
      <c r="C163" s="63"/>
      <c r="D163" s="60">
        <v>10</v>
      </c>
      <c r="E163" s="69"/>
      <c r="F163" s="69"/>
      <c r="G163" s="67"/>
    </row>
    <row r="164" spans="1:7" x14ac:dyDescent="0.25">
      <c r="A164" s="60" t="s">
        <v>2</v>
      </c>
      <c r="B164" s="64"/>
      <c r="C164" s="60">
        <f>SUM(C158:C163)</f>
        <v>0</v>
      </c>
      <c r="D164" s="60">
        <f>SUM(D158:D163)</f>
        <v>60</v>
      </c>
      <c r="E164" s="65">
        <f>C164/D164</f>
        <v>0</v>
      </c>
      <c r="F164" s="65"/>
      <c r="G164" s="67"/>
    </row>
    <row r="165" spans="1:7" x14ac:dyDescent="0.25">
      <c r="A165" s="60"/>
      <c r="B165" s="64"/>
      <c r="C165" s="60"/>
      <c r="D165" s="60"/>
      <c r="E165" s="68"/>
      <c r="F165" s="68"/>
      <c r="G165" s="67"/>
    </row>
    <row r="166" spans="1:7" ht="15.75" thickBot="1" x14ac:dyDescent="0.3">
      <c r="A166" s="58" t="s">
        <v>134</v>
      </c>
      <c r="B166" s="59"/>
      <c r="C166" s="58" t="s">
        <v>0</v>
      </c>
      <c r="D166" s="58" t="s">
        <v>1</v>
      </c>
      <c r="E166" s="69"/>
      <c r="F166" s="69"/>
      <c r="G166" s="67"/>
    </row>
    <row r="167" spans="1:7" ht="16.5" thickBot="1" x14ac:dyDescent="0.3">
      <c r="A167" s="62" t="s">
        <v>12</v>
      </c>
      <c r="B167" s="50" t="s">
        <v>244</v>
      </c>
      <c r="C167" s="63"/>
      <c r="D167" s="60">
        <v>10</v>
      </c>
      <c r="E167" s="69"/>
      <c r="F167" s="69"/>
      <c r="G167" s="67"/>
    </row>
    <row r="168" spans="1:7" ht="16.5" thickBot="1" x14ac:dyDescent="0.3">
      <c r="A168" s="62" t="s">
        <v>13</v>
      </c>
      <c r="B168" s="50" t="s">
        <v>245</v>
      </c>
      <c r="C168" s="63"/>
      <c r="D168" s="60">
        <v>10</v>
      </c>
      <c r="E168" s="69"/>
      <c r="F168" s="69"/>
      <c r="G168" s="67"/>
    </row>
    <row r="169" spans="1:7" ht="48" thickBot="1" x14ac:dyDescent="0.3">
      <c r="A169" s="62" t="s">
        <v>14</v>
      </c>
      <c r="B169" s="50" t="s">
        <v>246</v>
      </c>
      <c r="C169" s="63"/>
      <c r="D169" s="60">
        <v>10</v>
      </c>
      <c r="E169" s="69"/>
      <c r="F169" s="114"/>
      <c r="G169" s="67"/>
    </row>
    <row r="170" spans="1:7" ht="32.25" thickBot="1" x14ac:dyDescent="0.3">
      <c r="A170" s="62" t="s">
        <v>15</v>
      </c>
      <c r="B170" s="50" t="s">
        <v>247</v>
      </c>
      <c r="C170" s="63"/>
      <c r="D170" s="60">
        <v>10</v>
      </c>
      <c r="E170" s="69"/>
      <c r="F170" s="69"/>
      <c r="G170" s="67"/>
    </row>
    <row r="171" spans="1:7" ht="32.25" thickBot="1" x14ac:dyDescent="0.3">
      <c r="A171" s="62" t="s">
        <v>16</v>
      </c>
      <c r="B171" s="50" t="s">
        <v>248</v>
      </c>
      <c r="C171" s="63"/>
      <c r="D171" s="60">
        <v>10</v>
      </c>
      <c r="E171" s="69"/>
      <c r="F171" s="69"/>
      <c r="G171" s="67"/>
    </row>
    <row r="172" spans="1:7" x14ac:dyDescent="0.25">
      <c r="A172" s="60" t="s">
        <v>2</v>
      </c>
      <c r="B172" s="64"/>
      <c r="C172" s="60">
        <f>SUM(C167:C171)</f>
        <v>0</v>
      </c>
      <c r="D172" s="60">
        <f>SUM(D167:D171)</f>
        <v>50</v>
      </c>
      <c r="E172" s="65">
        <f>C172/D172</f>
        <v>0</v>
      </c>
      <c r="F172" s="65"/>
      <c r="G172" s="67"/>
    </row>
    <row r="173" spans="1:7" x14ac:dyDescent="0.25">
      <c r="A173" s="60"/>
      <c r="B173" s="64"/>
      <c r="C173" s="60"/>
      <c r="D173" s="60"/>
      <c r="E173" s="68"/>
      <c r="F173" s="68"/>
      <c r="G173" s="67"/>
    </row>
    <row r="174" spans="1:7" ht="15.75" thickBot="1" x14ac:dyDescent="0.3">
      <c r="A174" s="58" t="s">
        <v>135</v>
      </c>
      <c r="B174" s="59"/>
      <c r="C174" s="58" t="s">
        <v>0</v>
      </c>
      <c r="D174" s="58" t="s">
        <v>1</v>
      </c>
      <c r="E174" s="69"/>
      <c r="F174" s="69"/>
      <c r="G174" s="67"/>
    </row>
    <row r="175" spans="1:7" ht="43.5" customHeight="1" thickBot="1" x14ac:dyDescent="0.3">
      <c r="A175" s="62" t="s">
        <v>12</v>
      </c>
      <c r="B175" s="50" t="s">
        <v>249</v>
      </c>
      <c r="C175" s="63"/>
      <c r="D175" s="60">
        <v>10</v>
      </c>
      <c r="E175" s="69"/>
      <c r="F175" s="69"/>
      <c r="G175" s="67"/>
    </row>
    <row r="176" spans="1:7" ht="32.25" thickBot="1" x14ac:dyDescent="0.3">
      <c r="A176" s="62" t="s">
        <v>13</v>
      </c>
      <c r="B176" s="50" t="s">
        <v>250</v>
      </c>
      <c r="C176" s="63"/>
      <c r="D176" s="60">
        <v>10</v>
      </c>
      <c r="E176" s="69"/>
      <c r="F176" s="69"/>
      <c r="G176" s="67"/>
    </row>
    <row r="177" spans="1:7" ht="50.25" customHeight="1" thickBot="1" x14ac:dyDescent="0.3">
      <c r="A177" s="62" t="s">
        <v>14</v>
      </c>
      <c r="B177" s="50" t="s">
        <v>251</v>
      </c>
      <c r="C177" s="63"/>
      <c r="D177" s="60">
        <v>10</v>
      </c>
      <c r="E177" s="69"/>
      <c r="F177" s="69"/>
      <c r="G177" s="69"/>
    </row>
    <row r="178" spans="1:7" ht="32.25" thickBot="1" x14ac:dyDescent="0.3">
      <c r="A178" s="62" t="s">
        <v>15</v>
      </c>
      <c r="B178" s="50" t="s">
        <v>252</v>
      </c>
      <c r="C178" s="63"/>
      <c r="D178" s="60">
        <v>10</v>
      </c>
      <c r="E178" s="69"/>
      <c r="F178" s="79"/>
      <c r="G178" s="67"/>
    </row>
    <row r="179" spans="1:7" ht="32.25" thickBot="1" x14ac:dyDescent="0.3">
      <c r="A179" s="62" t="s">
        <v>16</v>
      </c>
      <c r="B179" s="50" t="s">
        <v>253</v>
      </c>
      <c r="C179" s="63"/>
      <c r="D179" s="60">
        <v>10</v>
      </c>
      <c r="E179" s="69"/>
      <c r="F179" s="69"/>
      <c r="G179" s="67"/>
    </row>
    <row r="180" spans="1:7" x14ac:dyDescent="0.25">
      <c r="A180" s="60" t="s">
        <v>2</v>
      </c>
      <c r="B180" s="64"/>
      <c r="C180" s="60">
        <f>SUM(C175:C179)</f>
        <v>0</v>
      </c>
      <c r="D180" s="60">
        <f>SUM(D175:D179)</f>
        <v>50</v>
      </c>
      <c r="E180" s="65">
        <f>C180/D180</f>
        <v>0</v>
      </c>
      <c r="F180" s="65"/>
      <c r="G180" s="67"/>
    </row>
    <row r="181" spans="1:7" x14ac:dyDescent="0.25">
      <c r="A181" s="67"/>
      <c r="B181" s="70"/>
      <c r="C181" s="60"/>
      <c r="D181" s="60"/>
      <c r="E181" s="71"/>
      <c r="F181" s="71"/>
      <c r="G181" s="67"/>
    </row>
    <row r="182" spans="1:7" ht="15.75" thickBot="1" x14ac:dyDescent="0.3">
      <c r="A182" s="58" t="s">
        <v>136</v>
      </c>
      <c r="B182" s="59"/>
      <c r="C182" s="58" t="s">
        <v>0</v>
      </c>
      <c r="D182" s="58" t="s">
        <v>1</v>
      </c>
      <c r="E182" s="69"/>
      <c r="F182" s="69"/>
      <c r="G182" s="67"/>
    </row>
    <row r="183" spans="1:7" ht="16.5" thickBot="1" x14ac:dyDescent="0.3">
      <c r="A183" s="62" t="s">
        <v>12</v>
      </c>
      <c r="B183" s="50" t="s">
        <v>254</v>
      </c>
      <c r="C183" s="63"/>
      <c r="D183" s="60">
        <v>10</v>
      </c>
      <c r="E183" s="69"/>
      <c r="F183" s="114"/>
      <c r="G183" s="67"/>
    </row>
    <row r="184" spans="1:7" ht="32.25" thickBot="1" x14ac:dyDescent="0.3">
      <c r="A184" s="62" t="s">
        <v>13</v>
      </c>
      <c r="B184" s="50" t="s">
        <v>255</v>
      </c>
      <c r="C184" s="63"/>
      <c r="D184" s="60">
        <v>10</v>
      </c>
      <c r="E184" s="69"/>
      <c r="F184" s="69"/>
      <c r="G184" s="67"/>
    </row>
    <row r="185" spans="1:7" ht="32.25" thickBot="1" x14ac:dyDescent="0.3">
      <c r="A185" s="62" t="s">
        <v>14</v>
      </c>
      <c r="B185" s="50" t="s">
        <v>256</v>
      </c>
      <c r="C185" s="63"/>
      <c r="D185" s="60">
        <v>10</v>
      </c>
      <c r="E185" s="69"/>
      <c r="F185" s="114"/>
      <c r="G185" s="67"/>
    </row>
    <row r="186" spans="1:7" x14ac:dyDescent="0.25">
      <c r="A186" s="60" t="s">
        <v>2</v>
      </c>
      <c r="B186" s="64"/>
      <c r="C186" s="60">
        <f>SUM(C183:C185)</f>
        <v>0</v>
      </c>
      <c r="D186" s="60">
        <f>SUM(D183:D185)</f>
        <v>30</v>
      </c>
      <c r="E186" s="65">
        <f>C186/D186</f>
        <v>0</v>
      </c>
      <c r="F186" s="65"/>
      <c r="G186" s="67"/>
    </row>
    <row r="187" spans="1:7" x14ac:dyDescent="0.25">
      <c r="A187" s="67"/>
      <c r="B187" s="70"/>
      <c r="C187" s="60"/>
      <c r="D187" s="60"/>
      <c r="E187" s="60"/>
      <c r="F187" s="60"/>
      <c r="G187" s="67"/>
    </row>
    <row r="188" spans="1:7" ht="15.75" thickBot="1" x14ac:dyDescent="0.3">
      <c r="A188" s="58" t="s">
        <v>137</v>
      </c>
      <c r="B188" s="59"/>
      <c r="C188" s="58" t="s">
        <v>0</v>
      </c>
      <c r="D188" s="58" t="s">
        <v>1</v>
      </c>
      <c r="E188" s="69"/>
      <c r="F188" s="69"/>
      <c r="G188" s="67"/>
    </row>
    <row r="189" spans="1:7" ht="91.5" customHeight="1" thickBot="1" x14ac:dyDescent="0.3">
      <c r="A189" s="62" t="s">
        <v>12</v>
      </c>
      <c r="B189" s="50" t="s">
        <v>257</v>
      </c>
      <c r="C189" s="63"/>
      <c r="D189" s="60">
        <v>10</v>
      </c>
      <c r="E189" s="69"/>
      <c r="F189" s="69"/>
      <c r="G189" s="67"/>
    </row>
    <row r="190" spans="1:7" ht="103.5" customHeight="1" thickBot="1" x14ac:dyDescent="0.3">
      <c r="A190" s="62" t="s">
        <v>13</v>
      </c>
      <c r="B190" s="50" t="s">
        <v>258</v>
      </c>
      <c r="C190" s="63"/>
      <c r="D190" s="60">
        <v>10</v>
      </c>
      <c r="E190" s="69"/>
      <c r="F190" s="69"/>
      <c r="G190" s="67"/>
    </row>
    <row r="191" spans="1:7" x14ac:dyDescent="0.25">
      <c r="A191" s="60" t="s">
        <v>2</v>
      </c>
      <c r="B191" s="64"/>
      <c r="C191" s="60">
        <f>SUM(C189:C190)</f>
        <v>0</v>
      </c>
      <c r="D191" s="60">
        <f>SUM(D189:D190)</f>
        <v>20</v>
      </c>
      <c r="E191" s="65">
        <f>C191/D191</f>
        <v>0</v>
      </c>
      <c r="F191" s="65"/>
      <c r="G191" s="67"/>
    </row>
    <row r="192" spans="1:7" x14ac:dyDescent="0.25">
      <c r="A192" s="67"/>
      <c r="B192" s="70"/>
      <c r="C192" s="60"/>
      <c r="D192" s="60"/>
      <c r="E192" s="60"/>
      <c r="F192" s="60"/>
      <c r="G192" s="67"/>
    </row>
    <row r="193" spans="1:7" ht="15.75" thickBot="1" x14ac:dyDescent="0.3">
      <c r="A193" s="58" t="s">
        <v>138</v>
      </c>
      <c r="B193" s="59"/>
      <c r="C193" s="58" t="s">
        <v>0</v>
      </c>
      <c r="D193" s="58" t="s">
        <v>1</v>
      </c>
      <c r="E193" s="69"/>
      <c r="F193" s="69"/>
      <c r="G193" s="67"/>
    </row>
    <row r="194" spans="1:7" ht="63.75" customHeight="1" thickBot="1" x14ac:dyDescent="0.3">
      <c r="A194" s="62" t="s">
        <v>12</v>
      </c>
      <c r="B194" s="50" t="s">
        <v>259</v>
      </c>
      <c r="C194" s="63"/>
      <c r="D194" s="60">
        <v>10</v>
      </c>
      <c r="E194" s="69"/>
      <c r="F194" s="69"/>
      <c r="G194" s="67"/>
    </row>
    <row r="195" spans="1:7" ht="54" customHeight="1" thickBot="1" x14ac:dyDescent="0.3">
      <c r="A195" s="62" t="s">
        <v>13</v>
      </c>
      <c r="B195" s="50" t="s">
        <v>260</v>
      </c>
      <c r="C195" s="63"/>
      <c r="D195" s="60">
        <v>10</v>
      </c>
      <c r="E195" s="69"/>
      <c r="F195" s="69"/>
      <c r="G195" s="67"/>
    </row>
    <row r="196" spans="1:7" ht="117" customHeight="1" thickBot="1" x14ac:dyDescent="0.3">
      <c r="A196" s="62" t="s">
        <v>14</v>
      </c>
      <c r="B196" s="50" t="s">
        <v>261</v>
      </c>
      <c r="C196" s="63"/>
      <c r="D196" s="60">
        <v>10</v>
      </c>
      <c r="E196" s="69"/>
      <c r="F196" s="69"/>
      <c r="G196" s="67"/>
    </row>
    <row r="197" spans="1:7" x14ac:dyDescent="0.25">
      <c r="A197" s="60" t="s">
        <v>2</v>
      </c>
      <c r="B197" s="64"/>
      <c r="C197" s="60">
        <f>SUM(C194:C196)</f>
        <v>0</v>
      </c>
      <c r="D197" s="60">
        <f>SUM(D194:D196)</f>
        <v>30</v>
      </c>
      <c r="E197" s="65">
        <f>C197/D197</f>
        <v>0</v>
      </c>
      <c r="F197" s="65"/>
      <c r="G197" s="67"/>
    </row>
    <row r="198" spans="1:7" x14ac:dyDescent="0.25">
      <c r="A198" s="67"/>
      <c r="B198" s="70"/>
      <c r="C198" s="60"/>
      <c r="D198" s="60"/>
      <c r="E198" s="60"/>
      <c r="F198" s="60"/>
      <c r="G198" s="67"/>
    </row>
    <row r="199" spans="1:7" ht="15.75" thickBot="1" x14ac:dyDescent="0.3">
      <c r="A199" s="58" t="s">
        <v>139</v>
      </c>
      <c r="B199" s="59"/>
      <c r="C199" s="58" t="s">
        <v>0</v>
      </c>
      <c r="D199" s="58" t="s">
        <v>1</v>
      </c>
      <c r="E199" s="69"/>
      <c r="F199" s="69"/>
      <c r="G199" s="67"/>
    </row>
    <row r="200" spans="1:7" ht="32.25" thickBot="1" x14ac:dyDescent="0.3">
      <c r="A200" s="62" t="s">
        <v>12</v>
      </c>
      <c r="B200" s="50" t="s">
        <v>262</v>
      </c>
      <c r="C200" s="63"/>
      <c r="D200" s="60">
        <v>10</v>
      </c>
      <c r="E200" s="69"/>
      <c r="F200" s="69"/>
      <c r="G200" s="67"/>
    </row>
    <row r="201" spans="1:7" ht="32.25" thickBot="1" x14ac:dyDescent="0.3">
      <c r="A201" s="62" t="s">
        <v>13</v>
      </c>
      <c r="B201" s="50" t="s">
        <v>263</v>
      </c>
      <c r="C201" s="63"/>
      <c r="D201" s="60">
        <v>10</v>
      </c>
      <c r="E201" s="69"/>
      <c r="F201" s="69"/>
      <c r="G201" s="67"/>
    </row>
    <row r="202" spans="1:7" ht="16.5" thickBot="1" x14ac:dyDescent="0.3">
      <c r="A202" s="62" t="s">
        <v>14</v>
      </c>
      <c r="B202" s="50" t="s">
        <v>264</v>
      </c>
      <c r="C202" s="63"/>
      <c r="D202" s="60">
        <v>10</v>
      </c>
      <c r="E202" s="69"/>
      <c r="F202" s="69"/>
      <c r="G202" s="67"/>
    </row>
    <row r="203" spans="1:7" x14ac:dyDescent="0.25">
      <c r="A203" s="60" t="s">
        <v>2</v>
      </c>
      <c r="B203" s="64"/>
      <c r="C203" s="60">
        <f>SUM(C200:C202)</f>
        <v>0</v>
      </c>
      <c r="D203" s="60">
        <f>SUM(D200:D202)</f>
        <v>30</v>
      </c>
      <c r="E203" s="65">
        <f>C203/D203</f>
        <v>0</v>
      </c>
      <c r="F203" s="65"/>
      <c r="G203" s="67"/>
    </row>
    <row r="204" spans="1:7" x14ac:dyDescent="0.25">
      <c r="A204" s="60"/>
      <c r="B204" s="64"/>
      <c r="C204" s="60"/>
      <c r="D204" s="60"/>
      <c r="E204" s="68"/>
      <c r="F204" s="68"/>
      <c r="G204" s="67"/>
    </row>
    <row r="205" spans="1:7" ht="15.75" thickBot="1" x14ac:dyDescent="0.3">
      <c r="A205" s="58" t="s">
        <v>140</v>
      </c>
      <c r="B205" s="59"/>
      <c r="C205" s="58" t="s">
        <v>0</v>
      </c>
      <c r="D205" s="58" t="s">
        <v>1</v>
      </c>
      <c r="E205" s="69"/>
      <c r="F205" s="69"/>
      <c r="G205" s="67"/>
    </row>
    <row r="206" spans="1:7" ht="16.5" thickBot="1" x14ac:dyDescent="0.3">
      <c r="A206" s="62" t="s">
        <v>12</v>
      </c>
      <c r="B206" s="92" t="s">
        <v>265</v>
      </c>
      <c r="C206" s="63"/>
      <c r="D206" s="60">
        <v>10</v>
      </c>
      <c r="E206" s="69"/>
      <c r="F206" s="69"/>
      <c r="G206" s="67"/>
    </row>
    <row r="207" spans="1:7" ht="32.25" thickBot="1" x14ac:dyDescent="0.3">
      <c r="A207" s="62" t="s">
        <v>13</v>
      </c>
      <c r="B207" s="92" t="s">
        <v>266</v>
      </c>
      <c r="C207" s="63"/>
      <c r="D207" s="60">
        <v>10</v>
      </c>
      <c r="E207" s="69"/>
      <c r="F207" s="69"/>
      <c r="G207" s="67"/>
    </row>
    <row r="208" spans="1:7" ht="16.5" thickBot="1" x14ac:dyDescent="0.3">
      <c r="A208" s="62" t="s">
        <v>14</v>
      </c>
      <c r="B208" s="92" t="s">
        <v>267</v>
      </c>
      <c r="C208" s="63"/>
      <c r="D208" s="60">
        <v>10</v>
      </c>
      <c r="E208" s="69"/>
      <c r="F208" s="69"/>
      <c r="G208" s="67"/>
    </row>
    <row r="209" spans="1:7" ht="32.25" thickBot="1" x14ac:dyDescent="0.3">
      <c r="A209" s="62" t="s">
        <v>15</v>
      </c>
      <c r="B209" s="92" t="s">
        <v>268</v>
      </c>
      <c r="C209" s="63"/>
      <c r="D209" s="60">
        <v>10</v>
      </c>
      <c r="E209" s="69"/>
      <c r="F209" s="69"/>
      <c r="G209" s="67"/>
    </row>
    <row r="210" spans="1:7" ht="32.25" thickBot="1" x14ac:dyDescent="0.3">
      <c r="A210" s="62" t="s">
        <v>16</v>
      </c>
      <c r="B210" s="92" t="s">
        <v>269</v>
      </c>
      <c r="C210" s="63"/>
      <c r="D210" s="60">
        <v>10</v>
      </c>
      <c r="E210" s="69"/>
      <c r="F210" s="69"/>
      <c r="G210" s="67"/>
    </row>
    <row r="211" spans="1:7" ht="16.5" thickBot="1" x14ac:dyDescent="0.3">
      <c r="A211" s="62" t="s">
        <v>17</v>
      </c>
      <c r="B211" s="92" t="s">
        <v>270</v>
      </c>
      <c r="C211" s="63"/>
      <c r="D211" s="60">
        <v>10</v>
      </c>
      <c r="E211" s="69"/>
      <c r="F211" s="69"/>
      <c r="G211" s="67"/>
    </row>
    <row r="212" spans="1:7" ht="32.25" thickBot="1" x14ac:dyDescent="0.3">
      <c r="A212" s="62" t="s">
        <v>18</v>
      </c>
      <c r="B212" s="92" t="s">
        <v>271</v>
      </c>
      <c r="C212" s="63"/>
      <c r="D212" s="60">
        <v>10</v>
      </c>
      <c r="E212" s="69"/>
      <c r="F212" s="69"/>
      <c r="G212" s="67"/>
    </row>
    <row r="213" spans="1:7" ht="32.25" thickBot="1" x14ac:dyDescent="0.3">
      <c r="A213" s="62" t="s">
        <v>19</v>
      </c>
      <c r="B213" s="92" t="s">
        <v>272</v>
      </c>
      <c r="C213" s="63"/>
      <c r="D213" s="60">
        <v>10</v>
      </c>
      <c r="E213" s="69"/>
      <c r="F213" s="69"/>
      <c r="G213" s="67"/>
    </row>
    <row r="214" spans="1:7" ht="16.5" thickBot="1" x14ac:dyDescent="0.3">
      <c r="A214" s="62" t="s">
        <v>20</v>
      </c>
      <c r="B214" s="92" t="s">
        <v>273</v>
      </c>
      <c r="C214" s="63"/>
      <c r="D214" s="60">
        <v>10</v>
      </c>
      <c r="E214" s="69"/>
      <c r="F214" s="69"/>
      <c r="G214" s="67"/>
    </row>
    <row r="215" spans="1:7" ht="16.5" thickBot="1" x14ac:dyDescent="0.3">
      <c r="A215" s="62" t="s">
        <v>21</v>
      </c>
      <c r="B215" s="92" t="s">
        <v>274</v>
      </c>
      <c r="C215" s="63"/>
      <c r="D215" s="60">
        <v>10</v>
      </c>
      <c r="E215" s="69"/>
      <c r="F215" s="69"/>
      <c r="G215" s="67"/>
    </row>
    <row r="216" spans="1:7" x14ac:dyDescent="0.25">
      <c r="A216" s="60" t="s">
        <v>2</v>
      </c>
      <c r="B216" s="64"/>
      <c r="C216" s="60">
        <f>SUM(C206:C215)</f>
        <v>0</v>
      </c>
      <c r="D216" s="60">
        <f>SUM(D206:D215)</f>
        <v>100</v>
      </c>
      <c r="E216" s="65">
        <f>C216/D216</f>
        <v>0</v>
      </c>
      <c r="F216" s="65"/>
      <c r="G216" s="67"/>
    </row>
    <row r="217" spans="1:7" x14ac:dyDescent="0.25">
      <c r="A217" s="60"/>
      <c r="B217" s="72"/>
      <c r="D217" s="60"/>
      <c r="E217" s="71"/>
      <c r="F217" s="71"/>
      <c r="G217" s="67"/>
    </row>
    <row r="218" spans="1:7" x14ac:dyDescent="0.25">
      <c r="A218" s="73" t="s">
        <v>5</v>
      </c>
      <c r="B218" s="74"/>
      <c r="C218" s="75">
        <f>C14+C20+C26+C34+C44+C51+C59+C65+C71+C76+C85+C91+C98+C105+C111+C118+C126+C134+C140+C147+C155+C164+C172+C180+C186+C191+C197+C203+C216</f>
        <v>0</v>
      </c>
      <c r="D218" s="60"/>
      <c r="E218" s="69"/>
      <c r="F218" s="69"/>
      <c r="G218" s="67"/>
    </row>
    <row r="219" spans="1:7" x14ac:dyDescent="0.25">
      <c r="A219" s="73" t="s">
        <v>6</v>
      </c>
      <c r="B219" s="74"/>
      <c r="C219" s="60">
        <f>SUM(D14,D20,D26,D34,D44,D51,D59,D65,D71,D76,D85,D91,D98,D105,D111,D118,D126,D134,D140,D147,D155,D164,D172,D180,D186,D191,D197,D203,D216)</f>
        <v>1220</v>
      </c>
      <c r="D219" s="60"/>
      <c r="G219" s="67"/>
    </row>
    <row r="220" spans="1:7" x14ac:dyDescent="0.25">
      <c r="A220" s="58" t="s">
        <v>3</v>
      </c>
      <c r="B220" s="59"/>
      <c r="C220" s="60"/>
      <c r="D220" s="60"/>
      <c r="E220" s="76">
        <f>+C218/C219</f>
        <v>0</v>
      </c>
      <c r="F220" s="76"/>
      <c r="G220" s="67"/>
    </row>
    <row r="221" spans="1:7" x14ac:dyDescent="0.25">
      <c r="A221" s="77"/>
      <c r="B221" s="72"/>
    </row>
  </sheetData>
  <mergeCells count="1">
    <mergeCell ref="A2:G2"/>
  </mergeCells>
  <pageMargins left="0.25" right="0.25" top="0.75" bottom="0.5" header="0.3" footer="0.25"/>
  <pageSetup paperSize="9" scale="9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264"/>
  <sheetViews>
    <sheetView topLeftCell="B255" zoomScale="85" zoomScaleNormal="85" workbookViewId="0">
      <selection activeCell="E271" sqref="E271"/>
    </sheetView>
  </sheetViews>
  <sheetFormatPr defaultColWidth="8.85546875" defaultRowHeight="15" x14ac:dyDescent="0.25"/>
  <cols>
    <col min="1" max="1" width="1.7109375" customWidth="1"/>
    <col min="2" max="2" width="14" bestFit="1" customWidth="1"/>
    <col min="3" max="3" width="45.42578125" customWidth="1"/>
    <col min="4" max="4" width="9.7109375" style="5" customWidth="1"/>
    <col min="5" max="5" width="15.7109375" style="5" customWidth="1"/>
    <col min="6" max="6" width="8.7109375" style="5" customWidth="1"/>
    <col min="7" max="7" width="50.85546875" style="5" customWidth="1"/>
    <col min="8" max="8" width="63.85546875" customWidth="1"/>
    <col min="9" max="9" width="8.85546875" customWidth="1"/>
  </cols>
  <sheetData>
    <row r="2" spans="2:8" ht="18.75" x14ac:dyDescent="0.3">
      <c r="B2" s="180" t="s">
        <v>79</v>
      </c>
      <c r="C2" s="180"/>
      <c r="D2" s="180"/>
      <c r="E2" s="180"/>
      <c r="F2" s="180"/>
      <c r="G2" s="180"/>
      <c r="H2" s="180"/>
    </row>
    <row r="3" spans="2:8" x14ac:dyDescent="0.25">
      <c r="B3" s="14" t="s">
        <v>508</v>
      </c>
      <c r="C3" s="14"/>
      <c r="D3" s="14"/>
      <c r="E3" s="16"/>
      <c r="F3" s="16"/>
      <c r="G3" s="16"/>
      <c r="H3" s="16"/>
    </row>
    <row r="4" spans="2:8" x14ac:dyDescent="0.25">
      <c r="B4" s="14" t="s">
        <v>9</v>
      </c>
      <c r="C4" s="14"/>
      <c r="D4" s="14"/>
      <c r="E4" s="16"/>
      <c r="F4" s="16"/>
      <c r="G4" s="16"/>
      <c r="H4" s="16"/>
    </row>
    <row r="5" spans="2:8" x14ac:dyDescent="0.25">
      <c r="B5" s="14" t="s">
        <v>7</v>
      </c>
      <c r="C5" s="14"/>
      <c r="D5" s="14"/>
      <c r="E5" s="16"/>
      <c r="F5" s="16"/>
      <c r="G5" s="16"/>
      <c r="H5" s="16"/>
    </row>
    <row r="6" spans="2:8" ht="18.75" x14ac:dyDescent="0.3">
      <c r="B6" s="14" t="s">
        <v>8</v>
      </c>
      <c r="C6" s="14"/>
      <c r="D6" s="14"/>
      <c r="E6" s="16"/>
      <c r="F6" s="16"/>
      <c r="G6" s="16"/>
      <c r="H6" s="116"/>
    </row>
    <row r="7" spans="2:8" x14ac:dyDescent="0.25">
      <c r="B7" s="5"/>
      <c r="C7" s="5"/>
    </row>
    <row r="8" spans="2:8" x14ac:dyDescent="0.25">
      <c r="B8" s="3" t="s">
        <v>25</v>
      </c>
      <c r="C8" s="117" t="s">
        <v>509</v>
      </c>
      <c r="D8" s="3" t="s">
        <v>0</v>
      </c>
      <c r="E8" s="3" t="s">
        <v>1</v>
      </c>
      <c r="F8" s="4"/>
      <c r="G8" s="3" t="s">
        <v>335</v>
      </c>
      <c r="H8" s="7" t="s">
        <v>4</v>
      </c>
    </row>
    <row r="9" spans="2:8" ht="15.75" x14ac:dyDescent="0.25">
      <c r="B9" s="15" t="s">
        <v>12</v>
      </c>
      <c r="C9" s="118" t="s">
        <v>510</v>
      </c>
      <c r="D9" s="154"/>
      <c r="E9" s="4">
        <v>10</v>
      </c>
      <c r="F9" s="9"/>
      <c r="G9" s="62"/>
      <c r="H9" s="1"/>
    </row>
    <row r="10" spans="2:8" ht="15.75" x14ac:dyDescent="0.25">
      <c r="B10" s="15" t="s">
        <v>13</v>
      </c>
      <c r="C10" s="118" t="s">
        <v>511</v>
      </c>
      <c r="D10" s="154"/>
      <c r="E10" s="4">
        <v>10</v>
      </c>
      <c r="F10" s="9"/>
      <c r="G10" s="119"/>
      <c r="H10" s="1"/>
    </row>
    <row r="11" spans="2:8" ht="31.5" x14ac:dyDescent="0.25">
      <c r="B11" s="15" t="s">
        <v>14</v>
      </c>
      <c r="C11" s="118" t="s">
        <v>512</v>
      </c>
      <c r="D11" s="154"/>
      <c r="E11" s="4">
        <v>10</v>
      </c>
      <c r="F11" s="9"/>
      <c r="G11" s="119"/>
      <c r="H11" s="1"/>
    </row>
    <row r="12" spans="2:8" ht="103.5" customHeight="1" x14ac:dyDescent="0.25">
      <c r="B12" s="15" t="s">
        <v>15</v>
      </c>
      <c r="C12" s="118" t="s">
        <v>513</v>
      </c>
      <c r="D12" s="154"/>
      <c r="E12" s="4">
        <v>10</v>
      </c>
      <c r="F12" s="9"/>
      <c r="G12" s="119"/>
      <c r="H12" s="1"/>
    </row>
    <row r="13" spans="2:8" ht="120.75" customHeight="1" x14ac:dyDescent="0.25">
      <c r="B13" s="15" t="s">
        <v>16</v>
      </c>
      <c r="C13" s="118" t="s">
        <v>514</v>
      </c>
      <c r="D13" s="154"/>
      <c r="E13" s="4">
        <v>10</v>
      </c>
      <c r="F13" s="9"/>
      <c r="G13" s="119"/>
      <c r="H13" s="62"/>
    </row>
    <row r="14" spans="2:8" ht="140.25" customHeight="1" x14ac:dyDescent="0.25">
      <c r="B14" s="15" t="s">
        <v>17</v>
      </c>
      <c r="C14" s="118" t="s">
        <v>515</v>
      </c>
      <c r="D14" s="154"/>
      <c r="E14" s="4">
        <v>10</v>
      </c>
      <c r="F14" s="9"/>
      <c r="G14" s="119"/>
      <c r="H14" s="62"/>
    </row>
    <row r="15" spans="2:8" ht="38.25" customHeight="1" x14ac:dyDescent="0.25">
      <c r="B15" s="15" t="s">
        <v>18</v>
      </c>
      <c r="C15" s="118" t="s">
        <v>516</v>
      </c>
      <c r="D15" s="154"/>
      <c r="E15" s="4">
        <v>10</v>
      </c>
      <c r="F15" s="9"/>
      <c r="G15" s="119"/>
      <c r="H15" s="1"/>
    </row>
    <row r="16" spans="2:8" x14ac:dyDescent="0.25">
      <c r="B16" s="4" t="s">
        <v>2</v>
      </c>
      <c r="C16" s="120"/>
      <c r="D16" s="188">
        <f>SUM(D9:D15)</f>
        <v>0</v>
      </c>
      <c r="E16" s="4">
        <f>SUM(E9:E15)</f>
        <v>70</v>
      </c>
      <c r="F16" s="8">
        <f>D16/E16</f>
        <v>0</v>
      </c>
      <c r="G16" s="121"/>
      <c r="H16" s="1"/>
    </row>
    <row r="17" spans="2:8" x14ac:dyDescent="0.25">
      <c r="B17" s="4"/>
      <c r="C17" s="1"/>
      <c r="D17" s="156"/>
      <c r="E17" s="4"/>
      <c r="F17" s="10"/>
      <c r="G17" s="121"/>
      <c r="H17" s="1"/>
    </row>
    <row r="18" spans="2:8" ht="15.75" thickBot="1" x14ac:dyDescent="0.3">
      <c r="B18" s="3" t="s">
        <v>26</v>
      </c>
      <c r="C18" s="122"/>
      <c r="D18" s="3" t="s">
        <v>0</v>
      </c>
      <c r="E18" s="3" t="s">
        <v>1</v>
      </c>
      <c r="F18" s="9"/>
      <c r="G18" s="7"/>
      <c r="H18" s="1"/>
    </row>
    <row r="19" spans="2:8" ht="32.25" thickBot="1" x14ac:dyDescent="0.3">
      <c r="B19" s="15" t="s">
        <v>12</v>
      </c>
      <c r="C19" s="118" t="s">
        <v>517</v>
      </c>
      <c r="D19" s="154"/>
      <c r="E19" s="4">
        <v>10</v>
      </c>
      <c r="F19" s="9"/>
      <c r="G19" s="157"/>
      <c r="H19" s="1"/>
    </row>
    <row r="20" spans="2:8" ht="48" thickBot="1" x14ac:dyDescent="0.3">
      <c r="B20" s="15" t="s">
        <v>13</v>
      </c>
      <c r="C20" s="118" t="s">
        <v>518</v>
      </c>
      <c r="D20" s="154"/>
      <c r="E20" s="4">
        <v>10</v>
      </c>
      <c r="F20" s="9"/>
      <c r="G20" s="158"/>
      <c r="H20" s="144"/>
    </row>
    <row r="21" spans="2:8" ht="79.5" thickBot="1" x14ac:dyDescent="0.3">
      <c r="B21" s="15" t="s">
        <v>14</v>
      </c>
      <c r="C21" s="118" t="s">
        <v>519</v>
      </c>
      <c r="D21" s="154"/>
      <c r="E21" s="4">
        <v>10</v>
      </c>
      <c r="F21" s="9"/>
      <c r="G21" s="157"/>
      <c r="H21" s="1"/>
    </row>
    <row r="22" spans="2:8" ht="47.25" x14ac:dyDescent="0.25">
      <c r="B22" s="15" t="s">
        <v>15</v>
      </c>
      <c r="C22" s="118" t="s">
        <v>520</v>
      </c>
      <c r="D22" s="154"/>
      <c r="E22" s="4">
        <v>10</v>
      </c>
      <c r="F22" s="9"/>
      <c r="G22" s="158"/>
      <c r="H22" s="1"/>
    </row>
    <row r="23" spans="2:8" ht="31.5" x14ac:dyDescent="0.25">
      <c r="B23" s="15" t="s">
        <v>16</v>
      </c>
      <c r="C23" s="118" t="s">
        <v>521</v>
      </c>
      <c r="D23" s="154"/>
      <c r="E23" s="4">
        <v>10</v>
      </c>
      <c r="F23" s="9"/>
      <c r="G23" s="158"/>
      <c r="H23" s="1"/>
    </row>
    <row r="24" spans="2:8" ht="64.5" customHeight="1" x14ac:dyDescent="0.25">
      <c r="B24" s="15" t="s">
        <v>17</v>
      </c>
      <c r="C24" s="118" t="s">
        <v>522</v>
      </c>
      <c r="D24" s="154"/>
      <c r="E24" s="4">
        <v>10</v>
      </c>
      <c r="F24" s="9"/>
      <c r="G24" s="158"/>
    </row>
    <row r="25" spans="2:8" x14ac:dyDescent="0.25">
      <c r="B25" s="4" t="s">
        <v>2</v>
      </c>
      <c r="C25" s="120"/>
      <c r="D25" s="188">
        <f>SUM(D19:D24)</f>
        <v>0</v>
      </c>
      <c r="E25" s="4">
        <f>SUM(E19:E24)</f>
        <v>60</v>
      </c>
      <c r="F25" s="8">
        <f>D25/E25</f>
        <v>0</v>
      </c>
      <c r="G25" s="121"/>
      <c r="H25" s="1"/>
    </row>
    <row r="26" spans="2:8" x14ac:dyDescent="0.25">
      <c r="B26" s="4"/>
      <c r="C26" s="1"/>
      <c r="D26" s="156"/>
      <c r="E26" s="4"/>
      <c r="F26" s="10"/>
      <c r="G26" s="121"/>
      <c r="H26" s="1"/>
    </row>
    <row r="27" spans="2:8" ht="15.75" thickBot="1" x14ac:dyDescent="0.3">
      <c r="B27" s="3" t="s">
        <v>27</v>
      </c>
      <c r="C27" s="122"/>
      <c r="D27" s="165" t="s">
        <v>0</v>
      </c>
      <c r="E27" s="3" t="s">
        <v>1</v>
      </c>
      <c r="F27" s="9"/>
      <c r="G27" s="7"/>
      <c r="H27" s="1"/>
    </row>
    <row r="28" spans="2:8" ht="63.75" thickBot="1" x14ac:dyDescent="0.3">
      <c r="B28" s="15" t="s">
        <v>12</v>
      </c>
      <c r="C28" s="118" t="s">
        <v>523</v>
      </c>
      <c r="D28" s="160"/>
      <c r="E28" s="4">
        <v>10</v>
      </c>
      <c r="F28" s="9"/>
      <c r="G28" s="157"/>
      <c r="H28" s="161"/>
    </row>
    <row r="29" spans="2:8" ht="47.25" x14ac:dyDescent="0.25">
      <c r="B29" s="15" t="s">
        <v>13</v>
      </c>
      <c r="C29" s="118" t="s">
        <v>524</v>
      </c>
      <c r="D29" s="162"/>
      <c r="E29" s="4">
        <v>10</v>
      </c>
      <c r="F29" s="9"/>
      <c r="G29" s="158"/>
      <c r="H29" s="161"/>
    </row>
    <row r="30" spans="2:8" ht="47.25" x14ac:dyDescent="0.25">
      <c r="B30" s="15" t="s">
        <v>14</v>
      </c>
      <c r="C30" s="118" t="s">
        <v>525</v>
      </c>
      <c r="D30" s="155"/>
      <c r="E30" s="4">
        <v>10</v>
      </c>
      <c r="F30" s="9"/>
      <c r="G30" s="158"/>
      <c r="H30" s="161"/>
    </row>
    <row r="31" spans="2:8" ht="47.25" x14ac:dyDescent="0.25">
      <c r="B31" s="15" t="s">
        <v>15</v>
      </c>
      <c r="C31" s="118" t="s">
        <v>526</v>
      </c>
      <c r="D31" s="155"/>
      <c r="E31" s="4">
        <v>10</v>
      </c>
      <c r="F31" s="9"/>
      <c r="G31" s="158"/>
      <c r="H31" s="161"/>
    </row>
    <row r="32" spans="2:8" ht="31.5" x14ac:dyDescent="0.25">
      <c r="B32" s="15" t="s">
        <v>16</v>
      </c>
      <c r="C32" s="118" t="s">
        <v>527</v>
      </c>
      <c r="D32" s="155"/>
      <c r="E32" s="4">
        <v>10</v>
      </c>
      <c r="F32" s="9"/>
      <c r="G32" s="158"/>
      <c r="H32" s="163"/>
    </row>
    <row r="33" spans="2:8" ht="47.25" x14ac:dyDescent="0.25">
      <c r="B33" s="15" t="s">
        <v>17</v>
      </c>
      <c r="C33" s="118" t="s">
        <v>528</v>
      </c>
      <c r="D33" s="155"/>
      <c r="E33" s="4">
        <v>10</v>
      </c>
      <c r="F33" s="9"/>
      <c r="G33" s="158"/>
      <c r="H33" s="163"/>
    </row>
    <row r="34" spans="2:8" ht="63" x14ac:dyDescent="0.25">
      <c r="B34" s="15" t="s">
        <v>18</v>
      </c>
      <c r="C34" s="118" t="s">
        <v>529</v>
      </c>
      <c r="D34" s="155"/>
      <c r="E34" s="4">
        <v>10</v>
      </c>
      <c r="F34" s="9"/>
      <c r="G34" s="158"/>
      <c r="H34" s="163"/>
    </row>
    <row r="35" spans="2:8" ht="47.25" x14ac:dyDescent="0.25">
      <c r="B35" s="15" t="s">
        <v>19</v>
      </c>
      <c r="C35" s="118" t="s">
        <v>530</v>
      </c>
      <c r="D35" s="155"/>
      <c r="E35" s="4">
        <v>10</v>
      </c>
      <c r="F35" s="9"/>
      <c r="G35" s="158"/>
      <c r="H35" s="163"/>
    </row>
    <row r="36" spans="2:8" x14ac:dyDescent="0.25">
      <c r="B36" s="4" t="s">
        <v>2</v>
      </c>
      <c r="C36" s="120"/>
      <c r="D36" s="188">
        <f>SUM(D28:D35)</f>
        <v>0</v>
      </c>
      <c r="E36" s="4">
        <f>SUM(E28:E35)</f>
        <v>80</v>
      </c>
      <c r="F36" s="8">
        <f>D36/E36</f>
        <v>0</v>
      </c>
      <c r="G36" s="121"/>
      <c r="H36" s="1"/>
    </row>
    <row r="37" spans="2:8" x14ac:dyDescent="0.25">
      <c r="B37" s="4"/>
      <c r="D37" s="156"/>
      <c r="E37" s="4"/>
      <c r="F37" s="10"/>
      <c r="G37" s="164"/>
      <c r="H37" s="1"/>
    </row>
    <row r="38" spans="2:8" x14ac:dyDescent="0.25">
      <c r="B38" s="3" t="s">
        <v>28</v>
      </c>
      <c r="C38" s="122"/>
      <c r="D38" s="186" t="s">
        <v>0</v>
      </c>
      <c r="E38" s="3" t="s">
        <v>1</v>
      </c>
      <c r="F38" s="9"/>
      <c r="G38" s="7"/>
      <c r="H38" s="1"/>
    </row>
    <row r="39" spans="2:8" ht="32.25" thickBot="1" x14ac:dyDescent="0.3">
      <c r="B39" s="15" t="s">
        <v>12</v>
      </c>
      <c r="C39" s="118" t="s">
        <v>531</v>
      </c>
      <c r="D39" s="155"/>
      <c r="E39" s="4">
        <v>10</v>
      </c>
      <c r="F39" s="9"/>
      <c r="G39" s="123"/>
      <c r="H39" s="1"/>
    </row>
    <row r="40" spans="2:8" ht="48" thickBot="1" x14ac:dyDescent="0.3">
      <c r="B40" s="15" t="s">
        <v>13</v>
      </c>
      <c r="C40" s="118" t="s">
        <v>532</v>
      </c>
      <c r="D40" s="155"/>
      <c r="E40" s="4">
        <v>10</v>
      </c>
      <c r="F40" s="9"/>
      <c r="G40" s="157"/>
      <c r="H40" s="1"/>
    </row>
    <row r="41" spans="2:8" ht="32.25" thickBot="1" x14ac:dyDescent="0.3">
      <c r="B41" s="15" t="s">
        <v>14</v>
      </c>
      <c r="C41" s="118" t="s">
        <v>533</v>
      </c>
      <c r="D41" s="155"/>
      <c r="E41" s="4">
        <v>10</v>
      </c>
      <c r="F41" s="9"/>
      <c r="G41" s="157"/>
      <c r="H41" s="1"/>
    </row>
    <row r="42" spans="2:8" ht="63" x14ac:dyDescent="0.25">
      <c r="B42" s="15" t="s">
        <v>15</v>
      </c>
      <c r="C42" s="118" t="s">
        <v>534</v>
      </c>
      <c r="D42" s="155"/>
      <c r="E42" s="4">
        <v>10</v>
      </c>
      <c r="F42" s="9"/>
      <c r="G42" s="158"/>
      <c r="H42" s="1"/>
    </row>
    <row r="43" spans="2:8" x14ac:dyDescent="0.25">
      <c r="B43" s="4" t="s">
        <v>2</v>
      </c>
      <c r="C43" s="120"/>
      <c r="D43" s="165">
        <f>SUM(D39:D42)</f>
        <v>0</v>
      </c>
      <c r="E43" s="4">
        <f>SUM(E39:E42)</f>
        <v>40</v>
      </c>
      <c r="F43" s="8">
        <f>D43/E43</f>
        <v>0</v>
      </c>
      <c r="G43" s="121"/>
      <c r="H43" s="1"/>
    </row>
    <row r="44" spans="2:8" x14ac:dyDescent="0.25">
      <c r="B44" s="4"/>
      <c r="D44" s="156"/>
      <c r="E44" s="4"/>
      <c r="F44" s="10"/>
      <c r="G44" s="164"/>
      <c r="H44" s="1"/>
    </row>
    <row r="45" spans="2:8" x14ac:dyDescent="0.25">
      <c r="B45" s="3" t="s">
        <v>29</v>
      </c>
      <c r="C45" s="122"/>
      <c r="D45" s="186" t="s">
        <v>0</v>
      </c>
      <c r="E45" s="3" t="s">
        <v>1</v>
      </c>
      <c r="F45" s="9"/>
      <c r="G45" s="7"/>
      <c r="H45" s="1"/>
    </row>
    <row r="46" spans="2:8" ht="119.25" customHeight="1" x14ac:dyDescent="0.25">
      <c r="B46" s="15" t="s">
        <v>12</v>
      </c>
      <c r="C46" s="129" t="s">
        <v>535</v>
      </c>
      <c r="D46" s="155"/>
      <c r="E46" s="4">
        <v>10</v>
      </c>
      <c r="F46" s="9"/>
      <c r="G46" s="123"/>
      <c r="H46" s="62"/>
    </row>
    <row r="47" spans="2:8" ht="94.5" customHeight="1" x14ac:dyDescent="0.25">
      <c r="B47" s="15" t="s">
        <v>13</v>
      </c>
      <c r="C47" s="129" t="s">
        <v>536</v>
      </c>
      <c r="D47" s="155"/>
      <c r="E47" s="4">
        <v>10</v>
      </c>
      <c r="F47" s="9"/>
      <c r="G47" s="123"/>
      <c r="H47" s="62"/>
    </row>
    <row r="48" spans="2:8" ht="42" customHeight="1" x14ac:dyDescent="0.25">
      <c r="B48" s="15" t="s">
        <v>14</v>
      </c>
      <c r="C48" s="129" t="s">
        <v>537</v>
      </c>
      <c r="D48" s="155"/>
      <c r="E48" s="4">
        <v>10</v>
      </c>
      <c r="F48" s="9"/>
      <c r="G48" s="141"/>
      <c r="H48" s="62"/>
    </row>
    <row r="49" spans="2:8" x14ac:dyDescent="0.25">
      <c r="B49" s="4" t="s">
        <v>2</v>
      </c>
      <c r="C49" s="120"/>
      <c r="D49" s="159">
        <f>SUM(D46:D48)</f>
        <v>0</v>
      </c>
      <c r="E49" s="4">
        <f>SUM(E46:E48)</f>
        <v>30</v>
      </c>
      <c r="F49" s="8">
        <f>D49/E49</f>
        <v>0</v>
      </c>
      <c r="G49" s="121"/>
      <c r="H49" s="1"/>
    </row>
    <row r="50" spans="2:8" x14ac:dyDescent="0.25">
      <c r="B50" s="4"/>
      <c r="E50" s="4"/>
      <c r="F50" s="10"/>
      <c r="G50" s="164"/>
      <c r="H50" s="1"/>
    </row>
    <row r="51" spans="2:8" x14ac:dyDescent="0.25">
      <c r="B51" s="3" t="s">
        <v>30</v>
      </c>
      <c r="C51" s="122"/>
      <c r="D51" s="165" t="s">
        <v>0</v>
      </c>
      <c r="E51" s="3" t="s">
        <v>1</v>
      </c>
      <c r="F51" s="9"/>
      <c r="G51" s="7"/>
      <c r="H51" s="1"/>
    </row>
    <row r="52" spans="2:8" ht="110.25" x14ac:dyDescent="0.25">
      <c r="B52" s="15" t="s">
        <v>12</v>
      </c>
      <c r="C52" s="118" t="s">
        <v>538</v>
      </c>
      <c r="D52" s="155"/>
      <c r="E52" s="4">
        <v>10</v>
      </c>
      <c r="F52" s="9"/>
      <c r="G52" s="131"/>
      <c r="H52" s="67"/>
    </row>
    <row r="53" spans="2:8" ht="42.75" customHeight="1" x14ac:dyDescent="0.25">
      <c r="B53" s="15" t="s">
        <v>13</v>
      </c>
      <c r="C53" s="118" t="s">
        <v>539</v>
      </c>
      <c r="D53" s="155"/>
      <c r="E53" s="4">
        <v>10</v>
      </c>
      <c r="F53" s="9"/>
      <c r="G53" s="131"/>
      <c r="H53" s="67"/>
    </row>
    <row r="54" spans="2:8" ht="55.5" customHeight="1" x14ac:dyDescent="0.25">
      <c r="B54" s="15" t="s">
        <v>14</v>
      </c>
      <c r="C54" s="118" t="s">
        <v>540</v>
      </c>
      <c r="D54" s="155"/>
      <c r="E54" s="4">
        <v>10</v>
      </c>
      <c r="F54" s="9"/>
      <c r="G54" s="131"/>
      <c r="H54" s="67"/>
    </row>
    <row r="55" spans="2:8" ht="114.75" customHeight="1" x14ac:dyDescent="0.25">
      <c r="B55" s="15" t="s">
        <v>15</v>
      </c>
      <c r="C55" s="118" t="s">
        <v>541</v>
      </c>
      <c r="D55" s="155"/>
      <c r="E55" s="4">
        <v>10</v>
      </c>
      <c r="F55" s="9"/>
      <c r="G55" s="131"/>
      <c r="H55" s="67"/>
    </row>
    <row r="56" spans="2:8" x14ac:dyDescent="0.25">
      <c r="B56" s="4" t="s">
        <v>2</v>
      </c>
      <c r="C56" s="120"/>
      <c r="D56" s="159">
        <f>SUM(D52:D55)</f>
        <v>0</v>
      </c>
      <c r="E56" s="4">
        <f>SUM(E52:E55)</f>
        <v>40</v>
      </c>
      <c r="F56" s="8">
        <f>D56/E56</f>
        <v>0</v>
      </c>
      <c r="G56" s="121"/>
      <c r="H56" s="1"/>
    </row>
    <row r="57" spans="2:8" x14ac:dyDescent="0.25">
      <c r="B57" s="4"/>
      <c r="D57" s="166"/>
      <c r="E57" s="4"/>
      <c r="F57" s="10"/>
      <c r="G57" s="164"/>
      <c r="H57" s="1"/>
    </row>
    <row r="58" spans="2:8" x14ac:dyDescent="0.25">
      <c r="B58" s="3" t="s">
        <v>31</v>
      </c>
      <c r="C58" s="122"/>
      <c r="D58" s="165" t="s">
        <v>0</v>
      </c>
      <c r="E58" s="3" t="s">
        <v>1</v>
      </c>
      <c r="F58" s="9"/>
      <c r="G58" s="7"/>
      <c r="H58" s="1"/>
    </row>
    <row r="59" spans="2:8" ht="47.25" x14ac:dyDescent="0.25">
      <c r="B59" s="15" t="s">
        <v>12</v>
      </c>
      <c r="C59" s="118" t="s">
        <v>542</v>
      </c>
      <c r="D59" s="155"/>
      <c r="E59" s="4">
        <v>10</v>
      </c>
      <c r="F59" s="9"/>
      <c r="G59" s="131"/>
      <c r="H59" s="67"/>
    </row>
    <row r="60" spans="2:8" ht="47.25" x14ac:dyDescent="0.25">
      <c r="B60" s="15" t="s">
        <v>13</v>
      </c>
      <c r="C60" s="118" t="s">
        <v>543</v>
      </c>
      <c r="D60" s="155"/>
      <c r="E60" s="4">
        <v>10</v>
      </c>
      <c r="F60" s="9"/>
      <c r="G60" s="131"/>
      <c r="H60" s="67"/>
    </row>
    <row r="61" spans="2:8" ht="63" x14ac:dyDescent="0.25">
      <c r="B61" s="15" t="s">
        <v>14</v>
      </c>
      <c r="C61" s="118" t="s">
        <v>544</v>
      </c>
      <c r="D61" s="155"/>
      <c r="E61" s="4">
        <v>10</v>
      </c>
      <c r="F61" s="9"/>
      <c r="G61" s="131"/>
      <c r="H61" s="67"/>
    </row>
    <row r="62" spans="2:8" x14ac:dyDescent="0.25">
      <c r="B62" s="4" t="s">
        <v>2</v>
      </c>
      <c r="C62" s="120"/>
      <c r="D62" s="188">
        <f>SUM(D59:D61)</f>
        <v>0</v>
      </c>
      <c r="E62" s="4">
        <f>SUM(E59:E61)</f>
        <v>30</v>
      </c>
      <c r="F62" s="8">
        <f>D62/E62</f>
        <v>0</v>
      </c>
      <c r="G62" s="121"/>
      <c r="H62" s="1"/>
    </row>
    <row r="63" spans="2:8" x14ac:dyDescent="0.25">
      <c r="B63" s="4"/>
      <c r="D63" s="156"/>
      <c r="E63" s="4"/>
      <c r="F63" s="10"/>
      <c r="G63" s="164"/>
      <c r="H63" s="1"/>
    </row>
    <row r="64" spans="2:8" x14ac:dyDescent="0.25">
      <c r="B64" s="3" t="s">
        <v>32</v>
      </c>
      <c r="C64" s="122"/>
      <c r="D64" s="186" t="s">
        <v>0</v>
      </c>
      <c r="E64" s="3" t="s">
        <v>1</v>
      </c>
      <c r="F64" s="9"/>
      <c r="G64" s="7"/>
      <c r="H64" s="1"/>
    </row>
    <row r="65" spans="2:8" ht="47.25" x14ac:dyDescent="0.25">
      <c r="B65" s="15" t="s">
        <v>12</v>
      </c>
      <c r="C65" s="129" t="s">
        <v>545</v>
      </c>
      <c r="D65" s="155"/>
      <c r="E65" s="4">
        <v>10</v>
      </c>
      <c r="F65" s="9"/>
      <c r="G65" s="123"/>
      <c r="H65" s="70"/>
    </row>
    <row r="66" spans="2:8" ht="78.75" customHeight="1" x14ac:dyDescent="0.25">
      <c r="B66" s="15" t="s">
        <v>13</v>
      </c>
      <c r="C66" s="129" t="s">
        <v>546</v>
      </c>
      <c r="D66" s="155"/>
      <c r="E66" s="4">
        <v>10</v>
      </c>
      <c r="F66" s="9"/>
      <c r="G66" s="123"/>
      <c r="H66" s="70"/>
    </row>
    <row r="67" spans="2:8" ht="68.25" customHeight="1" x14ac:dyDescent="0.25">
      <c r="B67" s="15" t="s">
        <v>14</v>
      </c>
      <c r="C67" s="129" t="s">
        <v>547</v>
      </c>
      <c r="D67" s="155"/>
      <c r="E67" s="4">
        <v>10</v>
      </c>
      <c r="F67" s="9"/>
      <c r="G67" s="123"/>
      <c r="H67" s="70"/>
    </row>
    <row r="68" spans="2:8" ht="63" x14ac:dyDescent="0.25">
      <c r="B68" s="15" t="s">
        <v>15</v>
      </c>
      <c r="C68" s="129" t="s">
        <v>548</v>
      </c>
      <c r="D68" s="155"/>
      <c r="E68" s="4">
        <v>10</v>
      </c>
      <c r="F68" s="9"/>
      <c r="G68" s="123"/>
      <c r="H68" s="70"/>
    </row>
    <row r="69" spans="2:8" x14ac:dyDescent="0.25">
      <c r="B69" s="4" t="s">
        <v>2</v>
      </c>
      <c r="C69" s="120"/>
      <c r="D69" s="156">
        <f>SUM(D65:D68)</f>
        <v>0</v>
      </c>
      <c r="E69" s="4">
        <f>SUM(E65:E68)</f>
        <v>40</v>
      </c>
      <c r="F69" s="8">
        <f>D69/E69</f>
        <v>0</v>
      </c>
      <c r="G69" s="121"/>
      <c r="H69" s="1"/>
    </row>
    <row r="70" spans="2:8" x14ac:dyDescent="0.25">
      <c r="B70" s="4"/>
      <c r="D70" s="156"/>
      <c r="E70" s="4"/>
      <c r="F70" s="10"/>
      <c r="G70" s="164"/>
      <c r="H70" s="1"/>
    </row>
    <row r="71" spans="2:8" x14ac:dyDescent="0.25">
      <c r="B71" s="3" t="s">
        <v>33</v>
      </c>
      <c r="C71" s="122"/>
      <c r="D71" s="186" t="s">
        <v>0</v>
      </c>
      <c r="E71" s="3" t="s">
        <v>1</v>
      </c>
      <c r="F71" s="9"/>
      <c r="G71" s="7"/>
      <c r="H71" s="1"/>
    </row>
    <row r="72" spans="2:8" ht="32.25" thickBot="1" x14ac:dyDescent="0.3">
      <c r="B72" s="15" t="s">
        <v>12</v>
      </c>
      <c r="C72" s="118" t="s">
        <v>549</v>
      </c>
      <c r="D72" s="155"/>
      <c r="E72" s="4">
        <v>10</v>
      </c>
      <c r="F72" s="9"/>
      <c r="G72" s="167"/>
      <c r="H72" s="70"/>
    </row>
    <row r="73" spans="2:8" ht="48" thickBot="1" x14ac:dyDescent="0.3">
      <c r="B73" s="15" t="s">
        <v>13</v>
      </c>
      <c r="C73" s="118" t="s">
        <v>550</v>
      </c>
      <c r="D73" s="155"/>
      <c r="E73" s="4">
        <v>10</v>
      </c>
      <c r="F73" s="9"/>
      <c r="G73" s="157"/>
      <c r="H73" s="70"/>
    </row>
    <row r="74" spans="2:8" ht="47.25" x14ac:dyDescent="0.25">
      <c r="B74" s="15" t="s">
        <v>14</v>
      </c>
      <c r="C74" s="129" t="s">
        <v>551</v>
      </c>
      <c r="D74" s="155"/>
      <c r="E74" s="4">
        <v>10</v>
      </c>
      <c r="F74" s="9"/>
      <c r="G74" s="123"/>
      <c r="H74" s="70"/>
    </row>
    <row r="75" spans="2:8" ht="63" x14ac:dyDescent="0.25">
      <c r="B75" s="15" t="s">
        <v>15</v>
      </c>
      <c r="C75" s="129" t="s">
        <v>552</v>
      </c>
      <c r="D75" s="155"/>
      <c r="E75" s="4">
        <v>10</v>
      </c>
      <c r="F75" s="9"/>
      <c r="G75" s="123"/>
      <c r="H75" s="70"/>
    </row>
    <row r="76" spans="2:8" x14ac:dyDescent="0.25">
      <c r="B76" s="4" t="s">
        <v>2</v>
      </c>
      <c r="C76" s="120"/>
      <c r="D76" s="159">
        <f>SUM(D72:D75)</f>
        <v>0</v>
      </c>
      <c r="E76" s="4">
        <f>SUM(E72:E75)</f>
        <v>40</v>
      </c>
      <c r="F76" s="8">
        <f>D76/E76</f>
        <v>0</v>
      </c>
      <c r="G76" s="121"/>
      <c r="H76" s="1"/>
    </row>
    <row r="77" spans="2:8" x14ac:dyDescent="0.25">
      <c r="B77" s="4"/>
      <c r="D77" s="166"/>
      <c r="E77" s="4"/>
      <c r="F77" s="10"/>
      <c r="G77" s="164"/>
      <c r="H77" s="1"/>
    </row>
    <row r="78" spans="2:8" x14ac:dyDescent="0.25">
      <c r="B78" s="3" t="s">
        <v>34</v>
      </c>
      <c r="C78" s="122"/>
      <c r="D78" s="165" t="s">
        <v>0</v>
      </c>
      <c r="E78" s="3" t="s">
        <v>1</v>
      </c>
      <c r="F78" s="9"/>
      <c r="G78" s="7"/>
      <c r="H78" s="1"/>
    </row>
    <row r="79" spans="2:8" ht="47.25" x14ac:dyDescent="0.25">
      <c r="B79" s="15" t="s">
        <v>12</v>
      </c>
      <c r="C79" s="118" t="s">
        <v>553</v>
      </c>
      <c r="D79" s="155"/>
      <c r="E79" s="4">
        <v>10</v>
      </c>
      <c r="F79" s="9"/>
      <c r="G79" s="135"/>
      <c r="H79" s="1"/>
    </row>
    <row r="80" spans="2:8" ht="45.75" customHeight="1" x14ac:dyDescent="0.25">
      <c r="B80" s="15" t="s">
        <v>13</v>
      </c>
      <c r="C80" s="118" t="s">
        <v>554</v>
      </c>
      <c r="D80" s="155"/>
      <c r="E80" s="4">
        <v>10</v>
      </c>
      <c r="F80" s="9"/>
      <c r="G80" s="123"/>
      <c r="H80" s="1"/>
    </row>
    <row r="81" spans="2:8" ht="120.75" customHeight="1" x14ac:dyDescent="0.25">
      <c r="B81" s="15" t="s">
        <v>14</v>
      </c>
      <c r="C81" s="129" t="s">
        <v>555</v>
      </c>
      <c r="D81" s="155"/>
      <c r="E81" s="4">
        <v>10</v>
      </c>
      <c r="F81" s="9"/>
      <c r="G81" s="123"/>
      <c r="H81" s="62"/>
    </row>
    <row r="82" spans="2:8" x14ac:dyDescent="0.25">
      <c r="B82" s="4" t="s">
        <v>2</v>
      </c>
      <c r="C82" s="120"/>
      <c r="D82" s="156">
        <f>SUM(D79:D81)</f>
        <v>0</v>
      </c>
      <c r="E82" s="4">
        <f>SUM(E79:E81)</f>
        <v>30</v>
      </c>
      <c r="F82" s="8">
        <f>D82/E82</f>
        <v>0</v>
      </c>
      <c r="G82" s="121"/>
      <c r="H82" s="1"/>
    </row>
    <row r="83" spans="2:8" x14ac:dyDescent="0.25">
      <c r="B83" s="4"/>
      <c r="D83" s="156"/>
      <c r="E83" s="4"/>
      <c r="F83" s="10"/>
      <c r="G83" s="164"/>
      <c r="H83" s="1"/>
    </row>
    <row r="84" spans="2:8" x14ac:dyDescent="0.25">
      <c r="B84" s="3" t="s">
        <v>35</v>
      </c>
      <c r="C84" s="122"/>
      <c r="D84" s="186" t="s">
        <v>0</v>
      </c>
      <c r="E84" s="3" t="s">
        <v>1</v>
      </c>
      <c r="F84" s="9"/>
      <c r="G84" s="7"/>
      <c r="H84" s="1"/>
    </row>
    <row r="85" spans="2:8" ht="63" x14ac:dyDescent="0.25">
      <c r="B85" s="15" t="s">
        <v>12</v>
      </c>
      <c r="C85" s="118" t="s">
        <v>556</v>
      </c>
      <c r="D85" s="155"/>
      <c r="E85" s="4">
        <v>10</v>
      </c>
      <c r="F85" s="9"/>
      <c r="G85" s="123"/>
      <c r="H85" s="1"/>
    </row>
    <row r="86" spans="2:8" ht="63" x14ac:dyDescent="0.25">
      <c r="B86" s="15" t="s">
        <v>13</v>
      </c>
      <c r="C86" s="118" t="s">
        <v>557</v>
      </c>
      <c r="D86" s="155"/>
      <c r="E86" s="4">
        <v>10</v>
      </c>
      <c r="F86" s="9"/>
      <c r="G86" s="123"/>
      <c r="H86" s="67"/>
    </row>
    <row r="87" spans="2:8" ht="47.25" x14ac:dyDescent="0.25">
      <c r="B87" s="15" t="s">
        <v>14</v>
      </c>
      <c r="C87" s="118" t="s">
        <v>558</v>
      </c>
      <c r="D87" s="155"/>
      <c r="E87" s="4">
        <v>10</v>
      </c>
      <c r="F87" s="9"/>
      <c r="G87" s="123"/>
      <c r="H87" s="62"/>
    </row>
    <row r="88" spans="2:8" ht="47.25" x14ac:dyDescent="0.25">
      <c r="B88" s="15" t="s">
        <v>15</v>
      </c>
      <c r="C88" s="118" t="s">
        <v>559</v>
      </c>
      <c r="D88" s="155"/>
      <c r="E88" s="4">
        <v>10</v>
      </c>
      <c r="F88" s="9"/>
      <c r="G88" s="123"/>
      <c r="H88" s="123"/>
    </row>
    <row r="89" spans="2:8" ht="31.5" x14ac:dyDescent="0.25">
      <c r="B89" s="15" t="s">
        <v>16</v>
      </c>
      <c r="C89" s="129" t="s">
        <v>560</v>
      </c>
      <c r="D89" s="155"/>
      <c r="E89" s="4">
        <v>10</v>
      </c>
      <c r="F89" s="9"/>
      <c r="G89" s="123"/>
      <c r="H89" s="67"/>
    </row>
    <row r="90" spans="2:8" x14ac:dyDescent="0.25">
      <c r="B90" s="4" t="s">
        <v>2</v>
      </c>
      <c r="C90" s="120"/>
      <c r="D90" s="156">
        <f>SUM(D85:D89)</f>
        <v>0</v>
      </c>
      <c r="E90" s="4">
        <f>SUM(E85:E89)</f>
        <v>50</v>
      </c>
      <c r="F90" s="8">
        <f>D90/E90</f>
        <v>0</v>
      </c>
      <c r="G90" s="121"/>
      <c r="H90" s="1"/>
    </row>
    <row r="91" spans="2:8" x14ac:dyDescent="0.25">
      <c r="B91" s="4"/>
      <c r="D91" s="156"/>
      <c r="E91" s="4"/>
      <c r="F91" s="10"/>
      <c r="G91" s="164"/>
      <c r="H91" s="1"/>
    </row>
    <row r="92" spans="2:8" x14ac:dyDescent="0.25">
      <c r="B92" s="3" t="s">
        <v>36</v>
      </c>
      <c r="C92" s="122"/>
      <c r="D92" s="186" t="s">
        <v>0</v>
      </c>
      <c r="E92" s="3" t="s">
        <v>1</v>
      </c>
      <c r="F92" s="9"/>
      <c r="G92" s="7"/>
      <c r="H92" s="1"/>
    </row>
    <row r="93" spans="2:8" ht="47.25" x14ac:dyDescent="0.25">
      <c r="B93" s="15" t="s">
        <v>12</v>
      </c>
      <c r="C93" s="118" t="s">
        <v>561</v>
      </c>
      <c r="D93" s="155"/>
      <c r="E93" s="4">
        <v>10</v>
      </c>
      <c r="F93" s="9"/>
      <c r="G93" s="134"/>
      <c r="H93" s="67"/>
    </row>
    <row r="94" spans="2:8" ht="46.5" customHeight="1" x14ac:dyDescent="0.25">
      <c r="B94" s="15" t="s">
        <v>13</v>
      </c>
      <c r="C94" s="118" t="s">
        <v>562</v>
      </c>
      <c r="D94" s="155"/>
      <c r="E94" s="4">
        <v>10</v>
      </c>
      <c r="F94" s="9"/>
      <c r="G94" s="123"/>
      <c r="H94" s="67"/>
    </row>
    <row r="95" spans="2:8" ht="63" x14ac:dyDescent="0.25">
      <c r="B95" s="15" t="s">
        <v>14</v>
      </c>
      <c r="C95" s="118" t="s">
        <v>563</v>
      </c>
      <c r="D95" s="155"/>
      <c r="E95" s="4">
        <v>10</v>
      </c>
      <c r="F95" s="9"/>
      <c r="G95" s="123"/>
      <c r="H95" s="67"/>
    </row>
    <row r="96" spans="2:8" ht="47.25" x14ac:dyDescent="0.25">
      <c r="B96" s="15" t="s">
        <v>15</v>
      </c>
      <c r="C96" s="129" t="s">
        <v>564</v>
      </c>
      <c r="D96" s="155"/>
      <c r="E96" s="4">
        <v>10</v>
      </c>
      <c r="F96" s="9"/>
      <c r="G96" s="123"/>
      <c r="H96" s="1"/>
    </row>
    <row r="97" spans="2:8" x14ac:dyDescent="0.25">
      <c r="B97" s="4" t="s">
        <v>2</v>
      </c>
      <c r="C97" s="120"/>
      <c r="D97" s="156">
        <f>SUM(D93:D96)</f>
        <v>0</v>
      </c>
      <c r="E97" s="4">
        <f>SUM(E93:E96)</f>
        <v>40</v>
      </c>
      <c r="F97" s="8">
        <f>D97/E97</f>
        <v>0</v>
      </c>
      <c r="G97" s="121"/>
      <c r="H97" s="1"/>
    </row>
    <row r="98" spans="2:8" x14ac:dyDescent="0.25">
      <c r="B98" s="4"/>
      <c r="D98" s="156"/>
      <c r="E98" s="4"/>
      <c r="F98" s="10"/>
      <c r="G98" s="164"/>
      <c r="H98" s="1"/>
    </row>
    <row r="99" spans="2:8" x14ac:dyDescent="0.25">
      <c r="B99" s="3" t="s">
        <v>37</v>
      </c>
      <c r="C99" s="122"/>
      <c r="D99" s="186" t="s">
        <v>0</v>
      </c>
      <c r="E99" s="3" t="s">
        <v>1</v>
      </c>
      <c r="F99" s="9"/>
      <c r="G99" s="7"/>
      <c r="H99" s="1"/>
    </row>
    <row r="100" spans="2:8" ht="47.25" x14ac:dyDescent="0.25">
      <c r="B100" s="15" t="s">
        <v>12</v>
      </c>
      <c r="C100" s="118" t="s">
        <v>565</v>
      </c>
      <c r="D100" s="155"/>
      <c r="E100" s="4">
        <v>10</v>
      </c>
      <c r="F100" s="9"/>
      <c r="G100" s="123"/>
      <c r="H100" s="1"/>
    </row>
    <row r="101" spans="2:8" ht="31.5" x14ac:dyDescent="0.25">
      <c r="B101" s="15" t="s">
        <v>13</v>
      </c>
      <c r="C101" s="118" t="s">
        <v>566</v>
      </c>
      <c r="D101" s="155"/>
      <c r="E101" s="4">
        <v>10</v>
      </c>
      <c r="F101" s="9"/>
      <c r="G101" s="123"/>
      <c r="H101" s="123"/>
    </row>
    <row r="102" spans="2:8" ht="47.25" x14ac:dyDescent="0.25">
      <c r="B102" s="15" t="s">
        <v>14</v>
      </c>
      <c r="C102" s="118" t="s">
        <v>567</v>
      </c>
      <c r="D102" s="155"/>
      <c r="E102" s="4">
        <v>10</v>
      </c>
      <c r="F102" s="9"/>
      <c r="G102" s="123"/>
      <c r="H102" s="62"/>
    </row>
    <row r="103" spans="2:8" ht="47.25" x14ac:dyDescent="0.25">
      <c r="B103" s="15" t="s">
        <v>15</v>
      </c>
      <c r="C103" s="118" t="s">
        <v>568</v>
      </c>
      <c r="D103" s="155"/>
      <c r="E103" s="4">
        <v>10</v>
      </c>
      <c r="F103" s="9"/>
      <c r="G103" s="123"/>
      <c r="H103" s="70"/>
    </row>
    <row r="104" spans="2:8" ht="31.5" x14ac:dyDescent="0.25">
      <c r="B104" s="15" t="s">
        <v>16</v>
      </c>
      <c r="C104" s="118" t="s">
        <v>569</v>
      </c>
      <c r="D104" s="155"/>
      <c r="E104" s="4">
        <v>10</v>
      </c>
      <c r="F104" s="9"/>
      <c r="G104" s="123"/>
      <c r="H104" s="70"/>
    </row>
    <row r="105" spans="2:8" ht="32.25" thickBot="1" x14ac:dyDescent="0.3">
      <c r="B105" s="15" t="s">
        <v>17</v>
      </c>
      <c r="C105" s="118" t="s">
        <v>570</v>
      </c>
      <c r="D105" s="155"/>
      <c r="E105" s="4">
        <v>10</v>
      </c>
      <c r="F105" s="9"/>
      <c r="G105" s="123"/>
      <c r="H105" s="70"/>
    </row>
    <row r="106" spans="2:8" ht="32.25" thickBot="1" x14ac:dyDescent="0.3">
      <c r="B106" s="15" t="s">
        <v>18</v>
      </c>
      <c r="C106" s="129" t="s">
        <v>571</v>
      </c>
      <c r="D106" s="155"/>
      <c r="E106" s="4">
        <v>10</v>
      </c>
      <c r="F106" s="9"/>
      <c r="G106" s="157"/>
      <c r="H106" s="169"/>
    </row>
    <row r="107" spans="2:8" x14ac:dyDescent="0.25">
      <c r="B107" s="4" t="s">
        <v>2</v>
      </c>
      <c r="C107" s="120"/>
      <c r="D107" s="156">
        <f>SUM(D100:D106)</f>
        <v>0</v>
      </c>
      <c r="E107" s="4">
        <f>SUM(E100:E106)</f>
        <v>70</v>
      </c>
      <c r="F107" s="8">
        <f>D107/E107</f>
        <v>0</v>
      </c>
      <c r="G107" s="121"/>
      <c r="H107" s="1"/>
    </row>
    <row r="108" spans="2:8" x14ac:dyDescent="0.25">
      <c r="B108" s="4"/>
      <c r="D108" s="156"/>
      <c r="E108" s="4"/>
      <c r="F108" s="10"/>
      <c r="G108" s="164"/>
      <c r="H108" s="1"/>
    </row>
    <row r="109" spans="2:8" x14ac:dyDescent="0.25">
      <c r="B109" s="3" t="s">
        <v>38</v>
      </c>
      <c r="C109" s="122"/>
      <c r="D109" s="186" t="s">
        <v>0</v>
      </c>
      <c r="E109" s="3" t="s">
        <v>1</v>
      </c>
      <c r="F109" s="9"/>
      <c r="G109" s="7"/>
      <c r="H109" s="1"/>
    </row>
    <row r="110" spans="2:8" ht="92.25" customHeight="1" x14ac:dyDescent="0.25">
      <c r="B110" s="15" t="s">
        <v>12</v>
      </c>
      <c r="C110" s="118" t="s">
        <v>572</v>
      </c>
      <c r="D110" s="155"/>
      <c r="E110" s="4">
        <v>10</v>
      </c>
      <c r="F110" s="9"/>
      <c r="G110" s="170"/>
      <c r="H110" s="67"/>
    </row>
    <row r="111" spans="2:8" ht="31.5" x14ac:dyDescent="0.25">
      <c r="B111" s="15" t="s">
        <v>13</v>
      </c>
      <c r="C111" s="118" t="s">
        <v>573</v>
      </c>
      <c r="D111" s="155"/>
      <c r="E111" s="4">
        <v>10</v>
      </c>
      <c r="F111" s="9"/>
      <c r="G111" s="171"/>
      <c r="H111" s="70"/>
    </row>
    <row r="112" spans="2:8" ht="31.5" x14ac:dyDescent="0.25">
      <c r="B112" s="15" t="s">
        <v>14</v>
      </c>
      <c r="C112" s="118" t="s">
        <v>574</v>
      </c>
      <c r="D112" s="155"/>
      <c r="E112" s="4">
        <v>10</v>
      </c>
      <c r="F112" s="9"/>
      <c r="G112" s="171"/>
      <c r="H112" s="70"/>
    </row>
    <row r="113" spans="2:8" ht="31.5" x14ac:dyDescent="0.25">
      <c r="B113" s="15" t="s">
        <v>15</v>
      </c>
      <c r="C113" s="118" t="s">
        <v>575</v>
      </c>
      <c r="D113" s="155"/>
      <c r="E113" s="4">
        <v>10</v>
      </c>
      <c r="F113" s="9"/>
      <c r="G113" s="170"/>
      <c r="H113" s="67"/>
    </row>
    <row r="114" spans="2:8" ht="31.5" x14ac:dyDescent="0.25">
      <c r="B114" s="15" t="s">
        <v>16</v>
      </c>
      <c r="C114" s="129" t="s">
        <v>576</v>
      </c>
      <c r="D114" s="155"/>
      <c r="E114" s="4">
        <v>10</v>
      </c>
      <c r="F114" s="9"/>
      <c r="G114" s="170"/>
      <c r="H114" s="172"/>
    </row>
    <row r="115" spans="2:8" x14ac:dyDescent="0.25">
      <c r="B115" s="4" t="s">
        <v>2</v>
      </c>
      <c r="C115" s="120"/>
      <c r="D115" s="156">
        <f>SUM(D110:D114)</f>
        <v>0</v>
      </c>
      <c r="E115" s="4">
        <f>SUM(E110:E114)</f>
        <v>50</v>
      </c>
      <c r="F115" s="8">
        <f>D115/E115</f>
        <v>0</v>
      </c>
      <c r="G115" s="121"/>
      <c r="H115" s="1"/>
    </row>
    <row r="116" spans="2:8" x14ac:dyDescent="0.25">
      <c r="B116" s="4"/>
      <c r="D116" s="156"/>
      <c r="E116" s="4"/>
      <c r="F116" s="10"/>
      <c r="G116" s="164"/>
      <c r="H116" s="1"/>
    </row>
    <row r="117" spans="2:8" x14ac:dyDescent="0.25">
      <c r="B117" s="3" t="s">
        <v>39</v>
      </c>
      <c r="C117" s="122"/>
      <c r="D117" s="165" t="s">
        <v>0</v>
      </c>
      <c r="E117" s="3" t="s">
        <v>1</v>
      </c>
      <c r="F117" s="9"/>
      <c r="G117" s="7"/>
      <c r="H117" s="1"/>
    </row>
    <row r="118" spans="2:8" ht="31.5" x14ac:dyDescent="0.25">
      <c r="B118" s="15" t="s">
        <v>12</v>
      </c>
      <c r="C118" s="118" t="s">
        <v>577</v>
      </c>
      <c r="D118" s="155"/>
      <c r="E118" s="4">
        <v>10</v>
      </c>
      <c r="F118" s="9"/>
      <c r="G118" s="173"/>
      <c r="H118" s="70"/>
    </row>
    <row r="119" spans="2:8" ht="47.25" x14ac:dyDescent="0.25">
      <c r="B119" s="15" t="s">
        <v>13</v>
      </c>
      <c r="C119" s="118" t="s">
        <v>578</v>
      </c>
      <c r="D119" s="155"/>
      <c r="E119" s="4">
        <v>10</v>
      </c>
      <c r="F119" s="9"/>
      <c r="G119" s="167"/>
      <c r="H119" s="70"/>
    </row>
    <row r="120" spans="2:8" ht="31.5" x14ac:dyDescent="0.25">
      <c r="B120" s="15" t="s">
        <v>14</v>
      </c>
      <c r="C120" s="118" t="s">
        <v>579</v>
      </c>
      <c r="D120" s="155"/>
      <c r="E120" s="4">
        <v>10</v>
      </c>
      <c r="F120" s="9"/>
      <c r="G120" s="167"/>
      <c r="H120" s="70"/>
    </row>
    <row r="121" spans="2:8" ht="63" x14ac:dyDescent="0.25">
      <c r="B121" s="15" t="s">
        <v>15</v>
      </c>
      <c r="C121" s="118" t="s">
        <v>580</v>
      </c>
      <c r="D121" s="155"/>
      <c r="E121" s="4">
        <v>10</v>
      </c>
      <c r="F121" s="9"/>
      <c r="G121" s="167"/>
      <c r="H121" s="70"/>
    </row>
    <row r="122" spans="2:8" x14ac:dyDescent="0.25">
      <c r="B122" s="4" t="s">
        <v>2</v>
      </c>
      <c r="C122" s="120"/>
      <c r="D122" s="156">
        <f>SUM(D118:D121)</f>
        <v>0</v>
      </c>
      <c r="E122" s="4">
        <f>SUM(E118:E121)</f>
        <v>40</v>
      </c>
      <c r="F122" s="8">
        <f>D122/E122</f>
        <v>0</v>
      </c>
      <c r="G122" s="121"/>
      <c r="H122" s="1"/>
    </row>
    <row r="123" spans="2:8" x14ac:dyDescent="0.25">
      <c r="B123" s="4"/>
      <c r="D123" s="156"/>
      <c r="E123" s="4"/>
      <c r="F123" s="10"/>
      <c r="G123" s="164"/>
      <c r="H123" s="1"/>
    </row>
    <row r="124" spans="2:8" x14ac:dyDescent="0.25">
      <c r="B124" s="3" t="s">
        <v>40</v>
      </c>
      <c r="C124" s="122"/>
      <c r="D124" s="187" t="s">
        <v>0</v>
      </c>
      <c r="E124" s="3" t="s">
        <v>1</v>
      </c>
      <c r="F124" s="9"/>
      <c r="G124" s="7"/>
      <c r="H124" s="1"/>
    </row>
    <row r="125" spans="2:8" ht="71.25" customHeight="1" x14ac:dyDescent="0.25">
      <c r="B125" s="15" t="s">
        <v>12</v>
      </c>
      <c r="C125" s="118" t="s">
        <v>581</v>
      </c>
      <c r="D125" s="174"/>
      <c r="E125" s="4">
        <v>10</v>
      </c>
      <c r="F125" s="9"/>
      <c r="G125" s="123"/>
      <c r="H125" s="1"/>
    </row>
    <row r="126" spans="2:8" ht="59.25" customHeight="1" x14ac:dyDescent="0.25">
      <c r="B126" s="15" t="s">
        <v>13</v>
      </c>
      <c r="C126" s="118" t="s">
        <v>582</v>
      </c>
      <c r="D126" s="174"/>
      <c r="E126" s="4">
        <v>10</v>
      </c>
      <c r="F126" s="9"/>
      <c r="G126" s="123"/>
      <c r="H126" s="67"/>
    </row>
    <row r="127" spans="2:8" ht="47.25" x14ac:dyDescent="0.25">
      <c r="B127" s="15" t="s">
        <v>14</v>
      </c>
      <c r="C127" s="129" t="s">
        <v>583</v>
      </c>
      <c r="D127" s="174"/>
      <c r="E127" s="4">
        <v>10</v>
      </c>
      <c r="F127" s="9"/>
      <c r="G127" s="123"/>
      <c r="H127" s="158"/>
    </row>
    <row r="128" spans="2:8" x14ac:dyDescent="0.25">
      <c r="B128" s="4" t="s">
        <v>2</v>
      </c>
      <c r="C128" s="120"/>
      <c r="D128" s="175">
        <f>SUM(D125:D127)</f>
        <v>0</v>
      </c>
      <c r="E128" s="4">
        <f>SUM(E125:E127)</f>
        <v>30</v>
      </c>
      <c r="F128" s="8">
        <f>D128/E128</f>
        <v>0</v>
      </c>
      <c r="G128" s="121"/>
      <c r="H128" s="1"/>
    </row>
    <row r="129" spans="2:8" x14ac:dyDescent="0.25">
      <c r="B129" s="4"/>
      <c r="D129" s="176"/>
      <c r="E129" s="4"/>
      <c r="F129" s="10"/>
      <c r="G129" s="164"/>
      <c r="H129" s="1"/>
    </row>
    <row r="130" spans="2:8" x14ac:dyDescent="0.25">
      <c r="B130" s="3" t="s">
        <v>41</v>
      </c>
      <c r="C130" s="122"/>
      <c r="D130" s="165" t="s">
        <v>0</v>
      </c>
      <c r="E130" s="3" t="s">
        <v>1</v>
      </c>
      <c r="F130" s="9"/>
      <c r="G130" s="7"/>
      <c r="H130" s="1"/>
    </row>
    <row r="131" spans="2:8" ht="66.75" customHeight="1" x14ac:dyDescent="0.25">
      <c r="B131" s="15" t="s">
        <v>12</v>
      </c>
      <c r="C131" s="129" t="s">
        <v>584</v>
      </c>
      <c r="D131" s="155"/>
      <c r="E131" s="4">
        <v>10</v>
      </c>
      <c r="F131" s="9"/>
      <c r="G131" s="123"/>
      <c r="H131" s="67"/>
    </row>
    <row r="132" spans="2:8" ht="36.75" customHeight="1" x14ac:dyDescent="0.25">
      <c r="B132" s="15" t="s">
        <v>13</v>
      </c>
      <c r="C132" s="129" t="s">
        <v>585</v>
      </c>
      <c r="D132" s="155"/>
      <c r="E132" s="4">
        <v>10</v>
      </c>
      <c r="F132" s="9"/>
      <c r="G132" s="123"/>
      <c r="H132" s="67"/>
    </row>
    <row r="133" spans="2:8" ht="42.75" customHeight="1" x14ac:dyDescent="0.25">
      <c r="B133" s="15" t="s">
        <v>14</v>
      </c>
      <c r="C133" s="129" t="s">
        <v>586</v>
      </c>
      <c r="D133" s="155"/>
      <c r="E133" s="4">
        <v>10</v>
      </c>
      <c r="F133" s="9"/>
      <c r="G133" s="123"/>
      <c r="H133" s="67"/>
    </row>
    <row r="134" spans="2:8" ht="37.5" customHeight="1" x14ac:dyDescent="0.25">
      <c r="B134" s="15" t="s">
        <v>15</v>
      </c>
      <c r="C134" s="129" t="s">
        <v>587</v>
      </c>
      <c r="D134" s="155"/>
      <c r="E134" s="4">
        <v>10</v>
      </c>
      <c r="F134" s="9"/>
      <c r="G134" s="123"/>
      <c r="H134" s="172"/>
    </row>
    <row r="135" spans="2:8" x14ac:dyDescent="0.25">
      <c r="B135" s="4" t="s">
        <v>2</v>
      </c>
      <c r="C135" s="120"/>
      <c r="D135" s="159">
        <f>SUM(D131:D134)</f>
        <v>0</v>
      </c>
      <c r="E135" s="4">
        <f>SUM(E131:E134)</f>
        <v>40</v>
      </c>
      <c r="F135" s="8">
        <f>D135/E135</f>
        <v>0</v>
      </c>
      <c r="G135" s="121"/>
      <c r="H135" s="1"/>
    </row>
    <row r="136" spans="2:8" x14ac:dyDescent="0.25">
      <c r="B136" s="4"/>
      <c r="E136" s="4"/>
      <c r="F136" s="10"/>
      <c r="G136" s="164"/>
      <c r="H136" s="1"/>
    </row>
    <row r="137" spans="2:8" x14ac:dyDescent="0.25">
      <c r="B137" s="3" t="s">
        <v>42</v>
      </c>
      <c r="C137" s="122"/>
      <c r="D137" s="165" t="s">
        <v>0</v>
      </c>
      <c r="E137" s="3" t="s">
        <v>1</v>
      </c>
      <c r="F137" s="9"/>
      <c r="G137" s="7"/>
      <c r="H137" s="1"/>
    </row>
    <row r="138" spans="2:8" ht="80.25" customHeight="1" x14ac:dyDescent="0.25">
      <c r="B138" s="15" t="s">
        <v>12</v>
      </c>
      <c r="C138" s="129" t="s">
        <v>588</v>
      </c>
      <c r="D138" s="155"/>
      <c r="E138" s="4">
        <v>10</v>
      </c>
      <c r="F138" s="9"/>
      <c r="G138" s="123"/>
      <c r="H138" s="1"/>
    </row>
    <row r="139" spans="2:8" ht="39.75" customHeight="1" x14ac:dyDescent="0.25">
      <c r="B139" s="15" t="s">
        <v>13</v>
      </c>
      <c r="C139" s="129" t="s">
        <v>589</v>
      </c>
      <c r="D139" s="155"/>
      <c r="E139" s="4">
        <v>10</v>
      </c>
      <c r="F139" s="9"/>
      <c r="G139" s="123"/>
      <c r="H139" s="1"/>
    </row>
    <row r="140" spans="2:8" x14ac:dyDescent="0.25">
      <c r="B140" s="4" t="s">
        <v>2</v>
      </c>
      <c r="C140" s="120"/>
      <c r="D140" s="156">
        <f>SUM(D138:D139)</f>
        <v>0</v>
      </c>
      <c r="E140" s="4">
        <f>SUM(E138:E139)</f>
        <v>20</v>
      </c>
      <c r="F140" s="8">
        <f>D140/E140</f>
        <v>0</v>
      </c>
      <c r="G140" s="121"/>
      <c r="H140" s="1"/>
    </row>
    <row r="141" spans="2:8" x14ac:dyDescent="0.25">
      <c r="B141" s="4"/>
      <c r="D141" s="156" t="s">
        <v>590</v>
      </c>
      <c r="E141" s="4"/>
      <c r="F141" s="10"/>
      <c r="G141" s="164"/>
      <c r="H141" s="1"/>
    </row>
    <row r="142" spans="2:8" x14ac:dyDescent="0.25">
      <c r="B142" s="3" t="s">
        <v>43</v>
      </c>
      <c r="C142" s="122"/>
      <c r="D142" s="186" t="s">
        <v>0</v>
      </c>
      <c r="E142" s="3" t="s">
        <v>1</v>
      </c>
      <c r="F142" s="9"/>
      <c r="G142" s="7"/>
      <c r="H142" s="1"/>
    </row>
    <row r="143" spans="2:8" ht="31.5" x14ac:dyDescent="0.25">
      <c r="B143" s="15" t="s">
        <v>12</v>
      </c>
      <c r="C143" s="118" t="s">
        <v>591</v>
      </c>
      <c r="D143" s="155"/>
      <c r="E143" s="4">
        <v>10</v>
      </c>
      <c r="F143" s="9"/>
      <c r="G143" s="141"/>
      <c r="H143" s="1"/>
    </row>
    <row r="144" spans="2:8" ht="47.25" x14ac:dyDescent="0.25">
      <c r="B144" s="15" t="s">
        <v>13</v>
      </c>
      <c r="C144" s="118" t="s">
        <v>592</v>
      </c>
      <c r="D144" s="155"/>
      <c r="E144" s="4">
        <v>10</v>
      </c>
      <c r="F144" s="9"/>
      <c r="G144" s="123"/>
      <c r="H144" s="1"/>
    </row>
    <row r="145" spans="2:8" ht="31.5" x14ac:dyDescent="0.25">
      <c r="B145" s="15" t="s">
        <v>14</v>
      </c>
      <c r="C145" s="118" t="s">
        <v>593</v>
      </c>
      <c r="D145" s="155"/>
      <c r="E145" s="4">
        <v>10</v>
      </c>
      <c r="F145" s="9"/>
      <c r="G145" s="141"/>
      <c r="H145" s="1"/>
    </row>
    <row r="146" spans="2:8" ht="31.5" x14ac:dyDescent="0.25">
      <c r="B146" s="15" t="s">
        <v>15</v>
      </c>
      <c r="C146" s="118" t="s">
        <v>594</v>
      </c>
      <c r="D146" s="155"/>
      <c r="E146" s="4">
        <v>10</v>
      </c>
      <c r="F146" s="9"/>
      <c r="G146" s="141"/>
      <c r="H146" s="1"/>
    </row>
    <row r="147" spans="2:8" ht="74.25" customHeight="1" x14ac:dyDescent="0.25">
      <c r="B147" s="15" t="s">
        <v>16</v>
      </c>
      <c r="C147" s="118" t="s">
        <v>595</v>
      </c>
      <c r="D147" s="155"/>
      <c r="E147" s="4">
        <v>10</v>
      </c>
      <c r="F147" s="9"/>
      <c r="G147" s="123"/>
      <c r="H147" s="62"/>
    </row>
    <row r="148" spans="2:8" ht="36" customHeight="1" x14ac:dyDescent="0.25">
      <c r="B148" s="15" t="s">
        <v>17</v>
      </c>
      <c r="C148" s="118" t="s">
        <v>596</v>
      </c>
      <c r="D148" s="155"/>
      <c r="E148" s="4">
        <v>10</v>
      </c>
      <c r="F148" s="9"/>
      <c r="G148" s="123"/>
      <c r="H148" s="1"/>
    </row>
    <row r="149" spans="2:8" ht="24" customHeight="1" x14ac:dyDescent="0.25">
      <c r="B149" s="15" t="s">
        <v>18</v>
      </c>
      <c r="C149" s="118" t="s">
        <v>597</v>
      </c>
      <c r="D149" s="155"/>
      <c r="E149" s="4">
        <v>10</v>
      </c>
      <c r="F149" s="9"/>
      <c r="G149" s="141"/>
      <c r="H149" s="1"/>
    </row>
    <row r="150" spans="2:8" ht="82.5" customHeight="1" x14ac:dyDescent="0.25">
      <c r="B150" s="15" t="s">
        <v>19</v>
      </c>
      <c r="C150" s="129" t="s">
        <v>598</v>
      </c>
      <c r="D150" s="155"/>
      <c r="E150" s="4">
        <v>10</v>
      </c>
      <c r="F150" s="9"/>
      <c r="G150" s="123"/>
      <c r="H150" s="1"/>
    </row>
    <row r="151" spans="2:8" x14ac:dyDescent="0.25">
      <c r="B151" s="4" t="s">
        <v>2</v>
      </c>
      <c r="C151" s="120"/>
      <c r="D151" s="156">
        <f>SUM(D143:D150)</f>
        <v>0</v>
      </c>
      <c r="E151" s="4">
        <f>SUM(E143:E150)</f>
        <v>80</v>
      </c>
      <c r="F151" s="8">
        <f>D151/E151</f>
        <v>0</v>
      </c>
      <c r="G151" s="121"/>
      <c r="H151" s="1"/>
    </row>
    <row r="152" spans="2:8" x14ac:dyDescent="0.25">
      <c r="B152" s="4"/>
      <c r="D152" s="156"/>
      <c r="E152" s="4"/>
      <c r="F152" s="10"/>
      <c r="G152" s="164"/>
      <c r="H152" s="1"/>
    </row>
    <row r="153" spans="2:8" x14ac:dyDescent="0.25">
      <c r="B153" s="3" t="s">
        <v>44</v>
      </c>
      <c r="C153" s="122"/>
      <c r="D153" s="187" t="s">
        <v>0</v>
      </c>
      <c r="E153" s="3" t="s">
        <v>1</v>
      </c>
      <c r="F153" s="9"/>
      <c r="G153" s="7"/>
      <c r="H153" s="1"/>
    </row>
    <row r="154" spans="2:8" ht="31.5" x14ac:dyDescent="0.25">
      <c r="B154" s="15" t="s">
        <v>12</v>
      </c>
      <c r="C154" s="118" t="s">
        <v>599</v>
      </c>
      <c r="D154" s="155"/>
      <c r="E154" s="4">
        <v>10</v>
      </c>
      <c r="F154" s="9"/>
      <c r="G154" s="123"/>
      <c r="H154" s="1"/>
    </row>
    <row r="155" spans="2:8" ht="31.5" x14ac:dyDescent="0.25">
      <c r="B155" s="15" t="s">
        <v>13</v>
      </c>
      <c r="C155" s="118" t="s">
        <v>600</v>
      </c>
      <c r="D155" s="155"/>
      <c r="E155" s="4">
        <v>10</v>
      </c>
      <c r="F155" s="9"/>
      <c r="G155" s="123"/>
      <c r="H155" s="1"/>
    </row>
    <row r="156" spans="2:8" ht="31.5" x14ac:dyDescent="0.25">
      <c r="B156" s="15" t="s">
        <v>14</v>
      </c>
      <c r="C156" s="118" t="s">
        <v>601</v>
      </c>
      <c r="D156" s="155"/>
      <c r="E156" s="4">
        <v>10</v>
      </c>
      <c r="F156" s="9"/>
      <c r="G156" s="123"/>
      <c r="H156" s="1"/>
    </row>
    <row r="157" spans="2:8" ht="58.5" customHeight="1" x14ac:dyDescent="0.25">
      <c r="B157" s="15" t="s">
        <v>15</v>
      </c>
      <c r="C157" s="118" t="s">
        <v>602</v>
      </c>
      <c r="D157" s="155"/>
      <c r="E157" s="4">
        <v>10</v>
      </c>
      <c r="F157" s="9"/>
      <c r="G157" s="123"/>
      <c r="H157" s="1"/>
    </row>
    <row r="158" spans="2:8" ht="78.75" x14ac:dyDescent="0.25">
      <c r="B158" s="15" t="s">
        <v>16</v>
      </c>
      <c r="C158" s="118" t="s">
        <v>603</v>
      </c>
      <c r="D158" s="155"/>
      <c r="E158" s="4">
        <v>10</v>
      </c>
      <c r="F158" s="9"/>
      <c r="G158" s="123"/>
      <c r="H158" s="1"/>
    </row>
    <row r="159" spans="2:8" x14ac:dyDescent="0.25">
      <c r="B159" s="4" t="s">
        <v>2</v>
      </c>
      <c r="C159" s="120"/>
      <c r="D159" s="159">
        <f>SUM(D154:D158)</f>
        <v>0</v>
      </c>
      <c r="E159" s="4">
        <f>SUM(E154:E158)</f>
        <v>50</v>
      </c>
      <c r="F159" s="8">
        <f>D159/E159</f>
        <v>0</v>
      </c>
      <c r="G159" s="121"/>
      <c r="H159" s="1"/>
    </row>
    <row r="160" spans="2:8" x14ac:dyDescent="0.25">
      <c r="B160" s="4"/>
      <c r="E160" s="4"/>
      <c r="F160" s="10"/>
      <c r="G160" s="164"/>
      <c r="H160" s="1"/>
    </row>
    <row r="161" spans="2:8" x14ac:dyDescent="0.25">
      <c r="B161" s="3" t="s">
        <v>45</v>
      </c>
      <c r="C161" s="122"/>
      <c r="D161" s="165" t="s">
        <v>0</v>
      </c>
      <c r="E161" s="3" t="s">
        <v>1</v>
      </c>
      <c r="F161" s="9"/>
      <c r="G161" s="7"/>
      <c r="H161" s="1"/>
    </row>
    <row r="162" spans="2:8" ht="47.25" x14ac:dyDescent="0.25">
      <c r="B162" s="15" t="s">
        <v>12</v>
      </c>
      <c r="C162" s="177" t="s">
        <v>604</v>
      </c>
      <c r="D162" s="155"/>
      <c r="E162" s="4">
        <v>10</v>
      </c>
      <c r="F162" s="9"/>
      <c r="G162" s="123"/>
      <c r="H162" s="1"/>
    </row>
    <row r="163" spans="2:8" ht="40.5" customHeight="1" x14ac:dyDescent="0.25">
      <c r="B163" s="15" t="s">
        <v>13</v>
      </c>
      <c r="C163" s="177" t="s">
        <v>605</v>
      </c>
      <c r="D163" s="155"/>
      <c r="E163" s="4">
        <v>10</v>
      </c>
      <c r="F163" s="9"/>
      <c r="G163" s="123"/>
      <c r="H163" s="1"/>
    </row>
    <row r="164" spans="2:8" x14ac:dyDescent="0.25">
      <c r="B164" s="4" t="s">
        <v>2</v>
      </c>
      <c r="C164" s="120"/>
      <c r="D164" s="156">
        <f>SUM(D162:D163)</f>
        <v>0</v>
      </c>
      <c r="E164" s="4">
        <f>SUM(E162:E163)</f>
        <v>20</v>
      </c>
      <c r="F164" s="8">
        <f>D164/E164</f>
        <v>0</v>
      </c>
      <c r="G164" s="121"/>
      <c r="H164" s="1"/>
    </row>
    <row r="165" spans="2:8" x14ac:dyDescent="0.25">
      <c r="B165" s="4"/>
      <c r="D165" s="156" t="s">
        <v>590</v>
      </c>
      <c r="E165" s="4"/>
      <c r="F165" s="10"/>
      <c r="G165" s="164"/>
      <c r="H165" s="1"/>
    </row>
    <row r="166" spans="2:8" x14ac:dyDescent="0.25">
      <c r="B166" s="3" t="s">
        <v>46</v>
      </c>
      <c r="C166" s="122"/>
      <c r="D166" s="186" t="s">
        <v>0</v>
      </c>
      <c r="E166" s="3" t="s">
        <v>1</v>
      </c>
      <c r="F166" s="9"/>
      <c r="G166" s="7"/>
      <c r="H166" s="1"/>
    </row>
    <row r="167" spans="2:8" ht="31.5" x14ac:dyDescent="0.25">
      <c r="B167" s="15" t="s">
        <v>12</v>
      </c>
      <c r="C167" s="148" t="s">
        <v>606</v>
      </c>
      <c r="D167" s="155"/>
      <c r="E167" s="4">
        <v>10</v>
      </c>
      <c r="F167" s="9"/>
      <c r="G167" s="123"/>
      <c r="H167" s="1"/>
    </row>
    <row r="168" spans="2:8" ht="47.25" customHeight="1" x14ac:dyDescent="0.25">
      <c r="B168" s="15" t="s">
        <v>13</v>
      </c>
      <c r="C168" s="148" t="s">
        <v>607</v>
      </c>
      <c r="D168" s="155"/>
      <c r="E168" s="4">
        <v>10</v>
      </c>
      <c r="F168" s="9"/>
      <c r="G168" s="123"/>
      <c r="H168" s="62"/>
    </row>
    <row r="169" spans="2:8" ht="47.25" x14ac:dyDescent="0.25">
      <c r="B169" s="15" t="s">
        <v>14</v>
      </c>
      <c r="C169" s="148" t="s">
        <v>608</v>
      </c>
      <c r="D169" s="155"/>
      <c r="E169" s="4">
        <v>10</v>
      </c>
      <c r="F169" s="9"/>
      <c r="G169" s="123"/>
      <c r="H169" s="67"/>
    </row>
    <row r="170" spans="2:8" ht="31.5" x14ac:dyDescent="0.25">
      <c r="B170" s="15" t="s">
        <v>15</v>
      </c>
      <c r="C170" s="148" t="s">
        <v>609</v>
      </c>
      <c r="D170" s="155"/>
      <c r="E170" s="4">
        <v>10</v>
      </c>
      <c r="F170" s="9"/>
      <c r="G170" s="123"/>
      <c r="H170" s="67"/>
    </row>
    <row r="171" spans="2:8" ht="31.5" x14ac:dyDescent="0.25">
      <c r="B171" s="15" t="s">
        <v>16</v>
      </c>
      <c r="C171" s="148" t="s">
        <v>610</v>
      </c>
      <c r="D171" s="155"/>
      <c r="E171" s="4">
        <v>10</v>
      </c>
      <c r="F171" s="9"/>
      <c r="G171" s="123"/>
      <c r="H171" s="67"/>
    </row>
    <row r="172" spans="2:8" x14ac:dyDescent="0.25">
      <c r="B172" s="4" t="s">
        <v>2</v>
      </c>
      <c r="C172" s="120"/>
      <c r="D172" s="156">
        <f>SUM(D167:D171)</f>
        <v>0</v>
      </c>
      <c r="E172" s="4">
        <f>SUM(E167:E171)</f>
        <v>50</v>
      </c>
      <c r="F172" s="8">
        <f>D172/E172</f>
        <v>0</v>
      </c>
      <c r="G172" s="121"/>
      <c r="H172" s="1"/>
    </row>
    <row r="173" spans="2:8" x14ac:dyDescent="0.25">
      <c r="B173" s="4"/>
      <c r="D173" s="156" t="s">
        <v>590</v>
      </c>
      <c r="E173" s="4"/>
      <c r="F173" s="10"/>
      <c r="G173" s="164"/>
      <c r="H173" s="1"/>
    </row>
    <row r="174" spans="2:8" x14ac:dyDescent="0.25">
      <c r="B174" s="3" t="s">
        <v>47</v>
      </c>
      <c r="C174" s="122"/>
      <c r="D174" s="165" t="s">
        <v>0</v>
      </c>
      <c r="E174" s="3" t="s">
        <v>1</v>
      </c>
      <c r="F174" s="9"/>
      <c r="G174" s="7"/>
      <c r="H174" s="1"/>
    </row>
    <row r="175" spans="2:8" ht="63" x14ac:dyDescent="0.25">
      <c r="B175" s="15" t="s">
        <v>12</v>
      </c>
      <c r="C175" s="118" t="s">
        <v>611</v>
      </c>
      <c r="D175" s="155"/>
      <c r="E175" s="4">
        <v>10</v>
      </c>
      <c r="F175" s="9"/>
      <c r="G175" s="131"/>
      <c r="H175" s="146"/>
    </row>
    <row r="176" spans="2:8" ht="40.5" customHeight="1" x14ac:dyDescent="0.25">
      <c r="B176" s="15" t="s">
        <v>13</v>
      </c>
      <c r="C176" s="118" t="s">
        <v>612</v>
      </c>
      <c r="D176" s="155"/>
      <c r="E176" s="4">
        <v>10</v>
      </c>
      <c r="F176" s="9"/>
      <c r="G176" s="131"/>
      <c r="H176" s="146"/>
    </row>
    <row r="177" spans="2:8" ht="27" customHeight="1" x14ac:dyDescent="0.25">
      <c r="B177" s="15" t="s">
        <v>14</v>
      </c>
      <c r="C177" s="118" t="s">
        <v>613</v>
      </c>
      <c r="D177" s="155"/>
      <c r="E177" s="4">
        <v>10</v>
      </c>
      <c r="F177" s="9"/>
      <c r="G177" s="131"/>
      <c r="H177" s="146"/>
    </row>
    <row r="178" spans="2:8" ht="36.75" customHeight="1" x14ac:dyDescent="0.25">
      <c r="B178" s="15" t="s">
        <v>15</v>
      </c>
      <c r="C178" s="129" t="s">
        <v>614</v>
      </c>
      <c r="D178" s="155"/>
      <c r="E178" s="4">
        <v>10</v>
      </c>
      <c r="F178" s="9"/>
      <c r="G178" s="131"/>
      <c r="H178" s="67"/>
    </row>
    <row r="179" spans="2:8" x14ac:dyDescent="0.25">
      <c r="B179" s="4" t="s">
        <v>2</v>
      </c>
      <c r="C179" s="120"/>
      <c r="D179" s="156">
        <f>SUM(D175:D178)</f>
        <v>0</v>
      </c>
      <c r="E179" s="4">
        <f>SUM(E175:E178)</f>
        <v>40</v>
      </c>
      <c r="F179" s="8">
        <f>D179/E179</f>
        <v>0</v>
      </c>
      <c r="G179" s="121"/>
      <c r="H179" s="1"/>
    </row>
    <row r="180" spans="2:8" x14ac:dyDescent="0.25">
      <c r="B180" s="4"/>
      <c r="C180" s="1"/>
      <c r="D180" s="156"/>
      <c r="E180" s="4"/>
      <c r="F180" s="10"/>
      <c r="G180" s="121"/>
      <c r="H180" s="1"/>
    </row>
    <row r="181" spans="2:8" x14ac:dyDescent="0.25">
      <c r="B181" s="3" t="s">
        <v>48</v>
      </c>
      <c r="C181" s="1"/>
      <c r="D181" s="165" t="s">
        <v>0</v>
      </c>
      <c r="E181" s="3" t="s">
        <v>1</v>
      </c>
      <c r="F181" s="9"/>
      <c r="G181" s="7"/>
      <c r="H181" s="1"/>
    </row>
    <row r="182" spans="2:8" ht="53.25" customHeight="1" x14ac:dyDescent="0.25">
      <c r="B182" s="15" t="s">
        <v>12</v>
      </c>
      <c r="C182" s="139" t="s">
        <v>615</v>
      </c>
      <c r="D182" s="155"/>
      <c r="E182" s="4">
        <v>10</v>
      </c>
      <c r="F182" s="9"/>
      <c r="G182" s="123"/>
      <c r="H182" s="1"/>
    </row>
    <row r="183" spans="2:8" ht="55.5" customHeight="1" x14ac:dyDescent="0.25">
      <c r="B183" s="15" t="s">
        <v>13</v>
      </c>
      <c r="C183" s="139" t="s">
        <v>616</v>
      </c>
      <c r="D183" s="155"/>
      <c r="E183" s="4">
        <v>10</v>
      </c>
      <c r="F183" s="9"/>
      <c r="G183" s="123"/>
      <c r="H183" s="1"/>
    </row>
    <row r="184" spans="2:8" ht="54" customHeight="1" x14ac:dyDescent="0.25">
      <c r="B184" s="15" t="s">
        <v>14</v>
      </c>
      <c r="C184" s="178" t="s">
        <v>617</v>
      </c>
      <c r="D184" s="155"/>
      <c r="E184" s="4">
        <v>10</v>
      </c>
      <c r="F184" s="9"/>
      <c r="G184" s="123"/>
      <c r="H184" s="1"/>
    </row>
    <row r="185" spans="2:8" x14ac:dyDescent="0.25">
      <c r="B185" s="4" t="s">
        <v>2</v>
      </c>
      <c r="C185" s="1"/>
      <c r="D185" s="159">
        <f>SUM(D182:D184)</f>
        <v>0</v>
      </c>
      <c r="E185" s="4">
        <f>SUM(E182:E184)</f>
        <v>30</v>
      </c>
      <c r="F185" s="8">
        <f>D185/E185</f>
        <v>0</v>
      </c>
      <c r="G185" s="121"/>
      <c r="H185" s="1"/>
    </row>
    <row r="186" spans="2:8" x14ac:dyDescent="0.25">
      <c r="B186" s="4"/>
      <c r="C186" s="1"/>
      <c r="E186" s="4"/>
      <c r="F186" s="10"/>
      <c r="G186" s="164"/>
      <c r="H186" s="1"/>
    </row>
    <row r="187" spans="2:8" x14ac:dyDescent="0.25">
      <c r="B187" s="3" t="s">
        <v>49</v>
      </c>
      <c r="C187" s="122"/>
      <c r="D187" s="165" t="s">
        <v>0</v>
      </c>
      <c r="E187" s="3" t="s">
        <v>1</v>
      </c>
      <c r="F187" s="9"/>
      <c r="G187" s="7"/>
      <c r="H187" s="1"/>
    </row>
    <row r="188" spans="2:8" ht="47.25" x14ac:dyDescent="0.25">
      <c r="B188" s="15" t="s">
        <v>12</v>
      </c>
      <c r="C188" s="129" t="s">
        <v>618</v>
      </c>
      <c r="D188" s="155"/>
      <c r="E188" s="4">
        <v>10</v>
      </c>
      <c r="F188" s="9"/>
      <c r="G188" s="123"/>
      <c r="H188" s="1"/>
    </row>
    <row r="189" spans="2:8" ht="47.25" x14ac:dyDescent="0.25">
      <c r="B189" s="15" t="s">
        <v>13</v>
      </c>
      <c r="C189" s="129" t="s">
        <v>619</v>
      </c>
      <c r="D189" s="155"/>
      <c r="E189" s="4">
        <v>10</v>
      </c>
      <c r="F189" s="9"/>
      <c r="G189" s="123"/>
      <c r="H189" s="146"/>
    </row>
    <row r="190" spans="2:8" ht="47.25" x14ac:dyDescent="0.25">
      <c r="B190" s="15" t="s">
        <v>14</v>
      </c>
      <c r="C190" s="129" t="s">
        <v>620</v>
      </c>
      <c r="D190" s="155"/>
      <c r="E190" s="4">
        <v>10</v>
      </c>
      <c r="F190" s="9"/>
      <c r="G190" s="123"/>
      <c r="H190" s="146"/>
    </row>
    <row r="191" spans="2:8" ht="47.25" x14ac:dyDescent="0.25">
      <c r="B191" s="15" t="s">
        <v>15</v>
      </c>
      <c r="C191" s="129" t="s">
        <v>621</v>
      </c>
      <c r="D191" s="155"/>
      <c r="E191" s="4">
        <v>10</v>
      </c>
      <c r="F191" s="9"/>
      <c r="G191" s="123"/>
      <c r="H191" s="145"/>
    </row>
    <row r="192" spans="2:8" x14ac:dyDescent="0.25">
      <c r="B192" s="4" t="s">
        <v>2</v>
      </c>
      <c r="C192" s="120"/>
      <c r="D192" s="156">
        <f>SUM(D188:D191)</f>
        <v>0</v>
      </c>
      <c r="E192" s="4">
        <f>SUM(E188:E191)</f>
        <v>40</v>
      </c>
      <c r="F192" s="8">
        <f>D192/E192</f>
        <v>0</v>
      </c>
      <c r="G192" s="121"/>
      <c r="H192" s="1"/>
    </row>
    <row r="193" spans="2:8" x14ac:dyDescent="0.25">
      <c r="B193" s="4"/>
      <c r="D193" s="159"/>
      <c r="E193" s="4"/>
      <c r="F193" s="10"/>
      <c r="G193" s="164"/>
      <c r="H193" s="1"/>
    </row>
    <row r="194" spans="2:8" x14ac:dyDescent="0.25">
      <c r="B194" s="3" t="s">
        <v>50</v>
      </c>
      <c r="C194" s="122"/>
      <c r="D194" s="156" t="s">
        <v>0</v>
      </c>
      <c r="E194" s="3" t="s">
        <v>1</v>
      </c>
      <c r="F194" s="9"/>
      <c r="G194" s="7"/>
      <c r="H194" s="1"/>
    </row>
    <row r="195" spans="2:8" ht="51.75" customHeight="1" x14ac:dyDescent="0.25">
      <c r="B195" s="15" t="s">
        <v>12</v>
      </c>
      <c r="C195" s="178" t="s">
        <v>622</v>
      </c>
      <c r="D195" s="155"/>
      <c r="E195" s="4">
        <v>10</v>
      </c>
      <c r="F195" s="9"/>
      <c r="G195" s="123"/>
      <c r="H195" s="1"/>
    </row>
    <row r="196" spans="2:8" ht="54.75" customHeight="1" x14ac:dyDescent="0.25">
      <c r="B196" s="15" t="s">
        <v>13</v>
      </c>
      <c r="C196" s="178" t="s">
        <v>623</v>
      </c>
      <c r="D196" s="155"/>
      <c r="E196" s="4">
        <v>10</v>
      </c>
      <c r="F196" s="9"/>
      <c r="G196" s="123"/>
      <c r="H196" s="1"/>
    </row>
    <row r="197" spans="2:8" ht="41.25" customHeight="1" x14ac:dyDescent="0.25">
      <c r="B197" s="15" t="s">
        <v>14</v>
      </c>
      <c r="C197" s="178" t="s">
        <v>624</v>
      </c>
      <c r="D197" s="155"/>
      <c r="E197" s="4">
        <v>10</v>
      </c>
      <c r="F197" s="9"/>
      <c r="G197" s="123"/>
      <c r="H197" s="1"/>
    </row>
    <row r="198" spans="2:8" ht="86.25" customHeight="1" x14ac:dyDescent="0.25">
      <c r="B198" s="15" t="s">
        <v>15</v>
      </c>
      <c r="C198" s="178" t="s">
        <v>625</v>
      </c>
      <c r="D198" s="155"/>
      <c r="E198" s="4">
        <v>10</v>
      </c>
      <c r="F198" s="9"/>
      <c r="G198" s="123"/>
      <c r="H198" s="1"/>
    </row>
    <row r="199" spans="2:8" ht="40.5" customHeight="1" x14ac:dyDescent="0.25">
      <c r="B199" s="15" t="s">
        <v>16</v>
      </c>
      <c r="C199" s="178" t="s">
        <v>626</v>
      </c>
      <c r="D199" s="155"/>
      <c r="E199" s="4">
        <v>10</v>
      </c>
      <c r="F199" s="9"/>
      <c r="G199" s="123"/>
      <c r="H199" s="1"/>
    </row>
    <row r="200" spans="2:8" x14ac:dyDescent="0.25">
      <c r="B200" s="4" t="s">
        <v>2</v>
      </c>
      <c r="C200" s="120"/>
      <c r="D200" s="5">
        <f>SUM(D195:D199)</f>
        <v>0</v>
      </c>
      <c r="E200" s="4">
        <f>SUM(E195:E199)</f>
        <v>50</v>
      </c>
      <c r="F200" s="8">
        <f>D200/E200</f>
        <v>0</v>
      </c>
      <c r="G200" s="121"/>
      <c r="H200" s="1"/>
    </row>
    <row r="201" spans="2:8" x14ac:dyDescent="0.25">
      <c r="B201" s="4"/>
      <c r="D201" s="165"/>
      <c r="E201" s="4"/>
      <c r="F201" s="10"/>
      <c r="G201" s="164"/>
      <c r="H201" s="1"/>
    </row>
    <row r="202" spans="2:8" x14ac:dyDescent="0.25">
      <c r="B202" s="3" t="s">
        <v>51</v>
      </c>
      <c r="C202" s="122"/>
      <c r="D202" s="186" t="s">
        <v>0</v>
      </c>
      <c r="E202" s="3" t="s">
        <v>1</v>
      </c>
      <c r="F202" s="9"/>
      <c r="G202" s="7"/>
      <c r="H202" s="1"/>
    </row>
    <row r="203" spans="2:8" ht="47.25" x14ac:dyDescent="0.25">
      <c r="B203" s="15" t="s">
        <v>12</v>
      </c>
      <c r="C203" s="129" t="s">
        <v>627</v>
      </c>
      <c r="D203" s="155"/>
      <c r="E203" s="4">
        <v>10</v>
      </c>
      <c r="F203" s="9"/>
      <c r="G203" s="123"/>
      <c r="H203" s="70"/>
    </row>
    <row r="204" spans="2:8" ht="72" customHeight="1" x14ac:dyDescent="0.25">
      <c r="B204" s="15" t="s">
        <v>13</v>
      </c>
      <c r="C204" s="129" t="s">
        <v>628</v>
      </c>
      <c r="D204" s="155"/>
      <c r="E204" s="4">
        <v>10</v>
      </c>
      <c r="F204" s="9"/>
      <c r="G204" s="123"/>
      <c r="H204" s="67"/>
    </row>
    <row r="205" spans="2:8" ht="63" x14ac:dyDescent="0.25">
      <c r="B205" s="15" t="s">
        <v>14</v>
      </c>
      <c r="C205" s="129" t="s">
        <v>629</v>
      </c>
      <c r="D205" s="155"/>
      <c r="E205" s="4">
        <v>10</v>
      </c>
      <c r="F205" s="9"/>
      <c r="G205" s="123"/>
      <c r="H205" s="67"/>
    </row>
    <row r="206" spans="2:8" ht="66" customHeight="1" x14ac:dyDescent="0.25">
      <c r="B206" s="15" t="s">
        <v>15</v>
      </c>
      <c r="C206" s="129" t="s">
        <v>630</v>
      </c>
      <c r="D206" s="155"/>
      <c r="E206" s="4">
        <v>10</v>
      </c>
      <c r="F206" s="9"/>
      <c r="G206" s="123"/>
      <c r="H206" s="67"/>
    </row>
    <row r="207" spans="2:8" ht="31.5" x14ac:dyDescent="0.25">
      <c r="B207" s="15" t="s">
        <v>16</v>
      </c>
      <c r="C207" s="129" t="s">
        <v>631</v>
      </c>
      <c r="D207" s="155"/>
      <c r="E207" s="4">
        <v>10</v>
      </c>
      <c r="F207" s="9"/>
      <c r="G207" s="123"/>
      <c r="H207" s="70"/>
    </row>
    <row r="208" spans="2:8" ht="31.5" x14ac:dyDescent="0.25">
      <c r="B208" s="15" t="s">
        <v>17</v>
      </c>
      <c r="C208" s="129" t="s">
        <v>632</v>
      </c>
      <c r="D208" s="155"/>
      <c r="E208" s="4">
        <v>10</v>
      </c>
      <c r="F208" s="9"/>
      <c r="G208" s="123"/>
      <c r="H208" s="70"/>
    </row>
    <row r="209" spans="2:8" ht="47.25" x14ac:dyDescent="0.25">
      <c r="B209" s="15" t="s">
        <v>18</v>
      </c>
      <c r="C209" s="129" t="s">
        <v>633</v>
      </c>
      <c r="D209" s="155"/>
      <c r="E209" s="4">
        <v>10</v>
      </c>
      <c r="F209" s="9"/>
      <c r="G209" s="123"/>
      <c r="H209" s="67"/>
    </row>
    <row r="210" spans="2:8" x14ac:dyDescent="0.25">
      <c r="B210" s="4" t="s">
        <v>2</v>
      </c>
      <c r="C210" s="120"/>
      <c r="D210" s="156">
        <f>SUM(D203:D209)</f>
        <v>0</v>
      </c>
      <c r="E210" s="4">
        <f>SUM(E203:E209)</f>
        <v>70</v>
      </c>
      <c r="F210" s="8">
        <f>D210/E210</f>
        <v>0</v>
      </c>
      <c r="G210" s="121"/>
      <c r="H210" s="1"/>
    </row>
    <row r="211" spans="2:8" x14ac:dyDescent="0.25">
      <c r="B211" s="4"/>
      <c r="D211" s="156" t="s">
        <v>590</v>
      </c>
      <c r="E211" s="4"/>
      <c r="F211" s="10"/>
      <c r="G211" s="164"/>
      <c r="H211" s="1"/>
    </row>
    <row r="212" spans="2:8" x14ac:dyDescent="0.25">
      <c r="B212" s="3" t="s">
        <v>52</v>
      </c>
      <c r="C212" s="122"/>
      <c r="D212" s="165" t="s">
        <v>0</v>
      </c>
      <c r="E212" s="3" t="s">
        <v>1</v>
      </c>
      <c r="F212" s="9"/>
      <c r="G212" s="7"/>
      <c r="H212" s="1"/>
    </row>
    <row r="213" spans="2:8" ht="47.25" x14ac:dyDescent="0.25">
      <c r="B213" s="15" t="s">
        <v>12</v>
      </c>
      <c r="C213" s="118" t="s">
        <v>634</v>
      </c>
      <c r="D213" s="155"/>
      <c r="E213" s="4">
        <v>10</v>
      </c>
      <c r="F213" s="9"/>
      <c r="G213" s="123"/>
      <c r="H213" s="1"/>
    </row>
    <row r="214" spans="2:8" ht="63" x14ac:dyDescent="0.25">
      <c r="B214" s="15" t="s">
        <v>13</v>
      </c>
      <c r="C214" s="118" t="s">
        <v>635</v>
      </c>
      <c r="D214" s="155"/>
      <c r="E214" s="4">
        <v>10</v>
      </c>
      <c r="F214" s="9"/>
      <c r="G214" s="123"/>
      <c r="H214" s="1"/>
    </row>
    <row r="215" spans="2:8" ht="78.75" x14ac:dyDescent="0.25">
      <c r="B215" s="15" t="s">
        <v>14</v>
      </c>
      <c r="C215" s="118" t="s">
        <v>636</v>
      </c>
      <c r="D215" s="155"/>
      <c r="E215" s="4">
        <v>10</v>
      </c>
      <c r="F215" s="9"/>
      <c r="G215" s="123"/>
      <c r="H215" s="1"/>
    </row>
    <row r="216" spans="2:8" ht="78.75" x14ac:dyDescent="0.25">
      <c r="B216" s="15" t="s">
        <v>15</v>
      </c>
      <c r="C216" s="118" t="s">
        <v>637</v>
      </c>
      <c r="D216" s="155"/>
      <c r="E216" s="4">
        <v>10</v>
      </c>
      <c r="F216" s="9"/>
      <c r="G216" s="67"/>
      <c r="H216" s="67"/>
    </row>
    <row r="217" spans="2:8" x14ac:dyDescent="0.25">
      <c r="B217" s="4" t="s">
        <v>2</v>
      </c>
      <c r="C217" s="120"/>
      <c r="D217" s="156">
        <f>SUM(D213:D216)</f>
        <v>0</v>
      </c>
      <c r="E217" s="4">
        <f>SUM(E213:E216)</f>
        <v>40</v>
      </c>
      <c r="F217" s="8">
        <f>D217/E217</f>
        <v>0</v>
      </c>
      <c r="G217" s="121"/>
      <c r="H217" s="1"/>
    </row>
    <row r="218" spans="2:8" x14ac:dyDescent="0.25">
      <c r="B218" s="4"/>
      <c r="D218" s="168"/>
      <c r="E218" s="4"/>
      <c r="F218" s="10"/>
      <c r="G218" s="164"/>
      <c r="H218" s="1"/>
    </row>
    <row r="219" spans="2:8" x14ac:dyDescent="0.25">
      <c r="B219" s="3" t="s">
        <v>53</v>
      </c>
      <c r="C219" s="122"/>
      <c r="D219" s="16" t="s">
        <v>0</v>
      </c>
      <c r="E219" s="3" t="s">
        <v>1</v>
      </c>
      <c r="F219" s="9"/>
      <c r="G219" s="7"/>
      <c r="H219" s="1"/>
    </row>
    <row r="220" spans="2:8" ht="31.5" x14ac:dyDescent="0.25">
      <c r="B220" s="15" t="s">
        <v>12</v>
      </c>
      <c r="C220" s="129" t="s">
        <v>638</v>
      </c>
      <c r="D220" s="155"/>
      <c r="E220" s="4">
        <v>10</v>
      </c>
      <c r="F220" s="9"/>
      <c r="G220" s="123"/>
      <c r="H220" s="1"/>
    </row>
    <row r="221" spans="2:8" ht="47.25" x14ac:dyDescent="0.25">
      <c r="B221" s="15" t="s">
        <v>13</v>
      </c>
      <c r="C221" s="129" t="s">
        <v>639</v>
      </c>
      <c r="D221" s="155"/>
      <c r="E221" s="4">
        <v>10</v>
      </c>
      <c r="F221" s="9"/>
      <c r="G221" s="123"/>
      <c r="H221" s="1"/>
    </row>
    <row r="222" spans="2:8" ht="31.5" x14ac:dyDescent="0.25">
      <c r="B222" s="15" t="s">
        <v>14</v>
      </c>
      <c r="C222" s="129" t="s">
        <v>640</v>
      </c>
      <c r="D222" s="155"/>
      <c r="E222" s="4">
        <v>10</v>
      </c>
      <c r="F222" s="9"/>
      <c r="G222" s="123"/>
      <c r="H222" s="1"/>
    </row>
    <row r="223" spans="2:8" ht="47.25" x14ac:dyDescent="0.25">
      <c r="B223" s="15" t="s">
        <v>15</v>
      </c>
      <c r="C223" s="129" t="s">
        <v>641</v>
      </c>
      <c r="D223" s="155"/>
      <c r="E223" s="4">
        <v>10</v>
      </c>
      <c r="F223" s="9"/>
      <c r="G223" s="123"/>
      <c r="H223" s="1"/>
    </row>
    <row r="224" spans="2:8" ht="47.25" x14ac:dyDescent="0.25">
      <c r="B224" s="15" t="s">
        <v>16</v>
      </c>
      <c r="C224" s="129" t="s">
        <v>642</v>
      </c>
      <c r="D224" s="155"/>
      <c r="E224" s="4">
        <v>10</v>
      </c>
      <c r="F224" s="9"/>
      <c r="G224" s="123"/>
      <c r="H224" s="1"/>
    </row>
    <row r="225" spans="2:8" x14ac:dyDescent="0.25">
      <c r="B225" s="4" t="s">
        <v>2</v>
      </c>
      <c r="C225" s="120"/>
      <c r="D225" s="156">
        <f>SUM(D220:D224)</f>
        <v>0</v>
      </c>
      <c r="E225" s="4">
        <f>SUM(E220:E224)</f>
        <v>50</v>
      </c>
      <c r="F225" s="8">
        <f>D225/E225</f>
        <v>0</v>
      </c>
      <c r="G225" s="121"/>
      <c r="H225" s="1"/>
    </row>
    <row r="226" spans="2:8" x14ac:dyDescent="0.25">
      <c r="B226" s="4"/>
      <c r="D226" s="156"/>
      <c r="E226" s="4"/>
      <c r="F226" s="10"/>
      <c r="G226" s="164"/>
      <c r="H226" s="1"/>
    </row>
    <row r="227" spans="2:8" x14ac:dyDescent="0.25">
      <c r="B227" s="3" t="s">
        <v>54</v>
      </c>
      <c r="C227" s="122"/>
      <c r="D227" s="165" t="s">
        <v>0</v>
      </c>
      <c r="E227" s="3" t="s">
        <v>1</v>
      </c>
      <c r="F227" s="9"/>
      <c r="G227" s="7"/>
      <c r="H227" s="1"/>
    </row>
    <row r="228" spans="2:8" ht="31.5" x14ac:dyDescent="0.25">
      <c r="B228" s="15" t="s">
        <v>12</v>
      </c>
      <c r="C228" s="177" t="s">
        <v>643</v>
      </c>
      <c r="D228" s="155"/>
      <c r="E228" s="4">
        <v>10</v>
      </c>
      <c r="F228" s="9"/>
      <c r="G228" s="123"/>
      <c r="H228" s="1"/>
    </row>
    <row r="229" spans="2:8" ht="31.5" x14ac:dyDescent="0.25">
      <c r="B229" s="15" t="s">
        <v>13</v>
      </c>
      <c r="C229" s="177" t="s">
        <v>644</v>
      </c>
      <c r="D229" s="155"/>
      <c r="E229" s="4">
        <v>10</v>
      </c>
      <c r="F229" s="9"/>
      <c r="G229" s="123"/>
      <c r="H229" s="1"/>
    </row>
    <row r="230" spans="2:8" ht="31.5" x14ac:dyDescent="0.25">
      <c r="B230" s="15" t="s">
        <v>14</v>
      </c>
      <c r="C230" s="177" t="s">
        <v>645</v>
      </c>
      <c r="D230" s="155"/>
      <c r="E230" s="4">
        <v>10</v>
      </c>
      <c r="F230" s="9"/>
      <c r="G230" s="123"/>
      <c r="H230" s="1"/>
    </row>
    <row r="231" spans="2:8" x14ac:dyDescent="0.25">
      <c r="B231" s="4" t="s">
        <v>2</v>
      </c>
      <c r="C231" s="120"/>
      <c r="D231" s="156">
        <f>SUM(D228:D230)</f>
        <v>0</v>
      </c>
      <c r="E231" s="4">
        <f>SUM(E228:E230)</f>
        <v>30</v>
      </c>
      <c r="F231" s="8">
        <f>D231/E231</f>
        <v>0</v>
      </c>
      <c r="G231" s="121"/>
      <c r="H231" s="1"/>
    </row>
    <row r="232" spans="2:8" x14ac:dyDescent="0.25">
      <c r="B232" s="4"/>
      <c r="D232" s="156"/>
      <c r="E232" s="4"/>
      <c r="F232" s="10"/>
      <c r="G232" s="164"/>
      <c r="H232" s="1"/>
    </row>
    <row r="233" spans="2:8" x14ac:dyDescent="0.25">
      <c r="B233" s="3" t="s">
        <v>55</v>
      </c>
      <c r="C233" s="122"/>
      <c r="D233" s="186" t="s">
        <v>0</v>
      </c>
      <c r="E233" s="3" t="s">
        <v>1</v>
      </c>
      <c r="F233" s="9"/>
      <c r="G233" s="7"/>
      <c r="H233" s="1"/>
    </row>
    <row r="234" spans="2:8" ht="31.5" x14ac:dyDescent="0.25">
      <c r="B234" s="15" t="s">
        <v>12</v>
      </c>
      <c r="C234" s="177" t="s">
        <v>646</v>
      </c>
      <c r="D234" s="155"/>
      <c r="E234" s="4">
        <v>10</v>
      </c>
      <c r="F234" s="9"/>
      <c r="G234" s="123"/>
      <c r="H234" s="1"/>
    </row>
    <row r="235" spans="2:8" ht="47.25" x14ac:dyDescent="0.25">
      <c r="B235" s="15" t="s">
        <v>13</v>
      </c>
      <c r="C235" s="177" t="s">
        <v>647</v>
      </c>
      <c r="D235" s="155"/>
      <c r="E235" s="4">
        <v>10</v>
      </c>
      <c r="F235" s="9"/>
      <c r="G235" s="123"/>
      <c r="H235" s="1"/>
    </row>
    <row r="236" spans="2:8" ht="15.75" x14ac:dyDescent="0.25">
      <c r="B236" s="15" t="s">
        <v>14</v>
      </c>
      <c r="C236" s="177" t="s">
        <v>648</v>
      </c>
      <c r="D236" s="155"/>
      <c r="E236" s="4">
        <v>10</v>
      </c>
      <c r="F236" s="9"/>
      <c r="G236" s="123"/>
      <c r="H236" s="1"/>
    </row>
    <row r="237" spans="2:8" ht="31.5" x14ac:dyDescent="0.25">
      <c r="B237" s="15" t="s">
        <v>15</v>
      </c>
      <c r="C237" s="177" t="s">
        <v>649</v>
      </c>
      <c r="D237" s="155"/>
      <c r="E237" s="4">
        <v>10</v>
      </c>
      <c r="F237" s="9"/>
      <c r="G237" s="123"/>
      <c r="H237" s="1"/>
    </row>
    <row r="238" spans="2:8" x14ac:dyDescent="0.25">
      <c r="B238" s="4" t="s">
        <v>2</v>
      </c>
      <c r="C238" s="120"/>
      <c r="D238" s="156">
        <f>SUM(D234:D237)</f>
        <v>0</v>
      </c>
      <c r="E238" s="4">
        <f>SUM(E234:E237)</f>
        <v>40</v>
      </c>
      <c r="F238" s="8">
        <f>D238/E238</f>
        <v>0</v>
      </c>
      <c r="G238" s="121"/>
      <c r="H238" s="1"/>
    </row>
    <row r="239" spans="2:8" x14ac:dyDescent="0.25">
      <c r="B239" s="4"/>
      <c r="D239" s="156"/>
      <c r="E239" s="4"/>
      <c r="F239" s="10"/>
      <c r="G239" s="164"/>
      <c r="H239" s="1"/>
    </row>
    <row r="240" spans="2:8" x14ac:dyDescent="0.25">
      <c r="B240" s="3" t="s">
        <v>56</v>
      </c>
      <c r="C240" s="122"/>
      <c r="D240" s="186" t="s">
        <v>0</v>
      </c>
      <c r="E240" s="3" t="s">
        <v>1</v>
      </c>
      <c r="F240" s="9"/>
      <c r="G240" s="7"/>
      <c r="H240" s="1"/>
    </row>
    <row r="241" spans="2:8" ht="31.5" x14ac:dyDescent="0.25">
      <c r="B241" s="15" t="s">
        <v>12</v>
      </c>
      <c r="C241" s="148" t="s">
        <v>650</v>
      </c>
      <c r="D241" s="155"/>
      <c r="E241" s="4">
        <v>10</v>
      </c>
      <c r="F241" s="9"/>
      <c r="G241" s="123"/>
      <c r="H241" s="1"/>
    </row>
    <row r="242" spans="2:8" ht="31.5" x14ac:dyDescent="0.25">
      <c r="B242" s="15" t="s">
        <v>13</v>
      </c>
      <c r="C242" s="148" t="s">
        <v>651</v>
      </c>
      <c r="D242" s="155"/>
      <c r="E242" s="4">
        <v>10</v>
      </c>
      <c r="F242" s="9"/>
      <c r="G242" s="123"/>
      <c r="H242" s="1"/>
    </row>
    <row r="243" spans="2:8" ht="47.25" x14ac:dyDescent="0.25">
      <c r="B243" s="15" t="s">
        <v>14</v>
      </c>
      <c r="C243" s="148" t="s">
        <v>652</v>
      </c>
      <c r="D243" s="155"/>
      <c r="E243" s="4">
        <v>10</v>
      </c>
      <c r="F243" s="9"/>
      <c r="G243" s="123"/>
      <c r="H243" s="1"/>
    </row>
    <row r="244" spans="2:8" ht="63" x14ac:dyDescent="0.25">
      <c r="B244" s="15" t="s">
        <v>15</v>
      </c>
      <c r="C244" s="148" t="s">
        <v>653</v>
      </c>
      <c r="D244" s="155"/>
      <c r="E244" s="4">
        <v>10</v>
      </c>
      <c r="F244" s="9"/>
      <c r="G244" s="123"/>
      <c r="H244" s="1"/>
    </row>
    <row r="245" spans="2:8" ht="47.25" x14ac:dyDescent="0.25">
      <c r="B245" s="15" t="s">
        <v>16</v>
      </c>
      <c r="C245" s="148" t="s">
        <v>654</v>
      </c>
      <c r="D245" s="155"/>
      <c r="E245" s="4">
        <v>10</v>
      </c>
      <c r="F245" s="9"/>
      <c r="G245" s="123"/>
      <c r="H245" s="1"/>
    </row>
    <row r="246" spans="2:8" x14ac:dyDescent="0.25">
      <c r="B246" s="4" t="s">
        <v>2</v>
      </c>
      <c r="C246" s="120"/>
      <c r="D246" s="156">
        <f>SUM(D241:D245)</f>
        <v>0</v>
      </c>
      <c r="E246" s="4">
        <f>SUM(E241:E245)</f>
        <v>50</v>
      </c>
      <c r="F246" s="8">
        <f>D246/E246</f>
        <v>0</v>
      </c>
      <c r="G246" s="121"/>
      <c r="H246" s="1"/>
    </row>
    <row r="247" spans="2:8" x14ac:dyDescent="0.25">
      <c r="B247" s="4"/>
      <c r="D247" s="156" t="s">
        <v>590</v>
      </c>
      <c r="E247" s="4"/>
      <c r="F247" s="10"/>
      <c r="G247" s="164"/>
      <c r="H247" s="1"/>
    </row>
    <row r="248" spans="2:8" x14ac:dyDescent="0.25">
      <c r="B248" s="3" t="s">
        <v>57</v>
      </c>
      <c r="C248" s="122"/>
      <c r="D248" s="186" t="s">
        <v>0</v>
      </c>
      <c r="E248" s="3" t="s">
        <v>1</v>
      </c>
      <c r="F248" s="9"/>
      <c r="G248" s="7"/>
      <c r="H248" s="1"/>
    </row>
    <row r="249" spans="2:8" ht="78.75" x14ac:dyDescent="0.25">
      <c r="B249" s="15" t="s">
        <v>12</v>
      </c>
      <c r="C249" s="118" t="s">
        <v>655</v>
      </c>
      <c r="D249" s="155"/>
      <c r="E249" s="4">
        <v>10</v>
      </c>
      <c r="F249" s="9"/>
      <c r="G249" s="123"/>
      <c r="H249" s="1"/>
    </row>
    <row r="250" spans="2:8" ht="31.5" x14ac:dyDescent="0.25">
      <c r="B250" s="15" t="s">
        <v>13</v>
      </c>
      <c r="C250" s="118" t="s">
        <v>656</v>
      </c>
      <c r="D250" s="155"/>
      <c r="E250" s="4">
        <v>10</v>
      </c>
      <c r="F250" s="9"/>
      <c r="G250" s="123"/>
      <c r="H250" s="1"/>
    </row>
    <row r="251" spans="2:8" ht="31.5" x14ac:dyDescent="0.25">
      <c r="B251" s="15" t="s">
        <v>14</v>
      </c>
      <c r="C251" s="129" t="s">
        <v>657</v>
      </c>
      <c r="D251" s="155"/>
      <c r="E251" s="4">
        <v>10</v>
      </c>
      <c r="F251" s="9"/>
      <c r="G251" s="123"/>
      <c r="H251" s="1"/>
    </row>
    <row r="252" spans="2:8" x14ac:dyDescent="0.25">
      <c r="B252" s="4" t="s">
        <v>2</v>
      </c>
      <c r="C252" s="120"/>
      <c r="D252" s="156">
        <f>SUM(D249:D251)</f>
        <v>0</v>
      </c>
      <c r="E252" s="4">
        <f>SUM(E249:E251)</f>
        <v>30</v>
      </c>
      <c r="F252" s="8">
        <f>D252/E252</f>
        <v>0</v>
      </c>
      <c r="G252" s="121"/>
      <c r="H252" s="1"/>
    </row>
    <row r="253" spans="2:8" x14ac:dyDescent="0.25">
      <c r="B253" s="4"/>
      <c r="C253" s="4"/>
      <c r="D253" s="156"/>
      <c r="E253" s="4"/>
      <c r="F253" s="10"/>
      <c r="G253" s="164"/>
      <c r="H253" s="1"/>
    </row>
    <row r="254" spans="2:8" x14ac:dyDescent="0.25">
      <c r="B254" s="3" t="s">
        <v>58</v>
      </c>
      <c r="C254" s="3"/>
      <c r="D254" s="186" t="s">
        <v>0</v>
      </c>
      <c r="E254" s="3" t="s">
        <v>1</v>
      </c>
      <c r="F254" s="9"/>
      <c r="G254" s="7"/>
      <c r="H254" s="1"/>
    </row>
    <row r="255" spans="2:8" ht="63" x14ac:dyDescent="0.25">
      <c r="B255" s="15" t="s">
        <v>12</v>
      </c>
      <c r="C255" s="118" t="s">
        <v>658</v>
      </c>
      <c r="D255" s="155"/>
      <c r="E255" s="4">
        <v>10</v>
      </c>
      <c r="F255" s="9"/>
      <c r="G255" s="123"/>
      <c r="H255" s="1"/>
    </row>
    <row r="256" spans="2:8" ht="78.75" x14ac:dyDescent="0.25">
      <c r="B256" s="15" t="s">
        <v>13</v>
      </c>
      <c r="C256" s="118" t="s">
        <v>659</v>
      </c>
      <c r="D256" s="155"/>
      <c r="E256" s="4">
        <v>10</v>
      </c>
      <c r="F256" s="9"/>
      <c r="G256" s="123"/>
      <c r="H256" s="1"/>
    </row>
    <row r="257" spans="2:8" ht="31.5" x14ac:dyDescent="0.25">
      <c r="B257" s="15" t="s">
        <v>14</v>
      </c>
      <c r="C257" s="118" t="s">
        <v>660</v>
      </c>
      <c r="D257" s="155"/>
      <c r="E257" s="4">
        <v>10</v>
      </c>
      <c r="F257" s="9"/>
      <c r="G257" s="123"/>
      <c r="H257" s="1"/>
    </row>
    <row r="258" spans="2:8" ht="31.5" x14ac:dyDescent="0.25">
      <c r="B258" s="15" t="s">
        <v>15</v>
      </c>
      <c r="C258" s="118" t="s">
        <v>661</v>
      </c>
      <c r="D258" s="155"/>
      <c r="E258" s="4">
        <v>10</v>
      </c>
      <c r="F258" s="9"/>
      <c r="G258" s="123"/>
      <c r="H258" s="1"/>
    </row>
    <row r="259" spans="2:8" x14ac:dyDescent="0.25">
      <c r="B259" s="4" t="s">
        <v>2</v>
      </c>
      <c r="C259" s="4"/>
      <c r="D259" s="156">
        <f>SUM(D255:D258)</f>
        <v>0</v>
      </c>
      <c r="E259" s="4">
        <f>SUM(E255:E258)</f>
        <v>40</v>
      </c>
      <c r="F259" s="8">
        <f>D259/E259</f>
        <v>0</v>
      </c>
      <c r="G259" s="121"/>
      <c r="H259" s="1"/>
    </row>
    <row r="260" spans="2:8" x14ac:dyDescent="0.25">
      <c r="B260" s="4"/>
      <c r="C260" s="152"/>
      <c r="D260" s="156"/>
      <c r="E260" s="4"/>
      <c r="F260" s="11"/>
      <c r="G260" s="121"/>
      <c r="H260" s="1"/>
    </row>
    <row r="261" spans="2:8" x14ac:dyDescent="0.25">
      <c r="B261" s="2" t="s">
        <v>5</v>
      </c>
      <c r="C261" s="2"/>
      <c r="D261" s="189">
        <f>+D16+D25+D36+D43+D49+D56+D62+D69+D76+D82+D90+D97+D107+D115+D122+D128+D135+D140+D151+D159+D164+D172+D179+D185+D192+D200+D210+D217+D225+D231+D238+D246+D252+D259</f>
        <v>0</v>
      </c>
      <c r="E261" s="4"/>
      <c r="F261" s="190"/>
      <c r="G261" s="153"/>
      <c r="H261" s="1"/>
    </row>
    <row r="262" spans="2:8" x14ac:dyDescent="0.25">
      <c r="B262" s="2" t="s">
        <v>6</v>
      </c>
      <c r="C262" s="2"/>
      <c r="D262" s="188">
        <v>1510</v>
      </c>
      <c r="E262" s="4"/>
      <c r="F262" s="4"/>
      <c r="G262" s="191"/>
      <c r="H262" s="1"/>
    </row>
    <row r="263" spans="2:8" x14ac:dyDescent="0.25">
      <c r="B263" s="3" t="s">
        <v>3</v>
      </c>
      <c r="C263" s="3"/>
      <c r="D263" s="159"/>
      <c r="E263" s="4"/>
      <c r="F263" s="13">
        <f>+D261/D262</f>
        <v>0</v>
      </c>
      <c r="G263" s="4"/>
      <c r="H263" s="1"/>
    </row>
    <row r="264" spans="2:8" x14ac:dyDescent="0.25">
      <c r="B264" s="44"/>
      <c r="C264" s="152"/>
    </row>
  </sheetData>
  <mergeCells count="1">
    <mergeCell ref="B2:H2"/>
  </mergeCells>
  <pageMargins left="0.25" right="0.25" top="0.75" bottom="0.5" header="0.3" footer="0.25"/>
  <pageSetup paperSize="9" scale="9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290"/>
  <sheetViews>
    <sheetView topLeftCell="A283" zoomScale="85" zoomScaleNormal="85" workbookViewId="0">
      <selection activeCell="C3" sqref="C3:C6"/>
    </sheetView>
  </sheetViews>
  <sheetFormatPr defaultColWidth="8.85546875" defaultRowHeight="15" x14ac:dyDescent="0.25"/>
  <cols>
    <col min="1" max="1" width="1.7109375" customWidth="1"/>
    <col min="2" max="2" width="14" bestFit="1" customWidth="1"/>
    <col min="3" max="3" width="49.42578125" customWidth="1"/>
    <col min="4" max="4" width="8.7109375" style="5" customWidth="1"/>
    <col min="5" max="5" width="15.7109375" style="5" customWidth="1"/>
    <col min="6" max="6" width="8.7109375" style="5" customWidth="1"/>
    <col min="7" max="7" width="51" style="5" customWidth="1"/>
    <col min="8" max="8" width="55.42578125" customWidth="1"/>
  </cols>
  <sheetData>
    <row r="2" spans="2:8" ht="18.75" x14ac:dyDescent="0.3">
      <c r="B2" s="180" t="s">
        <v>80</v>
      </c>
      <c r="C2" s="180"/>
      <c r="D2" s="180"/>
      <c r="E2" s="180"/>
      <c r="F2" s="180"/>
      <c r="G2" s="180"/>
      <c r="H2" s="180"/>
    </row>
    <row r="3" spans="2:8" x14ac:dyDescent="0.25">
      <c r="B3" s="14" t="s">
        <v>333</v>
      </c>
      <c r="C3" s="14"/>
      <c r="D3" s="14"/>
      <c r="E3" s="16"/>
      <c r="F3" s="16"/>
      <c r="G3" s="16"/>
      <c r="H3" s="16"/>
    </row>
    <row r="4" spans="2:8" x14ac:dyDescent="0.25">
      <c r="B4" s="14" t="s">
        <v>9</v>
      </c>
      <c r="C4" s="14"/>
      <c r="D4" s="14"/>
      <c r="E4" s="16"/>
      <c r="F4" s="16"/>
      <c r="G4" s="16"/>
      <c r="H4" s="16"/>
    </row>
    <row r="5" spans="2:8" x14ac:dyDescent="0.25">
      <c r="B5" s="14" t="s">
        <v>7</v>
      </c>
      <c r="C5" s="14"/>
      <c r="D5" s="14"/>
      <c r="E5" s="16"/>
      <c r="F5" s="16"/>
      <c r="G5" s="16"/>
      <c r="H5" s="16"/>
    </row>
    <row r="6" spans="2:8" ht="18.75" x14ac:dyDescent="0.3">
      <c r="B6" s="14" t="s">
        <v>8</v>
      </c>
      <c r="C6" s="14"/>
      <c r="D6" s="14"/>
      <c r="E6" s="16"/>
      <c r="F6" s="16"/>
      <c r="G6" s="16"/>
      <c r="H6" s="116"/>
    </row>
    <row r="7" spans="2:8" x14ac:dyDescent="0.25">
      <c r="B7" s="5"/>
      <c r="C7" s="5"/>
    </row>
    <row r="8" spans="2:8" x14ac:dyDescent="0.25">
      <c r="B8" s="3" t="s">
        <v>59</v>
      </c>
      <c r="C8" s="117" t="s">
        <v>334</v>
      </c>
      <c r="D8" s="3" t="s">
        <v>0</v>
      </c>
      <c r="E8" s="3" t="s">
        <v>1</v>
      </c>
      <c r="F8" s="4"/>
      <c r="G8" s="3" t="s">
        <v>335</v>
      </c>
      <c r="H8" s="7" t="s">
        <v>4</v>
      </c>
    </row>
    <row r="9" spans="2:8" ht="42.75" customHeight="1" x14ac:dyDescent="0.25">
      <c r="B9" s="15" t="s">
        <v>12</v>
      </c>
      <c r="C9" s="118" t="s">
        <v>336</v>
      </c>
      <c r="D9" s="6"/>
      <c r="E9" s="4">
        <v>10</v>
      </c>
      <c r="F9" s="9"/>
      <c r="G9" s="119"/>
      <c r="H9" s="1"/>
    </row>
    <row r="10" spans="2:8" ht="118.5" customHeight="1" x14ac:dyDescent="0.25">
      <c r="B10" s="15" t="s">
        <v>13</v>
      </c>
      <c r="C10" s="118" t="s">
        <v>337</v>
      </c>
      <c r="D10" s="6"/>
      <c r="E10" s="4">
        <v>10</v>
      </c>
      <c r="F10" s="9"/>
      <c r="G10" s="119"/>
      <c r="H10" s="1"/>
    </row>
    <row r="11" spans="2:8" ht="69" customHeight="1" x14ac:dyDescent="0.25">
      <c r="B11" s="15" t="s">
        <v>14</v>
      </c>
      <c r="C11" s="118" t="s">
        <v>338</v>
      </c>
      <c r="D11" s="6"/>
      <c r="E11" s="4">
        <v>10</v>
      </c>
      <c r="F11" s="9"/>
      <c r="G11" s="119"/>
      <c r="H11" s="1"/>
    </row>
    <row r="12" spans="2:8" ht="56.25" customHeight="1" x14ac:dyDescent="0.25">
      <c r="B12" s="15" t="s">
        <v>15</v>
      </c>
      <c r="C12" s="118" t="s">
        <v>339</v>
      </c>
      <c r="D12" s="6"/>
      <c r="E12" s="4">
        <v>10</v>
      </c>
      <c r="F12" s="9"/>
      <c r="G12" s="119"/>
      <c r="H12" s="1"/>
    </row>
    <row r="13" spans="2:8" x14ac:dyDescent="0.25">
      <c r="B13" s="4" t="s">
        <v>2</v>
      </c>
      <c r="C13" s="120"/>
      <c r="D13" s="4">
        <f>SUM(D9:D12)</f>
        <v>0</v>
      </c>
      <c r="E13" s="4">
        <f>SUM(E9:E12)</f>
        <v>40</v>
      </c>
      <c r="F13" s="8">
        <f>D13/E13</f>
        <v>0</v>
      </c>
      <c r="G13" s="121"/>
      <c r="H13" s="1"/>
    </row>
    <row r="14" spans="2:8" x14ac:dyDescent="0.25">
      <c r="B14" s="4"/>
      <c r="C14" s="1"/>
      <c r="D14" s="4"/>
      <c r="E14" s="4"/>
      <c r="F14" s="10"/>
      <c r="G14" s="121"/>
      <c r="H14" s="1"/>
    </row>
    <row r="15" spans="2:8" x14ac:dyDescent="0.25">
      <c r="B15" s="3" t="s">
        <v>60</v>
      </c>
      <c r="C15" s="122"/>
      <c r="D15" s="3" t="s">
        <v>0</v>
      </c>
      <c r="E15" s="3" t="s">
        <v>1</v>
      </c>
      <c r="F15" s="9"/>
      <c r="G15" s="7"/>
      <c r="H15" s="1"/>
    </row>
    <row r="16" spans="2:8" ht="127.5" customHeight="1" x14ac:dyDescent="0.25">
      <c r="B16" s="15" t="s">
        <v>12</v>
      </c>
      <c r="C16" s="118" t="s">
        <v>340</v>
      </c>
      <c r="D16" s="6"/>
      <c r="E16" s="4">
        <v>10</v>
      </c>
      <c r="F16" s="9"/>
      <c r="G16" s="123"/>
      <c r="H16" s="62"/>
    </row>
    <row r="17" spans="2:8" ht="65.25" customHeight="1" x14ac:dyDescent="0.25">
      <c r="B17" s="15" t="s">
        <v>13</v>
      </c>
      <c r="C17" s="118" t="s">
        <v>341</v>
      </c>
      <c r="D17" s="6"/>
      <c r="E17" s="4">
        <v>10</v>
      </c>
      <c r="F17" s="9"/>
      <c r="G17" s="123"/>
      <c r="H17" s="62"/>
    </row>
    <row r="18" spans="2:8" ht="63.75" customHeight="1" x14ac:dyDescent="0.25">
      <c r="B18" s="15" t="s">
        <v>14</v>
      </c>
      <c r="C18" s="118" t="s">
        <v>342</v>
      </c>
      <c r="D18" s="6"/>
      <c r="E18" s="4">
        <v>10</v>
      </c>
      <c r="F18" s="9"/>
      <c r="G18" s="123"/>
      <c r="H18" s="124"/>
    </row>
    <row r="19" spans="2:8" ht="90" customHeight="1" x14ac:dyDescent="0.25">
      <c r="B19" s="15" t="s">
        <v>15</v>
      </c>
      <c r="C19" s="118" t="s">
        <v>343</v>
      </c>
      <c r="D19" s="6"/>
      <c r="E19" s="4">
        <v>10</v>
      </c>
      <c r="F19" s="9"/>
      <c r="G19" s="123"/>
      <c r="H19" s="62"/>
    </row>
    <row r="20" spans="2:8" ht="57" customHeight="1" x14ac:dyDescent="0.25">
      <c r="B20" s="15" t="s">
        <v>16</v>
      </c>
      <c r="C20" s="118" t="s">
        <v>344</v>
      </c>
      <c r="D20" s="6"/>
      <c r="E20" s="4">
        <v>10</v>
      </c>
      <c r="F20" s="9"/>
      <c r="G20" s="123"/>
      <c r="H20" s="62"/>
    </row>
    <row r="21" spans="2:8" ht="135" customHeight="1" x14ac:dyDescent="0.25">
      <c r="B21" s="15" t="s">
        <v>17</v>
      </c>
      <c r="C21" s="118" t="s">
        <v>345</v>
      </c>
      <c r="D21" s="6"/>
      <c r="E21" s="4">
        <v>10</v>
      </c>
      <c r="F21" s="9"/>
      <c r="G21" s="123"/>
      <c r="H21" s="62"/>
    </row>
    <row r="22" spans="2:8" ht="76.5" customHeight="1" x14ac:dyDescent="0.25">
      <c r="B22" s="15" t="s">
        <v>18</v>
      </c>
      <c r="C22" s="118" t="s">
        <v>346</v>
      </c>
      <c r="D22" s="6"/>
      <c r="E22" s="4">
        <v>10</v>
      </c>
      <c r="F22" s="9"/>
      <c r="G22" s="125"/>
      <c r="H22" s="62"/>
    </row>
    <row r="23" spans="2:8" ht="120" customHeight="1" x14ac:dyDescent="0.25">
      <c r="B23" s="15" t="s">
        <v>19</v>
      </c>
      <c r="C23" s="118" t="s">
        <v>347</v>
      </c>
      <c r="D23" s="6"/>
      <c r="E23" s="4">
        <v>10</v>
      </c>
      <c r="F23" s="9"/>
      <c r="G23" s="126"/>
      <c r="H23" s="127"/>
    </row>
    <row r="24" spans="2:8" ht="108" customHeight="1" x14ac:dyDescent="0.25">
      <c r="B24" s="15" t="s">
        <v>20</v>
      </c>
      <c r="C24" s="118" t="s">
        <v>348</v>
      </c>
      <c r="D24" s="6"/>
      <c r="E24" s="4">
        <v>10</v>
      </c>
      <c r="F24" s="9"/>
      <c r="G24" s="128"/>
      <c r="H24" s="62"/>
    </row>
    <row r="25" spans="2:8" ht="130.5" customHeight="1" x14ac:dyDescent="0.25">
      <c r="B25" s="15" t="s">
        <v>21</v>
      </c>
      <c r="C25" s="118" t="s">
        <v>349</v>
      </c>
      <c r="D25" s="6"/>
      <c r="E25" s="4">
        <v>10</v>
      </c>
      <c r="F25" s="9"/>
      <c r="G25" s="123"/>
      <c r="H25" s="62"/>
    </row>
    <row r="26" spans="2:8" ht="126" customHeight="1" x14ac:dyDescent="0.25">
      <c r="B26" s="15" t="s">
        <v>22</v>
      </c>
      <c r="C26" s="118" t="s">
        <v>350</v>
      </c>
      <c r="D26" s="6"/>
      <c r="E26" s="4">
        <v>10</v>
      </c>
      <c r="F26" s="9"/>
      <c r="G26" s="123"/>
      <c r="H26" s="62"/>
    </row>
    <row r="27" spans="2:8" x14ac:dyDescent="0.25">
      <c r="B27" s="4" t="s">
        <v>2</v>
      </c>
      <c r="C27" s="120"/>
      <c r="D27" s="4">
        <f>SUM(D16:D26)</f>
        <v>0</v>
      </c>
      <c r="E27" s="4">
        <f>SUM(E16:E26)</f>
        <v>110</v>
      </c>
      <c r="F27" s="8">
        <f>D27/E27</f>
        <v>0</v>
      </c>
      <c r="G27" s="121"/>
      <c r="H27" s="1"/>
    </row>
    <row r="28" spans="2:8" x14ac:dyDescent="0.25">
      <c r="B28" s="4"/>
      <c r="C28" s="1"/>
      <c r="D28" s="4"/>
      <c r="E28" s="4"/>
      <c r="F28" s="10"/>
      <c r="G28" s="121"/>
      <c r="H28" s="1"/>
    </row>
    <row r="29" spans="2:8" x14ac:dyDescent="0.25">
      <c r="B29" s="3" t="s">
        <v>61</v>
      </c>
      <c r="C29" s="122"/>
      <c r="D29" s="3" t="s">
        <v>0</v>
      </c>
      <c r="E29" s="3" t="s">
        <v>1</v>
      </c>
      <c r="F29" s="9"/>
      <c r="G29" s="7"/>
      <c r="H29" s="1"/>
    </row>
    <row r="30" spans="2:8" ht="90" customHeight="1" x14ac:dyDescent="0.25">
      <c r="B30" s="15" t="s">
        <v>12</v>
      </c>
      <c r="C30" s="129" t="s">
        <v>351</v>
      </c>
      <c r="D30" s="6"/>
      <c r="E30" s="4">
        <v>10</v>
      </c>
      <c r="F30" s="9"/>
      <c r="G30" s="126"/>
      <c r="H30" s="127"/>
    </row>
    <row r="31" spans="2:8" ht="89.25" customHeight="1" x14ac:dyDescent="0.25">
      <c r="B31" s="15" t="s">
        <v>13</v>
      </c>
      <c r="C31" s="130" t="s">
        <v>352</v>
      </c>
      <c r="D31" s="6"/>
      <c r="E31" s="4">
        <v>10</v>
      </c>
      <c r="F31" s="9"/>
      <c r="G31" s="126"/>
      <c r="H31" s="127"/>
    </row>
    <row r="32" spans="2:8" ht="99" customHeight="1" x14ac:dyDescent="0.25">
      <c r="B32" s="15" t="s">
        <v>14</v>
      </c>
      <c r="C32" s="129" t="s">
        <v>353</v>
      </c>
      <c r="D32" s="6"/>
      <c r="E32" s="4">
        <v>10</v>
      </c>
      <c r="F32" s="9"/>
      <c r="G32" s="128"/>
      <c r="H32" s="62"/>
    </row>
    <row r="33" spans="2:8" x14ac:dyDescent="0.25">
      <c r="B33" s="4" t="s">
        <v>2</v>
      </c>
      <c r="C33" s="120"/>
      <c r="D33" s="4">
        <f>SUM(D30:D32)</f>
        <v>0</v>
      </c>
      <c r="E33" s="4">
        <f>SUM(E30:E32)</f>
        <v>30</v>
      </c>
      <c r="F33" s="8">
        <f>D33/E33</f>
        <v>0</v>
      </c>
      <c r="G33" s="121"/>
      <c r="H33" s="1"/>
    </row>
    <row r="34" spans="2:8" x14ac:dyDescent="0.25">
      <c r="B34" s="4"/>
      <c r="D34" s="4"/>
      <c r="E34" s="4"/>
      <c r="F34" s="10"/>
      <c r="G34" s="121"/>
      <c r="H34" s="1"/>
    </row>
    <row r="35" spans="2:8" x14ac:dyDescent="0.25">
      <c r="B35" s="3" t="s">
        <v>62</v>
      </c>
      <c r="C35" s="122"/>
      <c r="D35" s="3" t="s">
        <v>0</v>
      </c>
      <c r="E35" s="3" t="s">
        <v>1</v>
      </c>
      <c r="F35" s="9"/>
      <c r="G35" s="7"/>
      <c r="H35" s="1"/>
    </row>
    <row r="36" spans="2:8" ht="47.25" x14ac:dyDescent="0.25">
      <c r="B36" s="15" t="s">
        <v>12</v>
      </c>
      <c r="C36" s="129" t="s">
        <v>354</v>
      </c>
      <c r="D36" s="6"/>
      <c r="E36" s="4">
        <v>10</v>
      </c>
      <c r="F36" s="9"/>
      <c r="G36" s="123"/>
      <c r="H36" s="67"/>
    </row>
    <row r="37" spans="2:8" ht="31.5" x14ac:dyDescent="0.25">
      <c r="B37" s="15" t="s">
        <v>13</v>
      </c>
      <c r="C37" s="129" t="s">
        <v>355</v>
      </c>
      <c r="D37" s="6"/>
      <c r="E37" s="4">
        <v>10</v>
      </c>
      <c r="F37" s="9"/>
      <c r="G37" s="131"/>
      <c r="H37" s="67"/>
    </row>
    <row r="38" spans="2:8" ht="47.25" x14ac:dyDescent="0.25">
      <c r="B38" s="15" t="s">
        <v>14</v>
      </c>
      <c r="C38" s="129" t="s">
        <v>356</v>
      </c>
      <c r="D38" s="6"/>
      <c r="E38" s="4">
        <v>10</v>
      </c>
      <c r="F38" s="9"/>
      <c r="G38" s="131"/>
      <c r="H38" s="67"/>
    </row>
    <row r="39" spans="2:8" ht="31.5" x14ac:dyDescent="0.25">
      <c r="B39" s="15" t="s">
        <v>15</v>
      </c>
      <c r="C39" s="129" t="s">
        <v>357</v>
      </c>
      <c r="D39" s="6"/>
      <c r="E39" s="4">
        <v>10</v>
      </c>
      <c r="F39" s="9"/>
      <c r="G39" s="131"/>
      <c r="H39" s="67"/>
    </row>
    <row r="40" spans="2:8" ht="31.5" x14ac:dyDescent="0.25">
      <c r="B40" s="15" t="s">
        <v>16</v>
      </c>
      <c r="C40" s="129" t="s">
        <v>358</v>
      </c>
      <c r="D40" s="6"/>
      <c r="E40" s="4">
        <v>10</v>
      </c>
      <c r="F40" s="9"/>
      <c r="G40" s="123"/>
      <c r="H40" s="67"/>
    </row>
    <row r="41" spans="2:8" x14ac:dyDescent="0.25">
      <c r="B41" s="4" t="s">
        <v>2</v>
      </c>
      <c r="C41" s="120"/>
      <c r="D41" s="4">
        <f>SUM(D36:D40)</f>
        <v>0</v>
      </c>
      <c r="E41" s="4">
        <f>SUM(E36:E40)</f>
        <v>50</v>
      </c>
      <c r="F41" s="8">
        <f>D41/E41</f>
        <v>0</v>
      </c>
      <c r="G41" s="121"/>
      <c r="H41" s="1"/>
    </row>
    <row r="42" spans="2:8" x14ac:dyDescent="0.25">
      <c r="B42" s="4"/>
      <c r="D42" s="4"/>
      <c r="E42" s="4"/>
      <c r="F42" s="10"/>
      <c r="G42" s="121"/>
      <c r="H42" s="1"/>
    </row>
    <row r="43" spans="2:8" x14ac:dyDescent="0.25">
      <c r="B43" s="3" t="s">
        <v>63</v>
      </c>
      <c r="C43" s="122"/>
      <c r="D43" s="3" t="s">
        <v>0</v>
      </c>
      <c r="E43" s="3" t="s">
        <v>1</v>
      </c>
      <c r="F43" s="9"/>
      <c r="G43" s="7"/>
      <c r="H43" s="1"/>
    </row>
    <row r="44" spans="2:8" ht="31.5" x14ac:dyDescent="0.25">
      <c r="B44" s="15" t="s">
        <v>12</v>
      </c>
      <c r="C44" s="129" t="s">
        <v>359</v>
      </c>
      <c r="D44" s="6"/>
      <c r="E44" s="4">
        <v>10</v>
      </c>
      <c r="F44" s="9"/>
      <c r="G44" s="123"/>
      <c r="H44" s="1"/>
    </row>
    <row r="45" spans="2:8" ht="47.25" customHeight="1" x14ac:dyDescent="0.25">
      <c r="B45" s="15" t="s">
        <v>13</v>
      </c>
      <c r="C45" s="129" t="s">
        <v>360</v>
      </c>
      <c r="D45" s="6"/>
      <c r="E45" s="4">
        <v>10</v>
      </c>
      <c r="F45" s="9"/>
      <c r="G45" s="123"/>
      <c r="H45" s="1"/>
    </row>
    <row r="46" spans="2:8" ht="67.5" customHeight="1" x14ac:dyDescent="0.25">
      <c r="B46" s="15" t="s">
        <v>14</v>
      </c>
      <c r="C46" s="129" t="s">
        <v>361</v>
      </c>
      <c r="D46" s="6"/>
      <c r="E46" s="4">
        <v>10</v>
      </c>
      <c r="F46" s="9"/>
      <c r="G46" s="123"/>
      <c r="H46" s="1"/>
    </row>
    <row r="47" spans="2:8" ht="47.25" x14ac:dyDescent="0.25">
      <c r="B47" s="15" t="s">
        <v>15</v>
      </c>
      <c r="C47" s="129" t="s">
        <v>362</v>
      </c>
      <c r="D47" s="6"/>
      <c r="E47" s="4">
        <v>10</v>
      </c>
      <c r="F47" s="9"/>
      <c r="G47" s="123"/>
      <c r="H47" s="1"/>
    </row>
    <row r="48" spans="2:8" ht="31.5" x14ac:dyDescent="0.25">
      <c r="B48" s="15" t="s">
        <v>16</v>
      </c>
      <c r="C48" s="129" t="s">
        <v>363</v>
      </c>
      <c r="D48" s="6"/>
      <c r="E48" s="4">
        <v>10</v>
      </c>
      <c r="F48" s="9"/>
      <c r="G48" s="123"/>
      <c r="H48" s="1"/>
    </row>
    <row r="49" spans="2:8" x14ac:dyDescent="0.25">
      <c r="B49" s="4" t="s">
        <v>2</v>
      </c>
      <c r="C49" s="120"/>
      <c r="D49" s="4">
        <f>SUM(D44:D48)</f>
        <v>0</v>
      </c>
      <c r="E49" s="4">
        <f>SUM(E44:E48)</f>
        <v>50</v>
      </c>
      <c r="F49" s="8">
        <f>D49/E49</f>
        <v>0</v>
      </c>
      <c r="G49" s="121"/>
      <c r="H49" s="1"/>
    </row>
    <row r="50" spans="2:8" x14ac:dyDescent="0.25">
      <c r="B50" s="4"/>
      <c r="D50" s="4"/>
      <c r="E50" s="4"/>
      <c r="F50" s="10"/>
      <c r="G50" s="121"/>
      <c r="H50" s="1"/>
    </row>
    <row r="51" spans="2:8" x14ac:dyDescent="0.25">
      <c r="B51" s="3" t="s">
        <v>64</v>
      </c>
      <c r="C51" s="122"/>
      <c r="D51" s="3" t="s">
        <v>0</v>
      </c>
      <c r="E51" s="3" t="s">
        <v>1</v>
      </c>
      <c r="F51" s="9"/>
      <c r="G51" s="7"/>
      <c r="H51" s="1"/>
    </row>
    <row r="52" spans="2:8" ht="31.5" x14ac:dyDescent="0.25">
      <c r="B52" s="15" t="s">
        <v>12</v>
      </c>
      <c r="C52" s="129" t="s">
        <v>364</v>
      </c>
      <c r="D52" s="6"/>
      <c r="E52" s="4">
        <v>10</v>
      </c>
      <c r="F52" s="9"/>
      <c r="G52" s="123"/>
      <c r="H52" s="67"/>
    </row>
    <row r="53" spans="2:8" ht="54" customHeight="1" x14ac:dyDescent="0.25">
      <c r="B53" s="15" t="s">
        <v>13</v>
      </c>
      <c r="C53" s="129" t="s">
        <v>365</v>
      </c>
      <c r="D53" s="6"/>
      <c r="E53" s="4">
        <v>10</v>
      </c>
      <c r="F53" s="9"/>
      <c r="G53" s="123"/>
      <c r="H53" s="67"/>
    </row>
    <row r="54" spans="2:8" ht="42.75" customHeight="1" x14ac:dyDescent="0.25">
      <c r="B54" s="15" t="s">
        <v>14</v>
      </c>
      <c r="C54" s="129" t="s">
        <v>366</v>
      </c>
      <c r="D54" s="6"/>
      <c r="E54" s="4">
        <v>10</v>
      </c>
      <c r="F54" s="9"/>
      <c r="G54" s="123"/>
      <c r="H54" s="68"/>
    </row>
    <row r="55" spans="2:8" ht="56.25" customHeight="1" x14ac:dyDescent="0.25">
      <c r="B55" s="15" t="s">
        <v>15</v>
      </c>
      <c r="C55" s="129" t="s">
        <v>367</v>
      </c>
      <c r="D55" s="6"/>
      <c r="E55" s="4">
        <v>10</v>
      </c>
      <c r="F55" s="9"/>
      <c r="G55" s="123"/>
      <c r="H55" s="67"/>
    </row>
    <row r="56" spans="2:8" x14ac:dyDescent="0.25">
      <c r="B56" s="4" t="s">
        <v>2</v>
      </c>
      <c r="C56" s="120"/>
      <c r="D56" s="4">
        <f>SUM(D52:D55)</f>
        <v>0</v>
      </c>
      <c r="E56" s="4">
        <f>SUM(E52:E55)</f>
        <v>40</v>
      </c>
      <c r="F56" s="8">
        <f>D56/E56</f>
        <v>0</v>
      </c>
      <c r="G56" s="121"/>
      <c r="H56" s="1"/>
    </row>
    <row r="57" spans="2:8" x14ac:dyDescent="0.25">
      <c r="B57" s="4"/>
      <c r="C57" s="132"/>
      <c r="D57" s="4"/>
      <c r="E57" s="4"/>
      <c r="F57" s="10"/>
      <c r="G57" s="121"/>
      <c r="H57" s="1"/>
    </row>
    <row r="58" spans="2:8" x14ac:dyDescent="0.25">
      <c r="B58" s="3" t="s">
        <v>65</v>
      </c>
      <c r="C58" s="122"/>
      <c r="D58" s="3" t="s">
        <v>0</v>
      </c>
      <c r="E58" s="3" t="s">
        <v>1</v>
      </c>
      <c r="F58" s="9"/>
      <c r="G58" s="7"/>
      <c r="H58" s="1"/>
    </row>
    <row r="59" spans="2:8" ht="31.5" x14ac:dyDescent="0.25">
      <c r="B59" s="15" t="s">
        <v>12</v>
      </c>
      <c r="C59" s="118" t="s">
        <v>368</v>
      </c>
      <c r="D59" s="6"/>
      <c r="E59" s="4">
        <v>10</v>
      </c>
      <c r="F59" s="9"/>
      <c r="G59" s="123"/>
      <c r="H59" s="1"/>
    </row>
    <row r="60" spans="2:8" ht="47.25" x14ac:dyDescent="0.25">
      <c r="B60" s="15" t="s">
        <v>13</v>
      </c>
      <c r="C60" s="118" t="s">
        <v>369</v>
      </c>
      <c r="D60" s="6"/>
      <c r="E60" s="4">
        <v>10</v>
      </c>
      <c r="F60" s="9"/>
      <c r="G60" s="131"/>
      <c r="H60" s="1"/>
    </row>
    <row r="61" spans="2:8" ht="53.25" customHeight="1" x14ac:dyDescent="0.25">
      <c r="B61" s="15" t="s">
        <v>14</v>
      </c>
      <c r="C61" s="118" t="s">
        <v>370</v>
      </c>
      <c r="D61" s="6"/>
      <c r="E61" s="4">
        <v>10</v>
      </c>
      <c r="F61" s="9"/>
      <c r="G61" s="123"/>
      <c r="H61" s="1"/>
    </row>
    <row r="62" spans="2:8" ht="42" customHeight="1" x14ac:dyDescent="0.25">
      <c r="B62" s="15" t="s">
        <v>15</v>
      </c>
      <c r="C62" s="118" t="s">
        <v>371</v>
      </c>
      <c r="D62" s="6"/>
      <c r="E62" s="4">
        <v>10</v>
      </c>
      <c r="F62" s="9"/>
      <c r="G62" s="123"/>
      <c r="H62" s="1"/>
    </row>
    <row r="63" spans="2:8" ht="42" customHeight="1" x14ac:dyDescent="0.25">
      <c r="B63" s="15" t="s">
        <v>16</v>
      </c>
      <c r="C63" s="118" t="s">
        <v>372</v>
      </c>
      <c r="D63" s="6"/>
      <c r="E63" s="4">
        <v>10</v>
      </c>
      <c r="F63" s="9"/>
      <c r="G63" s="123"/>
      <c r="H63" s="67"/>
    </row>
    <row r="64" spans="2:8" ht="81" customHeight="1" x14ac:dyDescent="0.25">
      <c r="B64" s="15" t="s">
        <v>17</v>
      </c>
      <c r="C64" s="118" t="s">
        <v>373</v>
      </c>
      <c r="D64" s="6"/>
      <c r="E64" s="4">
        <v>10</v>
      </c>
      <c r="F64" s="9"/>
      <c r="G64" s="133"/>
      <c r="H64" s="1"/>
    </row>
    <row r="65" spans="2:8" ht="90" customHeight="1" x14ac:dyDescent="0.25">
      <c r="B65" s="15" t="s">
        <v>18</v>
      </c>
      <c r="C65" s="118" t="s">
        <v>374</v>
      </c>
      <c r="D65" s="6"/>
      <c r="E65" s="4">
        <v>10</v>
      </c>
      <c r="F65" s="9"/>
      <c r="G65" s="133"/>
      <c r="H65" s="1"/>
    </row>
    <row r="66" spans="2:8" x14ac:dyDescent="0.25">
      <c r="B66" s="4" t="s">
        <v>2</v>
      </c>
      <c r="C66" s="120"/>
      <c r="D66" s="4">
        <f>SUM(D59:D65)</f>
        <v>0</v>
      </c>
      <c r="E66" s="4">
        <f>SUM(E59:E65)</f>
        <v>70</v>
      </c>
      <c r="F66" s="8">
        <f>D66/E66</f>
        <v>0</v>
      </c>
      <c r="G66" s="121"/>
      <c r="H66" s="1"/>
    </row>
    <row r="67" spans="2:8" x14ac:dyDescent="0.25">
      <c r="B67" s="4"/>
      <c r="C67" s="132"/>
      <c r="D67" s="4"/>
      <c r="E67" s="4"/>
      <c r="F67" s="10"/>
      <c r="G67" s="121"/>
      <c r="H67" s="1"/>
    </row>
    <row r="68" spans="2:8" x14ac:dyDescent="0.25">
      <c r="B68" s="3" t="s">
        <v>66</v>
      </c>
      <c r="C68" s="122"/>
      <c r="D68" s="3" t="s">
        <v>0</v>
      </c>
      <c r="E68" s="3" t="s">
        <v>1</v>
      </c>
      <c r="F68" s="9"/>
      <c r="G68" s="7"/>
      <c r="H68" s="1"/>
    </row>
    <row r="69" spans="2:8" ht="63" x14ac:dyDescent="0.25">
      <c r="B69" s="15" t="s">
        <v>12</v>
      </c>
      <c r="C69" s="129" t="s">
        <v>375</v>
      </c>
      <c r="D69" s="6"/>
      <c r="E69" s="4">
        <v>10</v>
      </c>
      <c r="F69" s="9"/>
      <c r="G69" s="123"/>
      <c r="H69" s="1"/>
    </row>
    <row r="70" spans="2:8" ht="31.5" x14ac:dyDescent="0.25">
      <c r="B70" s="15" t="s">
        <v>13</v>
      </c>
      <c r="C70" s="49" t="s">
        <v>376</v>
      </c>
      <c r="D70" s="6"/>
      <c r="E70" s="4">
        <v>10</v>
      </c>
      <c r="F70" s="9"/>
      <c r="G70" s="123"/>
      <c r="H70" s="1"/>
    </row>
    <row r="71" spans="2:8" ht="63" x14ac:dyDescent="0.25">
      <c r="B71" s="15" t="s">
        <v>14</v>
      </c>
      <c r="C71" s="129" t="s">
        <v>377</v>
      </c>
      <c r="D71" s="6"/>
      <c r="E71" s="4">
        <v>10</v>
      </c>
      <c r="F71" s="9"/>
      <c r="G71" s="123"/>
      <c r="H71" s="1"/>
    </row>
    <row r="72" spans="2:8" ht="42.75" customHeight="1" x14ac:dyDescent="0.25">
      <c r="B72" s="15" t="s">
        <v>15</v>
      </c>
      <c r="C72" s="129" t="s">
        <v>378</v>
      </c>
      <c r="D72" s="6"/>
      <c r="E72" s="4">
        <v>10</v>
      </c>
      <c r="F72" s="9"/>
      <c r="G72" s="123"/>
      <c r="H72" s="1"/>
    </row>
    <row r="73" spans="2:8" ht="74.25" customHeight="1" x14ac:dyDescent="0.25">
      <c r="B73" s="15" t="s">
        <v>16</v>
      </c>
      <c r="C73" s="129" t="s">
        <v>379</v>
      </c>
      <c r="D73" s="6"/>
      <c r="E73" s="4">
        <v>10</v>
      </c>
      <c r="F73" s="9"/>
      <c r="G73" s="134"/>
      <c r="H73" s="62"/>
    </row>
    <row r="74" spans="2:8" ht="45.75" customHeight="1" x14ac:dyDescent="0.25">
      <c r="B74" s="15" t="s">
        <v>17</v>
      </c>
      <c r="C74" s="129" t="s">
        <v>380</v>
      </c>
      <c r="D74" s="6"/>
      <c r="E74" s="4">
        <v>10</v>
      </c>
      <c r="F74" s="9"/>
      <c r="G74" s="134"/>
      <c r="H74" s="67"/>
    </row>
    <row r="75" spans="2:8" ht="47.25" x14ac:dyDescent="0.25">
      <c r="B75" s="15" t="s">
        <v>18</v>
      </c>
      <c r="C75" s="129" t="s">
        <v>381</v>
      </c>
      <c r="D75" s="6"/>
      <c r="E75" s="4">
        <v>10</v>
      </c>
      <c r="F75" s="9"/>
      <c r="G75" s="134"/>
      <c r="H75" s="123"/>
    </row>
    <row r="76" spans="2:8" x14ac:dyDescent="0.25">
      <c r="B76" s="4" t="s">
        <v>2</v>
      </c>
      <c r="C76" s="120"/>
      <c r="D76" s="4">
        <f>SUM(D69:D75)</f>
        <v>0</v>
      </c>
      <c r="E76" s="4">
        <f>SUM(E69:E75)</f>
        <v>70</v>
      </c>
      <c r="F76" s="8">
        <f>D76/E76</f>
        <v>0</v>
      </c>
      <c r="G76" s="121"/>
      <c r="H76" s="1"/>
    </row>
    <row r="77" spans="2:8" x14ac:dyDescent="0.25">
      <c r="B77" s="4"/>
      <c r="C77" s="132"/>
      <c r="D77" s="4"/>
      <c r="E77" s="4"/>
      <c r="F77" s="10"/>
      <c r="G77" s="121"/>
      <c r="H77" s="1"/>
    </row>
    <row r="78" spans="2:8" x14ac:dyDescent="0.25">
      <c r="B78" s="3" t="s">
        <v>67</v>
      </c>
      <c r="C78" s="122"/>
      <c r="D78" s="3" t="s">
        <v>0</v>
      </c>
      <c r="E78" s="3" t="s">
        <v>1</v>
      </c>
      <c r="F78" s="9"/>
      <c r="G78" s="7"/>
      <c r="H78" s="1"/>
    </row>
    <row r="79" spans="2:8" ht="116.25" customHeight="1" x14ac:dyDescent="0.25">
      <c r="B79" s="15" t="s">
        <v>12</v>
      </c>
      <c r="C79" s="118" t="s">
        <v>382</v>
      </c>
      <c r="D79" s="6"/>
      <c r="E79" s="4">
        <v>10</v>
      </c>
      <c r="F79" s="9"/>
      <c r="G79" s="123"/>
      <c r="H79" s="1"/>
    </row>
    <row r="80" spans="2:8" ht="31.5" x14ac:dyDescent="0.25">
      <c r="B80" s="15" t="s">
        <v>13</v>
      </c>
      <c r="C80" s="118" t="s">
        <v>383</v>
      </c>
      <c r="D80" s="6"/>
      <c r="E80" s="4">
        <v>10</v>
      </c>
      <c r="F80" s="9"/>
      <c r="G80" s="123"/>
      <c r="H80" s="1"/>
    </row>
    <row r="81" spans="2:8" ht="26.25" customHeight="1" x14ac:dyDescent="0.25">
      <c r="B81" s="15" t="s">
        <v>14</v>
      </c>
      <c r="C81" s="118" t="s">
        <v>384</v>
      </c>
      <c r="D81" s="6"/>
      <c r="E81" s="4">
        <v>10</v>
      </c>
      <c r="F81" s="9"/>
      <c r="G81" s="123"/>
      <c r="H81" s="1"/>
    </row>
    <row r="82" spans="2:8" ht="43.5" customHeight="1" x14ac:dyDescent="0.25">
      <c r="B82" s="15" t="s">
        <v>15</v>
      </c>
      <c r="C82" s="118" t="s">
        <v>385</v>
      </c>
      <c r="D82" s="6"/>
      <c r="E82" s="4">
        <v>10</v>
      </c>
      <c r="F82" s="9"/>
      <c r="G82" s="123"/>
      <c r="H82" s="1"/>
    </row>
    <row r="83" spans="2:8" ht="47.25" x14ac:dyDescent="0.25">
      <c r="B83" s="15" t="s">
        <v>16</v>
      </c>
      <c r="C83" s="118" t="s">
        <v>386</v>
      </c>
      <c r="D83" s="6"/>
      <c r="E83" s="4">
        <v>10</v>
      </c>
      <c r="F83" s="9"/>
      <c r="G83" s="123"/>
      <c r="H83" s="1"/>
    </row>
    <row r="84" spans="2:8" ht="32.25" customHeight="1" x14ac:dyDescent="0.25">
      <c r="B84" s="15" t="s">
        <v>17</v>
      </c>
      <c r="C84" s="118" t="s">
        <v>387</v>
      </c>
      <c r="D84" s="6"/>
      <c r="E84" s="4">
        <v>10</v>
      </c>
      <c r="F84" s="9"/>
      <c r="G84" s="123"/>
      <c r="H84" s="1"/>
    </row>
    <row r="85" spans="2:8" ht="57" customHeight="1" x14ac:dyDescent="0.25">
      <c r="B85" s="15" t="s">
        <v>18</v>
      </c>
      <c r="C85" s="118" t="s">
        <v>388</v>
      </c>
      <c r="D85" s="6"/>
      <c r="E85" s="4">
        <v>10</v>
      </c>
      <c r="F85" s="9"/>
      <c r="G85" s="135"/>
      <c r="H85" s="1"/>
    </row>
    <row r="86" spans="2:8" ht="42.75" customHeight="1" x14ac:dyDescent="0.25">
      <c r="B86" s="15" t="s">
        <v>19</v>
      </c>
      <c r="C86" s="129" t="s">
        <v>389</v>
      </c>
      <c r="D86" s="6"/>
      <c r="E86" s="4">
        <v>10</v>
      </c>
      <c r="F86" s="9"/>
      <c r="G86" s="136"/>
      <c r="H86" s="1"/>
    </row>
    <row r="87" spans="2:8" x14ac:dyDescent="0.25">
      <c r="B87" s="4" t="s">
        <v>2</v>
      </c>
      <c r="C87" s="120"/>
      <c r="D87" s="4">
        <f>SUM(D79:D86)</f>
        <v>0</v>
      </c>
      <c r="E87" s="4">
        <f>SUM(E79:E86)</f>
        <v>80</v>
      </c>
      <c r="F87" s="8">
        <f>D87/E87</f>
        <v>0</v>
      </c>
      <c r="G87" s="121"/>
      <c r="H87" s="1"/>
    </row>
    <row r="88" spans="2:8" x14ac:dyDescent="0.25">
      <c r="B88" s="4"/>
      <c r="D88" s="4"/>
      <c r="E88" s="4"/>
      <c r="F88" s="10"/>
      <c r="G88" s="121"/>
      <c r="H88" s="1"/>
    </row>
    <row r="89" spans="2:8" x14ac:dyDescent="0.25">
      <c r="B89" s="3" t="s">
        <v>68</v>
      </c>
      <c r="C89" s="122"/>
      <c r="D89" s="3" t="s">
        <v>0</v>
      </c>
      <c r="E89" s="3" t="s">
        <v>1</v>
      </c>
      <c r="F89" s="9"/>
      <c r="G89" s="7"/>
      <c r="H89" s="1"/>
    </row>
    <row r="90" spans="2:8" ht="31.5" x14ac:dyDescent="0.25">
      <c r="B90" s="15" t="s">
        <v>12</v>
      </c>
      <c r="C90" s="118" t="s">
        <v>390</v>
      </c>
      <c r="D90" s="6"/>
      <c r="E90" s="4">
        <v>10</v>
      </c>
      <c r="F90" s="9"/>
      <c r="G90" s="123"/>
      <c r="H90" s="1"/>
    </row>
    <row r="91" spans="2:8" ht="31.5" x14ac:dyDescent="0.25">
      <c r="B91" s="15" t="s">
        <v>13</v>
      </c>
      <c r="C91" s="118" t="s">
        <v>391</v>
      </c>
      <c r="D91" s="6"/>
      <c r="E91" s="4">
        <v>10</v>
      </c>
      <c r="F91" s="9"/>
      <c r="G91" s="123"/>
      <c r="H91" s="1"/>
    </row>
    <row r="92" spans="2:8" ht="76.5" customHeight="1" x14ac:dyDescent="0.25">
      <c r="B92" s="15" t="s">
        <v>14</v>
      </c>
      <c r="C92" s="118" t="s">
        <v>392</v>
      </c>
      <c r="D92" s="6"/>
      <c r="E92" s="4">
        <v>10</v>
      </c>
      <c r="F92" s="9"/>
      <c r="G92" s="123"/>
      <c r="H92" s="1"/>
    </row>
    <row r="93" spans="2:8" ht="46.5" customHeight="1" x14ac:dyDescent="0.25">
      <c r="B93" s="15" t="s">
        <v>15</v>
      </c>
      <c r="C93" s="118" t="s">
        <v>393</v>
      </c>
      <c r="D93" s="6"/>
      <c r="E93" s="4">
        <v>10</v>
      </c>
      <c r="F93" s="9"/>
      <c r="G93" s="123"/>
      <c r="H93" s="1"/>
    </row>
    <row r="94" spans="2:8" ht="112.5" customHeight="1" x14ac:dyDescent="0.25">
      <c r="B94" s="15" t="s">
        <v>16</v>
      </c>
      <c r="C94" s="118" t="s">
        <v>394</v>
      </c>
      <c r="D94" s="6"/>
      <c r="E94" s="4">
        <v>10</v>
      </c>
      <c r="F94" s="9"/>
      <c r="G94" s="123"/>
      <c r="H94" s="1"/>
    </row>
    <row r="95" spans="2:8" ht="40.5" customHeight="1" x14ac:dyDescent="0.25">
      <c r="B95" s="15" t="s">
        <v>17</v>
      </c>
      <c r="C95" s="118" t="s">
        <v>395</v>
      </c>
      <c r="D95" s="6"/>
      <c r="E95" s="4">
        <v>10</v>
      </c>
      <c r="F95" s="9"/>
      <c r="G95" s="123"/>
      <c r="H95" s="1"/>
    </row>
    <row r="96" spans="2:8" ht="79.5" customHeight="1" x14ac:dyDescent="0.25">
      <c r="B96" s="15" t="s">
        <v>18</v>
      </c>
      <c r="C96" s="118" t="s">
        <v>396</v>
      </c>
      <c r="D96" s="6"/>
      <c r="E96" s="4">
        <v>10</v>
      </c>
      <c r="F96" s="9"/>
      <c r="G96" s="123"/>
      <c r="H96" s="1"/>
    </row>
    <row r="97" spans="2:8" ht="69.75" customHeight="1" x14ac:dyDescent="0.25">
      <c r="B97" s="15" t="s">
        <v>19</v>
      </c>
      <c r="C97" s="118" t="s">
        <v>397</v>
      </c>
      <c r="D97" s="6"/>
      <c r="E97" s="4">
        <v>10</v>
      </c>
      <c r="F97" s="9"/>
      <c r="G97" s="123"/>
      <c r="H97" s="1"/>
    </row>
    <row r="98" spans="2:8" ht="103.5" customHeight="1" x14ac:dyDescent="0.25">
      <c r="B98" s="15" t="s">
        <v>20</v>
      </c>
      <c r="C98" s="118" t="s">
        <v>398</v>
      </c>
      <c r="D98" s="6"/>
      <c r="E98" s="4">
        <v>10</v>
      </c>
      <c r="F98" s="9"/>
      <c r="G98" s="134"/>
      <c r="H98" s="1"/>
    </row>
    <row r="99" spans="2:8" x14ac:dyDescent="0.25">
      <c r="B99" s="4" t="s">
        <v>2</v>
      </c>
      <c r="C99" s="120"/>
      <c r="D99" s="4">
        <f>SUM(D90:D98)</f>
        <v>0</v>
      </c>
      <c r="E99" s="4">
        <f>SUM(E90:E98)</f>
        <v>90</v>
      </c>
      <c r="F99" s="8">
        <f>D99/E99</f>
        <v>0</v>
      </c>
      <c r="G99" s="121"/>
      <c r="H99" s="1"/>
    </row>
    <row r="100" spans="2:8" x14ac:dyDescent="0.25">
      <c r="B100" s="4"/>
      <c r="D100" s="4"/>
      <c r="E100" s="4"/>
      <c r="F100" s="10"/>
      <c r="G100" s="121"/>
      <c r="H100" s="1"/>
    </row>
    <row r="101" spans="2:8" x14ac:dyDescent="0.25">
      <c r="B101" s="3" t="s">
        <v>69</v>
      </c>
      <c r="C101" s="122"/>
      <c r="D101" s="3" t="s">
        <v>0</v>
      </c>
      <c r="E101" s="3" t="s">
        <v>1</v>
      </c>
      <c r="F101" s="9"/>
      <c r="G101" s="7"/>
      <c r="H101" s="1"/>
    </row>
    <row r="102" spans="2:8" ht="34.5" customHeight="1" x14ac:dyDescent="0.25">
      <c r="B102" s="15" t="s">
        <v>12</v>
      </c>
      <c r="C102" s="118" t="s">
        <v>399</v>
      </c>
      <c r="D102" s="6"/>
      <c r="E102" s="4">
        <v>10</v>
      </c>
      <c r="F102" s="9"/>
      <c r="G102" s="123"/>
      <c r="H102" s="1"/>
    </row>
    <row r="103" spans="2:8" ht="84.75" customHeight="1" x14ac:dyDescent="0.25">
      <c r="B103" s="15" t="s">
        <v>13</v>
      </c>
      <c r="C103" s="118" t="s">
        <v>400</v>
      </c>
      <c r="D103" s="6"/>
      <c r="E103" s="4">
        <v>10</v>
      </c>
      <c r="F103" s="9"/>
      <c r="G103" s="137"/>
      <c r="H103" s="67"/>
    </row>
    <row r="104" spans="2:8" ht="47.25" x14ac:dyDescent="0.25">
      <c r="B104" s="15" t="s">
        <v>14</v>
      </c>
      <c r="C104" s="118" t="s">
        <v>401</v>
      </c>
      <c r="D104" s="6"/>
      <c r="E104" s="4">
        <v>10</v>
      </c>
      <c r="F104" s="9"/>
      <c r="G104" s="123"/>
      <c r="H104" s="1"/>
    </row>
    <row r="105" spans="2:8" ht="47.25" x14ac:dyDescent="0.25">
      <c r="B105" s="15" t="s">
        <v>15</v>
      </c>
      <c r="C105" s="118" t="s">
        <v>402</v>
      </c>
      <c r="D105" s="6"/>
      <c r="E105" s="4">
        <v>10</v>
      </c>
      <c r="F105" s="9"/>
      <c r="G105" s="123"/>
      <c r="H105" s="1"/>
    </row>
    <row r="106" spans="2:8" ht="99.75" customHeight="1" x14ac:dyDescent="0.25">
      <c r="B106" s="15" t="s">
        <v>16</v>
      </c>
      <c r="C106" s="118" t="s">
        <v>403</v>
      </c>
      <c r="D106" s="6"/>
      <c r="E106" s="4">
        <v>10</v>
      </c>
      <c r="F106" s="9"/>
      <c r="G106" s="123"/>
      <c r="H106" s="67"/>
    </row>
    <row r="107" spans="2:8" ht="58.5" customHeight="1" x14ac:dyDescent="0.25">
      <c r="B107" s="15" t="s">
        <v>17</v>
      </c>
      <c r="C107" s="118" t="s">
        <v>404</v>
      </c>
      <c r="D107" s="6"/>
      <c r="E107" s="4">
        <v>10</v>
      </c>
      <c r="F107" s="9"/>
      <c r="G107" s="123"/>
      <c r="H107" s="67"/>
    </row>
    <row r="108" spans="2:8" ht="72" customHeight="1" x14ac:dyDescent="0.25">
      <c r="B108" s="15" t="s">
        <v>18</v>
      </c>
      <c r="C108" s="118" t="s">
        <v>405</v>
      </c>
      <c r="D108" s="6"/>
      <c r="E108" s="4">
        <v>10</v>
      </c>
      <c r="F108" s="9"/>
      <c r="G108" s="123"/>
      <c r="H108" s="67"/>
    </row>
    <row r="109" spans="2:8" ht="31.5" x14ac:dyDescent="0.25">
      <c r="B109" s="15" t="s">
        <v>19</v>
      </c>
      <c r="C109" s="129" t="s">
        <v>406</v>
      </c>
      <c r="D109" s="6"/>
      <c r="E109" s="4">
        <v>10</v>
      </c>
      <c r="F109" s="9"/>
      <c r="G109" s="138"/>
      <c r="H109" s="1"/>
    </row>
    <row r="110" spans="2:8" x14ac:dyDescent="0.25">
      <c r="B110" s="4" t="s">
        <v>2</v>
      </c>
      <c r="C110" s="120"/>
      <c r="D110" s="4">
        <f>SUM(D102:D109)</f>
        <v>0</v>
      </c>
      <c r="E110" s="4">
        <f>SUM(E102:E109)</f>
        <v>80</v>
      </c>
      <c r="F110" s="8">
        <f>D110/E110</f>
        <v>0</v>
      </c>
      <c r="G110" s="121"/>
      <c r="H110" s="1"/>
    </row>
    <row r="111" spans="2:8" x14ac:dyDescent="0.25">
      <c r="B111" s="4"/>
      <c r="D111" s="4"/>
      <c r="E111" s="4"/>
      <c r="F111" s="10"/>
      <c r="G111" s="121"/>
      <c r="H111" s="1"/>
    </row>
    <row r="112" spans="2:8" x14ac:dyDescent="0.25">
      <c r="B112" s="3" t="s">
        <v>70</v>
      </c>
      <c r="C112" s="122"/>
      <c r="D112" s="3" t="s">
        <v>0</v>
      </c>
      <c r="E112" s="3" t="s">
        <v>1</v>
      </c>
      <c r="F112" s="9"/>
      <c r="G112" s="7"/>
      <c r="H112" s="1"/>
    </row>
    <row r="113" spans="2:8" ht="15.75" x14ac:dyDescent="0.25">
      <c r="B113" s="15" t="s">
        <v>12</v>
      </c>
      <c r="C113" s="139" t="s">
        <v>407</v>
      </c>
      <c r="D113" s="6"/>
      <c r="E113" s="4">
        <v>10</v>
      </c>
      <c r="F113" s="9"/>
      <c r="G113" s="123"/>
      <c r="H113" s="67"/>
    </row>
    <row r="114" spans="2:8" ht="31.5" x14ac:dyDescent="0.25">
      <c r="B114" s="15" t="s">
        <v>13</v>
      </c>
      <c r="C114" s="139" t="s">
        <v>408</v>
      </c>
      <c r="D114" s="6"/>
      <c r="E114" s="4">
        <v>10</v>
      </c>
      <c r="F114" s="9"/>
      <c r="G114" s="123"/>
      <c r="H114" s="67"/>
    </row>
    <row r="115" spans="2:8" ht="63" x14ac:dyDescent="0.25">
      <c r="B115" s="15" t="s">
        <v>14</v>
      </c>
      <c r="C115" s="139" t="s">
        <v>409</v>
      </c>
      <c r="D115" s="6"/>
      <c r="E115" s="4">
        <v>10</v>
      </c>
      <c r="F115" s="9"/>
      <c r="G115" s="140"/>
      <c r="H115" s="67"/>
    </row>
    <row r="116" spans="2:8" ht="31.5" x14ac:dyDescent="0.25">
      <c r="B116" s="15" t="s">
        <v>15</v>
      </c>
      <c r="C116" s="139" t="s">
        <v>410</v>
      </c>
      <c r="D116" s="6"/>
      <c r="E116" s="4">
        <v>10</v>
      </c>
      <c r="F116" s="9"/>
      <c r="G116" s="123"/>
      <c r="H116" s="67"/>
    </row>
    <row r="117" spans="2:8" x14ac:dyDescent="0.25">
      <c r="B117" s="4" t="s">
        <v>2</v>
      </c>
      <c r="C117" s="120"/>
      <c r="D117" s="4">
        <f>SUM(D113:D116)</f>
        <v>0</v>
      </c>
      <c r="E117" s="4">
        <f>SUM(E113:E116)</f>
        <v>40</v>
      </c>
      <c r="F117" s="8">
        <f>D117/E117</f>
        <v>0</v>
      </c>
      <c r="G117" s="121"/>
      <c r="H117" s="1"/>
    </row>
    <row r="118" spans="2:8" x14ac:dyDescent="0.25">
      <c r="B118" s="4"/>
      <c r="D118" s="4"/>
      <c r="E118" s="4"/>
      <c r="F118" s="10"/>
      <c r="G118" s="121"/>
      <c r="H118" s="1"/>
    </row>
    <row r="119" spans="2:8" x14ac:dyDescent="0.25">
      <c r="B119" s="3" t="s">
        <v>71</v>
      </c>
      <c r="C119" s="122"/>
      <c r="D119" s="3" t="s">
        <v>0</v>
      </c>
      <c r="E119" s="3" t="s">
        <v>1</v>
      </c>
      <c r="F119" s="9"/>
      <c r="G119" s="7"/>
      <c r="H119" s="1"/>
    </row>
    <row r="120" spans="2:8" ht="31.5" x14ac:dyDescent="0.25">
      <c r="B120" s="15" t="s">
        <v>12</v>
      </c>
      <c r="C120" s="129" t="s">
        <v>411</v>
      </c>
      <c r="D120" s="6"/>
      <c r="E120" s="4">
        <v>10</v>
      </c>
      <c r="F120" s="9"/>
      <c r="G120" s="123"/>
      <c r="H120" s="67"/>
    </row>
    <row r="121" spans="2:8" ht="31.5" x14ac:dyDescent="0.25">
      <c r="B121" s="15" t="s">
        <v>13</v>
      </c>
      <c r="C121" s="129" t="s">
        <v>412</v>
      </c>
      <c r="D121" s="6"/>
      <c r="E121" s="4">
        <v>10</v>
      </c>
      <c r="F121" s="9"/>
      <c r="G121" s="123"/>
      <c r="H121" s="123"/>
    </row>
    <row r="122" spans="2:8" ht="47.25" x14ac:dyDescent="0.25">
      <c r="B122" s="15" t="s">
        <v>14</v>
      </c>
      <c r="C122" s="129" t="s">
        <v>413</v>
      </c>
      <c r="D122" s="6"/>
      <c r="E122" s="4">
        <v>10</v>
      </c>
      <c r="F122" s="9"/>
      <c r="G122" s="131"/>
      <c r="H122" s="67"/>
    </row>
    <row r="123" spans="2:8" ht="47.25" x14ac:dyDescent="0.25">
      <c r="B123" s="15" t="s">
        <v>15</v>
      </c>
      <c r="C123" s="129" t="s">
        <v>414</v>
      </c>
      <c r="D123" s="6"/>
      <c r="E123" s="4">
        <v>10</v>
      </c>
      <c r="F123" s="9"/>
      <c r="G123" s="123"/>
      <c r="H123" s="123"/>
    </row>
    <row r="124" spans="2:8" x14ac:dyDescent="0.25">
      <c r="B124" s="4" t="s">
        <v>2</v>
      </c>
      <c r="C124" s="120"/>
      <c r="D124" s="4">
        <f>SUM(D120:D123)</f>
        <v>0</v>
      </c>
      <c r="E124" s="4">
        <f>SUM(E120:E123)</f>
        <v>40</v>
      </c>
      <c r="F124" s="8">
        <f>D124/E124</f>
        <v>0</v>
      </c>
      <c r="G124" s="121"/>
      <c r="H124" s="1"/>
    </row>
    <row r="125" spans="2:8" x14ac:dyDescent="0.25">
      <c r="B125" s="4"/>
      <c r="D125" s="4"/>
      <c r="E125" s="4"/>
      <c r="F125" s="10"/>
      <c r="G125" s="121"/>
      <c r="H125" s="1"/>
    </row>
    <row r="126" spans="2:8" x14ac:dyDescent="0.25">
      <c r="B126" s="3" t="s">
        <v>72</v>
      </c>
      <c r="C126" s="122"/>
      <c r="D126" s="3" t="s">
        <v>0</v>
      </c>
      <c r="E126" s="3" t="s">
        <v>1</v>
      </c>
      <c r="F126" s="9"/>
      <c r="G126" s="7"/>
      <c r="H126" s="1"/>
    </row>
    <row r="127" spans="2:8" ht="98.25" customHeight="1" x14ac:dyDescent="0.25">
      <c r="B127" s="15" t="s">
        <v>12</v>
      </c>
      <c r="C127" s="129" t="s">
        <v>415</v>
      </c>
      <c r="D127" s="6"/>
      <c r="E127" s="4">
        <v>10</v>
      </c>
      <c r="F127" s="9"/>
      <c r="G127" s="123"/>
      <c r="H127" s="123"/>
    </row>
    <row r="128" spans="2:8" ht="70.5" customHeight="1" x14ac:dyDescent="0.25">
      <c r="B128" s="15" t="s">
        <v>13</v>
      </c>
      <c r="C128" s="129" t="s">
        <v>416</v>
      </c>
      <c r="D128" s="6"/>
      <c r="E128" s="4">
        <v>10</v>
      </c>
      <c r="F128" s="9"/>
      <c r="G128" s="131"/>
      <c r="H128" s="67"/>
    </row>
    <row r="129" spans="2:8" ht="65.25" customHeight="1" x14ac:dyDescent="0.25">
      <c r="B129" s="15" t="s">
        <v>14</v>
      </c>
      <c r="C129" s="129" t="s">
        <v>417</v>
      </c>
      <c r="D129" s="6"/>
      <c r="E129" s="4">
        <v>10</v>
      </c>
      <c r="F129" s="9"/>
      <c r="G129" s="131"/>
      <c r="H129" s="67"/>
    </row>
    <row r="130" spans="2:8" x14ac:dyDescent="0.25">
      <c r="B130" s="4" t="s">
        <v>2</v>
      </c>
      <c r="C130" s="120"/>
      <c r="D130" s="4">
        <f>SUM(D127:D129)</f>
        <v>0</v>
      </c>
      <c r="E130" s="4">
        <f>SUM(E127:E129)</f>
        <v>30</v>
      </c>
      <c r="F130" s="8">
        <f>D130/E130</f>
        <v>0</v>
      </c>
      <c r="G130" s="121"/>
      <c r="H130" s="1"/>
    </row>
    <row r="131" spans="2:8" x14ac:dyDescent="0.25">
      <c r="B131" s="4"/>
      <c r="D131" s="4"/>
      <c r="E131" s="4"/>
      <c r="F131" s="10"/>
      <c r="G131" s="121"/>
      <c r="H131" s="1"/>
    </row>
    <row r="132" spans="2:8" x14ac:dyDescent="0.25">
      <c r="B132" s="3" t="s">
        <v>73</v>
      </c>
      <c r="C132" s="122"/>
      <c r="D132" s="3" t="s">
        <v>0</v>
      </c>
      <c r="E132" s="3" t="s">
        <v>1</v>
      </c>
      <c r="F132" s="9"/>
      <c r="G132" s="7"/>
      <c r="H132" s="1"/>
    </row>
    <row r="133" spans="2:8" ht="31.5" x14ac:dyDescent="0.25">
      <c r="B133" s="15" t="s">
        <v>12</v>
      </c>
      <c r="C133" s="129" t="s">
        <v>418</v>
      </c>
      <c r="D133" s="6"/>
      <c r="E133" s="4">
        <v>10</v>
      </c>
      <c r="F133" s="9"/>
      <c r="G133" s="123"/>
      <c r="H133" s="1"/>
    </row>
    <row r="134" spans="2:8" ht="47.25" x14ac:dyDescent="0.25">
      <c r="B134" s="15" t="s">
        <v>13</v>
      </c>
      <c r="C134" s="129" t="s">
        <v>419</v>
      </c>
      <c r="D134" s="6"/>
      <c r="E134" s="4">
        <v>10</v>
      </c>
      <c r="F134" s="9"/>
      <c r="G134" s="123"/>
      <c r="H134" s="1"/>
    </row>
    <row r="135" spans="2:8" x14ac:dyDescent="0.25">
      <c r="B135" s="4" t="s">
        <v>2</v>
      </c>
      <c r="C135" s="120"/>
      <c r="D135" s="4">
        <f>SUM(D133:D134)</f>
        <v>0</v>
      </c>
      <c r="E135" s="4">
        <f>SUM(E133:E134)</f>
        <v>20</v>
      </c>
      <c r="F135" s="8">
        <f>D135/E135</f>
        <v>0</v>
      </c>
      <c r="G135" s="121"/>
      <c r="H135" s="1"/>
    </row>
    <row r="136" spans="2:8" x14ac:dyDescent="0.25">
      <c r="B136" s="4"/>
      <c r="D136" s="4"/>
      <c r="E136" s="4"/>
      <c r="F136" s="10"/>
      <c r="G136" s="121"/>
      <c r="H136" s="1"/>
    </row>
    <row r="137" spans="2:8" x14ac:dyDescent="0.25">
      <c r="B137" s="3" t="s">
        <v>74</v>
      </c>
      <c r="C137" s="122"/>
      <c r="D137" s="3" t="s">
        <v>0</v>
      </c>
      <c r="E137" s="3" t="s">
        <v>1</v>
      </c>
      <c r="F137" s="9"/>
      <c r="G137" s="7"/>
      <c r="H137" s="1"/>
    </row>
    <row r="138" spans="2:8" ht="47.25" x14ac:dyDescent="0.25">
      <c r="B138" s="15" t="s">
        <v>12</v>
      </c>
      <c r="C138" s="129" t="s">
        <v>420</v>
      </c>
      <c r="D138" s="6"/>
      <c r="E138" s="4">
        <v>10</v>
      </c>
      <c r="F138" s="9"/>
      <c r="G138" s="123"/>
      <c r="H138" s="1"/>
    </row>
    <row r="139" spans="2:8" ht="63" x14ac:dyDescent="0.25">
      <c r="B139" s="15" t="s">
        <v>13</v>
      </c>
      <c r="C139" s="129" t="s">
        <v>421</v>
      </c>
      <c r="D139" s="6"/>
      <c r="E139" s="4">
        <v>10</v>
      </c>
      <c r="F139" s="9"/>
      <c r="G139" s="123"/>
      <c r="H139" s="1"/>
    </row>
    <row r="140" spans="2:8" ht="47.25" x14ac:dyDescent="0.25">
      <c r="B140" s="15" t="s">
        <v>14</v>
      </c>
      <c r="C140" s="129" t="s">
        <v>422</v>
      </c>
      <c r="D140" s="6"/>
      <c r="E140" s="4">
        <v>10</v>
      </c>
      <c r="F140" s="9"/>
      <c r="G140" s="123"/>
      <c r="H140" s="1"/>
    </row>
    <row r="141" spans="2:8" ht="47.25" x14ac:dyDescent="0.25">
      <c r="B141" s="15" t="s">
        <v>15</v>
      </c>
      <c r="C141" s="129" t="s">
        <v>423</v>
      </c>
      <c r="D141" s="6"/>
      <c r="E141" s="4">
        <v>10</v>
      </c>
      <c r="F141" s="9"/>
      <c r="G141" s="123"/>
      <c r="H141" s="1"/>
    </row>
    <row r="142" spans="2:8" ht="63" x14ac:dyDescent="0.25">
      <c r="B142" s="15" t="s">
        <v>16</v>
      </c>
      <c r="C142" s="129" t="s">
        <v>424</v>
      </c>
      <c r="D142" s="6"/>
      <c r="E142" s="4">
        <v>10</v>
      </c>
      <c r="F142" s="9"/>
      <c r="G142" s="123"/>
      <c r="H142" s="1"/>
    </row>
    <row r="143" spans="2:8" ht="31.5" x14ac:dyDescent="0.25">
      <c r="B143" s="15" t="s">
        <v>17</v>
      </c>
      <c r="C143" s="129" t="s">
        <v>425</v>
      </c>
      <c r="D143" s="6"/>
      <c r="E143" s="4">
        <v>10</v>
      </c>
      <c r="F143" s="9"/>
      <c r="G143" s="123"/>
      <c r="H143" s="1"/>
    </row>
    <row r="144" spans="2:8" ht="47.25" x14ac:dyDescent="0.25">
      <c r="B144" s="15" t="s">
        <v>18</v>
      </c>
      <c r="C144" s="129" t="s">
        <v>426</v>
      </c>
      <c r="D144" s="6"/>
      <c r="E144" s="4">
        <v>10</v>
      </c>
      <c r="F144" s="9"/>
      <c r="G144" s="123"/>
      <c r="H144" s="1"/>
    </row>
    <row r="145" spans="2:8" x14ac:dyDescent="0.25">
      <c r="B145" s="4" t="s">
        <v>2</v>
      </c>
      <c r="C145" s="120"/>
      <c r="D145" s="4">
        <f>SUM(D138:D144)</f>
        <v>0</v>
      </c>
      <c r="E145" s="4">
        <f>SUM(E138:E144)</f>
        <v>70</v>
      </c>
      <c r="F145" s="8">
        <f>D145/E145</f>
        <v>0</v>
      </c>
      <c r="G145" s="121"/>
      <c r="H145" s="1"/>
    </row>
    <row r="146" spans="2:8" x14ac:dyDescent="0.25">
      <c r="B146" s="4"/>
      <c r="D146" s="4"/>
      <c r="E146" s="4"/>
      <c r="F146" s="10"/>
      <c r="G146" s="121"/>
      <c r="H146" s="1"/>
    </row>
    <row r="147" spans="2:8" x14ac:dyDescent="0.25">
      <c r="B147" s="3" t="s">
        <v>75</v>
      </c>
      <c r="C147" s="122"/>
      <c r="D147" s="3" t="s">
        <v>0</v>
      </c>
      <c r="E147" s="3" t="s">
        <v>1</v>
      </c>
      <c r="F147" s="9"/>
      <c r="G147" s="7"/>
      <c r="H147" s="1"/>
    </row>
    <row r="148" spans="2:8" ht="31.5" x14ac:dyDescent="0.25">
      <c r="B148" s="15" t="s">
        <v>12</v>
      </c>
      <c r="C148" s="129" t="s">
        <v>427</v>
      </c>
      <c r="D148" s="6"/>
      <c r="E148" s="4">
        <v>10</v>
      </c>
      <c r="F148" s="9"/>
      <c r="G148" s="123"/>
      <c r="H148" s="1"/>
    </row>
    <row r="149" spans="2:8" ht="47.25" x14ac:dyDescent="0.25">
      <c r="B149" s="15" t="s">
        <v>13</v>
      </c>
      <c r="C149" s="129" t="s">
        <v>428</v>
      </c>
      <c r="D149" s="6"/>
      <c r="E149" s="4">
        <v>10</v>
      </c>
      <c r="F149" s="9"/>
      <c r="G149" s="123"/>
      <c r="H149" s="1"/>
    </row>
    <row r="150" spans="2:8" ht="31.5" x14ac:dyDescent="0.25">
      <c r="B150" s="15" t="s">
        <v>14</v>
      </c>
      <c r="C150" s="129" t="s">
        <v>429</v>
      </c>
      <c r="D150" s="6"/>
      <c r="E150" s="4">
        <v>10</v>
      </c>
      <c r="F150" s="9"/>
      <c r="G150" s="123"/>
      <c r="H150" s="1"/>
    </row>
    <row r="151" spans="2:8" ht="31.5" x14ac:dyDescent="0.25">
      <c r="B151" s="15" t="s">
        <v>15</v>
      </c>
      <c r="C151" s="129" t="s">
        <v>430</v>
      </c>
      <c r="D151" s="6"/>
      <c r="E151" s="4">
        <v>10</v>
      </c>
      <c r="F151" s="9"/>
      <c r="G151" s="123"/>
      <c r="H151" s="1"/>
    </row>
    <row r="152" spans="2:8" ht="31.5" x14ac:dyDescent="0.25">
      <c r="B152" s="15" t="s">
        <v>16</v>
      </c>
      <c r="C152" s="129" t="s">
        <v>431</v>
      </c>
      <c r="D152" s="6"/>
      <c r="E152" s="4">
        <v>10</v>
      </c>
      <c r="F152" s="9"/>
      <c r="G152" s="123"/>
      <c r="H152" s="1"/>
    </row>
    <row r="153" spans="2:8" x14ac:dyDescent="0.25">
      <c r="B153" s="4" t="s">
        <v>2</v>
      </c>
      <c r="C153" s="120"/>
      <c r="D153" s="4">
        <f>SUM(D148:D152)</f>
        <v>0</v>
      </c>
      <c r="E153" s="4">
        <f>SUM(E148:E152)</f>
        <v>50</v>
      </c>
      <c r="F153" s="8">
        <f>D153/E153</f>
        <v>0</v>
      </c>
      <c r="G153" s="121"/>
      <c r="H153" s="1"/>
    </row>
    <row r="154" spans="2:8" x14ac:dyDescent="0.25">
      <c r="B154" s="4"/>
      <c r="D154" s="4"/>
      <c r="E154" s="4"/>
      <c r="F154" s="10"/>
      <c r="G154" s="121"/>
      <c r="H154" s="1"/>
    </row>
    <row r="155" spans="2:8" x14ac:dyDescent="0.25">
      <c r="B155" s="3" t="s">
        <v>76</v>
      </c>
      <c r="C155" s="122"/>
      <c r="D155" s="3" t="s">
        <v>0</v>
      </c>
      <c r="E155" s="3" t="s">
        <v>1</v>
      </c>
      <c r="F155" s="9"/>
      <c r="G155" s="7"/>
      <c r="H155" s="1"/>
    </row>
    <row r="156" spans="2:8" ht="31.5" x14ac:dyDescent="0.25">
      <c r="B156" s="15" t="s">
        <v>12</v>
      </c>
      <c r="C156" s="129" t="s">
        <v>432</v>
      </c>
      <c r="D156" s="6"/>
      <c r="E156" s="4">
        <v>10</v>
      </c>
      <c r="F156" s="9"/>
      <c r="G156" s="123"/>
      <c r="H156" s="1"/>
    </row>
    <row r="157" spans="2:8" ht="31.5" x14ac:dyDescent="0.25">
      <c r="B157" s="15" t="s">
        <v>13</v>
      </c>
      <c r="C157" s="129" t="s">
        <v>433</v>
      </c>
      <c r="D157" s="6"/>
      <c r="E157" s="4">
        <v>10</v>
      </c>
      <c r="F157" s="9"/>
      <c r="G157" s="123"/>
      <c r="H157" s="1"/>
    </row>
    <row r="158" spans="2:8" ht="31.5" x14ac:dyDescent="0.25">
      <c r="B158" s="15" t="s">
        <v>14</v>
      </c>
      <c r="C158" s="129" t="s">
        <v>434</v>
      </c>
      <c r="D158" s="6"/>
      <c r="E158" s="4">
        <v>10</v>
      </c>
      <c r="F158" s="9"/>
      <c r="G158" s="123"/>
      <c r="H158" s="1"/>
    </row>
    <row r="159" spans="2:8" x14ac:dyDescent="0.25">
      <c r="B159" s="4" t="s">
        <v>2</v>
      </c>
      <c r="C159" s="120"/>
      <c r="D159" s="4">
        <f>SUM(D156:D158)</f>
        <v>0</v>
      </c>
      <c r="E159" s="4">
        <f>SUM(E156:E158)</f>
        <v>30</v>
      </c>
      <c r="F159" s="8">
        <f>D159/E159</f>
        <v>0</v>
      </c>
      <c r="G159" s="121"/>
      <c r="H159" s="1"/>
    </row>
    <row r="160" spans="2:8" x14ac:dyDescent="0.25">
      <c r="B160" s="4"/>
      <c r="D160" s="4"/>
      <c r="E160" s="4"/>
      <c r="F160" s="10"/>
      <c r="G160" s="121"/>
      <c r="H160" s="1"/>
    </row>
    <row r="161" spans="2:8" x14ac:dyDescent="0.25">
      <c r="B161" s="3" t="s">
        <v>77</v>
      </c>
      <c r="C161" s="122"/>
      <c r="D161" s="3" t="s">
        <v>0</v>
      </c>
      <c r="E161" s="3" t="s">
        <v>1</v>
      </c>
      <c r="F161" s="9"/>
      <c r="G161" s="7"/>
      <c r="H161" s="1"/>
    </row>
    <row r="162" spans="2:8" ht="31.5" x14ac:dyDescent="0.25">
      <c r="B162" s="15" t="s">
        <v>12</v>
      </c>
      <c r="C162" s="129" t="s">
        <v>435</v>
      </c>
      <c r="D162" s="6"/>
      <c r="E162" s="4">
        <v>10</v>
      </c>
      <c r="F162" s="9"/>
      <c r="G162" s="123"/>
      <c r="H162" s="1"/>
    </row>
    <row r="163" spans="2:8" ht="15.75" x14ac:dyDescent="0.25">
      <c r="B163" s="15" t="s">
        <v>13</v>
      </c>
      <c r="C163" s="129" t="s">
        <v>436</v>
      </c>
      <c r="D163" s="6"/>
      <c r="E163" s="4">
        <v>10</v>
      </c>
      <c r="F163" s="9"/>
      <c r="G163" s="123"/>
      <c r="H163" s="1"/>
    </row>
    <row r="164" spans="2:8" ht="15.75" x14ac:dyDescent="0.25">
      <c r="B164" s="15" t="s">
        <v>14</v>
      </c>
      <c r="C164" s="129" t="s">
        <v>437</v>
      </c>
      <c r="D164" s="6"/>
      <c r="E164" s="4">
        <v>10</v>
      </c>
      <c r="F164" s="9"/>
      <c r="G164" s="123"/>
      <c r="H164" s="1"/>
    </row>
    <row r="165" spans="2:8" ht="31.5" x14ac:dyDescent="0.25">
      <c r="B165" s="15" t="s">
        <v>15</v>
      </c>
      <c r="C165" s="129" t="s">
        <v>438</v>
      </c>
      <c r="D165" s="6"/>
      <c r="E165" s="4">
        <v>10</v>
      </c>
      <c r="F165" s="9"/>
      <c r="G165" s="123"/>
      <c r="H165" s="1"/>
    </row>
    <row r="166" spans="2:8" ht="15.75" x14ac:dyDescent="0.25">
      <c r="B166" s="15" t="s">
        <v>16</v>
      </c>
      <c r="C166" s="129" t="s">
        <v>439</v>
      </c>
      <c r="D166" s="6"/>
      <c r="E166" s="4">
        <v>10</v>
      </c>
      <c r="F166" s="9"/>
      <c r="G166" s="123"/>
      <c r="H166" s="1"/>
    </row>
    <row r="167" spans="2:8" ht="31.5" x14ac:dyDescent="0.25">
      <c r="B167" s="15" t="s">
        <v>17</v>
      </c>
      <c r="C167" s="129" t="s">
        <v>440</v>
      </c>
      <c r="D167" s="6"/>
      <c r="E167" s="4">
        <v>10</v>
      </c>
      <c r="F167" s="9"/>
      <c r="G167" s="123"/>
      <c r="H167" s="1"/>
    </row>
    <row r="168" spans="2:8" x14ac:dyDescent="0.25">
      <c r="B168" s="4" t="s">
        <v>2</v>
      </c>
      <c r="C168" s="120"/>
      <c r="D168" s="4">
        <f>SUM(D162:D167)</f>
        <v>0</v>
      </c>
      <c r="E168" s="4">
        <f>SUM(E162:E167)</f>
        <v>60</v>
      </c>
      <c r="F168" s="8">
        <f>D168/E168</f>
        <v>0</v>
      </c>
      <c r="G168" s="121"/>
      <c r="H168" s="1"/>
    </row>
    <row r="169" spans="2:8" x14ac:dyDescent="0.25">
      <c r="B169" s="4"/>
      <c r="D169" s="4"/>
      <c r="E169" s="4"/>
      <c r="F169" s="10"/>
      <c r="G169" s="121"/>
      <c r="H169" s="1"/>
    </row>
    <row r="170" spans="2:8" x14ac:dyDescent="0.25">
      <c r="B170" s="3" t="s">
        <v>78</v>
      </c>
      <c r="C170" s="122"/>
      <c r="D170" s="3" t="s">
        <v>0</v>
      </c>
      <c r="E170" s="3" t="s">
        <v>1</v>
      </c>
      <c r="F170" s="9"/>
      <c r="G170" s="7"/>
      <c r="H170" s="1"/>
    </row>
    <row r="171" spans="2:8" ht="31.5" x14ac:dyDescent="0.25">
      <c r="B171" s="15" t="s">
        <v>12</v>
      </c>
      <c r="C171" s="129" t="s">
        <v>441</v>
      </c>
      <c r="D171" s="6"/>
      <c r="E171" s="4">
        <v>10</v>
      </c>
      <c r="F171" s="9"/>
      <c r="G171" s="123"/>
      <c r="H171" s="1"/>
    </row>
    <row r="172" spans="2:8" ht="31.5" x14ac:dyDescent="0.25">
      <c r="B172" s="15" t="s">
        <v>13</v>
      </c>
      <c r="C172" s="129" t="s">
        <v>442</v>
      </c>
      <c r="D172" s="6"/>
      <c r="E172" s="4">
        <v>10</v>
      </c>
      <c r="F172" s="9"/>
      <c r="G172" s="123"/>
      <c r="H172" s="1"/>
    </row>
    <row r="173" spans="2:8" ht="31.5" x14ac:dyDescent="0.25">
      <c r="B173" s="15" t="s">
        <v>14</v>
      </c>
      <c r="C173" s="129" t="s">
        <v>443</v>
      </c>
      <c r="D173" s="6"/>
      <c r="E173" s="4">
        <v>10</v>
      </c>
      <c r="F173" s="9"/>
      <c r="G173" s="123"/>
      <c r="H173" s="1"/>
    </row>
    <row r="174" spans="2:8" ht="31.5" x14ac:dyDescent="0.25">
      <c r="B174" s="15" t="s">
        <v>15</v>
      </c>
      <c r="C174" s="129" t="s">
        <v>444</v>
      </c>
      <c r="D174" s="6"/>
      <c r="E174" s="4">
        <v>10</v>
      </c>
      <c r="F174" s="9"/>
      <c r="G174" s="123"/>
      <c r="H174" s="1"/>
    </row>
    <row r="175" spans="2:8" ht="31.5" x14ac:dyDescent="0.25">
      <c r="B175" s="15" t="s">
        <v>16</v>
      </c>
      <c r="C175" s="129" t="s">
        <v>445</v>
      </c>
      <c r="D175" s="6"/>
      <c r="E175" s="4">
        <v>10</v>
      </c>
      <c r="F175" s="9"/>
      <c r="G175" s="123"/>
      <c r="H175" s="1"/>
    </row>
    <row r="176" spans="2:8" x14ac:dyDescent="0.25">
      <c r="B176" s="4" t="s">
        <v>2</v>
      </c>
      <c r="C176" s="120"/>
      <c r="D176" s="4">
        <f>SUM(D171:D175)</f>
        <v>0</v>
      </c>
      <c r="E176" s="4">
        <f>SUM(E171:E175)</f>
        <v>50</v>
      </c>
      <c r="F176" s="8">
        <f>D176/E176</f>
        <v>0</v>
      </c>
      <c r="G176" s="121"/>
      <c r="H176" s="1"/>
    </row>
    <row r="177" spans="2:8" x14ac:dyDescent="0.25">
      <c r="B177" s="4"/>
      <c r="D177" s="4"/>
      <c r="E177" s="4"/>
      <c r="F177" s="10"/>
      <c r="G177" s="121"/>
      <c r="H177" s="1"/>
    </row>
    <row r="178" spans="2:8" x14ac:dyDescent="0.25">
      <c r="B178" s="3" t="s">
        <v>81</v>
      </c>
      <c r="C178" s="122"/>
      <c r="D178" s="3" t="s">
        <v>0</v>
      </c>
      <c r="E178" s="3" t="s">
        <v>1</v>
      </c>
      <c r="F178" s="9"/>
      <c r="G178" s="7"/>
      <c r="H178" s="1"/>
    </row>
    <row r="179" spans="2:8" ht="31.5" x14ac:dyDescent="0.25">
      <c r="B179" s="15" t="s">
        <v>12</v>
      </c>
      <c r="C179" s="129" t="s">
        <v>446</v>
      </c>
      <c r="D179" s="6"/>
      <c r="E179" s="4">
        <v>10</v>
      </c>
      <c r="F179" s="9"/>
      <c r="G179" s="123"/>
      <c r="H179" s="1"/>
    </row>
    <row r="180" spans="2:8" ht="31.5" x14ac:dyDescent="0.25">
      <c r="B180" s="15" t="s">
        <v>13</v>
      </c>
      <c r="C180" s="129" t="s">
        <v>447</v>
      </c>
      <c r="D180" s="6"/>
      <c r="E180" s="4">
        <v>10</v>
      </c>
      <c r="F180" s="9"/>
      <c r="G180" s="123"/>
      <c r="H180" s="1"/>
    </row>
    <row r="181" spans="2:8" ht="47.25" x14ac:dyDescent="0.25">
      <c r="B181" s="15" t="s">
        <v>14</v>
      </c>
      <c r="C181" s="129" t="s">
        <v>448</v>
      </c>
      <c r="D181" s="6"/>
      <c r="E181" s="4">
        <v>10</v>
      </c>
      <c r="F181" s="9"/>
      <c r="G181" s="123"/>
      <c r="H181" s="1"/>
    </row>
    <row r="182" spans="2:8" ht="31.5" x14ac:dyDescent="0.25">
      <c r="B182" s="15" t="s">
        <v>15</v>
      </c>
      <c r="C182" s="129" t="s">
        <v>449</v>
      </c>
      <c r="D182" s="6"/>
      <c r="E182" s="4">
        <v>10</v>
      </c>
      <c r="F182" s="9"/>
      <c r="G182" s="123"/>
      <c r="H182" s="1"/>
    </row>
    <row r="183" spans="2:8" ht="47.25" x14ac:dyDescent="0.25">
      <c r="B183" s="15" t="s">
        <v>16</v>
      </c>
      <c r="C183" s="129" t="s">
        <v>450</v>
      </c>
      <c r="D183" s="6"/>
      <c r="E183" s="4">
        <v>10</v>
      </c>
      <c r="F183" s="9"/>
      <c r="G183" s="123"/>
      <c r="H183" s="1"/>
    </row>
    <row r="184" spans="2:8" ht="31.5" x14ac:dyDescent="0.25">
      <c r="B184" s="15" t="s">
        <v>17</v>
      </c>
      <c r="C184" s="129" t="s">
        <v>451</v>
      </c>
      <c r="D184" s="6"/>
      <c r="E184" s="4">
        <v>10</v>
      </c>
      <c r="F184" s="9"/>
      <c r="G184" s="123"/>
      <c r="H184" s="1"/>
    </row>
    <row r="185" spans="2:8" x14ac:dyDescent="0.25">
      <c r="B185" s="4" t="s">
        <v>2</v>
      </c>
      <c r="C185" s="120"/>
      <c r="D185" s="4">
        <f>SUM(D179:D184)</f>
        <v>0</v>
      </c>
      <c r="E185" s="4">
        <f>SUM(E179:E184)</f>
        <v>60</v>
      </c>
      <c r="F185" s="8">
        <f>D185/E185</f>
        <v>0</v>
      </c>
      <c r="G185" s="121"/>
      <c r="H185" s="1"/>
    </row>
    <row r="186" spans="2:8" x14ac:dyDescent="0.25">
      <c r="B186" s="4"/>
      <c r="D186" s="4"/>
      <c r="E186" s="4"/>
      <c r="F186" s="10"/>
      <c r="G186" s="121"/>
      <c r="H186" s="1"/>
    </row>
    <row r="187" spans="2:8" x14ac:dyDescent="0.25">
      <c r="B187" s="3" t="s">
        <v>82</v>
      </c>
      <c r="C187" s="122"/>
      <c r="D187" s="3" t="s">
        <v>0</v>
      </c>
      <c r="E187" s="3" t="s">
        <v>1</v>
      </c>
      <c r="F187" s="9"/>
      <c r="G187" s="7"/>
      <c r="H187" s="1"/>
    </row>
    <row r="188" spans="2:8" ht="31.5" x14ac:dyDescent="0.25">
      <c r="B188" s="15" t="s">
        <v>12</v>
      </c>
      <c r="C188" s="129" t="s">
        <v>452</v>
      </c>
      <c r="D188" s="6"/>
      <c r="E188" s="4">
        <v>10</v>
      </c>
      <c r="F188" s="9"/>
      <c r="G188" s="123"/>
      <c r="H188" s="1"/>
    </row>
    <row r="189" spans="2:8" ht="31.5" x14ac:dyDescent="0.25">
      <c r="B189" s="15" t="s">
        <v>13</v>
      </c>
      <c r="C189" s="129" t="s">
        <v>453</v>
      </c>
      <c r="D189" s="6"/>
      <c r="E189" s="4">
        <v>10</v>
      </c>
      <c r="F189" s="9"/>
      <c r="G189" s="123"/>
      <c r="H189" s="1"/>
    </row>
    <row r="190" spans="2:8" ht="31.5" x14ac:dyDescent="0.25">
      <c r="B190" s="15" t="s">
        <v>14</v>
      </c>
      <c r="C190" s="129" t="s">
        <v>454</v>
      </c>
      <c r="D190" s="6"/>
      <c r="E190" s="4">
        <v>10</v>
      </c>
      <c r="F190" s="9"/>
      <c r="G190" s="123"/>
      <c r="H190" s="1"/>
    </row>
    <row r="191" spans="2:8" ht="31.5" x14ac:dyDescent="0.25">
      <c r="B191" s="15" t="s">
        <v>15</v>
      </c>
      <c r="C191" s="129" t="s">
        <v>455</v>
      </c>
      <c r="D191" s="6"/>
      <c r="E191" s="4">
        <v>10</v>
      </c>
      <c r="F191" s="9"/>
      <c r="G191" s="123"/>
      <c r="H191" s="1"/>
    </row>
    <row r="192" spans="2:8" ht="31.5" x14ac:dyDescent="0.25">
      <c r="B192" s="15" t="s">
        <v>16</v>
      </c>
      <c r="C192" s="129" t="s">
        <v>456</v>
      </c>
      <c r="D192" s="6"/>
      <c r="E192" s="4">
        <v>10</v>
      </c>
      <c r="F192" s="9"/>
      <c r="G192" s="123"/>
      <c r="H192" s="1"/>
    </row>
    <row r="193" spans="2:8" x14ac:dyDescent="0.25">
      <c r="B193" s="4" t="s">
        <v>2</v>
      </c>
      <c r="C193" s="120"/>
      <c r="D193" s="4">
        <f>SUM(D188:D192)</f>
        <v>0</v>
      </c>
      <c r="E193" s="4">
        <f>SUM(E188:E192)</f>
        <v>50</v>
      </c>
      <c r="F193" s="8">
        <f>D193/E193</f>
        <v>0</v>
      </c>
      <c r="G193" s="121"/>
      <c r="H193" s="1"/>
    </row>
    <row r="194" spans="2:8" x14ac:dyDescent="0.25">
      <c r="B194" s="4"/>
      <c r="D194" s="4"/>
      <c r="E194" s="4"/>
      <c r="F194" s="10"/>
      <c r="G194" s="121"/>
      <c r="H194" s="1"/>
    </row>
    <row r="195" spans="2:8" x14ac:dyDescent="0.25">
      <c r="B195" s="3" t="s">
        <v>83</v>
      </c>
      <c r="C195" s="122"/>
      <c r="D195" s="3" t="s">
        <v>0</v>
      </c>
      <c r="E195" s="3" t="s">
        <v>1</v>
      </c>
      <c r="F195" s="9"/>
      <c r="G195" s="7"/>
      <c r="H195" s="1"/>
    </row>
    <row r="196" spans="2:8" ht="55.5" customHeight="1" x14ac:dyDescent="0.25">
      <c r="B196" s="15" t="s">
        <v>12</v>
      </c>
      <c r="C196" s="118" t="s">
        <v>457</v>
      </c>
      <c r="D196" s="6"/>
      <c r="E196" s="4">
        <v>10</v>
      </c>
      <c r="F196" s="9"/>
      <c r="G196" s="131"/>
      <c r="H196" s="62"/>
    </row>
    <row r="197" spans="2:8" ht="47.25" x14ac:dyDescent="0.25">
      <c r="B197" s="15" t="s">
        <v>13</v>
      </c>
      <c r="C197" s="118" t="s">
        <v>458</v>
      </c>
      <c r="D197" s="6"/>
      <c r="E197" s="4">
        <v>10</v>
      </c>
      <c r="F197" s="9"/>
      <c r="G197" s="123"/>
      <c r="H197" s="62"/>
    </row>
    <row r="198" spans="2:8" ht="47.25" x14ac:dyDescent="0.25">
      <c r="B198" s="15" t="s">
        <v>14</v>
      </c>
      <c r="C198" s="118" t="s">
        <v>459</v>
      </c>
      <c r="D198" s="6"/>
      <c r="E198" s="4">
        <v>10</v>
      </c>
      <c r="F198" s="9"/>
      <c r="G198" s="123"/>
      <c r="H198" s="62"/>
    </row>
    <row r="199" spans="2:8" x14ac:dyDescent="0.25">
      <c r="B199" s="4" t="s">
        <v>2</v>
      </c>
      <c r="C199" s="120"/>
      <c r="D199" s="4">
        <f>SUM(D196:D198)</f>
        <v>0</v>
      </c>
      <c r="E199" s="4">
        <f>SUM(E196:E198)</f>
        <v>30</v>
      </c>
      <c r="F199" s="8">
        <f>D199/E199</f>
        <v>0</v>
      </c>
      <c r="G199" s="121"/>
      <c r="H199" s="1"/>
    </row>
    <row r="200" spans="2:8" x14ac:dyDescent="0.25">
      <c r="B200" s="4"/>
      <c r="D200" s="4"/>
      <c r="E200" s="4"/>
      <c r="F200" s="10"/>
      <c r="G200" s="121"/>
      <c r="H200" s="1"/>
    </row>
    <row r="201" spans="2:8" x14ac:dyDescent="0.25">
      <c r="B201" s="3" t="s">
        <v>84</v>
      </c>
      <c r="C201" s="122"/>
      <c r="D201" s="3" t="s">
        <v>0</v>
      </c>
      <c r="E201" s="3" t="s">
        <v>1</v>
      </c>
      <c r="F201" s="9"/>
      <c r="G201" s="7"/>
      <c r="H201" s="1"/>
    </row>
    <row r="202" spans="2:8" ht="31.5" x14ac:dyDescent="0.25">
      <c r="B202" s="15" t="s">
        <v>12</v>
      </c>
      <c r="C202" s="118" t="s">
        <v>460</v>
      </c>
      <c r="D202" s="6"/>
      <c r="E202" s="4">
        <v>10</v>
      </c>
      <c r="F202" s="9"/>
      <c r="G202" s="141"/>
      <c r="H202" s="1"/>
    </row>
    <row r="203" spans="2:8" ht="49.5" customHeight="1" x14ac:dyDescent="0.25">
      <c r="B203" s="15" t="s">
        <v>13</v>
      </c>
      <c r="C203" s="118" t="s">
        <v>461</v>
      </c>
      <c r="D203" s="6"/>
      <c r="E203" s="4">
        <v>10</v>
      </c>
      <c r="F203" s="9"/>
      <c r="G203" s="123"/>
      <c r="H203" s="1"/>
    </row>
    <row r="204" spans="2:8" ht="31.5" x14ac:dyDescent="0.25">
      <c r="B204" s="15" t="s">
        <v>14</v>
      </c>
      <c r="C204" s="118" t="s">
        <v>462</v>
      </c>
      <c r="D204" s="6"/>
      <c r="E204" s="4">
        <v>10</v>
      </c>
      <c r="F204" s="9"/>
      <c r="G204" s="141"/>
      <c r="H204" s="1"/>
    </row>
    <row r="205" spans="2:8" ht="101.25" customHeight="1" x14ac:dyDescent="0.25">
      <c r="B205" s="15" t="s">
        <v>15</v>
      </c>
      <c r="C205" s="118" t="s">
        <v>463</v>
      </c>
      <c r="D205" s="6"/>
      <c r="E205" s="4">
        <v>10</v>
      </c>
      <c r="F205" s="9"/>
      <c r="G205" s="123"/>
      <c r="H205" s="1"/>
    </row>
    <row r="206" spans="2:8" x14ac:dyDescent="0.25">
      <c r="B206" s="4" t="s">
        <v>2</v>
      </c>
      <c r="C206" s="120"/>
      <c r="D206" s="4">
        <f>SUM(D202:D205)</f>
        <v>0</v>
      </c>
      <c r="E206" s="4">
        <f>SUM(E202:E205)</f>
        <v>40</v>
      </c>
      <c r="F206" s="8">
        <f>D206/E206</f>
        <v>0</v>
      </c>
      <c r="G206" s="121"/>
      <c r="H206" s="1"/>
    </row>
    <row r="207" spans="2:8" x14ac:dyDescent="0.25">
      <c r="B207" s="4"/>
      <c r="D207" s="4"/>
      <c r="E207" s="4"/>
      <c r="F207" s="10"/>
      <c r="G207" s="121"/>
      <c r="H207" s="1"/>
    </row>
    <row r="208" spans="2:8" x14ac:dyDescent="0.25">
      <c r="B208" s="3" t="s">
        <v>85</v>
      </c>
      <c r="C208" s="122"/>
      <c r="D208" s="3" t="s">
        <v>0</v>
      </c>
      <c r="E208" s="3" t="s">
        <v>1</v>
      </c>
      <c r="F208" s="9"/>
      <c r="G208" s="7"/>
      <c r="H208" s="1"/>
    </row>
    <row r="209" spans="2:8" ht="59.25" customHeight="1" x14ac:dyDescent="0.25">
      <c r="B209" s="15" t="s">
        <v>12</v>
      </c>
      <c r="C209" s="118" t="s">
        <v>464</v>
      </c>
      <c r="D209" s="6"/>
      <c r="E209" s="4">
        <v>10</v>
      </c>
      <c r="F209" s="9"/>
      <c r="G209" s="131"/>
      <c r="H209" s="67"/>
    </row>
    <row r="210" spans="2:8" ht="63" x14ac:dyDescent="0.25">
      <c r="B210" s="15" t="s">
        <v>13</v>
      </c>
      <c r="C210" s="118" t="s">
        <v>465</v>
      </c>
      <c r="D210" s="6"/>
      <c r="E210" s="4">
        <v>10</v>
      </c>
      <c r="F210" s="9"/>
      <c r="G210" s="142"/>
      <c r="H210" s="67"/>
    </row>
    <row r="211" spans="2:8" ht="69" customHeight="1" x14ac:dyDescent="0.25">
      <c r="B211" s="15" t="s">
        <v>14</v>
      </c>
      <c r="C211" s="118" t="s">
        <v>466</v>
      </c>
      <c r="D211" s="6"/>
      <c r="E211" s="4">
        <v>10</v>
      </c>
      <c r="F211" s="9"/>
      <c r="G211" s="131"/>
      <c r="H211" s="62"/>
    </row>
    <row r="212" spans="2:8" x14ac:dyDescent="0.25">
      <c r="B212" s="4" t="s">
        <v>2</v>
      </c>
      <c r="C212" s="120"/>
      <c r="D212" s="4">
        <f>SUM(D209:D211)</f>
        <v>0</v>
      </c>
      <c r="E212" s="4">
        <f>SUM(E209:E211)</f>
        <v>30</v>
      </c>
      <c r="F212" s="8">
        <f>D212/E212</f>
        <v>0</v>
      </c>
      <c r="G212" s="121"/>
      <c r="H212" s="1"/>
    </row>
    <row r="213" spans="2:8" x14ac:dyDescent="0.25">
      <c r="B213" s="4"/>
      <c r="D213" s="4"/>
      <c r="E213" s="4"/>
      <c r="F213" s="10"/>
      <c r="G213" s="121"/>
      <c r="H213" s="1"/>
    </row>
    <row r="214" spans="2:8" x14ac:dyDescent="0.25">
      <c r="B214" s="3" t="s">
        <v>86</v>
      </c>
      <c r="C214" s="122"/>
      <c r="D214" s="3" t="s">
        <v>0</v>
      </c>
      <c r="E214" s="3" t="s">
        <v>1</v>
      </c>
      <c r="F214" s="9"/>
      <c r="G214" s="7"/>
      <c r="H214" s="1"/>
    </row>
    <row r="215" spans="2:8" ht="47.25" x14ac:dyDescent="0.25">
      <c r="B215" s="15" t="s">
        <v>12</v>
      </c>
      <c r="C215" s="118" t="s">
        <v>467</v>
      </c>
      <c r="D215" s="6"/>
      <c r="E215" s="4">
        <v>10</v>
      </c>
      <c r="F215" s="9"/>
      <c r="G215" s="131"/>
      <c r="H215" s="62"/>
    </row>
    <row r="216" spans="2:8" ht="31.5" x14ac:dyDescent="0.25">
      <c r="B216" s="15" t="s">
        <v>13</v>
      </c>
      <c r="C216" s="118" t="s">
        <v>468</v>
      </c>
      <c r="D216" s="6"/>
      <c r="E216" s="4">
        <v>10</v>
      </c>
      <c r="F216" s="9"/>
      <c r="G216" s="131"/>
      <c r="H216" s="67"/>
    </row>
    <row r="217" spans="2:8" ht="31.5" x14ac:dyDescent="0.25">
      <c r="B217" s="15" t="s">
        <v>14</v>
      </c>
      <c r="C217" s="118" t="s">
        <v>469</v>
      </c>
      <c r="D217" s="6"/>
      <c r="E217" s="4">
        <v>10</v>
      </c>
      <c r="F217" s="9"/>
      <c r="G217" s="143"/>
      <c r="H217" s="62"/>
    </row>
    <row r="218" spans="2:8" x14ac:dyDescent="0.25">
      <c r="B218" s="4" t="s">
        <v>2</v>
      </c>
      <c r="C218" s="120"/>
      <c r="D218" s="4">
        <f>SUM(D215:D217)</f>
        <v>0</v>
      </c>
      <c r="E218" s="4">
        <f>SUM(E215:E217)</f>
        <v>30</v>
      </c>
      <c r="F218" s="8">
        <f>D218/E218</f>
        <v>0</v>
      </c>
      <c r="G218" s="121"/>
      <c r="H218" s="1"/>
    </row>
    <row r="219" spans="2:8" x14ac:dyDescent="0.25">
      <c r="B219" s="4"/>
      <c r="D219" s="4"/>
      <c r="E219" s="4"/>
      <c r="F219" s="10"/>
      <c r="G219" s="121"/>
      <c r="H219" s="1"/>
    </row>
    <row r="220" spans="2:8" x14ac:dyDescent="0.25">
      <c r="B220" s="3" t="s">
        <v>87</v>
      </c>
      <c r="C220" s="122"/>
      <c r="D220" s="3" t="s">
        <v>0</v>
      </c>
      <c r="E220" s="3" t="s">
        <v>1</v>
      </c>
      <c r="F220" s="9"/>
      <c r="G220" s="7"/>
      <c r="H220" s="1"/>
    </row>
    <row r="221" spans="2:8" ht="43.5" customHeight="1" x14ac:dyDescent="0.25">
      <c r="B221" s="15" t="s">
        <v>12</v>
      </c>
      <c r="C221" s="118" t="s">
        <v>470</v>
      </c>
      <c r="D221" s="6"/>
      <c r="E221" s="4">
        <v>10</v>
      </c>
      <c r="F221" s="9"/>
      <c r="G221" s="143"/>
      <c r="H221" s="144"/>
    </row>
    <row r="222" spans="2:8" ht="65.25" customHeight="1" x14ac:dyDescent="0.25">
      <c r="B222" s="15" t="s">
        <v>13</v>
      </c>
      <c r="C222" s="118" t="s">
        <v>471</v>
      </c>
      <c r="D222" s="6"/>
      <c r="E222" s="4">
        <v>10</v>
      </c>
      <c r="F222" s="9"/>
      <c r="G222" s="123"/>
      <c r="H222" s="1"/>
    </row>
    <row r="223" spans="2:8" ht="71.25" customHeight="1" x14ac:dyDescent="0.25">
      <c r="B223" s="15" t="s">
        <v>14</v>
      </c>
      <c r="C223" s="118" t="s">
        <v>472</v>
      </c>
      <c r="D223" s="6"/>
      <c r="E223" s="4">
        <v>10</v>
      </c>
      <c r="F223" s="9"/>
      <c r="G223" s="123"/>
      <c r="H223" s="62"/>
    </row>
    <row r="224" spans="2:8" ht="37.5" customHeight="1" x14ac:dyDescent="0.25">
      <c r="B224" s="15" t="s">
        <v>15</v>
      </c>
      <c r="C224" s="118" t="s">
        <v>473</v>
      </c>
      <c r="D224" s="6"/>
      <c r="E224" s="4">
        <v>10</v>
      </c>
      <c r="F224" s="9"/>
      <c r="G224" s="134"/>
      <c r="H224" s="145"/>
    </row>
    <row r="225" spans="2:8" ht="47.25" x14ac:dyDescent="0.25">
      <c r="B225" s="15" t="s">
        <v>16</v>
      </c>
      <c r="C225" s="118" t="s">
        <v>474</v>
      </c>
      <c r="D225" s="6"/>
      <c r="E225" s="4">
        <v>10</v>
      </c>
      <c r="F225" s="9"/>
      <c r="G225" s="141"/>
      <c r="H225" s="145"/>
    </row>
    <row r="226" spans="2:8" ht="47.25" x14ac:dyDescent="0.25">
      <c r="B226" s="15" t="s">
        <v>17</v>
      </c>
      <c r="C226" s="118" t="s">
        <v>475</v>
      </c>
      <c r="D226" s="6"/>
      <c r="E226" s="4">
        <v>10</v>
      </c>
      <c r="F226" s="9"/>
      <c r="G226" s="123"/>
      <c r="H226" s="62"/>
    </row>
    <row r="227" spans="2:8" x14ac:dyDescent="0.25">
      <c r="B227" s="4" t="s">
        <v>2</v>
      </c>
      <c r="C227" s="120"/>
      <c r="D227" s="4">
        <f>SUM(D221:D226)</f>
        <v>0</v>
      </c>
      <c r="E227" s="4">
        <f>SUM(E221:E226)</f>
        <v>60</v>
      </c>
      <c r="F227" s="8">
        <f>D227/E227</f>
        <v>0</v>
      </c>
      <c r="G227" s="121"/>
      <c r="H227" s="1"/>
    </row>
    <row r="228" spans="2:8" x14ac:dyDescent="0.25">
      <c r="B228" s="4"/>
      <c r="D228" s="4"/>
      <c r="E228" s="4"/>
      <c r="F228" s="10"/>
      <c r="G228" s="121"/>
      <c r="H228" s="1"/>
    </row>
    <row r="229" spans="2:8" x14ac:dyDescent="0.25">
      <c r="B229" s="3" t="s">
        <v>88</v>
      </c>
      <c r="C229" s="122"/>
      <c r="D229" s="3" t="s">
        <v>0</v>
      </c>
      <c r="E229" s="3" t="s">
        <v>1</v>
      </c>
      <c r="F229" s="9"/>
      <c r="G229" s="7"/>
      <c r="H229" s="1"/>
    </row>
    <row r="230" spans="2:8" ht="60.75" customHeight="1" x14ac:dyDescent="0.25">
      <c r="B230" s="15" t="s">
        <v>12</v>
      </c>
      <c r="C230" s="118" t="s">
        <v>476</v>
      </c>
      <c r="D230" s="6"/>
      <c r="E230" s="4">
        <v>10</v>
      </c>
      <c r="F230" s="9"/>
      <c r="G230" s="123"/>
      <c r="H230" s="1"/>
    </row>
    <row r="231" spans="2:8" ht="103.5" customHeight="1" x14ac:dyDescent="0.25">
      <c r="B231" s="15" t="s">
        <v>13</v>
      </c>
      <c r="C231" s="118" t="s">
        <v>477</v>
      </c>
      <c r="D231" s="6"/>
      <c r="E231" s="4">
        <v>10</v>
      </c>
      <c r="F231" s="9"/>
      <c r="G231" s="123"/>
      <c r="H231" s="1"/>
    </row>
    <row r="232" spans="2:8" ht="47.25" x14ac:dyDescent="0.25">
      <c r="B232" s="15" t="s">
        <v>14</v>
      </c>
      <c r="C232" s="118" t="s">
        <v>478</v>
      </c>
      <c r="D232" s="6"/>
      <c r="E232" s="4">
        <v>10</v>
      </c>
      <c r="F232" s="9"/>
      <c r="G232" s="123"/>
      <c r="H232" s="1"/>
    </row>
    <row r="233" spans="2:8" ht="47.25" x14ac:dyDescent="0.25">
      <c r="B233" s="15" t="s">
        <v>15</v>
      </c>
      <c r="C233" s="118" t="s">
        <v>479</v>
      </c>
      <c r="D233" s="6"/>
      <c r="E233" s="4">
        <v>10</v>
      </c>
      <c r="F233" s="9"/>
      <c r="G233" s="123"/>
      <c r="H233" s="1"/>
    </row>
    <row r="234" spans="2:8" x14ac:dyDescent="0.25">
      <c r="B234" s="4" t="s">
        <v>2</v>
      </c>
      <c r="C234" s="120"/>
      <c r="D234" s="4">
        <f>SUM(D230:D233)</f>
        <v>0</v>
      </c>
      <c r="E234" s="4">
        <f>SUM(E230:E233)</f>
        <v>40</v>
      </c>
      <c r="F234" s="8">
        <f>D234/E234</f>
        <v>0</v>
      </c>
      <c r="G234" s="121"/>
      <c r="H234" s="1"/>
    </row>
    <row r="235" spans="2:8" x14ac:dyDescent="0.25">
      <c r="B235" s="4"/>
      <c r="D235" s="4"/>
      <c r="E235" s="4"/>
      <c r="F235" s="10"/>
      <c r="G235" s="121"/>
      <c r="H235" s="1"/>
    </row>
    <row r="236" spans="2:8" x14ac:dyDescent="0.25">
      <c r="B236" s="3" t="s">
        <v>89</v>
      </c>
      <c r="C236" s="122"/>
      <c r="D236" s="3" t="s">
        <v>0</v>
      </c>
      <c r="E236" s="3" t="s">
        <v>1</v>
      </c>
      <c r="F236" s="9"/>
      <c r="G236" s="7"/>
      <c r="H236" s="1"/>
    </row>
    <row r="237" spans="2:8" ht="31.5" x14ac:dyDescent="0.25">
      <c r="B237" s="15" t="s">
        <v>12</v>
      </c>
      <c r="C237" s="118" t="s">
        <v>480</v>
      </c>
      <c r="D237" s="6"/>
      <c r="E237" s="4">
        <v>10</v>
      </c>
      <c r="F237" s="9"/>
      <c r="G237" s="142"/>
      <c r="H237" s="67"/>
    </row>
    <row r="238" spans="2:8" ht="47.25" x14ac:dyDescent="0.25">
      <c r="B238" s="15" t="s">
        <v>13</v>
      </c>
      <c r="C238" s="118" t="s">
        <v>481</v>
      </c>
      <c r="D238" s="6"/>
      <c r="E238" s="4">
        <v>10</v>
      </c>
      <c r="F238" s="9"/>
      <c r="G238" s="131"/>
      <c r="H238" s="1"/>
    </row>
    <row r="239" spans="2:8" ht="47.25" x14ac:dyDescent="0.25">
      <c r="B239" s="15" t="s">
        <v>14</v>
      </c>
      <c r="C239" s="118" t="s">
        <v>482</v>
      </c>
      <c r="D239" s="6"/>
      <c r="E239" s="4">
        <v>10</v>
      </c>
      <c r="F239" s="9"/>
      <c r="G239" s="131"/>
      <c r="H239" s="62"/>
    </row>
    <row r="240" spans="2:8" ht="31.5" x14ac:dyDescent="0.25">
      <c r="B240" s="15" t="s">
        <v>15</v>
      </c>
      <c r="C240" s="129" t="s">
        <v>483</v>
      </c>
      <c r="D240" s="6"/>
      <c r="E240" s="4">
        <v>10</v>
      </c>
      <c r="F240" s="9"/>
      <c r="G240" s="142"/>
      <c r="H240" s="146"/>
    </row>
    <row r="241" spans="2:8" x14ac:dyDescent="0.25">
      <c r="B241" s="4" t="s">
        <v>2</v>
      </c>
      <c r="C241" s="120"/>
      <c r="D241" s="4">
        <f>SUM(D237:D240)</f>
        <v>0</v>
      </c>
      <c r="E241" s="4">
        <f>SUM(E237:E240)</f>
        <v>40</v>
      </c>
      <c r="F241" s="8">
        <f>D241/E241</f>
        <v>0</v>
      </c>
      <c r="G241" s="121"/>
      <c r="H241" s="1"/>
    </row>
    <row r="242" spans="2:8" x14ac:dyDescent="0.25">
      <c r="B242" s="4"/>
      <c r="D242" s="4"/>
      <c r="E242" s="4"/>
      <c r="F242" s="10"/>
      <c r="G242" s="121"/>
      <c r="H242" s="1"/>
    </row>
    <row r="243" spans="2:8" x14ac:dyDescent="0.25">
      <c r="B243" s="3" t="s">
        <v>90</v>
      </c>
      <c r="C243" s="122"/>
      <c r="D243" s="3" t="s">
        <v>0</v>
      </c>
      <c r="E243" s="3" t="s">
        <v>1</v>
      </c>
      <c r="F243" s="9"/>
      <c r="G243" s="7"/>
      <c r="H243" s="1"/>
    </row>
    <row r="244" spans="2:8" ht="94.5" x14ac:dyDescent="0.25">
      <c r="B244" s="15" t="s">
        <v>12</v>
      </c>
      <c r="C244" s="118" t="s">
        <v>484</v>
      </c>
      <c r="D244" s="6"/>
      <c r="E244" s="4">
        <v>10</v>
      </c>
      <c r="F244" s="9"/>
      <c r="G244" s="131"/>
      <c r="H244" s="1"/>
    </row>
    <row r="245" spans="2:8" ht="42" customHeight="1" x14ac:dyDescent="0.25">
      <c r="B245" s="15" t="s">
        <v>13</v>
      </c>
      <c r="C245" s="118" t="s">
        <v>485</v>
      </c>
      <c r="D245" s="6"/>
      <c r="E245" s="4">
        <v>10</v>
      </c>
      <c r="F245" s="9"/>
      <c r="G245" s="131"/>
      <c r="H245" s="1"/>
    </row>
    <row r="246" spans="2:8" ht="45" customHeight="1" x14ac:dyDescent="0.25">
      <c r="B246" s="15" t="s">
        <v>14</v>
      </c>
      <c r="C246" s="118" t="s">
        <v>486</v>
      </c>
      <c r="D246" s="6"/>
      <c r="E246" s="4">
        <v>10</v>
      </c>
      <c r="F246" s="9"/>
      <c r="G246" s="147"/>
      <c r="H246" s="146"/>
    </row>
    <row r="247" spans="2:8" ht="66.75" customHeight="1" x14ac:dyDescent="0.25">
      <c r="B247" s="15" t="s">
        <v>15</v>
      </c>
      <c r="C247" s="118" t="s">
        <v>487</v>
      </c>
      <c r="D247" s="6"/>
      <c r="E247" s="4">
        <v>10</v>
      </c>
      <c r="F247" s="9"/>
      <c r="G247" s="131"/>
      <c r="H247" s="146"/>
    </row>
    <row r="248" spans="2:8" x14ac:dyDescent="0.25">
      <c r="B248" s="4" t="s">
        <v>2</v>
      </c>
      <c r="C248" s="120"/>
      <c r="D248" s="4">
        <f>SUM(D244:D247)</f>
        <v>0</v>
      </c>
      <c r="E248" s="4">
        <f>SUM(E244:E247)</f>
        <v>40</v>
      </c>
      <c r="F248" s="8">
        <f>D248/E248</f>
        <v>0</v>
      </c>
      <c r="G248" s="121"/>
      <c r="H248" s="1"/>
    </row>
    <row r="249" spans="2:8" x14ac:dyDescent="0.25">
      <c r="B249" s="4"/>
      <c r="D249" s="4"/>
      <c r="E249" s="4"/>
      <c r="F249" s="10"/>
      <c r="G249" s="121"/>
      <c r="H249" s="1"/>
    </row>
    <row r="250" spans="2:8" x14ac:dyDescent="0.25">
      <c r="B250" s="3" t="s">
        <v>91</v>
      </c>
      <c r="C250" s="122"/>
      <c r="D250" s="3" t="s">
        <v>0</v>
      </c>
      <c r="E250" s="3" t="s">
        <v>1</v>
      </c>
      <c r="F250" s="9"/>
      <c r="G250" s="7"/>
      <c r="H250" s="1"/>
    </row>
    <row r="251" spans="2:8" ht="32.25" thickBot="1" x14ac:dyDescent="0.3">
      <c r="B251" s="15" t="s">
        <v>12</v>
      </c>
      <c r="C251" s="148" t="s">
        <v>488</v>
      </c>
      <c r="D251" s="6"/>
      <c r="E251" s="4">
        <v>10</v>
      </c>
      <c r="F251" s="9"/>
      <c r="G251" s="131"/>
      <c r="H251" s="67"/>
    </row>
    <row r="252" spans="2:8" ht="48" thickBot="1" x14ac:dyDescent="0.3">
      <c r="B252" s="15" t="s">
        <v>13</v>
      </c>
      <c r="C252" s="118" t="s">
        <v>489</v>
      </c>
      <c r="D252" s="6"/>
      <c r="E252" s="4">
        <v>10</v>
      </c>
      <c r="F252" s="9"/>
      <c r="G252" s="149"/>
      <c r="H252" s="67"/>
    </row>
    <row r="253" spans="2:8" ht="42.75" customHeight="1" x14ac:dyDescent="0.25">
      <c r="B253" s="15" t="s">
        <v>14</v>
      </c>
      <c r="C253" s="118" t="s">
        <v>490</v>
      </c>
      <c r="D253" s="6"/>
      <c r="E253" s="4">
        <v>10</v>
      </c>
      <c r="F253" s="9"/>
      <c r="G253" s="131"/>
      <c r="H253" s="67"/>
    </row>
    <row r="254" spans="2:8" ht="39" customHeight="1" thickBot="1" x14ac:dyDescent="0.3">
      <c r="B254" s="15" t="s">
        <v>15</v>
      </c>
      <c r="C254" s="118" t="s">
        <v>491</v>
      </c>
      <c r="D254" s="6"/>
      <c r="E254" s="4">
        <v>10</v>
      </c>
      <c r="F254" s="9"/>
      <c r="G254" s="131"/>
      <c r="H254" s="67"/>
    </row>
    <row r="255" spans="2:8" ht="48" thickBot="1" x14ac:dyDescent="0.3">
      <c r="B255" s="15" t="s">
        <v>16</v>
      </c>
      <c r="C255" s="118" t="s">
        <v>492</v>
      </c>
      <c r="D255" s="6"/>
      <c r="E255" s="4">
        <v>10</v>
      </c>
      <c r="F255" s="9"/>
      <c r="G255" s="150"/>
      <c r="H255" s="67"/>
    </row>
    <row r="256" spans="2:8" x14ac:dyDescent="0.25">
      <c r="B256" s="4" t="s">
        <v>2</v>
      </c>
      <c r="C256" s="120"/>
      <c r="D256" s="4">
        <f>SUM(D251:D255)</f>
        <v>0</v>
      </c>
      <c r="E256" s="4">
        <f>SUM(E251:E255)</f>
        <v>50</v>
      </c>
      <c r="F256" s="8">
        <f>D256/E256</f>
        <v>0</v>
      </c>
      <c r="G256" s="121"/>
      <c r="H256" s="1"/>
    </row>
    <row r="257" spans="2:8" x14ac:dyDescent="0.25">
      <c r="B257" s="4"/>
      <c r="D257" s="4"/>
      <c r="E257" s="4"/>
      <c r="F257" s="10"/>
      <c r="G257" s="121"/>
      <c r="H257" s="1"/>
    </row>
    <row r="258" spans="2:8" x14ac:dyDescent="0.25">
      <c r="B258" s="3" t="s">
        <v>92</v>
      </c>
      <c r="C258" s="122"/>
      <c r="D258" s="3" t="s">
        <v>0</v>
      </c>
      <c r="E258" s="3" t="s">
        <v>1</v>
      </c>
      <c r="F258" s="9"/>
      <c r="G258" s="7"/>
      <c r="H258" s="1"/>
    </row>
    <row r="259" spans="2:8" ht="32.25" thickBot="1" x14ac:dyDescent="0.3">
      <c r="B259" s="15" t="s">
        <v>12</v>
      </c>
      <c r="C259" s="118" t="s">
        <v>493</v>
      </c>
      <c r="D259" s="6"/>
      <c r="E259" s="4">
        <v>10</v>
      </c>
      <c r="F259" s="9"/>
      <c r="G259" s="131"/>
      <c r="H259" s="67"/>
    </row>
    <row r="260" spans="2:8" ht="62.25" customHeight="1" thickBot="1" x14ac:dyDescent="0.3">
      <c r="B260" s="15" t="s">
        <v>13</v>
      </c>
      <c r="C260" s="118" t="s">
        <v>494</v>
      </c>
      <c r="D260" s="6"/>
      <c r="E260" s="4">
        <v>10</v>
      </c>
      <c r="F260" s="9"/>
      <c r="G260" s="149"/>
      <c r="H260" s="67"/>
    </row>
    <row r="261" spans="2:8" ht="60.75" customHeight="1" x14ac:dyDescent="0.25">
      <c r="B261" s="15" t="s">
        <v>14</v>
      </c>
      <c r="C261" s="118" t="s">
        <v>495</v>
      </c>
      <c r="D261" s="6"/>
      <c r="E261" s="4">
        <v>10</v>
      </c>
      <c r="F261" s="9"/>
      <c r="G261" s="131"/>
      <c r="H261" s="67"/>
    </row>
    <row r="262" spans="2:8" ht="69.75" customHeight="1" x14ac:dyDescent="0.25">
      <c r="B262" s="15" t="s">
        <v>15</v>
      </c>
      <c r="C262" s="118" t="s">
        <v>496</v>
      </c>
      <c r="D262" s="6"/>
      <c r="E262" s="4">
        <v>10</v>
      </c>
      <c r="F262" s="9"/>
      <c r="G262" s="131"/>
      <c r="H262" s="67"/>
    </row>
    <row r="263" spans="2:8" x14ac:dyDescent="0.25">
      <c r="B263" s="4" t="s">
        <v>2</v>
      </c>
      <c r="C263" s="120"/>
      <c r="D263" s="4">
        <f>SUM(D259:D262)</f>
        <v>0</v>
      </c>
      <c r="E263" s="4">
        <f>SUM(E259:E262)</f>
        <v>40</v>
      </c>
      <c r="F263" s="8">
        <f>D263/E263</f>
        <v>0</v>
      </c>
      <c r="G263" s="121"/>
      <c r="H263" s="1"/>
    </row>
    <row r="264" spans="2:8" x14ac:dyDescent="0.25">
      <c r="B264" s="4"/>
      <c r="D264" s="4"/>
      <c r="E264" s="4"/>
      <c r="F264" s="10"/>
      <c r="G264" s="121"/>
      <c r="H264" s="1"/>
    </row>
    <row r="265" spans="2:8" x14ac:dyDescent="0.25">
      <c r="B265" s="3" t="s">
        <v>93</v>
      </c>
      <c r="C265" s="122"/>
      <c r="D265" s="3" t="s">
        <v>0</v>
      </c>
      <c r="E265" s="3" t="s">
        <v>1</v>
      </c>
      <c r="F265" s="9"/>
      <c r="G265" s="7"/>
      <c r="H265" s="1"/>
    </row>
    <row r="266" spans="2:8" ht="31.5" x14ac:dyDescent="0.25">
      <c r="B266" s="15" t="s">
        <v>12</v>
      </c>
      <c r="C266" s="118" t="s">
        <v>497</v>
      </c>
      <c r="D266" s="6"/>
      <c r="E266" s="4">
        <v>10</v>
      </c>
      <c r="F266" s="9"/>
      <c r="G266" s="131"/>
      <c r="H266" s="1"/>
    </row>
    <row r="267" spans="2:8" ht="31.5" x14ac:dyDescent="0.25">
      <c r="B267" s="15" t="s">
        <v>13</v>
      </c>
      <c r="C267" s="118" t="s">
        <v>498</v>
      </c>
      <c r="D267" s="6"/>
      <c r="E267" s="4">
        <v>10</v>
      </c>
      <c r="F267" s="9"/>
      <c r="G267" s="131"/>
      <c r="H267" s="145"/>
    </row>
    <row r="268" spans="2:8" ht="47.25" x14ac:dyDescent="0.25">
      <c r="B268" s="15" t="s">
        <v>14</v>
      </c>
      <c r="C268" s="118" t="s">
        <v>499</v>
      </c>
      <c r="D268" s="6"/>
      <c r="E268" s="4">
        <v>10</v>
      </c>
      <c r="F268" s="9"/>
      <c r="G268" s="131"/>
      <c r="H268" s="62"/>
    </row>
    <row r="269" spans="2:8" x14ac:dyDescent="0.25">
      <c r="B269" s="4" t="s">
        <v>2</v>
      </c>
      <c r="C269" s="120"/>
      <c r="D269" s="4">
        <f>SUM(D266:D268)</f>
        <v>0</v>
      </c>
      <c r="E269" s="4">
        <f>SUM(E266:E268)</f>
        <v>30</v>
      </c>
      <c r="F269" s="8">
        <f>D269/E269</f>
        <v>0</v>
      </c>
      <c r="G269" s="121"/>
      <c r="H269" s="1"/>
    </row>
    <row r="270" spans="2:8" x14ac:dyDescent="0.25">
      <c r="B270" s="4"/>
      <c r="D270" s="4"/>
      <c r="E270" s="4"/>
      <c r="F270" s="10"/>
      <c r="G270" s="121"/>
      <c r="H270" s="1"/>
    </row>
    <row r="271" spans="2:8" x14ac:dyDescent="0.25">
      <c r="B271" s="3" t="s">
        <v>94</v>
      </c>
      <c r="C271" s="122"/>
      <c r="D271" s="3" t="s">
        <v>0</v>
      </c>
      <c r="E271" s="3" t="s">
        <v>1</v>
      </c>
      <c r="F271" s="9"/>
      <c r="G271" s="7"/>
      <c r="H271" s="1"/>
    </row>
    <row r="272" spans="2:8" ht="73.5" customHeight="1" x14ac:dyDescent="0.25">
      <c r="B272" s="15" t="s">
        <v>12</v>
      </c>
      <c r="C272" s="118" t="s">
        <v>500</v>
      </c>
      <c r="D272" s="6"/>
      <c r="E272" s="4">
        <v>10</v>
      </c>
      <c r="F272" s="9"/>
      <c r="G272" s="123"/>
      <c r="H272" s="1"/>
    </row>
    <row r="273" spans="2:8" ht="54.75" customHeight="1" x14ac:dyDescent="0.25">
      <c r="B273" s="15" t="s">
        <v>13</v>
      </c>
      <c r="C273" s="118" t="s">
        <v>501</v>
      </c>
      <c r="D273" s="6"/>
      <c r="E273" s="4">
        <v>10</v>
      </c>
      <c r="F273" s="9"/>
      <c r="G273" s="131"/>
      <c r="H273" s="1"/>
    </row>
    <row r="274" spans="2:8" ht="47.25" x14ac:dyDescent="0.25">
      <c r="B274" s="15" t="s">
        <v>14</v>
      </c>
      <c r="C274" s="118" t="s">
        <v>502</v>
      </c>
      <c r="D274" s="6"/>
      <c r="E274" s="4">
        <v>10</v>
      </c>
      <c r="F274" s="9"/>
      <c r="G274" s="123"/>
      <c r="H274" s="1"/>
    </row>
    <row r="275" spans="2:8" ht="47.25" x14ac:dyDescent="0.25">
      <c r="B275" s="15" t="s">
        <v>15</v>
      </c>
      <c r="C275" s="118" t="s">
        <v>503</v>
      </c>
      <c r="D275" s="6"/>
      <c r="E275" s="4">
        <v>10</v>
      </c>
      <c r="F275" s="9"/>
      <c r="G275" s="131"/>
      <c r="H275" s="1"/>
    </row>
    <row r="276" spans="2:8" x14ac:dyDescent="0.25">
      <c r="B276" s="4" t="s">
        <v>2</v>
      </c>
      <c r="C276" s="120"/>
      <c r="D276" s="4">
        <f>SUM(D272:D275)</f>
        <v>0</v>
      </c>
      <c r="E276" s="4">
        <f>SUM(E272:E275)</f>
        <v>40</v>
      </c>
      <c r="F276" s="8">
        <f>D276/E276</f>
        <v>0</v>
      </c>
      <c r="G276" s="121"/>
      <c r="H276" s="1"/>
    </row>
    <row r="277" spans="2:8" x14ac:dyDescent="0.25">
      <c r="B277" s="4"/>
      <c r="D277" s="4"/>
      <c r="E277" s="4"/>
      <c r="F277" s="10"/>
      <c r="G277" s="121"/>
      <c r="H277" s="1"/>
    </row>
    <row r="278" spans="2:8" x14ac:dyDescent="0.25">
      <c r="B278" s="3" t="s">
        <v>95</v>
      </c>
      <c r="C278" s="122"/>
      <c r="D278" s="3" t="s">
        <v>0</v>
      </c>
      <c r="E278" s="3" t="s">
        <v>1</v>
      </c>
      <c r="F278" s="9"/>
      <c r="G278" s="7"/>
      <c r="H278" s="1"/>
    </row>
    <row r="279" spans="2:8" ht="48" thickBot="1" x14ac:dyDescent="0.3">
      <c r="B279" s="15" t="s">
        <v>12</v>
      </c>
      <c r="C279" s="118" t="s">
        <v>504</v>
      </c>
      <c r="D279" s="6"/>
      <c r="E279" s="4">
        <v>10</v>
      </c>
      <c r="F279" s="9"/>
      <c r="G279" s="131"/>
      <c r="H279" s="1"/>
    </row>
    <row r="280" spans="2:8" ht="63.75" thickBot="1" x14ac:dyDescent="0.3">
      <c r="B280" s="15" t="s">
        <v>13</v>
      </c>
      <c r="C280" s="118" t="s">
        <v>505</v>
      </c>
      <c r="D280" s="6"/>
      <c r="E280" s="4">
        <v>10</v>
      </c>
      <c r="F280" s="9"/>
      <c r="G280" s="151"/>
      <c r="H280" s="1"/>
    </row>
    <row r="281" spans="2:8" ht="63" x14ac:dyDescent="0.25">
      <c r="B281" s="15" t="s">
        <v>14</v>
      </c>
      <c r="C281" s="118" t="s">
        <v>506</v>
      </c>
      <c r="D281" s="6"/>
      <c r="E281" s="4">
        <v>10</v>
      </c>
      <c r="F281" s="9"/>
      <c r="G281" s="131"/>
      <c r="H281" s="1"/>
    </row>
    <row r="282" spans="2:8" ht="47.25" x14ac:dyDescent="0.25">
      <c r="B282" s="15" t="s">
        <v>15</v>
      </c>
      <c r="C282" s="118" t="s">
        <v>507</v>
      </c>
      <c r="D282" s="6"/>
      <c r="E282" s="4">
        <v>10</v>
      </c>
      <c r="F282" s="9"/>
      <c r="G282" s="131"/>
      <c r="H282" s="1"/>
    </row>
    <row r="283" spans="2:8" x14ac:dyDescent="0.25">
      <c r="B283" s="4" t="s">
        <v>2</v>
      </c>
      <c r="C283" s="120"/>
      <c r="D283" s="4">
        <f>SUM(D279:D282)</f>
        <v>0</v>
      </c>
      <c r="E283" s="4">
        <f>SUM(E279:E282)</f>
        <v>40</v>
      </c>
      <c r="F283" s="8">
        <f>D283/E283</f>
        <v>0</v>
      </c>
      <c r="G283" s="121"/>
      <c r="H283" s="1"/>
    </row>
    <row r="284" spans="2:8" x14ac:dyDescent="0.25">
      <c r="B284" s="4"/>
      <c r="C284" s="152"/>
      <c r="E284" s="4"/>
      <c r="F284" s="11"/>
      <c r="G284" s="121"/>
      <c r="H284" s="1"/>
    </row>
    <row r="285" spans="2:8" x14ac:dyDescent="0.25">
      <c r="B285" s="2" t="s">
        <v>5</v>
      </c>
      <c r="C285" s="2"/>
      <c r="D285" s="12">
        <f>+D13+D27+D33+D41+D49+D56+D66+D76+D87+D99+D110+D117+D124+D130+D135+D145+D153+D159+D168+D176+D185+D193+D199+D206+D212+D218+D227+D234+D241+D248+D256+D263+D269+D276+D283</f>
        <v>0</v>
      </c>
      <c r="E285" s="4"/>
      <c r="F285" s="9"/>
      <c r="G285" s="121"/>
      <c r="H285" s="1"/>
    </row>
    <row r="286" spans="2:8" x14ac:dyDescent="0.25">
      <c r="B286" s="2" t="s">
        <v>6</v>
      </c>
      <c r="C286" s="2"/>
      <c r="D286" s="4">
        <f>+E13+E27+E33+E41+E49+E56+E66+E76+E87+E99+E110+E117+E124+E130+E135+E145+E153+E159+E168+E176+E185+E193+E199+E206+E212+E218+E227+E234+E241+E248+E256+E263+E269+E276+E283</f>
        <v>1720</v>
      </c>
      <c r="E286" s="4"/>
      <c r="G286" s="121"/>
      <c r="H286" s="1"/>
    </row>
    <row r="287" spans="2:8" x14ac:dyDescent="0.25">
      <c r="B287" s="3" t="s">
        <v>3</v>
      </c>
      <c r="C287" s="3"/>
      <c r="D287" s="4"/>
      <c r="E287" s="4"/>
      <c r="F287" s="13">
        <f>+D285/D286</f>
        <v>0</v>
      </c>
      <c r="G287" s="153"/>
      <c r="H287" s="1"/>
    </row>
    <row r="288" spans="2:8" x14ac:dyDescent="0.25">
      <c r="B288" s="44"/>
      <c r="C288" s="152"/>
      <c r="G288" s="7"/>
    </row>
    <row r="289" spans="7:7" x14ac:dyDescent="0.25">
      <c r="G289" s="152"/>
    </row>
    <row r="290" spans="7:7" x14ac:dyDescent="0.25">
      <c r="G290" s="152"/>
    </row>
  </sheetData>
  <mergeCells count="1">
    <mergeCell ref="B2:H2"/>
  </mergeCells>
  <pageMargins left="0.25" right="0.25" top="0.75" bottom="0.5" header="0.3" footer="0.25"/>
  <pageSetup paperSize="9" scale="9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06"/>
  <sheetViews>
    <sheetView topLeftCell="B99" zoomScale="80" zoomScaleNormal="80" workbookViewId="0">
      <selection activeCell="C3" sqref="C3:C7"/>
    </sheetView>
  </sheetViews>
  <sheetFormatPr defaultColWidth="9.140625" defaultRowHeight="15" x14ac:dyDescent="0.25"/>
  <cols>
    <col min="1" max="1" width="1.7109375" style="78" customWidth="1"/>
    <col min="2" max="2" width="14" style="78" bestFit="1" customWidth="1"/>
    <col min="3" max="3" width="54.5703125" style="78" customWidth="1"/>
    <col min="4" max="4" width="8.7109375" style="57" customWidth="1"/>
    <col min="5" max="5" width="15.7109375" style="57" customWidth="1"/>
    <col min="6" max="6" width="8.7109375" style="57" customWidth="1"/>
    <col min="7" max="7" width="48.85546875" style="57" customWidth="1"/>
    <col min="8" max="8" width="100.7109375" style="78" customWidth="1"/>
    <col min="9" max="16384" width="9.140625" style="78"/>
  </cols>
  <sheetData>
    <row r="2" spans="2:8" ht="18.75" x14ac:dyDescent="0.25">
      <c r="B2" s="181" t="s">
        <v>96</v>
      </c>
      <c r="C2" s="181"/>
      <c r="D2" s="181"/>
      <c r="E2" s="181"/>
      <c r="F2" s="181"/>
      <c r="G2" s="181"/>
      <c r="H2" s="181"/>
    </row>
    <row r="3" spans="2:8" x14ac:dyDescent="0.25">
      <c r="B3" s="53" t="s">
        <v>118</v>
      </c>
      <c r="C3" s="53"/>
      <c r="E3" s="93"/>
      <c r="F3" s="93"/>
      <c r="G3" s="93"/>
      <c r="H3" s="93"/>
    </row>
    <row r="4" spans="2:8" x14ac:dyDescent="0.25">
      <c r="B4" s="53" t="s">
        <v>9</v>
      </c>
      <c r="C4" s="53"/>
      <c r="E4" s="93"/>
      <c r="F4" s="93"/>
      <c r="G4" s="93"/>
      <c r="H4" s="93"/>
    </row>
    <row r="5" spans="2:8" x14ac:dyDescent="0.25">
      <c r="B5" s="53" t="s">
        <v>7</v>
      </c>
      <c r="C5" s="53"/>
      <c r="E5" s="93"/>
      <c r="F5" s="93"/>
      <c r="G5" s="93"/>
      <c r="H5" s="93"/>
    </row>
    <row r="6" spans="2:8" ht="18.75" x14ac:dyDescent="0.25">
      <c r="B6" s="53" t="s">
        <v>8</v>
      </c>
      <c r="C6" s="53"/>
      <c r="E6" s="93"/>
      <c r="F6" s="93"/>
      <c r="G6" s="93"/>
      <c r="H6" s="94"/>
    </row>
    <row r="7" spans="2:8" x14ac:dyDescent="0.25">
      <c r="B7" s="57"/>
    </row>
    <row r="8" spans="2:8" x14ac:dyDescent="0.25">
      <c r="B8" s="59" t="s">
        <v>158</v>
      </c>
      <c r="C8" s="59"/>
      <c r="D8" s="59" t="s">
        <v>0</v>
      </c>
      <c r="E8" s="59" t="s">
        <v>1</v>
      </c>
      <c r="F8" s="64"/>
      <c r="G8" s="59" t="s">
        <v>154</v>
      </c>
      <c r="H8" s="95" t="s">
        <v>4</v>
      </c>
    </row>
    <row r="9" spans="2:8" ht="15.75" thickBot="1" x14ac:dyDescent="0.3">
      <c r="B9" s="104" t="s">
        <v>97</v>
      </c>
      <c r="C9" s="105"/>
      <c r="D9" s="105"/>
      <c r="E9" s="105"/>
      <c r="F9" s="106"/>
      <c r="G9" s="105"/>
      <c r="H9" s="107"/>
    </row>
    <row r="10" spans="2:8" ht="102.75" customHeight="1" thickBot="1" x14ac:dyDescent="0.3">
      <c r="B10" s="66" t="s">
        <v>12</v>
      </c>
      <c r="C10" s="50" t="s">
        <v>275</v>
      </c>
      <c r="D10" s="96"/>
      <c r="E10" s="64">
        <v>10</v>
      </c>
      <c r="F10" s="97"/>
      <c r="G10" s="97"/>
      <c r="H10" s="70"/>
    </row>
    <row r="11" spans="2:8" ht="129" customHeight="1" thickBot="1" x14ac:dyDescent="0.3">
      <c r="B11" s="66" t="s">
        <v>13</v>
      </c>
      <c r="C11" s="50" t="s">
        <v>276</v>
      </c>
      <c r="D11" s="96"/>
      <c r="E11" s="64">
        <v>10</v>
      </c>
      <c r="F11" s="97"/>
      <c r="G11" s="97"/>
      <c r="H11" s="70"/>
    </row>
    <row r="12" spans="2:8" ht="79.5" customHeight="1" thickBot="1" x14ac:dyDescent="0.3">
      <c r="B12" s="66" t="s">
        <v>14</v>
      </c>
      <c r="C12" s="50" t="s">
        <v>277</v>
      </c>
      <c r="D12" s="96"/>
      <c r="E12" s="64">
        <v>10</v>
      </c>
      <c r="F12" s="97"/>
      <c r="G12" s="97"/>
      <c r="H12" s="70"/>
    </row>
    <row r="13" spans="2:8" ht="57.75" customHeight="1" thickBot="1" x14ac:dyDescent="0.3">
      <c r="B13" s="66" t="s">
        <v>15</v>
      </c>
      <c r="C13" s="50" t="s">
        <v>278</v>
      </c>
      <c r="D13" s="96"/>
      <c r="E13" s="64">
        <v>10</v>
      </c>
      <c r="F13" s="97"/>
      <c r="G13" s="97"/>
      <c r="H13" s="70"/>
    </row>
    <row r="14" spans="2:8" ht="90" customHeight="1" thickBot="1" x14ac:dyDescent="0.3">
      <c r="B14" s="66" t="s">
        <v>16</v>
      </c>
      <c r="C14" s="50" t="s">
        <v>279</v>
      </c>
      <c r="D14" s="96"/>
      <c r="E14" s="64">
        <v>10</v>
      </c>
      <c r="F14" s="97"/>
      <c r="G14" s="97"/>
      <c r="H14" s="70"/>
    </row>
    <row r="15" spans="2:8" ht="32.25" thickBot="1" x14ac:dyDescent="0.3">
      <c r="B15" s="66" t="s">
        <v>17</v>
      </c>
      <c r="C15" s="50" t="s">
        <v>280</v>
      </c>
      <c r="D15" s="96"/>
      <c r="E15" s="64">
        <v>10</v>
      </c>
      <c r="F15" s="97"/>
      <c r="G15" s="97"/>
      <c r="H15" s="70"/>
    </row>
    <row r="16" spans="2:8" ht="32.25" thickBot="1" x14ac:dyDescent="0.3">
      <c r="B16" s="66" t="s">
        <v>18</v>
      </c>
      <c r="C16" s="50" t="s">
        <v>281</v>
      </c>
      <c r="D16" s="96"/>
      <c r="E16" s="64">
        <v>10</v>
      </c>
      <c r="F16" s="97"/>
      <c r="G16" s="97"/>
      <c r="H16" s="70"/>
    </row>
    <row r="17" spans="2:8" ht="129" customHeight="1" thickBot="1" x14ac:dyDescent="0.3">
      <c r="B17" s="66" t="s">
        <v>19</v>
      </c>
      <c r="C17" s="50" t="s">
        <v>282</v>
      </c>
      <c r="D17" s="96"/>
      <c r="E17" s="64">
        <v>10</v>
      </c>
      <c r="F17" s="97"/>
      <c r="G17" s="97"/>
      <c r="H17" s="70"/>
    </row>
    <row r="18" spans="2:8" ht="32.25" thickBot="1" x14ac:dyDescent="0.3">
      <c r="B18" s="66" t="s">
        <v>20</v>
      </c>
      <c r="C18" s="50" t="s">
        <v>283</v>
      </c>
      <c r="D18" s="96"/>
      <c r="E18" s="64">
        <v>10</v>
      </c>
      <c r="F18" s="97"/>
      <c r="G18" s="97"/>
      <c r="H18" s="70"/>
    </row>
    <row r="19" spans="2:8" ht="48" thickBot="1" x14ac:dyDescent="0.3">
      <c r="B19" s="66" t="s">
        <v>21</v>
      </c>
      <c r="C19" s="50" t="s">
        <v>332</v>
      </c>
      <c r="D19" s="96"/>
      <c r="E19" s="64">
        <v>10</v>
      </c>
      <c r="F19" s="97"/>
      <c r="G19" s="97"/>
      <c r="H19" s="70"/>
    </row>
    <row r="20" spans="2:8" x14ac:dyDescent="0.25">
      <c r="B20" s="64" t="s">
        <v>2</v>
      </c>
      <c r="C20" s="64"/>
      <c r="D20" s="64">
        <f>SUM(D10:D19)</f>
        <v>0</v>
      </c>
      <c r="E20" s="64">
        <f>SUM(E10:E19)</f>
        <v>100</v>
      </c>
      <c r="F20" s="98">
        <f>D20/E20</f>
        <v>0</v>
      </c>
      <c r="G20" s="98"/>
      <c r="H20" s="70"/>
    </row>
    <row r="21" spans="2:8" x14ac:dyDescent="0.25">
      <c r="B21" s="64"/>
      <c r="C21" s="64"/>
      <c r="D21" s="64"/>
      <c r="E21" s="64"/>
      <c r="F21" s="99"/>
      <c r="G21" s="99"/>
      <c r="H21" s="70"/>
    </row>
    <row r="22" spans="2:8" ht="15.75" thickBot="1" x14ac:dyDescent="0.3">
      <c r="B22" s="59" t="s">
        <v>98</v>
      </c>
      <c r="C22" s="59"/>
      <c r="D22" s="59" t="s">
        <v>0</v>
      </c>
      <c r="E22" s="59" t="s">
        <v>1</v>
      </c>
      <c r="F22" s="97"/>
      <c r="G22" s="97"/>
      <c r="H22" s="70"/>
    </row>
    <row r="23" spans="2:8" ht="150" customHeight="1" thickBot="1" x14ac:dyDescent="0.3">
      <c r="B23" s="66" t="s">
        <v>12</v>
      </c>
      <c r="C23" s="50" t="s">
        <v>284</v>
      </c>
      <c r="D23" s="96"/>
      <c r="E23" s="64">
        <v>10</v>
      </c>
      <c r="F23" s="97"/>
      <c r="G23" s="97"/>
      <c r="H23" s="70"/>
    </row>
    <row r="24" spans="2:8" ht="32.25" thickBot="1" x14ac:dyDescent="0.3">
      <c r="B24" s="66" t="s">
        <v>13</v>
      </c>
      <c r="C24" s="50" t="s">
        <v>285</v>
      </c>
      <c r="D24" s="96"/>
      <c r="E24" s="64">
        <v>10</v>
      </c>
      <c r="F24" s="97"/>
      <c r="G24" s="97"/>
      <c r="H24" s="70"/>
    </row>
    <row r="25" spans="2:8" ht="109.5" customHeight="1" thickBot="1" x14ac:dyDescent="0.3">
      <c r="B25" s="66" t="s">
        <v>14</v>
      </c>
      <c r="C25" s="50" t="s">
        <v>286</v>
      </c>
      <c r="D25" s="96"/>
      <c r="E25" s="64">
        <v>10</v>
      </c>
      <c r="F25" s="97"/>
      <c r="G25" s="97"/>
      <c r="H25" s="70"/>
    </row>
    <row r="26" spans="2:8" x14ac:dyDescent="0.25">
      <c r="B26" s="64" t="s">
        <v>2</v>
      </c>
      <c r="C26" s="64"/>
      <c r="D26" s="64">
        <f>SUM(D23:D25)</f>
        <v>0</v>
      </c>
      <c r="E26" s="64">
        <f>SUM(E23:E25)</f>
        <v>30</v>
      </c>
      <c r="F26" s="98">
        <f>D26/E26</f>
        <v>0</v>
      </c>
      <c r="G26" s="98"/>
      <c r="H26" s="70"/>
    </row>
    <row r="27" spans="2:8" x14ac:dyDescent="0.25">
      <c r="B27" s="64"/>
      <c r="C27" s="64"/>
      <c r="D27" s="64"/>
      <c r="E27" s="64"/>
      <c r="F27" s="99"/>
      <c r="G27" s="99"/>
      <c r="H27" s="70"/>
    </row>
    <row r="28" spans="2:8" ht="15.75" thickBot="1" x14ac:dyDescent="0.3">
      <c r="B28" s="59" t="s">
        <v>99</v>
      </c>
      <c r="C28" s="59"/>
      <c r="D28" s="59" t="s">
        <v>0</v>
      </c>
      <c r="E28" s="59" t="s">
        <v>1</v>
      </c>
      <c r="F28" s="97"/>
      <c r="G28" s="97"/>
      <c r="H28" s="70"/>
    </row>
    <row r="29" spans="2:8" ht="98.25" customHeight="1" thickBot="1" x14ac:dyDescent="0.3">
      <c r="B29" s="66" t="s">
        <v>12</v>
      </c>
      <c r="C29" s="108" t="s">
        <v>287</v>
      </c>
      <c r="D29" s="96"/>
      <c r="E29" s="64">
        <v>10</v>
      </c>
      <c r="F29" s="97"/>
      <c r="G29" s="97"/>
      <c r="H29" s="70"/>
    </row>
    <row r="30" spans="2:8" ht="110.25" customHeight="1" thickBot="1" x14ac:dyDescent="0.3">
      <c r="B30" s="66" t="s">
        <v>13</v>
      </c>
      <c r="C30" s="108" t="s">
        <v>288</v>
      </c>
      <c r="D30" s="96"/>
      <c r="E30" s="64">
        <v>10</v>
      </c>
      <c r="F30" s="97"/>
      <c r="G30" s="97"/>
      <c r="H30" s="70"/>
    </row>
    <row r="31" spans="2:8" ht="93.75" customHeight="1" thickBot="1" x14ac:dyDescent="0.3">
      <c r="B31" s="66" t="s">
        <v>14</v>
      </c>
      <c r="C31" s="108" t="s">
        <v>289</v>
      </c>
      <c r="D31" s="96"/>
      <c r="E31" s="64">
        <v>10</v>
      </c>
      <c r="F31" s="97"/>
      <c r="G31" s="97"/>
      <c r="H31" s="70"/>
    </row>
    <row r="32" spans="2:8" x14ac:dyDescent="0.25">
      <c r="B32" s="64" t="s">
        <v>2</v>
      </c>
      <c r="C32" s="64"/>
      <c r="D32" s="64">
        <f>SUM(D29:D31)</f>
        <v>0</v>
      </c>
      <c r="E32" s="64">
        <f>SUM(E29:E31)</f>
        <v>30</v>
      </c>
      <c r="F32" s="98">
        <f>D32/E32</f>
        <v>0</v>
      </c>
      <c r="G32" s="98"/>
      <c r="H32" s="70"/>
    </row>
    <row r="33" spans="2:8" x14ac:dyDescent="0.25">
      <c r="B33" s="64"/>
      <c r="C33" s="64"/>
      <c r="D33" s="64"/>
      <c r="E33" s="64"/>
      <c r="F33" s="99"/>
      <c r="G33" s="99"/>
      <c r="H33" s="70"/>
    </row>
    <row r="34" spans="2:8" ht="15.75" thickBot="1" x14ac:dyDescent="0.3">
      <c r="B34" s="59" t="s">
        <v>100</v>
      </c>
      <c r="C34" s="59"/>
      <c r="D34" s="59" t="s">
        <v>0</v>
      </c>
      <c r="E34" s="59" t="s">
        <v>1</v>
      </c>
      <c r="F34" s="97"/>
      <c r="G34" s="97"/>
      <c r="H34" s="70"/>
    </row>
    <row r="35" spans="2:8" ht="116.25" customHeight="1" thickBot="1" x14ac:dyDescent="0.3">
      <c r="B35" s="66" t="s">
        <v>12</v>
      </c>
      <c r="C35" s="50" t="s">
        <v>290</v>
      </c>
      <c r="D35" s="96"/>
      <c r="E35" s="64">
        <v>10</v>
      </c>
      <c r="F35" s="97"/>
      <c r="G35" s="97"/>
      <c r="H35" s="70"/>
    </row>
    <row r="36" spans="2:8" ht="48" thickBot="1" x14ac:dyDescent="0.3">
      <c r="B36" s="66" t="s">
        <v>13</v>
      </c>
      <c r="C36" s="50" t="s">
        <v>291</v>
      </c>
      <c r="D36" s="96"/>
      <c r="E36" s="64">
        <v>10</v>
      </c>
      <c r="F36" s="97"/>
      <c r="G36" s="97"/>
      <c r="H36" s="70"/>
    </row>
    <row r="37" spans="2:8" ht="61.5" customHeight="1" thickBot="1" x14ac:dyDescent="0.3">
      <c r="B37" s="66" t="s">
        <v>14</v>
      </c>
      <c r="C37" s="50" t="s">
        <v>292</v>
      </c>
      <c r="D37" s="96"/>
      <c r="E37" s="64">
        <v>10</v>
      </c>
      <c r="F37" s="97"/>
      <c r="G37" s="97"/>
      <c r="H37" s="70"/>
    </row>
    <row r="38" spans="2:8" ht="32.25" thickBot="1" x14ac:dyDescent="0.3">
      <c r="B38" s="66" t="s">
        <v>15</v>
      </c>
      <c r="C38" s="50" t="s">
        <v>293</v>
      </c>
      <c r="D38" s="96"/>
      <c r="E38" s="64">
        <v>10</v>
      </c>
      <c r="F38" s="97"/>
      <c r="G38" s="97"/>
      <c r="H38" s="70"/>
    </row>
    <row r="39" spans="2:8" ht="48" thickBot="1" x14ac:dyDescent="0.3">
      <c r="B39" s="66" t="s">
        <v>16</v>
      </c>
      <c r="C39" s="50" t="s">
        <v>294</v>
      </c>
      <c r="D39" s="96"/>
      <c r="E39" s="64">
        <v>10</v>
      </c>
      <c r="F39" s="97"/>
      <c r="G39" s="97"/>
      <c r="H39" s="70"/>
    </row>
    <row r="40" spans="2:8" ht="58.5" customHeight="1" thickBot="1" x14ac:dyDescent="0.3">
      <c r="B40" s="66" t="s">
        <v>17</v>
      </c>
      <c r="C40" s="50" t="s">
        <v>295</v>
      </c>
      <c r="D40" s="96"/>
      <c r="E40" s="64">
        <v>10</v>
      </c>
      <c r="F40" s="97"/>
      <c r="G40" s="97"/>
      <c r="H40" s="70"/>
    </row>
    <row r="41" spans="2:8" ht="58.5" customHeight="1" thickBot="1" x14ac:dyDescent="0.3">
      <c r="B41" s="66" t="s">
        <v>18</v>
      </c>
      <c r="C41" s="50" t="s">
        <v>296</v>
      </c>
      <c r="D41" s="96"/>
      <c r="E41" s="64">
        <v>10</v>
      </c>
      <c r="F41" s="97"/>
      <c r="G41" s="97"/>
      <c r="H41" s="70"/>
    </row>
    <row r="42" spans="2:8" x14ac:dyDescent="0.25">
      <c r="B42" s="64" t="s">
        <v>2</v>
      </c>
      <c r="C42" s="64"/>
      <c r="D42" s="64">
        <f>SUM(D35:D41)</f>
        <v>0</v>
      </c>
      <c r="E42" s="64">
        <f>SUM(E35:E41)</f>
        <v>70</v>
      </c>
      <c r="F42" s="98">
        <f>D42/E42</f>
        <v>0</v>
      </c>
      <c r="G42" s="98"/>
      <c r="H42" s="70"/>
    </row>
    <row r="43" spans="2:8" x14ac:dyDescent="0.25">
      <c r="B43" s="64"/>
      <c r="C43" s="64"/>
      <c r="D43" s="64"/>
      <c r="E43" s="64"/>
      <c r="F43" s="99"/>
      <c r="G43" s="99"/>
      <c r="H43" s="70"/>
    </row>
    <row r="44" spans="2:8" ht="15.75" thickBot="1" x14ac:dyDescent="0.3">
      <c r="B44" s="59" t="s">
        <v>101</v>
      </c>
      <c r="C44" s="59"/>
      <c r="D44" s="59" t="s">
        <v>0</v>
      </c>
      <c r="E44" s="59" t="s">
        <v>1</v>
      </c>
      <c r="F44" s="97"/>
      <c r="G44" s="97"/>
      <c r="H44" s="70"/>
    </row>
    <row r="45" spans="2:8" ht="87.75" customHeight="1" thickBot="1" x14ac:dyDescent="0.3">
      <c r="B45" s="66" t="s">
        <v>12</v>
      </c>
      <c r="C45" s="50" t="s">
        <v>297</v>
      </c>
      <c r="D45" s="96"/>
      <c r="E45" s="64">
        <v>10</v>
      </c>
      <c r="F45" s="97"/>
      <c r="G45" s="97"/>
      <c r="H45" s="70"/>
    </row>
    <row r="46" spans="2:8" ht="45" customHeight="1" thickBot="1" x14ac:dyDescent="0.3">
      <c r="B46" s="66" t="s">
        <v>13</v>
      </c>
      <c r="C46" s="50" t="s">
        <v>298</v>
      </c>
      <c r="D46" s="96"/>
      <c r="E46" s="64">
        <v>10</v>
      </c>
      <c r="F46" s="97"/>
      <c r="G46" s="97"/>
      <c r="H46" s="70"/>
    </row>
    <row r="47" spans="2:8" ht="87.75" customHeight="1" thickBot="1" x14ac:dyDescent="0.3">
      <c r="B47" s="66" t="s">
        <v>14</v>
      </c>
      <c r="C47" s="50" t="s">
        <v>299</v>
      </c>
      <c r="D47" s="96"/>
      <c r="E47" s="64">
        <v>10</v>
      </c>
      <c r="F47" s="97"/>
      <c r="G47" s="97"/>
      <c r="H47" s="70"/>
    </row>
    <row r="48" spans="2:8" ht="54.75" customHeight="1" thickBot="1" x14ac:dyDescent="0.3">
      <c r="B48" s="66" t="s">
        <v>15</v>
      </c>
      <c r="C48" s="50" t="s">
        <v>300</v>
      </c>
      <c r="D48" s="96"/>
      <c r="E48" s="64">
        <v>10</v>
      </c>
      <c r="F48" s="97"/>
      <c r="G48" s="97"/>
      <c r="H48" s="70"/>
    </row>
    <row r="49" spans="2:8" ht="54.75" customHeight="1" thickBot="1" x14ac:dyDescent="0.3">
      <c r="B49" s="66" t="s">
        <v>16</v>
      </c>
      <c r="C49" s="50" t="s">
        <v>301</v>
      </c>
      <c r="D49" s="96"/>
      <c r="E49" s="64">
        <v>10</v>
      </c>
      <c r="F49" s="97"/>
      <c r="G49" s="97"/>
      <c r="H49" s="70"/>
    </row>
    <row r="50" spans="2:8" x14ac:dyDescent="0.25">
      <c r="B50" s="64" t="s">
        <v>2</v>
      </c>
      <c r="C50" s="64"/>
      <c r="D50" s="64">
        <f>SUM(D45:D49)</f>
        <v>0</v>
      </c>
      <c r="E50" s="64">
        <f>SUM(E45:E49)</f>
        <v>50</v>
      </c>
      <c r="F50" s="98">
        <f>D50/E50</f>
        <v>0</v>
      </c>
      <c r="G50" s="98"/>
      <c r="H50" s="70"/>
    </row>
    <row r="51" spans="2:8" x14ac:dyDescent="0.25">
      <c r="B51" s="64"/>
      <c r="C51" s="64"/>
      <c r="D51" s="64"/>
      <c r="E51" s="64"/>
      <c r="F51" s="99"/>
      <c r="G51" s="99"/>
      <c r="H51" s="70"/>
    </row>
    <row r="52" spans="2:8" ht="15.75" thickBot="1" x14ac:dyDescent="0.3">
      <c r="B52" s="59" t="s">
        <v>102</v>
      </c>
      <c r="C52" s="59"/>
      <c r="D52" s="59" t="s">
        <v>0</v>
      </c>
      <c r="E52" s="59" t="s">
        <v>1</v>
      </c>
      <c r="F52" s="97"/>
      <c r="G52" s="97"/>
      <c r="H52" s="70"/>
    </row>
    <row r="53" spans="2:8" ht="32.25" thickBot="1" x14ac:dyDescent="0.3">
      <c r="B53" s="66" t="s">
        <v>12</v>
      </c>
      <c r="C53" s="50" t="s">
        <v>302</v>
      </c>
      <c r="D53" s="96"/>
      <c r="E53" s="64">
        <v>10</v>
      </c>
      <c r="F53" s="97"/>
      <c r="G53" s="97"/>
      <c r="H53" s="70"/>
    </row>
    <row r="54" spans="2:8" ht="32.25" thickBot="1" x14ac:dyDescent="0.3">
      <c r="B54" s="66" t="s">
        <v>13</v>
      </c>
      <c r="C54" s="50" t="s">
        <v>303</v>
      </c>
      <c r="D54" s="96"/>
      <c r="E54" s="64">
        <v>10</v>
      </c>
      <c r="F54" s="97"/>
      <c r="G54" s="97"/>
      <c r="H54" s="70"/>
    </row>
    <row r="55" spans="2:8" ht="63.75" thickBot="1" x14ac:dyDescent="0.3">
      <c r="B55" s="66" t="s">
        <v>14</v>
      </c>
      <c r="C55" s="50" t="s">
        <v>304</v>
      </c>
      <c r="D55" s="96"/>
      <c r="E55" s="64">
        <v>10</v>
      </c>
      <c r="F55" s="97"/>
      <c r="G55" s="97"/>
      <c r="H55" s="70"/>
    </row>
    <row r="56" spans="2:8" ht="48" thickBot="1" x14ac:dyDescent="0.3">
      <c r="B56" s="66" t="s">
        <v>15</v>
      </c>
      <c r="C56" s="50" t="s">
        <v>305</v>
      </c>
      <c r="D56" s="96"/>
      <c r="E56" s="64">
        <v>10</v>
      </c>
      <c r="F56" s="97"/>
      <c r="G56" s="97"/>
      <c r="H56" s="70"/>
    </row>
    <row r="57" spans="2:8" x14ac:dyDescent="0.25">
      <c r="B57" s="64" t="s">
        <v>2</v>
      </c>
      <c r="C57" s="64"/>
      <c r="D57" s="64">
        <f>SUM(D53:D56)</f>
        <v>0</v>
      </c>
      <c r="E57" s="64">
        <f>SUM(E53:E56)</f>
        <v>40</v>
      </c>
      <c r="F57" s="98">
        <f>D57/E57</f>
        <v>0</v>
      </c>
      <c r="G57" s="98"/>
      <c r="H57" s="70"/>
    </row>
    <row r="58" spans="2:8" x14ac:dyDescent="0.25">
      <c r="B58" s="64"/>
      <c r="C58" s="64"/>
      <c r="D58" s="64"/>
      <c r="E58" s="64"/>
      <c r="F58" s="99"/>
      <c r="G58" s="99"/>
      <c r="H58" s="70"/>
    </row>
    <row r="59" spans="2:8" ht="15.75" thickBot="1" x14ac:dyDescent="0.3">
      <c r="B59" s="59" t="s">
        <v>103</v>
      </c>
      <c r="C59" s="59"/>
      <c r="D59" s="59" t="s">
        <v>0</v>
      </c>
      <c r="E59" s="59" t="s">
        <v>1</v>
      </c>
      <c r="F59" s="97"/>
      <c r="G59" s="97"/>
      <c r="H59" s="70"/>
    </row>
    <row r="60" spans="2:8" ht="32.25" thickBot="1" x14ac:dyDescent="0.3">
      <c r="B60" s="66" t="s">
        <v>12</v>
      </c>
      <c r="C60" s="50" t="s">
        <v>306</v>
      </c>
      <c r="D60" s="96"/>
      <c r="E60" s="64">
        <v>10</v>
      </c>
      <c r="F60" s="97"/>
      <c r="G60" s="97"/>
      <c r="H60" s="70"/>
    </row>
    <row r="61" spans="2:8" ht="63.75" thickBot="1" x14ac:dyDescent="0.3">
      <c r="B61" s="66" t="s">
        <v>13</v>
      </c>
      <c r="C61" s="50" t="s">
        <v>307</v>
      </c>
      <c r="D61" s="96"/>
      <c r="E61" s="64">
        <v>10</v>
      </c>
      <c r="F61" s="97"/>
      <c r="G61" s="97"/>
      <c r="H61" s="70"/>
    </row>
    <row r="62" spans="2:8" ht="32.25" thickBot="1" x14ac:dyDescent="0.3">
      <c r="B62" s="66" t="s">
        <v>14</v>
      </c>
      <c r="C62" s="50" t="s">
        <v>308</v>
      </c>
      <c r="D62" s="96"/>
      <c r="E62" s="64">
        <v>10</v>
      </c>
      <c r="F62" s="97"/>
      <c r="G62" s="97"/>
      <c r="H62" s="70"/>
    </row>
    <row r="63" spans="2:8" x14ac:dyDescent="0.25">
      <c r="B63" s="64" t="s">
        <v>2</v>
      </c>
      <c r="C63" s="64"/>
      <c r="D63" s="64">
        <f>SUM(D60:D62)</f>
        <v>0</v>
      </c>
      <c r="E63" s="64">
        <f>SUM(E60:E62)</f>
        <v>30</v>
      </c>
      <c r="F63" s="98">
        <f>D63/E63</f>
        <v>0</v>
      </c>
      <c r="G63" s="98"/>
      <c r="H63" s="70"/>
    </row>
    <row r="64" spans="2:8" x14ac:dyDescent="0.25">
      <c r="B64" s="64"/>
      <c r="C64" s="64"/>
      <c r="D64" s="64"/>
      <c r="E64" s="64"/>
      <c r="F64" s="99"/>
      <c r="G64" s="99"/>
      <c r="H64" s="70"/>
    </row>
    <row r="65" spans="2:8" ht="15.75" thickBot="1" x14ac:dyDescent="0.3">
      <c r="B65" s="59" t="s">
        <v>104</v>
      </c>
      <c r="C65" s="59"/>
      <c r="D65" s="59" t="s">
        <v>0</v>
      </c>
      <c r="E65" s="59" t="s">
        <v>1</v>
      </c>
      <c r="F65" s="97"/>
      <c r="G65" s="97"/>
      <c r="H65" s="70"/>
    </row>
    <row r="66" spans="2:8" ht="32.25" thickBot="1" x14ac:dyDescent="0.3">
      <c r="B66" s="66" t="s">
        <v>12</v>
      </c>
      <c r="C66" s="109" t="s">
        <v>309</v>
      </c>
      <c r="D66" s="96"/>
      <c r="E66" s="64">
        <v>10</v>
      </c>
      <c r="F66" s="97"/>
      <c r="G66" s="97"/>
      <c r="H66" s="70"/>
    </row>
    <row r="67" spans="2:8" ht="32.25" thickBot="1" x14ac:dyDescent="0.3">
      <c r="B67" s="66" t="s">
        <v>13</v>
      </c>
      <c r="C67" s="109" t="s">
        <v>310</v>
      </c>
      <c r="D67" s="96"/>
      <c r="E67" s="64">
        <v>10</v>
      </c>
      <c r="F67" s="97"/>
      <c r="G67" s="97"/>
      <c r="H67" s="70"/>
    </row>
    <row r="68" spans="2:8" ht="48" thickBot="1" x14ac:dyDescent="0.3">
      <c r="B68" s="66" t="s">
        <v>14</v>
      </c>
      <c r="C68" s="109" t="s">
        <v>311</v>
      </c>
      <c r="D68" s="96"/>
      <c r="E68" s="64">
        <v>10</v>
      </c>
      <c r="F68" s="97"/>
      <c r="G68" s="97"/>
      <c r="H68" s="70"/>
    </row>
    <row r="69" spans="2:8" x14ac:dyDescent="0.25">
      <c r="B69" s="64" t="s">
        <v>2</v>
      </c>
      <c r="C69" s="64"/>
      <c r="D69" s="64">
        <f>SUM(D66:D68)</f>
        <v>0</v>
      </c>
      <c r="E69" s="64">
        <f>SUM(E66:E68)</f>
        <v>30</v>
      </c>
      <c r="F69" s="98">
        <f>D69/E69</f>
        <v>0</v>
      </c>
      <c r="G69" s="98"/>
      <c r="H69" s="70"/>
    </row>
    <row r="70" spans="2:8" x14ac:dyDescent="0.25">
      <c r="B70" s="64"/>
      <c r="C70" s="64"/>
      <c r="D70" s="64"/>
      <c r="E70" s="64"/>
      <c r="F70" s="99"/>
      <c r="G70" s="99"/>
      <c r="H70" s="70"/>
    </row>
    <row r="71" spans="2:8" ht="15.75" thickBot="1" x14ac:dyDescent="0.3">
      <c r="B71" s="59" t="s">
        <v>105</v>
      </c>
      <c r="C71" s="59"/>
      <c r="D71" s="59" t="s">
        <v>0</v>
      </c>
      <c r="E71" s="59" t="s">
        <v>1</v>
      </c>
      <c r="F71" s="97"/>
      <c r="G71" s="97"/>
      <c r="H71" s="70"/>
    </row>
    <row r="72" spans="2:8" ht="154.5" customHeight="1" thickBot="1" x14ac:dyDescent="0.3">
      <c r="B72" s="66" t="s">
        <v>12</v>
      </c>
      <c r="C72" s="109" t="s">
        <v>312</v>
      </c>
      <c r="D72" s="96"/>
      <c r="E72" s="64">
        <v>10</v>
      </c>
      <c r="F72" s="97"/>
      <c r="G72" s="97"/>
      <c r="H72" s="70"/>
    </row>
    <row r="73" spans="2:8" ht="104.25" customHeight="1" thickBot="1" x14ac:dyDescent="0.3">
      <c r="B73" s="66" t="s">
        <v>13</v>
      </c>
      <c r="C73" s="109" t="s">
        <v>313</v>
      </c>
      <c r="D73" s="96"/>
      <c r="E73" s="64">
        <v>10</v>
      </c>
      <c r="F73" s="97"/>
      <c r="G73" s="97"/>
      <c r="H73" s="70"/>
    </row>
    <row r="74" spans="2:8" ht="72.75" customHeight="1" thickBot="1" x14ac:dyDescent="0.3">
      <c r="B74" s="66" t="s">
        <v>14</v>
      </c>
      <c r="C74" s="109" t="s">
        <v>314</v>
      </c>
      <c r="D74" s="96"/>
      <c r="E74" s="64">
        <v>10</v>
      </c>
      <c r="F74" s="97"/>
      <c r="G74" s="97"/>
      <c r="H74" s="70"/>
    </row>
    <row r="75" spans="2:8" ht="109.5" customHeight="1" thickBot="1" x14ac:dyDescent="0.3">
      <c r="B75" s="66" t="s">
        <v>15</v>
      </c>
      <c r="C75" s="109" t="s">
        <v>315</v>
      </c>
      <c r="D75" s="96"/>
      <c r="E75" s="64">
        <v>10</v>
      </c>
      <c r="F75" s="97"/>
      <c r="G75" s="97"/>
      <c r="H75" s="70"/>
    </row>
    <row r="76" spans="2:8" x14ac:dyDescent="0.25">
      <c r="B76" s="64" t="s">
        <v>2</v>
      </c>
      <c r="C76" s="64"/>
      <c r="D76" s="64">
        <f>SUM(D72:D75)</f>
        <v>0</v>
      </c>
      <c r="E76" s="64">
        <f>SUM(E72:E75)</f>
        <v>40</v>
      </c>
      <c r="F76" s="98">
        <f>D76/E76</f>
        <v>0</v>
      </c>
      <c r="G76" s="98"/>
      <c r="H76" s="70"/>
    </row>
    <row r="77" spans="2:8" x14ac:dyDescent="0.25">
      <c r="B77" s="64"/>
      <c r="C77" s="64"/>
      <c r="D77" s="64"/>
      <c r="E77" s="64"/>
      <c r="F77" s="99"/>
      <c r="G77" s="99"/>
      <c r="H77" s="70"/>
    </row>
    <row r="78" spans="2:8" ht="15.75" thickBot="1" x14ac:dyDescent="0.3">
      <c r="B78" s="59" t="s">
        <v>106</v>
      </c>
      <c r="C78" s="59"/>
      <c r="D78" s="59" t="s">
        <v>0</v>
      </c>
      <c r="E78" s="59" t="s">
        <v>1</v>
      </c>
      <c r="F78" s="97"/>
      <c r="G78" s="97"/>
      <c r="H78" s="70"/>
    </row>
    <row r="79" spans="2:8" ht="74.25" customHeight="1" thickBot="1" x14ac:dyDescent="0.3">
      <c r="B79" s="66" t="s">
        <v>12</v>
      </c>
      <c r="C79" s="109" t="s">
        <v>316</v>
      </c>
      <c r="D79" s="96"/>
      <c r="E79" s="64">
        <v>10</v>
      </c>
      <c r="F79" s="97"/>
      <c r="G79" s="97"/>
      <c r="H79" s="70"/>
    </row>
    <row r="80" spans="2:8" ht="98.25" customHeight="1" thickBot="1" x14ac:dyDescent="0.3">
      <c r="B80" s="66" t="s">
        <v>13</v>
      </c>
      <c r="C80" s="109" t="s">
        <v>317</v>
      </c>
      <c r="D80" s="96"/>
      <c r="E80" s="64">
        <v>10</v>
      </c>
      <c r="F80" s="97"/>
      <c r="G80" s="97"/>
      <c r="H80" s="70"/>
    </row>
    <row r="81" spans="2:8" ht="104.25" customHeight="1" thickBot="1" x14ac:dyDescent="0.3">
      <c r="B81" s="66" t="s">
        <v>14</v>
      </c>
      <c r="C81" s="109" t="s">
        <v>318</v>
      </c>
      <c r="D81" s="96"/>
      <c r="E81" s="64">
        <v>10</v>
      </c>
      <c r="F81" s="97"/>
      <c r="G81" s="97"/>
      <c r="H81" s="70"/>
    </row>
    <row r="82" spans="2:8" ht="63" customHeight="1" thickBot="1" x14ac:dyDescent="0.3">
      <c r="B82" s="66" t="s">
        <v>15</v>
      </c>
      <c r="C82" s="109" t="s">
        <v>319</v>
      </c>
      <c r="D82" s="96"/>
      <c r="E82" s="64">
        <v>10</v>
      </c>
      <c r="F82" s="97"/>
      <c r="G82" s="97"/>
      <c r="H82" s="70"/>
    </row>
    <row r="83" spans="2:8" ht="48" thickBot="1" x14ac:dyDescent="0.3">
      <c r="B83" s="66" t="s">
        <v>16</v>
      </c>
      <c r="C83" s="109" t="s">
        <v>320</v>
      </c>
      <c r="D83" s="96"/>
      <c r="E83" s="64">
        <v>10</v>
      </c>
      <c r="F83" s="97"/>
      <c r="G83" s="97"/>
      <c r="H83" s="70"/>
    </row>
    <row r="84" spans="2:8" ht="32.25" thickBot="1" x14ac:dyDescent="0.3">
      <c r="B84" s="66" t="s">
        <v>17</v>
      </c>
      <c r="C84" s="109" t="s">
        <v>321</v>
      </c>
      <c r="D84" s="96"/>
      <c r="E84" s="64">
        <v>10</v>
      </c>
      <c r="F84" s="97"/>
      <c r="G84" s="97"/>
      <c r="H84" s="70"/>
    </row>
    <row r="85" spans="2:8" ht="32.25" thickBot="1" x14ac:dyDescent="0.3">
      <c r="B85" s="66" t="s">
        <v>18</v>
      </c>
      <c r="C85" s="109" t="s">
        <v>322</v>
      </c>
      <c r="D85" s="96"/>
      <c r="E85" s="64">
        <v>10</v>
      </c>
      <c r="F85" s="97"/>
      <c r="G85" s="97"/>
      <c r="H85" s="70"/>
    </row>
    <row r="86" spans="2:8" ht="32.25" thickBot="1" x14ac:dyDescent="0.3">
      <c r="B86" s="66" t="s">
        <v>19</v>
      </c>
      <c r="C86" s="109" t="s">
        <v>323</v>
      </c>
      <c r="D86" s="96"/>
      <c r="E86" s="64">
        <v>10</v>
      </c>
      <c r="F86" s="97"/>
      <c r="G86" s="97"/>
      <c r="H86" s="70"/>
    </row>
    <row r="87" spans="2:8" x14ac:dyDescent="0.25">
      <c r="B87" s="64" t="s">
        <v>2</v>
      </c>
      <c r="C87" s="64"/>
      <c r="D87" s="64">
        <f>SUM(D79:D86)</f>
        <v>0</v>
      </c>
      <c r="E87" s="64">
        <f>SUM(E79:E86)</f>
        <v>80</v>
      </c>
      <c r="F87" s="98">
        <f>D87/E87</f>
        <v>0</v>
      </c>
      <c r="G87" s="98"/>
      <c r="H87" s="70"/>
    </row>
    <row r="88" spans="2:8" x14ac:dyDescent="0.25">
      <c r="B88" s="64"/>
      <c r="C88" s="64"/>
      <c r="D88" s="64"/>
      <c r="E88" s="64"/>
      <c r="F88" s="99"/>
      <c r="G88" s="99"/>
      <c r="H88" s="70"/>
    </row>
    <row r="89" spans="2:8" ht="15.75" thickBot="1" x14ac:dyDescent="0.3">
      <c r="B89" s="59" t="s">
        <v>107</v>
      </c>
      <c r="C89" s="59"/>
      <c r="D89" s="59" t="s">
        <v>0</v>
      </c>
      <c r="E89" s="59" t="s">
        <v>1</v>
      </c>
      <c r="F89" s="97"/>
      <c r="G89" s="97"/>
      <c r="H89" s="70"/>
    </row>
    <row r="90" spans="2:8" ht="101.25" customHeight="1" thickBot="1" x14ac:dyDescent="0.3">
      <c r="B90" s="66" t="s">
        <v>12</v>
      </c>
      <c r="C90" s="109" t="s">
        <v>324</v>
      </c>
      <c r="D90" s="96"/>
      <c r="E90" s="64">
        <v>10</v>
      </c>
      <c r="F90" s="97"/>
      <c r="G90" s="97"/>
      <c r="H90" s="70"/>
    </row>
    <row r="91" spans="2:8" ht="83.25" customHeight="1" thickBot="1" x14ac:dyDescent="0.3">
      <c r="B91" s="66" t="s">
        <v>13</v>
      </c>
      <c r="C91" s="109" t="s">
        <v>325</v>
      </c>
      <c r="D91" s="96"/>
      <c r="E91" s="64">
        <v>10</v>
      </c>
      <c r="F91" s="97"/>
      <c r="G91" s="97"/>
      <c r="H91" s="70"/>
    </row>
    <row r="92" spans="2:8" ht="81.75" customHeight="1" thickBot="1" x14ac:dyDescent="0.3">
      <c r="B92" s="66" t="s">
        <v>14</v>
      </c>
      <c r="C92" s="109" t="s">
        <v>326</v>
      </c>
      <c r="D92" s="96"/>
      <c r="E92" s="64">
        <v>10</v>
      </c>
      <c r="F92" s="97"/>
      <c r="G92" s="97"/>
      <c r="H92" s="70"/>
    </row>
    <row r="93" spans="2:8" ht="85.5" customHeight="1" thickBot="1" x14ac:dyDescent="0.3">
      <c r="B93" s="66" t="s">
        <v>15</v>
      </c>
      <c r="C93" s="109" t="s">
        <v>327</v>
      </c>
      <c r="D93" s="96"/>
      <c r="E93" s="64">
        <v>10</v>
      </c>
      <c r="F93" s="97"/>
      <c r="G93" s="97"/>
      <c r="H93" s="70"/>
    </row>
    <row r="94" spans="2:8" x14ac:dyDescent="0.25">
      <c r="B94" s="64" t="s">
        <v>2</v>
      </c>
      <c r="C94" s="64"/>
      <c r="D94" s="64">
        <f>SUM(D90:D93)</f>
        <v>0</v>
      </c>
      <c r="E94" s="64">
        <f>SUM(E90:E93)</f>
        <v>40</v>
      </c>
      <c r="F94" s="98">
        <f>D94/E94</f>
        <v>0</v>
      </c>
      <c r="G94" s="98"/>
      <c r="H94" s="70"/>
    </row>
    <row r="95" spans="2:8" x14ac:dyDescent="0.25">
      <c r="B95" s="64"/>
      <c r="C95" s="64"/>
      <c r="D95" s="64"/>
      <c r="E95" s="64"/>
      <c r="F95" s="99"/>
      <c r="G95" s="99"/>
      <c r="H95" s="70"/>
    </row>
    <row r="96" spans="2:8" ht="15.75" thickBot="1" x14ac:dyDescent="0.3">
      <c r="B96" s="59" t="s">
        <v>108</v>
      </c>
      <c r="C96" s="59"/>
      <c r="D96" s="59" t="s">
        <v>0</v>
      </c>
      <c r="E96" s="59" t="s">
        <v>1</v>
      </c>
      <c r="F96" s="97"/>
      <c r="G96" s="97"/>
      <c r="H96" s="70"/>
    </row>
    <row r="97" spans="2:8" ht="94.5" customHeight="1" thickBot="1" x14ac:dyDescent="0.3">
      <c r="B97" s="66" t="s">
        <v>12</v>
      </c>
      <c r="C97" s="108" t="s">
        <v>328</v>
      </c>
      <c r="D97" s="96"/>
      <c r="E97" s="64">
        <v>10</v>
      </c>
      <c r="F97" s="97"/>
      <c r="G97" s="97"/>
      <c r="H97" s="70"/>
    </row>
    <row r="98" spans="2:8" ht="63.75" thickBot="1" x14ac:dyDescent="0.3">
      <c r="B98" s="66" t="s">
        <v>13</v>
      </c>
      <c r="C98" s="108" t="s">
        <v>329</v>
      </c>
      <c r="D98" s="96"/>
      <c r="E98" s="64">
        <v>10</v>
      </c>
      <c r="F98" s="97"/>
      <c r="G98" s="97"/>
      <c r="H98" s="70"/>
    </row>
    <row r="99" spans="2:8" ht="48" customHeight="1" thickBot="1" x14ac:dyDescent="0.3">
      <c r="B99" s="66" t="s">
        <v>14</v>
      </c>
      <c r="C99" s="108" t="s">
        <v>330</v>
      </c>
      <c r="D99" s="96"/>
      <c r="E99" s="64">
        <v>10</v>
      </c>
      <c r="F99" s="97"/>
      <c r="G99" s="97"/>
      <c r="H99" s="70"/>
    </row>
    <row r="100" spans="2:8" ht="48" thickBot="1" x14ac:dyDescent="0.3">
      <c r="B100" s="66" t="s">
        <v>15</v>
      </c>
      <c r="C100" s="108" t="s">
        <v>331</v>
      </c>
      <c r="D100" s="96"/>
      <c r="E100" s="64">
        <v>10</v>
      </c>
      <c r="F100" s="97"/>
      <c r="G100" s="97"/>
      <c r="H100" s="70"/>
    </row>
    <row r="101" spans="2:8" x14ac:dyDescent="0.25">
      <c r="B101" s="64" t="s">
        <v>2</v>
      </c>
      <c r="C101" s="64"/>
      <c r="D101" s="64">
        <f>SUM(D97:D100)</f>
        <v>0</v>
      </c>
      <c r="E101" s="64">
        <f>SUM(E97:E100)</f>
        <v>40</v>
      </c>
      <c r="F101" s="98">
        <f>D101/E101</f>
        <v>0</v>
      </c>
      <c r="G101" s="98"/>
      <c r="H101" s="70"/>
    </row>
    <row r="102" spans="2:8" x14ac:dyDescent="0.25">
      <c r="B102" s="64"/>
      <c r="C102" s="72"/>
      <c r="E102" s="64"/>
      <c r="F102" s="100"/>
      <c r="G102" s="100"/>
      <c r="H102" s="70"/>
    </row>
    <row r="103" spans="2:8" x14ac:dyDescent="0.25">
      <c r="B103" s="74" t="s">
        <v>5</v>
      </c>
      <c r="C103" s="74"/>
      <c r="D103" s="101">
        <f>SUM(D20,D26,D32,D42,D50,D57,D63,D69,D76,D87,D94,D101)</f>
        <v>0</v>
      </c>
      <c r="E103" s="64"/>
      <c r="F103" s="97"/>
      <c r="G103" s="97"/>
      <c r="H103" s="70"/>
    </row>
    <row r="104" spans="2:8" x14ac:dyDescent="0.25">
      <c r="B104" s="74" t="s">
        <v>6</v>
      </c>
      <c r="C104" s="74"/>
      <c r="D104" s="64">
        <f>SUM(E20,E26,E32,E42,E50,E57,E63,E69,E76,E87,E94,E101)</f>
        <v>580</v>
      </c>
      <c r="E104" s="64"/>
      <c r="H104" s="70"/>
    </row>
    <row r="105" spans="2:8" x14ac:dyDescent="0.25">
      <c r="B105" s="59" t="s">
        <v>3</v>
      </c>
      <c r="C105" s="59"/>
      <c r="D105" s="64"/>
      <c r="E105" s="64"/>
      <c r="F105" s="102">
        <f>+D103/D104</f>
        <v>0</v>
      </c>
      <c r="G105" s="102"/>
      <c r="H105" s="70"/>
    </row>
    <row r="106" spans="2:8" x14ac:dyDescent="0.25">
      <c r="B106" s="103"/>
      <c r="C106" s="72"/>
    </row>
  </sheetData>
  <mergeCells count="1">
    <mergeCell ref="B2:H2"/>
  </mergeCells>
  <pageMargins left="0.25" right="0.25" top="0.75" bottom="0.5" header="0.3" footer="0.25"/>
  <pageSetup paperSize="9" scale="9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29"/>
  <sheetViews>
    <sheetView tabSelected="1" topLeftCell="A5" zoomScale="70" zoomScaleNormal="70" workbookViewId="0">
      <selection activeCell="F10" sqref="F10"/>
    </sheetView>
  </sheetViews>
  <sheetFormatPr defaultRowHeight="15" x14ac:dyDescent="0.25"/>
  <cols>
    <col min="1" max="1" width="5.85546875" customWidth="1"/>
    <col min="2" max="2" width="5.7109375" customWidth="1"/>
    <col min="3" max="3" width="45.5703125" customWidth="1"/>
    <col min="4" max="4" width="16.140625" customWidth="1"/>
    <col min="5" max="5" width="15.140625" customWidth="1"/>
    <col min="6" max="6" width="12.85546875" customWidth="1"/>
    <col min="8" max="8" width="11.140625" customWidth="1"/>
  </cols>
  <sheetData>
    <row r="2" spans="2:6" ht="26.25" x14ac:dyDescent="0.4">
      <c r="B2" s="182" t="s">
        <v>109</v>
      </c>
      <c r="C2" s="182"/>
      <c r="D2" s="182"/>
      <c r="E2" s="182"/>
      <c r="F2" s="182"/>
    </row>
    <row r="3" spans="2:6" x14ac:dyDescent="0.25">
      <c r="B3" s="16"/>
      <c r="C3" s="16"/>
      <c r="D3" s="16"/>
      <c r="E3" s="16"/>
      <c r="F3" s="16"/>
    </row>
    <row r="4" spans="2:6" x14ac:dyDescent="0.25">
      <c r="B4" s="16"/>
      <c r="C4" s="16"/>
      <c r="D4" s="16"/>
      <c r="E4" s="16"/>
      <c r="F4" s="16"/>
    </row>
    <row r="5" spans="2:6" ht="18.75" x14ac:dyDescent="0.3">
      <c r="B5" s="183" t="s">
        <v>110</v>
      </c>
      <c r="C5" s="184"/>
      <c r="D5" s="184"/>
      <c r="E5" s="184"/>
      <c r="F5" s="185"/>
    </row>
    <row r="6" spans="2:6" ht="18.75" x14ac:dyDescent="0.3">
      <c r="B6" s="17"/>
      <c r="C6" s="18"/>
      <c r="D6" s="18"/>
      <c r="E6" s="18"/>
      <c r="F6" s="18"/>
    </row>
    <row r="7" spans="2:6" ht="15.75" thickBot="1" x14ac:dyDescent="0.3">
      <c r="C7" s="16"/>
    </row>
    <row r="8" spans="2:6" ht="46.5" thickTop="1" thickBot="1" x14ac:dyDescent="0.3">
      <c r="B8" s="19" t="s">
        <v>111</v>
      </c>
      <c r="C8" s="20" t="s">
        <v>112</v>
      </c>
      <c r="D8" s="21" t="s">
        <v>113</v>
      </c>
      <c r="E8" s="22" t="s">
        <v>114</v>
      </c>
      <c r="F8" s="23" t="s">
        <v>3</v>
      </c>
    </row>
    <row r="9" spans="2:6" ht="20.100000000000001" customHeight="1" thickTop="1" x14ac:dyDescent="0.25">
      <c r="B9" s="24">
        <v>1</v>
      </c>
      <c r="C9" s="45" t="s">
        <v>145</v>
      </c>
      <c r="D9" s="25">
        <f>'BAB I'!C218</f>
        <v>0</v>
      </c>
      <c r="E9" s="26">
        <f>+'BAB I'!C219</f>
        <v>1220</v>
      </c>
      <c r="F9" s="27">
        <f>D9/E9</f>
        <v>0</v>
      </c>
    </row>
    <row r="10" spans="2:6" ht="20.100000000000001" customHeight="1" x14ac:dyDescent="0.25">
      <c r="B10" s="28">
        <v>2</v>
      </c>
      <c r="C10" s="46" t="s">
        <v>146</v>
      </c>
      <c r="D10" s="29">
        <f>'BAB II'!D261</f>
        <v>0</v>
      </c>
      <c r="E10" s="3">
        <v>1510</v>
      </c>
      <c r="F10" s="30">
        <f>D10/E10</f>
        <v>0</v>
      </c>
    </row>
    <row r="11" spans="2:6" ht="20.100000000000001" customHeight="1" x14ac:dyDescent="0.25">
      <c r="B11" s="28">
        <v>3</v>
      </c>
      <c r="C11" s="47" t="s">
        <v>147</v>
      </c>
      <c r="D11" s="29">
        <f>'BAB III'!D285</f>
        <v>0</v>
      </c>
      <c r="E11" s="3">
        <v>1720</v>
      </c>
      <c r="F11" s="30">
        <f>D11/E11</f>
        <v>0</v>
      </c>
    </row>
    <row r="12" spans="2:6" ht="20.100000000000001" customHeight="1" thickBot="1" x14ac:dyDescent="0.3">
      <c r="B12" s="28">
        <v>4</v>
      </c>
      <c r="C12" s="47" t="s">
        <v>148</v>
      </c>
      <c r="D12" s="29">
        <f>'BAB IV'!D103</f>
        <v>0</v>
      </c>
      <c r="E12" s="3">
        <f>+'BAB IV'!D104</f>
        <v>580</v>
      </c>
      <c r="F12" s="30">
        <f>D12/E12</f>
        <v>0</v>
      </c>
    </row>
    <row r="13" spans="2:6" ht="20.100000000000001" customHeight="1" thickBot="1" x14ac:dyDescent="0.3">
      <c r="B13" s="31"/>
      <c r="C13" s="32" t="s">
        <v>115</v>
      </c>
      <c r="D13" s="33">
        <f>SUM(D9:D12)</f>
        <v>0</v>
      </c>
      <c r="E13" s="34">
        <f>SUM(E9:E12)</f>
        <v>5030</v>
      </c>
      <c r="F13" s="35"/>
    </row>
    <row r="14" spans="2:6" ht="20.100000000000001" customHeight="1" thickBot="1" x14ac:dyDescent="0.3">
      <c r="B14" s="36"/>
      <c r="C14" s="37" t="s">
        <v>149</v>
      </c>
      <c r="D14" s="38"/>
      <c r="E14" s="39"/>
      <c r="F14" s="40">
        <f>D13/E13</f>
        <v>0</v>
      </c>
    </row>
    <row r="15" spans="2:6" ht="15.75" thickTop="1" x14ac:dyDescent="0.25"/>
    <row r="18" spans="2:3" x14ac:dyDescent="0.25">
      <c r="B18" s="41" t="s">
        <v>117</v>
      </c>
      <c r="C18" s="41"/>
    </row>
    <row r="19" spans="2:3" x14ac:dyDescent="0.25">
      <c r="B19" s="41" t="s">
        <v>116</v>
      </c>
      <c r="C19" s="41"/>
    </row>
    <row r="20" spans="2:3" x14ac:dyDescent="0.25">
      <c r="B20" s="41" t="s">
        <v>7</v>
      </c>
      <c r="C20" s="41"/>
    </row>
    <row r="21" spans="2:3" x14ac:dyDescent="0.25">
      <c r="B21" s="41" t="s">
        <v>8</v>
      </c>
      <c r="C21" s="41"/>
    </row>
    <row r="22" spans="2:3" x14ac:dyDescent="0.25">
      <c r="B22" s="42"/>
      <c r="C22" s="41"/>
    </row>
    <row r="23" spans="2:3" x14ac:dyDescent="0.25">
      <c r="B23" s="42"/>
      <c r="C23" s="43"/>
    </row>
    <row r="24" spans="2:3" x14ac:dyDescent="0.25">
      <c r="B24" s="42"/>
      <c r="C24" s="43"/>
    </row>
    <row r="25" spans="2:3" x14ac:dyDescent="0.25">
      <c r="B25" s="42"/>
      <c r="C25" s="43"/>
    </row>
    <row r="26" spans="2:3" x14ac:dyDescent="0.25">
      <c r="B26" s="42"/>
      <c r="C26" s="43"/>
    </row>
    <row r="27" spans="2:3" x14ac:dyDescent="0.25">
      <c r="B27" s="42"/>
      <c r="C27" s="43"/>
    </row>
    <row r="28" spans="2:3" x14ac:dyDescent="0.25">
      <c r="B28" s="42"/>
      <c r="C28" s="43"/>
    </row>
    <row r="29" spans="2:3" x14ac:dyDescent="0.25">
      <c r="C29" s="43"/>
    </row>
  </sheetData>
  <mergeCells count="2">
    <mergeCell ref="B2:F2"/>
    <mergeCell ref="B5:F5"/>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BAB I</vt:lpstr>
      <vt:lpstr>BAB II</vt:lpstr>
      <vt:lpstr>BAB III</vt:lpstr>
      <vt:lpstr>BAB IV</vt:lpstr>
      <vt:lpstr>CAPAIAN AKHIR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Sumayyah</cp:lastModifiedBy>
  <cp:lastPrinted>2013-04-18T02:37:37Z</cp:lastPrinted>
  <dcterms:created xsi:type="dcterms:W3CDTF">2012-05-21T07:20:59Z</dcterms:created>
  <dcterms:modified xsi:type="dcterms:W3CDTF">2019-07-23T10:11:37Z</dcterms:modified>
</cp:coreProperties>
</file>