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4D8FF1EC-E5B8-45D8-B268-6F7B5C3F82A1}" xr6:coauthVersionLast="47" xr6:coauthVersionMax="47" xr10:uidLastSave="{00000000-0000-0000-0000-000000000000}"/>
  <bookViews>
    <workbookView xWindow="-110" yWindow="-110" windowWidth="19420" windowHeight="10420" firstSheet="1" activeTab="2" xr2:uid="{8DD744A8-2037-4A76-9293-7C6F987A9729}"/>
  </bookViews>
  <sheets>
    <sheet name="Sheet1" sheetId="1" r:id="rId1"/>
    <sheet name="Sheet8" sheetId="8" r:id="rId2"/>
    <sheet name="Sheet2" sheetId="2" r:id="rId3"/>
    <sheet name="Email id and name" sheetId="5" r:id="rId4"/>
    <sheet name="name vs marks" sheetId="6" r:id="rId5"/>
    <sheet name="Vlookup" sheetId="7" r:id="rId6"/>
    <sheet name="Names" sheetId="3" r:id="rId7"/>
    <sheet name="drop down" sheetId="4" r:id="rId8"/>
  </sheets>
  <definedNames>
    <definedName name="_xlnm._FilterDatabase" localSheetId="4" hidden="1">'name vs marks'!$A$1:$B$15</definedName>
    <definedName name="Slicer_Gender">#N/A</definedName>
    <definedName name="Slicer_House">#N/A</definedName>
  </definedNames>
  <calcPr calcId="191029"/>
  <pivotCaches>
    <pivotCache cacheId="20"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 i="7" l="1"/>
  <c r="N12" i="7"/>
  <c r="N13" i="7"/>
  <c r="N10" i="7"/>
  <c r="J7" i="1"/>
  <c r="J8" i="1"/>
  <c r="J9" i="1"/>
  <c r="J10" i="1"/>
  <c r="J6" i="1"/>
  <c r="I7" i="1"/>
  <c r="I8" i="1"/>
  <c r="I9" i="1"/>
  <c r="I10" i="1"/>
  <c r="I6" i="1"/>
  <c r="H7" i="1"/>
  <c r="H8" i="1"/>
  <c r="H9" i="1"/>
  <c r="H10" i="1"/>
  <c r="H6" i="1"/>
</calcChain>
</file>

<file path=xl/sharedStrings.xml><?xml version="1.0" encoding="utf-8"?>
<sst xmlns="http://schemas.openxmlformats.org/spreadsheetml/2006/main" count="236" uniqueCount="72">
  <si>
    <t xml:space="preserve">Sno </t>
  </si>
  <si>
    <t xml:space="preserve">First name </t>
  </si>
  <si>
    <t>Last name</t>
  </si>
  <si>
    <t>DOJ</t>
  </si>
  <si>
    <t>Sal- jan</t>
  </si>
  <si>
    <t>Sal-Feb</t>
  </si>
  <si>
    <t>Sal- March</t>
  </si>
  <si>
    <t>Sal- Total</t>
  </si>
  <si>
    <t>Avg Sal</t>
  </si>
  <si>
    <t xml:space="preserve">Full name </t>
  </si>
  <si>
    <t>RAM</t>
  </si>
  <si>
    <t>KUMAR</t>
  </si>
  <si>
    <t xml:space="preserve">GOPAL </t>
  </si>
  <si>
    <t>VERMA</t>
  </si>
  <si>
    <t>JOSEPH</t>
  </si>
  <si>
    <t>PAUL</t>
  </si>
  <si>
    <t xml:space="preserve">HARI </t>
  </si>
  <si>
    <t>SINGH</t>
  </si>
  <si>
    <t>RAJA</t>
  </si>
  <si>
    <t>Employee salary Description</t>
  </si>
  <si>
    <t>RNM School Data</t>
  </si>
  <si>
    <t>Name</t>
  </si>
  <si>
    <t>Gender</t>
  </si>
  <si>
    <t>Age</t>
  </si>
  <si>
    <t>Class</t>
  </si>
  <si>
    <t>House</t>
  </si>
  <si>
    <t>Unit test 1</t>
  </si>
  <si>
    <t>Unit test 2</t>
  </si>
  <si>
    <t>Final target</t>
  </si>
  <si>
    <t xml:space="preserve">Email id </t>
  </si>
  <si>
    <t>Abhimanyu</t>
  </si>
  <si>
    <t>Arjun</t>
  </si>
  <si>
    <t>Champa</t>
  </si>
  <si>
    <t>Gopal</t>
  </si>
  <si>
    <t>Gopi</t>
  </si>
  <si>
    <t>Hari</t>
  </si>
  <si>
    <t>Indu</t>
  </si>
  <si>
    <t>Keshav</t>
  </si>
  <si>
    <t>Lalita</t>
  </si>
  <si>
    <t>Madhav</t>
  </si>
  <si>
    <t>RNM</t>
  </si>
  <si>
    <t>Sudevi</t>
  </si>
  <si>
    <t>Visaka</t>
  </si>
  <si>
    <t>Vrinda</t>
  </si>
  <si>
    <t>M</t>
  </si>
  <si>
    <t>F</t>
  </si>
  <si>
    <t>Bhoomi</t>
  </si>
  <si>
    <t>Vayu</t>
  </si>
  <si>
    <t>Jal</t>
  </si>
  <si>
    <t>Agni</t>
  </si>
  <si>
    <t>Abhimanyu@gmail.com</t>
  </si>
  <si>
    <t>Arjun@gmail.com</t>
  </si>
  <si>
    <t>Champa@gfail.cof</t>
  </si>
  <si>
    <t>Gopal@gmail.com</t>
  </si>
  <si>
    <t>Gopi@gmail.com</t>
  </si>
  <si>
    <t>Hari@gmail.com</t>
  </si>
  <si>
    <t>Indu@gfail.cof</t>
  </si>
  <si>
    <t>Keshav@gmail.com</t>
  </si>
  <si>
    <t>Lalita@gfail.cof</t>
  </si>
  <si>
    <t>Madhav@gmail.com</t>
  </si>
  <si>
    <t>RNM@gfail.cof</t>
  </si>
  <si>
    <t>Sudevi@gfail.cof</t>
  </si>
  <si>
    <t>Visaka@gfail.cof</t>
  </si>
  <si>
    <t>Vrinda@gfail.cof</t>
  </si>
  <si>
    <t>Grade</t>
  </si>
  <si>
    <t>A</t>
  </si>
  <si>
    <t>B</t>
  </si>
  <si>
    <t>C</t>
  </si>
  <si>
    <t>Vlookup</t>
  </si>
  <si>
    <t>Final Test</t>
  </si>
  <si>
    <t>Sum of Final target</t>
  </si>
  <si>
    <t>Half yearly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</si>
</sst>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b/>
      <sz val="22"/>
      <color theme="1"/>
      <name val="Calibri"/>
      <family val="2"/>
      <scheme val="minor"/>
    </font>
    <font>
      <sz val="8"/>
      <name val="Calibri"/>
      <family val="2"/>
      <scheme val="minor"/>
    </font>
    <font>
      <b/>
      <sz val="18"/>
      <color theme="0"/>
      <name val="Calibri"/>
      <family val="2"/>
      <scheme val="minor"/>
    </font>
    <font>
      <u/>
      <sz val="11"/>
      <color theme="10"/>
      <name val="Calibri"/>
      <family val="2"/>
      <scheme val="minor"/>
    </font>
    <font>
      <b/>
      <sz val="20"/>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1"/>
        <bgColor theme="1"/>
      </patternFill>
    </fill>
    <fill>
      <patternFill patternType="solid">
        <fgColor theme="0" tint="-0.14999847407452621"/>
        <bgColor theme="0" tint="-0.14999847407452621"/>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bottom style="thin">
        <color theme="1"/>
      </bottom>
      <diagonal/>
    </border>
    <border>
      <left/>
      <right style="thin">
        <color theme="1"/>
      </right>
      <top style="thin">
        <color theme="1"/>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2" borderId="0" xfId="0" applyFont="1" applyFill="1"/>
    <xf numFmtId="0" fontId="1" fillId="2" borderId="1" xfId="0" applyFont="1" applyFill="1" applyBorder="1"/>
    <xf numFmtId="0" fontId="0" fillId="0" borderId="1" xfId="0" applyBorder="1"/>
    <xf numFmtId="15" fontId="0" fillId="0" borderId="1" xfId="0" applyNumberFormat="1" applyBorder="1"/>
    <xf numFmtId="2" fontId="0" fillId="0" borderId="1" xfId="0" applyNumberFormat="1" applyBorder="1"/>
    <xf numFmtId="0" fontId="3" fillId="3" borderId="0" xfId="0" applyFont="1" applyFill="1" applyBorder="1" applyAlignment="1">
      <alignment horizontal="center"/>
    </xf>
    <xf numFmtId="0" fontId="3" fillId="3" borderId="2" xfId="0" applyFont="1" applyFill="1" applyBorder="1" applyAlignment="1">
      <alignment horizontal="center"/>
    </xf>
    <xf numFmtId="0" fontId="5" fillId="4" borderId="0" xfId="0" applyFont="1" applyFill="1" applyAlignment="1">
      <alignment horizontal="center"/>
    </xf>
    <xf numFmtId="0" fontId="6" fillId="0" borderId="0" xfId="1"/>
    <xf numFmtId="0" fontId="2" fillId="5" borderId="4" xfId="0" applyFont="1" applyFill="1" applyBorder="1"/>
    <xf numFmtId="0" fontId="2" fillId="5" borderId="5" xfId="0" applyFont="1" applyFill="1" applyBorder="1"/>
    <xf numFmtId="0" fontId="0" fillId="6" borderId="3" xfId="0" applyFont="1" applyFill="1" applyBorder="1"/>
    <xf numFmtId="0" fontId="0" fillId="6" borderId="4" xfId="0" applyFont="1" applyFill="1" applyBorder="1"/>
    <xf numFmtId="0" fontId="0" fillId="0" borderId="3" xfId="0" applyFont="1" applyBorder="1"/>
    <xf numFmtId="0" fontId="0" fillId="0" borderId="4" xfId="0" applyFont="1" applyBorder="1"/>
    <xf numFmtId="0" fontId="1" fillId="0" borderId="0" xfId="0" applyFont="1"/>
    <xf numFmtId="0" fontId="6" fillId="6" borderId="5" xfId="1" applyFont="1" applyFill="1" applyBorder="1"/>
    <xf numFmtId="0" fontId="6" fillId="0" borderId="5" xfId="1" applyFont="1" applyBorder="1"/>
    <xf numFmtId="0" fontId="6" fillId="0" borderId="7" xfId="1" applyFont="1" applyBorder="1"/>
    <xf numFmtId="0" fontId="2" fillId="5" borderId="6" xfId="0" applyFont="1" applyFill="1" applyBorder="1"/>
    <xf numFmtId="0" fontId="7" fillId="0" borderId="0" xfId="0" applyFont="1" applyAlignment="1">
      <alignment horizontal="center"/>
    </xf>
    <xf numFmtId="0" fontId="0" fillId="0" borderId="0" xfId="0" pivotButton="1"/>
    <xf numFmtId="0" fontId="0" fillId="0" borderId="0" xfId="0" applyNumberFormat="1"/>
  </cellXfs>
  <cellStyles count="2">
    <cellStyle name="Hyperlink" xfId="1" builtinId="8"/>
    <cellStyle name="Normal" xfId="0" builtinId="0"/>
  </cellStyles>
  <dxfs count="8">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border outline="0">
        <bottom style="thin">
          <color theme="1"/>
        </bottom>
      </border>
    </dxf>
    <dxf>
      <border outline="0">
        <top style="thin">
          <color theme="1"/>
        </top>
      </border>
    </dxf>
    <dxf>
      <font>
        <b val="0"/>
        <i val="0"/>
        <strike val="0"/>
        <condense val="0"/>
        <extend val="0"/>
        <outline val="0"/>
        <shadow val="0"/>
        <u/>
        <vertAlign val="baseline"/>
        <sz val="11"/>
        <color theme="10"/>
        <name val="Calibri"/>
        <family val="2"/>
        <scheme val="minor"/>
      </font>
    </dxf>
    <dxf>
      <font>
        <b val="0"/>
        <i val="0"/>
        <strike val="0"/>
        <condense val="0"/>
        <extend val="0"/>
        <outline val="0"/>
        <shadow val="0"/>
        <u/>
        <vertAlign val="baseline"/>
        <sz val="11"/>
        <color theme="10"/>
        <name val="Calibri"/>
        <family val="2"/>
        <scheme val="minor"/>
      </font>
      <border diagonalUp="0" diagonalDown="0">
        <left/>
        <right style="thin">
          <color theme="1"/>
        </right>
        <top style="thin">
          <color theme="1"/>
        </top>
        <bottom style="thin">
          <color theme="1"/>
        </bottom>
        <vertical/>
        <horizontal/>
      </border>
    </dxf>
    <dxf>
      <font>
        <b val="0"/>
        <i val="0"/>
        <strike val="0"/>
        <condense val="0"/>
        <extend val="0"/>
        <outline val="0"/>
        <shadow val="0"/>
        <u/>
        <vertAlign val="baseline"/>
        <sz val="11"/>
        <color theme="10"/>
        <name val="Calibri"/>
        <family val="2"/>
        <scheme val="minor"/>
      </font>
      <border diagonalUp="0" diagonalDown="0">
        <left/>
        <right style="thin">
          <color theme="1"/>
        </right>
        <top style="thin">
          <color theme="1"/>
        </top>
        <bottom style="thin">
          <color theme="1"/>
        </bottom>
        <vertical/>
        <horizontal/>
      </border>
    </dxf>
    <dxf>
      <border outline="0">
        <bottom style="thin">
          <color theme="1"/>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'name vs marks'!$B$1</c:f>
              <c:strCache>
                <c:ptCount val="1"/>
                <c:pt idx="0">
                  <c:v>Final target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 vs marks'!$A$2:$A$15</c:f>
              <c:strCache>
                <c:ptCount val="14"/>
                <c:pt idx="0">
                  <c:v>Arjun</c:v>
                </c:pt>
                <c:pt idx="1">
                  <c:v>Madhav</c:v>
                </c:pt>
                <c:pt idx="2">
                  <c:v>Vrinda</c:v>
                </c:pt>
                <c:pt idx="3">
                  <c:v>Indu</c:v>
                </c:pt>
                <c:pt idx="4">
                  <c:v>Gopal</c:v>
                </c:pt>
                <c:pt idx="5">
                  <c:v>Keshav</c:v>
                </c:pt>
                <c:pt idx="6">
                  <c:v>Champa</c:v>
                </c:pt>
                <c:pt idx="7">
                  <c:v>Gopi</c:v>
                </c:pt>
                <c:pt idx="8">
                  <c:v>RNM</c:v>
                </c:pt>
                <c:pt idx="9">
                  <c:v>Visaka</c:v>
                </c:pt>
                <c:pt idx="10">
                  <c:v>Hari</c:v>
                </c:pt>
                <c:pt idx="11">
                  <c:v>Abhimanyu</c:v>
                </c:pt>
                <c:pt idx="12">
                  <c:v>Sudevi</c:v>
                </c:pt>
                <c:pt idx="13">
                  <c:v>Lalita</c:v>
                </c:pt>
              </c:strCache>
            </c:strRef>
          </c:cat>
          <c:val>
            <c:numRef>
              <c:f>'name vs marks'!$B$2:$B$15</c:f>
              <c:numCache>
                <c:formatCode>General</c:formatCode>
                <c:ptCount val="14"/>
                <c:pt idx="0">
                  <c:v>83</c:v>
                </c:pt>
                <c:pt idx="1">
                  <c:v>92</c:v>
                </c:pt>
                <c:pt idx="2">
                  <c:v>98</c:v>
                </c:pt>
                <c:pt idx="3">
                  <c:v>86</c:v>
                </c:pt>
                <c:pt idx="4">
                  <c:v>75</c:v>
                </c:pt>
                <c:pt idx="5">
                  <c:v>89</c:v>
                </c:pt>
                <c:pt idx="6">
                  <c:v>78</c:v>
                </c:pt>
                <c:pt idx="7">
                  <c:v>92</c:v>
                </c:pt>
                <c:pt idx="8">
                  <c:v>89</c:v>
                </c:pt>
                <c:pt idx="9">
                  <c:v>87</c:v>
                </c:pt>
                <c:pt idx="10">
                  <c:v>81</c:v>
                </c:pt>
                <c:pt idx="11">
                  <c:v>79</c:v>
                </c:pt>
                <c:pt idx="12">
                  <c:v>77</c:v>
                </c:pt>
                <c:pt idx="13">
                  <c:v>96</c:v>
                </c:pt>
              </c:numCache>
            </c:numRef>
          </c:val>
          <c:extLst>
            <c:ext xmlns:c16="http://schemas.microsoft.com/office/drawing/2014/chart" uri="{C3380CC4-5D6E-409C-BE32-E72D297353CC}">
              <c16:uniqueId val="{00000000-AB91-4586-A658-32308D114D28}"/>
            </c:ext>
          </c:extLst>
        </c:ser>
        <c:dLbls>
          <c:showLegendKey val="0"/>
          <c:showVal val="1"/>
          <c:showCatName val="0"/>
          <c:showSerName val="0"/>
          <c:showPercent val="0"/>
          <c:showBubbleSize val="0"/>
        </c:dLbls>
        <c:gapWidth val="150"/>
        <c:shape val="box"/>
        <c:axId val="1520063167"/>
        <c:axId val="1520064607"/>
        <c:axId val="0"/>
      </c:bar3DChart>
      <c:catAx>
        <c:axId val="152006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a:t>
                </a:r>
                <a:r>
                  <a:rPr lang="en-IN" baseline="0"/>
                  <a:t> names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064607"/>
        <c:crosses val="autoZero"/>
        <c:auto val="1"/>
        <c:lblAlgn val="ctr"/>
        <c:lblOffset val="100"/>
        <c:noMultiLvlLbl val="0"/>
      </c:catAx>
      <c:valAx>
        <c:axId val="1520064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marks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06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11</xdr:col>
      <xdr:colOff>381000</xdr:colOff>
      <xdr:row>1</xdr:row>
      <xdr:rowOff>6351</xdr:rowOff>
    </xdr:from>
    <xdr:to>
      <xdr:col>14</xdr:col>
      <xdr:colOff>381000</xdr:colOff>
      <xdr:row>7</xdr:row>
      <xdr:rowOff>107951</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0F3F7275-E4F9-29F8-05C4-897AE26AE6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664700" y="190501"/>
              <a:ext cx="1828800" cy="12065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381000</xdr:colOff>
      <xdr:row>8</xdr:row>
      <xdr:rowOff>165101</xdr:rowOff>
    </xdr:from>
    <xdr:to>
      <xdr:col>14</xdr:col>
      <xdr:colOff>381000</xdr:colOff>
      <xdr:row>17</xdr:row>
      <xdr:rowOff>25401</xdr:rowOff>
    </xdr:to>
    <mc:AlternateContent xmlns:mc="http://schemas.openxmlformats.org/markup-compatibility/2006">
      <mc:Choice xmlns:sle15="http://schemas.microsoft.com/office/drawing/2012/slicer" Requires="sle15">
        <xdr:graphicFrame macro="">
          <xdr:nvGraphicFramePr>
            <xdr:cNvPr id="3" name="House">
              <a:extLst>
                <a:ext uri="{FF2B5EF4-FFF2-40B4-BE49-F238E27FC236}">
                  <a16:creationId xmlns:a16="http://schemas.microsoft.com/office/drawing/2014/main" id="{31C1EC39-564B-E2E7-BF0F-BA521A9632E1}"/>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9664700" y="1638301"/>
              <a:ext cx="1828800" cy="15176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9</xdr:col>
      <xdr:colOff>2120900</xdr:colOff>
      <xdr:row>0</xdr:row>
      <xdr:rowOff>0</xdr:rowOff>
    </xdr:from>
    <xdr:to>
      <xdr:col>10</xdr:col>
      <xdr:colOff>438150</xdr:colOff>
      <xdr:row>2</xdr:row>
      <xdr:rowOff>6350</xdr:rowOff>
    </xdr:to>
    <xdr:pic>
      <xdr:nvPicPr>
        <xdr:cNvPr id="5" name="Graphic 4" descr="Head with gears">
          <a:extLst>
            <a:ext uri="{FF2B5EF4-FFF2-40B4-BE49-F238E27FC236}">
              <a16:creationId xmlns:a16="http://schemas.microsoft.com/office/drawing/2014/main" id="{566D59AD-23C2-8558-D35C-FB05465910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772400" y="0"/>
          <a:ext cx="482600" cy="374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498474</xdr:colOff>
      <xdr:row>1</xdr:row>
      <xdr:rowOff>34925</xdr:rowOff>
    </xdr:from>
    <xdr:to>
      <xdr:col>14</xdr:col>
      <xdr:colOff>196849</xdr:colOff>
      <xdr:row>16</xdr:row>
      <xdr:rowOff>15875</xdr:rowOff>
    </xdr:to>
    <xdr:graphicFrame macro="">
      <xdr:nvGraphicFramePr>
        <xdr:cNvPr id="3" name="Chart 2">
          <a:extLst>
            <a:ext uri="{FF2B5EF4-FFF2-40B4-BE49-F238E27FC236}">
              <a16:creationId xmlns:a16="http://schemas.microsoft.com/office/drawing/2014/main" id="{AE42CF0C-8228-F372-B7E4-625D4C4CB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52.946240740741" createdVersion="8" refreshedVersion="8" minRefreshableVersion="3" recordCount="14" xr:uid="{21C2203C-F451-4DC4-9DB5-872495D17150}">
  <cacheSource type="worksheet">
    <worksheetSource name="Table1"/>
  </cacheSource>
  <cacheFields count="9">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Vayu"/>
        <s v="Jal"/>
        <s v="Agni"/>
        <s v="Bhoom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60" maxValue="95"/>
    </cacheField>
    <cacheField name="Final target" numFmtId="0">
      <sharedItems containsSemiMixedTypes="0" containsString="0" containsNumber="1" containsInteger="1" minValue="77" maxValue="99"/>
    </cacheField>
    <cacheField name="Email id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Arjun"/>
    <x v="0"/>
    <n v="11"/>
    <n v="5"/>
    <x v="0"/>
    <n v="82"/>
    <n v="83"/>
    <n v="99"/>
    <s v="Arjun@gmail.com"/>
  </r>
  <r>
    <s v="Madhav"/>
    <x v="0"/>
    <n v="12"/>
    <n v="7"/>
    <x v="1"/>
    <n v="86"/>
    <n v="60"/>
    <n v="99"/>
    <s v="Madhav@gmail.com"/>
  </r>
  <r>
    <s v="Vrinda"/>
    <x v="1"/>
    <n v="14"/>
    <n v="8"/>
    <x v="2"/>
    <n v="91"/>
    <n v="90"/>
    <n v="99"/>
    <s v="Vrinda@gfail.cof"/>
  </r>
  <r>
    <s v="Indu"/>
    <x v="1"/>
    <n v="14"/>
    <n v="8"/>
    <x v="0"/>
    <n v="90"/>
    <n v="82"/>
    <n v="99"/>
    <s v="Indu@gfail.cof"/>
  </r>
  <r>
    <s v="Gopal"/>
    <x v="0"/>
    <n v="14"/>
    <n v="8"/>
    <x v="3"/>
    <n v="70"/>
    <n v="75"/>
    <n v="99"/>
    <s v="Gopal@gmail.com"/>
  </r>
  <r>
    <s v="Keshav"/>
    <x v="0"/>
    <n v="15"/>
    <n v="9"/>
    <x v="2"/>
    <n v="87"/>
    <n v="83"/>
    <n v="99"/>
    <s v="Keshav@gmail.com"/>
  </r>
  <r>
    <s v="Champa"/>
    <x v="1"/>
    <n v="15"/>
    <n v="8"/>
    <x v="1"/>
    <n v="81"/>
    <n v="78"/>
    <n v="78"/>
    <s v="Champa@gfail.cof"/>
  </r>
  <r>
    <s v="Gopi"/>
    <x v="0"/>
    <n v="16"/>
    <n v="10"/>
    <x v="2"/>
    <n v="88"/>
    <n v="92"/>
    <n v="92"/>
    <s v="Gopi@gmail.com"/>
  </r>
  <r>
    <s v="RNM"/>
    <x v="1"/>
    <n v="16"/>
    <n v="10"/>
    <x v="2"/>
    <n v="86"/>
    <n v="88"/>
    <n v="89"/>
    <s v="RNM@gfail.cof"/>
  </r>
  <r>
    <s v="Visaka"/>
    <x v="1"/>
    <n v="16"/>
    <n v="10"/>
    <x v="3"/>
    <n v="70"/>
    <n v="75"/>
    <n v="87"/>
    <s v="Visaka@gfail.cof"/>
  </r>
  <r>
    <s v="Hari"/>
    <x v="0"/>
    <n v="16"/>
    <n v="10"/>
    <x v="3"/>
    <n v="82"/>
    <n v="91"/>
    <n v="81"/>
    <s v="Hari@gmail.com"/>
  </r>
  <r>
    <s v="Abhimanyu"/>
    <x v="0"/>
    <n v="16"/>
    <n v="10"/>
    <x v="3"/>
    <n v="84"/>
    <n v="79"/>
    <n v="79"/>
    <s v="Abhimanyu@gmail.com"/>
  </r>
  <r>
    <s v="Sudevi"/>
    <x v="1"/>
    <n v="16"/>
    <n v="10"/>
    <x v="1"/>
    <n v="81"/>
    <n v="78"/>
    <n v="77"/>
    <s v="Sudevi@gfail.cof"/>
  </r>
  <r>
    <s v="Lalita"/>
    <x v="1"/>
    <n v="17"/>
    <n v="10"/>
    <x v="0"/>
    <n v="70"/>
    <n v="95"/>
    <n v="96"/>
    <s v="Lalita@gfail.co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45CF41-FD45-4958-878A-9C9FEBBC7311}" name="PivotTable3"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1" firstHeaderRow="1" firstDataRow="1" firstDataCol="2"/>
  <pivotFields count="9">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sortType="descending" defaultSubtotal="0">
      <items count="4">
        <item x="2"/>
        <item x="3"/>
        <item x="1"/>
        <item x="0"/>
      </items>
      <autoSortScope>
        <pivotArea dataOnly="0" outline="0" fieldPosition="0">
          <references count="1">
            <reference field="4294967294" count="1" selected="0">
              <x v="0"/>
            </reference>
          </references>
        </pivotArea>
      </autoSortScope>
    </pivotField>
    <pivotField compact="0" outline="0" multipleItemSelectionAllowed="1" showAll="0" defaultSubtotal="0"/>
    <pivotField compact="0" outline="0" showAll="0" defaultSubtotal="0"/>
    <pivotField dataField="1" compact="0" outline="0" showAll="0" defaultSubtotal="0"/>
    <pivotField compact="0" outline="0" showAll="0" defaultSubtotal="0"/>
  </pivotFields>
  <rowFields count="2">
    <field x="4"/>
    <field x="1"/>
  </rowFields>
  <rowItems count="8">
    <i>
      <x/>
      <x/>
    </i>
    <i r="1">
      <x v="1"/>
    </i>
    <i>
      <x v="1"/>
      <x/>
    </i>
    <i r="1">
      <x v="1"/>
    </i>
    <i>
      <x v="3"/>
      <x/>
    </i>
    <i r="1">
      <x v="1"/>
    </i>
    <i>
      <x v="2"/>
      <x/>
    </i>
    <i r="1">
      <x v="1"/>
    </i>
  </rowItems>
  <colItems count="1">
    <i/>
  </colItems>
  <dataFields count="1">
    <dataField name="Sum of Final targe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C5D770-87E4-45DB-A452-3E4D14DBF6B7}"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A12D394D-0D9A-426D-9041-2C2D45E1F852}"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21D45C0-D391-4574-9A47-24BFC0E7320A}" cache="Slicer_Gender" caption="Gender" rowHeight="241300"/>
  <slicer name="House" xr10:uid="{367B2AFA-2AA4-4723-945B-E4A4CA0A9AC5}" cache="Slicer_House" caption="Hou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58086F-4024-4335-B7DF-0ADD991F72BF}" name="Table1" displayName="Table1" ref="A4:J18" totalsRowShown="0">
  <autoFilter ref="A4:J18" xr:uid="{4758086F-4024-4335-B7DF-0ADD991F72BF}"/>
  <sortState xmlns:xlrd2="http://schemas.microsoft.com/office/spreadsheetml/2017/richdata2" ref="A5:J18">
    <sortCondition ref="C5:C18"/>
    <sortCondition descending="1" ref="H5:H18"/>
  </sortState>
  <tableColumns count="10">
    <tableColumn id="1" xr3:uid="{B760486B-581E-48FD-93C4-3486E7128DB4}" name="Name" dataCellStyle="Normal"/>
    <tableColumn id="2" xr3:uid="{C48C426E-A913-464F-AA62-1F78D90028F1}" name="Gender"/>
    <tableColumn id="3" xr3:uid="{97B28F1D-4BE6-4D13-99D9-3E50E5C637A7}" name="Age"/>
    <tableColumn id="4" xr3:uid="{539E1B98-56A8-40BF-B6B5-1646AF2BC2EE}" name="Class"/>
    <tableColumn id="5" xr3:uid="{10ABE862-85A5-4FC4-8746-F2B2FD5FEF62}" name="House"/>
    <tableColumn id="6" xr3:uid="{E1850241-1CB6-4E69-B742-2FF52170451F}" name="Unit test 1"/>
    <tableColumn id="7" xr3:uid="{F0E47543-A657-4CE2-82F8-19BF03FEECBC}" name="Unit test 2"/>
    <tableColumn id="8" xr3:uid="{EEDF49D3-1386-405A-8A7F-B48DFE231B06}" name="Final target"/>
    <tableColumn id="10" xr3:uid="{F588BB82-7E77-4883-BBA6-2C293E4C17A5}" name="Half yearly test"/>
    <tableColumn id="9" xr3:uid="{F3CCEC63-264C-41B6-99AB-D5B43C874E23}" name="Email id "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2B0BDF-ADD3-4AA9-82F8-09C738AFC0CE}" name="Table4" displayName="Table4" ref="A1:B15" totalsRowShown="0" dataDxfId="3" tableBorderDxfId="6" dataCellStyle="Hyperlink">
  <autoFilter ref="A1:B15" xr:uid="{642B0BDF-ADD3-4AA9-82F8-09C738AFC0CE}"/>
  <tableColumns count="2">
    <tableColumn id="1" xr3:uid="{A534574E-3B86-42C7-A451-9E411524B17A}" name="Email id " dataDxfId="5" dataCellStyle="Hyperlink"/>
    <tableColumn id="2" xr3:uid="{5637F2DB-9BBE-4ACB-916B-1DAEAA99A1DE}" name="Name" dataDxfId="4" dataCellStyle="Hyperlin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DB9F33-BA93-4914-8DF4-87F6E34A2E7C}" name="Table5" displayName="Table5" ref="A1:B15" totalsRowShown="0" headerRowBorderDxfId="1" tableBorderDxfId="2">
  <tableColumns count="2">
    <tableColumn id="1" xr3:uid="{72EFE475-E164-4A7F-ABE3-5B081A1B4368}" name="Name"/>
    <tableColumn id="2" xr3:uid="{63CC4E81-FBF4-4D03-9F14-37B0A5CB4BEE}" name="Final target" dataDxfId="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4F1D52-DC9F-47B6-B69E-350F13826F09}" name="Table2" displayName="Table2" ref="A3:A6" totalsRowShown="0" headerRowDxfId="7">
  <autoFilter ref="A3:A6" xr:uid="{474F1D52-DC9F-47B6-B69E-350F13826F09}"/>
  <tableColumns count="1">
    <tableColumn id="1" xr3:uid="{A84032D1-8F03-4E3C-863B-D2B0E20B30C4}"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a@gfail.cof" TargetMode="External"/><Relationship Id="rId3" Type="http://schemas.openxmlformats.org/officeDocument/2006/relationships/hyperlink" Target="mailto:Champa@gfail.cof" TargetMode="External"/><Relationship Id="rId7" Type="http://schemas.openxmlformats.org/officeDocument/2006/relationships/hyperlink" Target="mailto:Indu@gfail.cof" TargetMode="External"/><Relationship Id="rId12" Type="http://schemas.openxmlformats.org/officeDocument/2006/relationships/hyperlink" Target="mailto:Sudevi@gfail.cof" TargetMode="External"/><Relationship Id="rId17" Type="http://schemas.microsoft.com/office/2007/relationships/slicer" Target="../slicers/slicer1.xml"/><Relationship Id="rId2" Type="http://schemas.openxmlformats.org/officeDocument/2006/relationships/hyperlink" Target="mailto:Arjun@gmail.com" TargetMode="External"/><Relationship Id="rId16" Type="http://schemas.openxmlformats.org/officeDocument/2006/relationships/table" Target="../tables/table1.xml"/><Relationship Id="rId1" Type="http://schemas.openxmlformats.org/officeDocument/2006/relationships/hyperlink" Target="mailto:Abhimanyu@gmail.com" TargetMode="External"/><Relationship Id="rId6" Type="http://schemas.openxmlformats.org/officeDocument/2006/relationships/hyperlink" Target="mailto:Hari@gmail.com" TargetMode="External"/><Relationship Id="rId11" Type="http://schemas.openxmlformats.org/officeDocument/2006/relationships/hyperlink" Target="mailto:RNM@gfail.cof" TargetMode="External"/><Relationship Id="rId5" Type="http://schemas.openxmlformats.org/officeDocument/2006/relationships/hyperlink" Target="mailto:Gopi@gmail.com" TargetMode="External"/><Relationship Id="rId15" Type="http://schemas.openxmlformats.org/officeDocument/2006/relationships/drawing" Target="../drawings/drawing1.xml"/><Relationship Id="rId10" Type="http://schemas.openxmlformats.org/officeDocument/2006/relationships/hyperlink" Target="mailto:Madhav@gmail.com" TargetMode="External"/><Relationship Id="rId4" Type="http://schemas.openxmlformats.org/officeDocument/2006/relationships/hyperlink" Target="mailto:Gopal@gmail.com" TargetMode="External"/><Relationship Id="rId9" Type="http://schemas.openxmlformats.org/officeDocument/2006/relationships/hyperlink" Target="mailto:Lalita@gfail.cof" TargetMode="External"/><Relationship Id="rId14" Type="http://schemas.openxmlformats.org/officeDocument/2006/relationships/hyperlink" Target="mailto:Vrinda@gfail.co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a@gfail.cof" TargetMode="External"/><Relationship Id="rId18" Type="http://schemas.openxmlformats.org/officeDocument/2006/relationships/hyperlink" Target="mailto:Gopal@gmail.com" TargetMode="External"/><Relationship Id="rId26" Type="http://schemas.openxmlformats.org/officeDocument/2006/relationships/hyperlink" Target="mailto:Sudevi@gfail.cof" TargetMode="External"/><Relationship Id="rId3" Type="http://schemas.openxmlformats.org/officeDocument/2006/relationships/hyperlink" Target="mailto:Champa@gfail.cof" TargetMode="External"/><Relationship Id="rId21" Type="http://schemas.openxmlformats.org/officeDocument/2006/relationships/hyperlink" Target="mailto:Indu@gfail.cof" TargetMode="External"/><Relationship Id="rId7" Type="http://schemas.openxmlformats.org/officeDocument/2006/relationships/hyperlink" Target="mailto:Indu@gfail.cof" TargetMode="External"/><Relationship Id="rId12" Type="http://schemas.openxmlformats.org/officeDocument/2006/relationships/hyperlink" Target="mailto:Sudevi@gfail.cof" TargetMode="External"/><Relationship Id="rId17" Type="http://schemas.openxmlformats.org/officeDocument/2006/relationships/hyperlink" Target="mailto:Champa@gfail.cof" TargetMode="External"/><Relationship Id="rId25" Type="http://schemas.openxmlformats.org/officeDocument/2006/relationships/hyperlink" Target="mailto:RNM@gfail.cof" TargetMode="External"/><Relationship Id="rId2" Type="http://schemas.openxmlformats.org/officeDocument/2006/relationships/hyperlink" Target="mailto:Arjun@gmail.com" TargetMode="External"/><Relationship Id="rId16" Type="http://schemas.openxmlformats.org/officeDocument/2006/relationships/hyperlink" Target="mailto:Arjun@gmail.com" TargetMode="External"/><Relationship Id="rId20" Type="http://schemas.openxmlformats.org/officeDocument/2006/relationships/hyperlink" Target="mailto:Hari@gmail.com" TargetMode="External"/><Relationship Id="rId29" Type="http://schemas.openxmlformats.org/officeDocument/2006/relationships/table" Target="../tables/table2.xml"/><Relationship Id="rId1" Type="http://schemas.openxmlformats.org/officeDocument/2006/relationships/hyperlink" Target="mailto:Abhimanyu@gmail.com" TargetMode="External"/><Relationship Id="rId6" Type="http://schemas.openxmlformats.org/officeDocument/2006/relationships/hyperlink" Target="mailto:Hari@gmail.com" TargetMode="External"/><Relationship Id="rId11" Type="http://schemas.openxmlformats.org/officeDocument/2006/relationships/hyperlink" Target="mailto:RNM@gfail.cof" TargetMode="External"/><Relationship Id="rId24" Type="http://schemas.openxmlformats.org/officeDocument/2006/relationships/hyperlink" Target="mailto:Madhav@gmail.com" TargetMode="External"/><Relationship Id="rId5" Type="http://schemas.openxmlformats.org/officeDocument/2006/relationships/hyperlink" Target="mailto:Gopi@gmail.com" TargetMode="External"/><Relationship Id="rId15" Type="http://schemas.openxmlformats.org/officeDocument/2006/relationships/hyperlink" Target="mailto:Abhimanyu@gmail.com" TargetMode="External"/><Relationship Id="rId23" Type="http://schemas.openxmlformats.org/officeDocument/2006/relationships/hyperlink" Target="mailto:Lalita@gfail.cof" TargetMode="External"/><Relationship Id="rId28" Type="http://schemas.openxmlformats.org/officeDocument/2006/relationships/hyperlink" Target="mailto:Vrinda@gfail.cof" TargetMode="External"/><Relationship Id="rId10" Type="http://schemas.openxmlformats.org/officeDocument/2006/relationships/hyperlink" Target="mailto:Madhav@gmail.com" TargetMode="External"/><Relationship Id="rId19" Type="http://schemas.openxmlformats.org/officeDocument/2006/relationships/hyperlink" Target="mailto:Gopi@gmail.com" TargetMode="External"/><Relationship Id="rId4" Type="http://schemas.openxmlformats.org/officeDocument/2006/relationships/hyperlink" Target="mailto:Gopal@gmail.com" TargetMode="External"/><Relationship Id="rId9" Type="http://schemas.openxmlformats.org/officeDocument/2006/relationships/hyperlink" Target="mailto:Lalita@gfail.cof" TargetMode="External"/><Relationship Id="rId14" Type="http://schemas.openxmlformats.org/officeDocument/2006/relationships/hyperlink" Target="mailto:Vrinda@gfail.cof" TargetMode="External"/><Relationship Id="rId22" Type="http://schemas.openxmlformats.org/officeDocument/2006/relationships/hyperlink" Target="mailto:Keshav@gmail.com" TargetMode="External"/><Relationship Id="rId27" Type="http://schemas.openxmlformats.org/officeDocument/2006/relationships/hyperlink" Target="mailto:Visaka@gfail.cof"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C6175-A847-41A9-AA2D-5204070AEF01}">
  <dimension ref="A1:S10"/>
  <sheetViews>
    <sheetView workbookViewId="0">
      <selection activeCell="A16" sqref="A16"/>
    </sheetView>
  </sheetViews>
  <sheetFormatPr defaultRowHeight="14.5" x14ac:dyDescent="0.35"/>
  <cols>
    <col min="2" max="2" width="15.1796875" customWidth="1"/>
    <col min="3" max="3" width="15.6328125" customWidth="1"/>
    <col min="4" max="4" width="12.6328125" customWidth="1"/>
    <col min="5" max="5" width="14" customWidth="1"/>
    <col min="6" max="6" width="14.453125" customWidth="1"/>
    <col min="7" max="7" width="15.1796875" customWidth="1"/>
    <col min="8" max="8" width="14.81640625" customWidth="1"/>
    <col min="9" max="9" width="15" customWidth="1"/>
    <col min="10" max="10" width="15.1796875" customWidth="1"/>
  </cols>
  <sheetData>
    <row r="1" spans="1:19" ht="14.5" customHeight="1" x14ac:dyDescent="0.35">
      <c r="A1" s="6" t="s">
        <v>19</v>
      </c>
      <c r="B1" s="6"/>
      <c r="C1" s="6"/>
      <c r="D1" s="6"/>
      <c r="E1" s="6"/>
      <c r="F1" s="6"/>
      <c r="G1" s="6"/>
      <c r="H1" s="6"/>
      <c r="I1" s="6"/>
      <c r="J1" s="6"/>
    </row>
    <row r="2" spans="1:19" ht="14.5" customHeight="1" x14ac:dyDescent="0.35">
      <c r="A2" s="6"/>
      <c r="B2" s="6"/>
      <c r="C2" s="6"/>
      <c r="D2" s="6"/>
      <c r="E2" s="6"/>
      <c r="F2" s="6"/>
      <c r="G2" s="6"/>
      <c r="H2" s="6"/>
      <c r="I2" s="6"/>
      <c r="J2" s="6"/>
    </row>
    <row r="3" spans="1:19" ht="14.5" customHeight="1" x14ac:dyDescent="0.35">
      <c r="A3" s="7"/>
      <c r="B3" s="7"/>
      <c r="C3" s="7"/>
      <c r="D3" s="7"/>
      <c r="E3" s="7"/>
      <c r="F3" s="7"/>
      <c r="G3" s="7"/>
      <c r="H3" s="7"/>
      <c r="I3" s="7"/>
      <c r="J3" s="7"/>
    </row>
    <row r="5" spans="1:19" s="1" customFormat="1" x14ac:dyDescent="0.35">
      <c r="A5" s="2" t="s">
        <v>0</v>
      </c>
      <c r="B5" s="2" t="s">
        <v>1</v>
      </c>
      <c r="C5" s="2" t="s">
        <v>2</v>
      </c>
      <c r="D5" s="2" t="s">
        <v>3</v>
      </c>
      <c r="E5" s="2" t="s">
        <v>4</v>
      </c>
      <c r="F5" s="2" t="s">
        <v>5</v>
      </c>
      <c r="G5" s="2" t="s">
        <v>6</v>
      </c>
      <c r="H5" s="2" t="s">
        <v>7</v>
      </c>
      <c r="I5" s="2" t="s">
        <v>8</v>
      </c>
      <c r="J5" s="2" t="s">
        <v>9</v>
      </c>
      <c r="K5"/>
      <c r="L5"/>
      <c r="M5"/>
      <c r="N5"/>
      <c r="O5"/>
      <c r="P5"/>
      <c r="Q5"/>
      <c r="R5"/>
      <c r="S5"/>
    </row>
    <row r="6" spans="1:19" x14ac:dyDescent="0.35">
      <c r="A6" s="3">
        <v>1</v>
      </c>
      <c r="B6" s="3" t="s">
        <v>10</v>
      </c>
      <c r="C6" s="3" t="s">
        <v>11</v>
      </c>
      <c r="D6" s="4">
        <v>42030</v>
      </c>
      <c r="E6" s="3">
        <v>1500</v>
      </c>
      <c r="F6" s="3">
        <v>1200</v>
      </c>
      <c r="G6" s="3">
        <v>1500</v>
      </c>
      <c r="H6" s="3">
        <f>SUM(E6:G6)</f>
        <v>4200</v>
      </c>
      <c r="I6" s="5">
        <f>AVERAGE(E6:G6)</f>
        <v>1400</v>
      </c>
      <c r="J6" s="3" t="str">
        <f>CONCATENATE(B6," ",C6)</f>
        <v>RAM KUMAR</v>
      </c>
    </row>
    <row r="7" spans="1:19" x14ac:dyDescent="0.35">
      <c r="A7" s="3">
        <v>2</v>
      </c>
      <c r="B7" s="3" t="s">
        <v>12</v>
      </c>
      <c r="C7" s="3" t="s">
        <v>13</v>
      </c>
      <c r="D7" s="4">
        <v>42954</v>
      </c>
      <c r="E7" s="3">
        <v>1700</v>
      </c>
      <c r="F7" s="3">
        <v>1800</v>
      </c>
      <c r="G7" s="3">
        <v>2000</v>
      </c>
      <c r="H7" s="3">
        <f t="shared" ref="H7:H10" si="0">SUM(E7:G7)</f>
        <v>5500</v>
      </c>
      <c r="I7" s="5">
        <f t="shared" ref="I7:I10" si="1">AVERAGE(E7:G7)</f>
        <v>1833.3333333333333</v>
      </c>
      <c r="J7" s="3" t="str">
        <f t="shared" ref="J7:J10" si="2">CONCATENATE(B7," ",C7)</f>
        <v>GOPAL  VERMA</v>
      </c>
    </row>
    <row r="8" spans="1:19" x14ac:dyDescent="0.35">
      <c r="A8" s="3">
        <v>3</v>
      </c>
      <c r="B8" s="3" t="s">
        <v>14</v>
      </c>
      <c r="C8" s="3" t="s">
        <v>15</v>
      </c>
      <c r="D8" s="4">
        <v>40976</v>
      </c>
      <c r="E8" s="3">
        <v>1800</v>
      </c>
      <c r="F8" s="3">
        <v>1500</v>
      </c>
      <c r="G8" s="3">
        <v>1900</v>
      </c>
      <c r="H8" s="3">
        <f t="shared" si="0"/>
        <v>5200</v>
      </c>
      <c r="I8" s="5">
        <f t="shared" si="1"/>
        <v>1733.3333333333333</v>
      </c>
      <c r="J8" s="3" t="str">
        <f t="shared" si="2"/>
        <v>JOSEPH PAUL</v>
      </c>
    </row>
    <row r="9" spans="1:19" x14ac:dyDescent="0.35">
      <c r="A9" s="3">
        <v>4</v>
      </c>
      <c r="B9" s="3" t="s">
        <v>16</v>
      </c>
      <c r="C9" s="3" t="s">
        <v>17</v>
      </c>
      <c r="D9" s="4">
        <v>43402</v>
      </c>
      <c r="E9" s="3">
        <v>1200</v>
      </c>
      <c r="F9" s="3">
        <v>1500</v>
      </c>
      <c r="G9" s="3">
        <v>1800</v>
      </c>
      <c r="H9" s="3">
        <f t="shared" si="0"/>
        <v>4500</v>
      </c>
      <c r="I9" s="5">
        <f t="shared" si="1"/>
        <v>1500</v>
      </c>
      <c r="J9" s="3" t="str">
        <f t="shared" si="2"/>
        <v>HARI  SINGH</v>
      </c>
    </row>
    <row r="10" spans="1:19" x14ac:dyDescent="0.35">
      <c r="A10" s="3">
        <v>5</v>
      </c>
      <c r="B10" s="3" t="s">
        <v>18</v>
      </c>
      <c r="C10" s="3" t="s">
        <v>10</v>
      </c>
      <c r="D10" s="4">
        <v>44077</v>
      </c>
      <c r="E10" s="3">
        <v>2000</v>
      </c>
      <c r="F10" s="3">
        <v>2500</v>
      </c>
      <c r="G10" s="3">
        <v>2900</v>
      </c>
      <c r="H10" s="3">
        <f t="shared" si="0"/>
        <v>7400</v>
      </c>
      <c r="I10" s="5">
        <f t="shared" si="1"/>
        <v>2466.6666666666665</v>
      </c>
      <c r="J10" s="3" t="str">
        <f t="shared" si="2"/>
        <v>RAJA RAM</v>
      </c>
    </row>
  </sheetData>
  <mergeCells count="1">
    <mergeCell ref="A1:J3"/>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E8A36-6FFC-4F5F-BFB8-9E47E4C54107}">
  <dimension ref="A3:C11"/>
  <sheetViews>
    <sheetView workbookViewId="0">
      <selection activeCell="C3" sqref="C3"/>
    </sheetView>
  </sheetViews>
  <sheetFormatPr defaultRowHeight="14.5" x14ac:dyDescent="0.35"/>
  <cols>
    <col min="1" max="1" width="12.36328125" bestFit="1" customWidth="1"/>
    <col min="2" max="2" width="9.26953125" bestFit="1" customWidth="1"/>
    <col min="3" max="3" width="16.6328125" bestFit="1" customWidth="1"/>
  </cols>
  <sheetData>
    <row r="3" spans="1:3" x14ac:dyDescent="0.35">
      <c r="A3" s="22" t="s">
        <v>25</v>
      </c>
      <c r="B3" s="22" t="s">
        <v>22</v>
      </c>
      <c r="C3" t="s">
        <v>70</v>
      </c>
    </row>
    <row r="4" spans="1:3" x14ac:dyDescent="0.35">
      <c r="A4" t="s">
        <v>49</v>
      </c>
      <c r="B4" t="s">
        <v>45</v>
      </c>
      <c r="C4" s="23">
        <v>188</v>
      </c>
    </row>
    <row r="5" spans="1:3" x14ac:dyDescent="0.35">
      <c r="B5" t="s">
        <v>44</v>
      </c>
      <c r="C5" s="23">
        <v>191</v>
      </c>
    </row>
    <row r="6" spans="1:3" x14ac:dyDescent="0.35">
      <c r="A6" t="s">
        <v>46</v>
      </c>
      <c r="B6" t="s">
        <v>45</v>
      </c>
      <c r="C6" s="23">
        <v>87</v>
      </c>
    </row>
    <row r="7" spans="1:3" x14ac:dyDescent="0.35">
      <c r="B7" t="s">
        <v>44</v>
      </c>
      <c r="C7" s="23">
        <v>259</v>
      </c>
    </row>
    <row r="8" spans="1:3" x14ac:dyDescent="0.35">
      <c r="A8" t="s">
        <v>47</v>
      </c>
      <c r="B8" t="s">
        <v>45</v>
      </c>
      <c r="C8" s="23">
        <v>195</v>
      </c>
    </row>
    <row r="9" spans="1:3" x14ac:dyDescent="0.35">
      <c r="B9" t="s">
        <v>44</v>
      </c>
      <c r="C9" s="23">
        <v>99</v>
      </c>
    </row>
    <row r="10" spans="1:3" x14ac:dyDescent="0.35">
      <c r="A10" t="s">
        <v>48</v>
      </c>
      <c r="B10" t="s">
        <v>45</v>
      </c>
      <c r="C10" s="23">
        <v>155</v>
      </c>
    </row>
    <row r="11" spans="1:3" x14ac:dyDescent="0.35">
      <c r="B11" t="s">
        <v>44</v>
      </c>
      <c r="C11" s="23">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14BC-4C64-4B93-9687-1A89D3F50A53}">
  <dimension ref="A1:K18"/>
  <sheetViews>
    <sheetView tabSelected="1" workbookViewId="0">
      <selection activeCell="H8" sqref="H8"/>
    </sheetView>
  </sheetViews>
  <sheetFormatPr defaultRowHeight="14.5" x14ac:dyDescent="0.35"/>
  <cols>
    <col min="1" max="1" width="10.36328125" bestFit="1" customWidth="1"/>
    <col min="2" max="2" width="9" customWidth="1"/>
    <col min="6" max="7" width="11.54296875" customWidth="1"/>
    <col min="8" max="9" width="12.26953125" customWidth="1"/>
    <col min="10" max="10" width="31" customWidth="1"/>
  </cols>
  <sheetData>
    <row r="1" spans="1:11" x14ac:dyDescent="0.35">
      <c r="A1" s="8" t="s">
        <v>20</v>
      </c>
      <c r="B1" s="8"/>
      <c r="C1" s="8"/>
      <c r="D1" s="8"/>
      <c r="E1" s="8"/>
      <c r="F1" s="8"/>
      <c r="G1" s="8"/>
      <c r="H1" s="8"/>
      <c r="I1" s="8"/>
      <c r="J1" s="8"/>
      <c r="K1" s="8"/>
    </row>
    <row r="2" spans="1:11" x14ac:dyDescent="0.35">
      <c r="A2" s="8"/>
      <c r="B2" s="8"/>
      <c r="C2" s="8"/>
      <c r="D2" s="8"/>
      <c r="E2" s="8"/>
      <c r="F2" s="8"/>
      <c r="G2" s="8"/>
      <c r="H2" s="8"/>
      <c r="I2" s="8"/>
      <c r="J2" s="8"/>
      <c r="K2" s="8"/>
    </row>
    <row r="4" spans="1:11" x14ac:dyDescent="0.35">
      <c r="A4" s="9" t="s">
        <v>21</v>
      </c>
      <c r="B4" t="s">
        <v>22</v>
      </c>
      <c r="C4" t="s">
        <v>23</v>
      </c>
      <c r="D4" t="s">
        <v>24</v>
      </c>
      <c r="E4" t="s">
        <v>25</v>
      </c>
      <c r="F4" t="s">
        <v>26</v>
      </c>
      <c r="G4" t="s">
        <v>27</v>
      </c>
      <c r="H4" t="s">
        <v>28</v>
      </c>
      <c r="I4" t="s">
        <v>71</v>
      </c>
      <c r="J4" t="s">
        <v>29</v>
      </c>
    </row>
    <row r="5" spans="1:11" x14ac:dyDescent="0.35">
      <c r="A5" t="s">
        <v>31</v>
      </c>
      <c r="B5" t="s">
        <v>44</v>
      </c>
      <c r="C5">
        <v>11</v>
      </c>
      <c r="D5">
        <v>5</v>
      </c>
      <c r="E5" t="s">
        <v>47</v>
      </c>
      <c r="F5">
        <v>82</v>
      </c>
      <c r="G5">
        <v>83</v>
      </c>
      <c r="H5">
        <v>99</v>
      </c>
      <c r="J5" s="9" t="s">
        <v>51</v>
      </c>
    </row>
    <row r="6" spans="1:11" x14ac:dyDescent="0.35">
      <c r="A6" t="s">
        <v>39</v>
      </c>
      <c r="B6" t="s">
        <v>44</v>
      </c>
      <c r="C6">
        <v>12</v>
      </c>
      <c r="D6">
        <v>7</v>
      </c>
      <c r="E6" t="s">
        <v>48</v>
      </c>
      <c r="F6">
        <v>86</v>
      </c>
      <c r="G6">
        <v>60</v>
      </c>
      <c r="H6">
        <v>99</v>
      </c>
      <c r="J6" s="9" t="s">
        <v>59</v>
      </c>
    </row>
    <row r="7" spans="1:11" x14ac:dyDescent="0.35">
      <c r="A7" t="s">
        <v>43</v>
      </c>
      <c r="B7" t="s">
        <v>45</v>
      </c>
      <c r="C7">
        <v>14</v>
      </c>
      <c r="D7">
        <v>8</v>
      </c>
      <c r="E7" t="s">
        <v>49</v>
      </c>
      <c r="F7">
        <v>91</v>
      </c>
      <c r="G7">
        <v>90</v>
      </c>
      <c r="H7">
        <v>99</v>
      </c>
      <c r="J7" s="9" t="s">
        <v>63</v>
      </c>
    </row>
    <row r="8" spans="1:11" x14ac:dyDescent="0.35">
      <c r="A8" t="s">
        <v>36</v>
      </c>
      <c r="B8" t="s">
        <v>45</v>
      </c>
      <c r="C8">
        <v>14</v>
      </c>
      <c r="D8">
        <v>8</v>
      </c>
      <c r="E8" t="s">
        <v>47</v>
      </c>
      <c r="F8">
        <v>90</v>
      </c>
      <c r="G8">
        <v>82</v>
      </c>
      <c r="H8">
        <v>99</v>
      </c>
      <c r="J8" s="9" t="s">
        <v>56</v>
      </c>
    </row>
    <row r="9" spans="1:11" x14ac:dyDescent="0.35">
      <c r="A9" t="s">
        <v>33</v>
      </c>
      <c r="B9" t="s">
        <v>44</v>
      </c>
      <c r="C9">
        <v>14</v>
      </c>
      <c r="D9">
        <v>8</v>
      </c>
      <c r="E9" t="s">
        <v>46</v>
      </c>
      <c r="F9">
        <v>70</v>
      </c>
      <c r="G9">
        <v>75</v>
      </c>
      <c r="H9">
        <v>99</v>
      </c>
      <c r="J9" s="9" t="s">
        <v>53</v>
      </c>
    </row>
    <row r="10" spans="1:11" x14ac:dyDescent="0.35">
      <c r="A10" t="s">
        <v>37</v>
      </c>
      <c r="B10" t="s">
        <v>44</v>
      </c>
      <c r="C10">
        <v>15</v>
      </c>
      <c r="D10">
        <v>9</v>
      </c>
      <c r="E10" t="s">
        <v>49</v>
      </c>
      <c r="F10">
        <v>87</v>
      </c>
      <c r="G10">
        <v>83</v>
      </c>
      <c r="H10">
        <v>99</v>
      </c>
      <c r="J10" s="9" t="s">
        <v>57</v>
      </c>
    </row>
    <row r="11" spans="1:11" x14ac:dyDescent="0.35">
      <c r="A11" t="s">
        <v>32</v>
      </c>
      <c r="B11" t="s">
        <v>45</v>
      </c>
      <c r="C11">
        <v>15</v>
      </c>
      <c r="D11">
        <v>8</v>
      </c>
      <c r="E11" t="s">
        <v>48</v>
      </c>
      <c r="F11">
        <v>81</v>
      </c>
      <c r="G11">
        <v>78</v>
      </c>
      <c r="H11">
        <v>78</v>
      </c>
      <c r="J11" s="9" t="s">
        <v>52</v>
      </c>
    </row>
    <row r="12" spans="1:11" x14ac:dyDescent="0.35">
      <c r="A12" t="s">
        <v>34</v>
      </c>
      <c r="B12" t="s">
        <v>44</v>
      </c>
      <c r="C12">
        <v>16</v>
      </c>
      <c r="D12">
        <v>10</v>
      </c>
      <c r="E12" t="s">
        <v>49</v>
      </c>
      <c r="F12">
        <v>88</v>
      </c>
      <c r="G12">
        <v>92</v>
      </c>
      <c r="H12">
        <v>92</v>
      </c>
      <c r="J12" s="9" t="s">
        <v>54</v>
      </c>
    </row>
    <row r="13" spans="1:11" x14ac:dyDescent="0.35">
      <c r="A13" t="s">
        <v>40</v>
      </c>
      <c r="B13" t="s">
        <v>45</v>
      </c>
      <c r="C13">
        <v>16</v>
      </c>
      <c r="D13">
        <v>10</v>
      </c>
      <c r="E13" t="s">
        <v>49</v>
      </c>
      <c r="F13">
        <v>86</v>
      </c>
      <c r="G13">
        <v>88</v>
      </c>
      <c r="H13">
        <v>89</v>
      </c>
      <c r="J13" s="9" t="s">
        <v>60</v>
      </c>
    </row>
    <row r="14" spans="1:11" x14ac:dyDescent="0.35">
      <c r="A14" t="s">
        <v>42</v>
      </c>
      <c r="B14" t="s">
        <v>45</v>
      </c>
      <c r="C14">
        <v>16</v>
      </c>
      <c r="D14">
        <v>10</v>
      </c>
      <c r="E14" t="s">
        <v>46</v>
      </c>
      <c r="F14">
        <v>70</v>
      </c>
      <c r="G14">
        <v>75</v>
      </c>
      <c r="H14">
        <v>87</v>
      </c>
      <c r="J14" s="9" t="s">
        <v>62</v>
      </c>
    </row>
    <row r="15" spans="1:11" x14ac:dyDescent="0.35">
      <c r="A15" t="s">
        <v>35</v>
      </c>
      <c r="B15" t="s">
        <v>44</v>
      </c>
      <c r="C15">
        <v>16</v>
      </c>
      <c r="D15">
        <v>10</v>
      </c>
      <c r="E15" t="s">
        <v>46</v>
      </c>
      <c r="F15">
        <v>82</v>
      </c>
      <c r="G15">
        <v>91</v>
      </c>
      <c r="H15">
        <v>81</v>
      </c>
      <c r="J15" s="9" t="s">
        <v>55</v>
      </c>
    </row>
    <row r="16" spans="1:11" x14ac:dyDescent="0.35">
      <c r="A16" t="s">
        <v>30</v>
      </c>
      <c r="B16" t="s">
        <v>44</v>
      </c>
      <c r="C16">
        <v>16</v>
      </c>
      <c r="D16">
        <v>10</v>
      </c>
      <c r="E16" t="s">
        <v>46</v>
      </c>
      <c r="F16">
        <v>84</v>
      </c>
      <c r="G16">
        <v>79</v>
      </c>
      <c r="H16">
        <v>79</v>
      </c>
      <c r="J16" s="9" t="s">
        <v>50</v>
      </c>
    </row>
    <row r="17" spans="1:10" x14ac:dyDescent="0.35">
      <c r="A17" t="s">
        <v>41</v>
      </c>
      <c r="B17" t="s">
        <v>45</v>
      </c>
      <c r="C17">
        <v>16</v>
      </c>
      <c r="D17">
        <v>10</v>
      </c>
      <c r="E17" t="s">
        <v>48</v>
      </c>
      <c r="F17">
        <v>81</v>
      </c>
      <c r="G17">
        <v>78</v>
      </c>
      <c r="H17">
        <v>77</v>
      </c>
      <c r="J17" s="9" t="s">
        <v>61</v>
      </c>
    </row>
    <row r="18" spans="1:10" x14ac:dyDescent="0.35">
      <c r="A18" t="s">
        <v>38</v>
      </c>
      <c r="B18" t="s">
        <v>45</v>
      </c>
      <c r="C18">
        <v>17</v>
      </c>
      <c r="D18">
        <v>10</v>
      </c>
      <c r="E18" t="s">
        <v>47</v>
      </c>
      <c r="F18">
        <v>70</v>
      </c>
      <c r="G18">
        <v>95</v>
      </c>
      <c r="H18">
        <v>96</v>
      </c>
      <c r="J18" s="9" t="s">
        <v>58</v>
      </c>
    </row>
  </sheetData>
  <mergeCells count="1">
    <mergeCell ref="A1:K2"/>
  </mergeCells>
  <hyperlinks>
    <hyperlink ref="J16" r:id="rId1" xr:uid="{D299EDFA-503C-4263-8508-FD699962A555}"/>
    <hyperlink ref="J5" r:id="rId2" xr:uid="{4EFF38A2-F0DD-4AB6-BA84-6D15D93234BB}"/>
    <hyperlink ref="J11" r:id="rId3" xr:uid="{C969BEE8-D5CA-4DE3-94B0-2BC75AAF1BC5}"/>
    <hyperlink ref="J9" r:id="rId4" xr:uid="{C8D967C4-7F00-46E2-82A5-E4568222A806}"/>
    <hyperlink ref="J12" r:id="rId5" xr:uid="{FF0E9E53-574E-4667-8124-BAA05D86128A}"/>
    <hyperlink ref="J15" r:id="rId6" xr:uid="{F7ECBE9E-0F99-4E5F-96C2-B7BE5C8F2477}"/>
    <hyperlink ref="J8" r:id="rId7" xr:uid="{900AD072-A33B-4A1D-AF4B-51FD7DFAFAEC}"/>
    <hyperlink ref="J10" r:id="rId8" xr:uid="{9A6092B3-5C5A-43BE-BE86-D08F7536B165}"/>
    <hyperlink ref="J18" r:id="rId9" xr:uid="{6CF7B0E2-8AFB-4BC0-8F4A-B93CAFB2DE0D}"/>
    <hyperlink ref="J6" r:id="rId10" xr:uid="{0C4C98B6-F773-41DB-9396-9D466A10BF54}"/>
    <hyperlink ref="J13" r:id="rId11" xr:uid="{668BE6A9-A324-4A3B-96EE-F37DE6F6BDE6}"/>
    <hyperlink ref="J17" r:id="rId12" xr:uid="{DAE13FD5-AF1F-4DA5-ABCF-1BBDB88796F2}"/>
    <hyperlink ref="J14" r:id="rId13" xr:uid="{387EE64C-2785-4D3E-A843-180AEE25EC28}"/>
    <hyperlink ref="J7" r:id="rId14" xr:uid="{F71259C5-C433-41E1-A3E5-FB7F0D191E11}"/>
    <hyperlink ref="A4" location="Names!A1" display="Name" xr:uid="{06F7229A-25B9-4A3F-913B-4BBB16493A28}"/>
  </hyperlinks>
  <pageMargins left="0.7" right="0.7" top="0.75" bottom="0.75" header="0.3" footer="0.3"/>
  <drawing r:id="rId15"/>
  <tableParts count="1">
    <tablePart r:id="rId16"/>
  </tableParts>
  <extLst>
    <ext xmlns:x15="http://schemas.microsoft.com/office/spreadsheetml/2010/11/main" uri="{3A4CF648-6AED-40f4-86FF-DC5316D8AED3}">
      <x14:slicerList xmlns:x14="http://schemas.microsoft.com/office/spreadsheetml/2009/9/main">
        <x14:slicer r:id="rId1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853B-0E0F-47E4-8050-F7F0036600AC}">
  <dimension ref="A1:B15"/>
  <sheetViews>
    <sheetView workbookViewId="0">
      <selection activeCell="B21" sqref="B21"/>
    </sheetView>
  </sheetViews>
  <sheetFormatPr defaultRowHeight="14.5" x14ac:dyDescent="0.35"/>
  <cols>
    <col min="1" max="2" width="20.90625" bestFit="1" customWidth="1"/>
  </cols>
  <sheetData>
    <row r="1" spans="1:2" x14ac:dyDescent="0.35">
      <c r="A1" s="11" t="s">
        <v>29</v>
      </c>
      <c r="B1" t="s">
        <v>21</v>
      </c>
    </row>
    <row r="2" spans="1:2" x14ac:dyDescent="0.35">
      <c r="A2" s="17" t="s">
        <v>51</v>
      </c>
      <c r="B2" s="17" t="s">
        <v>31</v>
      </c>
    </row>
    <row r="3" spans="1:2" x14ac:dyDescent="0.35">
      <c r="A3" s="18" t="s">
        <v>59</v>
      </c>
      <c r="B3" s="18" t="s">
        <v>39</v>
      </c>
    </row>
    <row r="4" spans="1:2" x14ac:dyDescent="0.35">
      <c r="A4" s="17" t="s">
        <v>63</v>
      </c>
      <c r="B4" s="17" t="s">
        <v>43</v>
      </c>
    </row>
    <row r="5" spans="1:2" x14ac:dyDescent="0.35">
      <c r="A5" s="18" t="s">
        <v>56</v>
      </c>
      <c r="B5" s="18" t="s">
        <v>36</v>
      </c>
    </row>
    <row r="6" spans="1:2" x14ac:dyDescent="0.35">
      <c r="A6" s="17" t="s">
        <v>53</v>
      </c>
      <c r="B6" s="17" t="s">
        <v>33</v>
      </c>
    </row>
    <row r="7" spans="1:2" x14ac:dyDescent="0.35">
      <c r="A7" s="18" t="s">
        <v>57</v>
      </c>
      <c r="B7" s="18" t="s">
        <v>37</v>
      </c>
    </row>
    <row r="8" spans="1:2" x14ac:dyDescent="0.35">
      <c r="A8" s="17" t="s">
        <v>52</v>
      </c>
      <c r="B8" s="17" t="s">
        <v>32</v>
      </c>
    </row>
    <row r="9" spans="1:2" x14ac:dyDescent="0.35">
      <c r="A9" s="18" t="s">
        <v>54</v>
      </c>
      <c r="B9" s="18" t="s">
        <v>34</v>
      </c>
    </row>
    <row r="10" spans="1:2" x14ac:dyDescent="0.35">
      <c r="A10" s="17" t="s">
        <v>60</v>
      </c>
      <c r="B10" s="17" t="s">
        <v>40</v>
      </c>
    </row>
    <row r="11" spans="1:2" x14ac:dyDescent="0.35">
      <c r="A11" s="18" t="s">
        <v>62</v>
      </c>
      <c r="B11" s="18" t="s">
        <v>42</v>
      </c>
    </row>
    <row r="12" spans="1:2" x14ac:dyDescent="0.35">
      <c r="A12" s="17" t="s">
        <v>55</v>
      </c>
      <c r="B12" s="17" t="s">
        <v>35</v>
      </c>
    </row>
    <row r="13" spans="1:2" x14ac:dyDescent="0.35">
      <c r="A13" s="18" t="s">
        <v>50</v>
      </c>
      <c r="B13" s="18" t="s">
        <v>30</v>
      </c>
    </row>
    <row r="14" spans="1:2" x14ac:dyDescent="0.35">
      <c r="A14" s="17" t="s">
        <v>61</v>
      </c>
      <c r="B14" s="17" t="s">
        <v>41</v>
      </c>
    </row>
    <row r="15" spans="1:2" x14ac:dyDescent="0.35">
      <c r="A15" s="19" t="s">
        <v>58</v>
      </c>
      <c r="B15" s="19" t="s">
        <v>38</v>
      </c>
    </row>
  </sheetData>
  <hyperlinks>
    <hyperlink ref="A13" r:id="rId1" xr:uid="{16A70241-3048-4761-ADD8-5F235947FEB5}"/>
    <hyperlink ref="A2" r:id="rId2" xr:uid="{793FC029-867C-4A33-A9D3-9B26910460C1}"/>
    <hyperlink ref="A8" r:id="rId3" xr:uid="{8F5F7DA0-3B6C-45BA-A5A9-E743CDF60C35}"/>
    <hyperlink ref="A6" r:id="rId4" xr:uid="{D30DBEF6-821F-4AEA-967A-67FF3AB72AC7}"/>
    <hyperlink ref="A9" r:id="rId5" xr:uid="{7E122BF5-1980-40AC-A442-558238417221}"/>
    <hyperlink ref="A12" r:id="rId6" xr:uid="{F65DA77C-B76D-4215-A1AE-3D51DA6D238D}"/>
    <hyperlink ref="A5" r:id="rId7" xr:uid="{4EA9F433-B4DC-4463-B876-0A1B3A4588BB}"/>
    <hyperlink ref="A7" r:id="rId8" xr:uid="{673A968E-3F93-4B96-918A-5140D55DDA5D}"/>
    <hyperlink ref="A15" r:id="rId9" xr:uid="{49F3B095-1256-40DA-98E4-0563160850DC}"/>
    <hyperlink ref="A3" r:id="rId10" xr:uid="{8416BA99-57B4-41C5-B972-826F5423BEE0}"/>
    <hyperlink ref="A10" r:id="rId11" xr:uid="{78B7D454-5EC7-431A-A56A-B49E63A28318}"/>
    <hyperlink ref="A14" r:id="rId12" xr:uid="{7518545A-283F-45F1-B848-74ABD168C00E}"/>
    <hyperlink ref="A11" r:id="rId13" xr:uid="{59712EBD-5331-47B2-8ECF-5DB4BE182A1C}"/>
    <hyperlink ref="A4" r:id="rId14" xr:uid="{C2EDDF8F-7302-4F43-A318-B11E62B9EAC5}"/>
    <hyperlink ref="B13" r:id="rId15" display="Abhimanyu@gmail.com" xr:uid="{9C547DC6-580B-4858-86DC-9AFE7E7CAEE5}"/>
    <hyperlink ref="B2" r:id="rId16" display="Arjun@gmail.com" xr:uid="{2C9C9861-31BF-4B3E-A4A9-96566BCB3F91}"/>
    <hyperlink ref="B8" r:id="rId17" display="Champa@gfail.cof" xr:uid="{AC80F6FD-A411-4D7C-AD3B-5960D5106C61}"/>
    <hyperlink ref="B6" r:id="rId18" display="Gopal@gmail.com" xr:uid="{27395428-93B0-4D10-9DEE-A5C24460529E}"/>
    <hyperlink ref="B9" r:id="rId19" display="Gopi@gmail.com" xr:uid="{142BF073-15FC-4893-B42F-6CB372BF9375}"/>
    <hyperlink ref="B12" r:id="rId20" display="Hari@gmail.com" xr:uid="{4E143856-D540-4184-B105-FEAB68B4F42F}"/>
    <hyperlink ref="B5" r:id="rId21" display="Indu@gfail.cof" xr:uid="{0704D659-A459-4880-B45A-7D74E5736082}"/>
    <hyperlink ref="B7" r:id="rId22" display="Keshav@gmail.com" xr:uid="{4C3456DA-0758-4A7F-8330-5255D51E4238}"/>
    <hyperlink ref="B15" r:id="rId23" display="Lalita@gfail.cof" xr:uid="{C4FDA885-7FE2-428B-A477-842554C60ACA}"/>
    <hyperlink ref="B3" r:id="rId24" display="Madhav@gmail.com" xr:uid="{135BBE04-386D-48CC-99D7-6BCB6E6B82A8}"/>
    <hyperlink ref="B10" r:id="rId25" display="RNM@gfail.cof" xr:uid="{06459E78-0ED0-4385-B015-4C9D79E67B6E}"/>
    <hyperlink ref="B14" r:id="rId26" display="Sudevi@gfail.cof" xr:uid="{C9F6E41B-1BC1-4542-9D55-2226D7A1F3A8}"/>
    <hyperlink ref="B11" r:id="rId27" display="Visaka@gfail.cof" xr:uid="{467F4548-B3FA-4A91-A3DC-16C8CDF852A2}"/>
    <hyperlink ref="B4" r:id="rId28" display="Vrinda@gfail.cof" xr:uid="{18118C6E-D7A4-4438-8E9F-0344F5C3F729}"/>
  </hyperlinks>
  <pageMargins left="0.7" right="0.7" top="0.75" bottom="0.75" header="0.3" footer="0.3"/>
  <tableParts count="1">
    <tablePart r:id="rId2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16FDC-F583-47A8-BC91-1694DC536864}">
  <dimension ref="A1:B15"/>
  <sheetViews>
    <sheetView workbookViewId="0">
      <selection sqref="A1:B15"/>
    </sheetView>
  </sheetViews>
  <sheetFormatPr defaultRowHeight="14.5" x14ac:dyDescent="0.35"/>
  <cols>
    <col min="2" max="2" width="12.26953125" customWidth="1"/>
  </cols>
  <sheetData>
    <row r="1" spans="1:2" x14ac:dyDescent="0.35">
      <c r="A1" t="s">
        <v>21</v>
      </c>
      <c r="B1" s="20" t="s">
        <v>28</v>
      </c>
    </row>
    <row r="2" spans="1:2" x14ac:dyDescent="0.35">
      <c r="A2" t="s">
        <v>31</v>
      </c>
      <c r="B2" s="13">
        <v>83</v>
      </c>
    </row>
    <row r="3" spans="1:2" x14ac:dyDescent="0.35">
      <c r="A3" t="s">
        <v>39</v>
      </c>
      <c r="B3" s="15">
        <v>92</v>
      </c>
    </row>
    <row r="4" spans="1:2" x14ac:dyDescent="0.35">
      <c r="A4" t="s">
        <v>43</v>
      </c>
      <c r="B4" s="13">
        <v>98</v>
      </c>
    </row>
    <row r="5" spans="1:2" x14ac:dyDescent="0.35">
      <c r="A5" t="s">
        <v>36</v>
      </c>
      <c r="B5" s="15">
        <v>86</v>
      </c>
    </row>
    <row r="6" spans="1:2" x14ac:dyDescent="0.35">
      <c r="A6" t="s">
        <v>33</v>
      </c>
      <c r="B6" s="13">
        <v>75</v>
      </c>
    </row>
    <row r="7" spans="1:2" x14ac:dyDescent="0.35">
      <c r="A7" t="s">
        <v>37</v>
      </c>
      <c r="B7" s="15">
        <v>89</v>
      </c>
    </row>
    <row r="8" spans="1:2" x14ac:dyDescent="0.35">
      <c r="A8" t="s">
        <v>32</v>
      </c>
      <c r="B8" s="13">
        <v>78</v>
      </c>
    </row>
    <row r="9" spans="1:2" x14ac:dyDescent="0.35">
      <c r="A9" t="s">
        <v>34</v>
      </c>
      <c r="B9" s="15">
        <v>92</v>
      </c>
    </row>
    <row r="10" spans="1:2" x14ac:dyDescent="0.35">
      <c r="A10" t="s">
        <v>40</v>
      </c>
      <c r="B10" s="13">
        <v>89</v>
      </c>
    </row>
    <row r="11" spans="1:2" x14ac:dyDescent="0.35">
      <c r="A11" t="s">
        <v>42</v>
      </c>
      <c r="B11" s="15">
        <v>87</v>
      </c>
    </row>
    <row r="12" spans="1:2" x14ac:dyDescent="0.35">
      <c r="A12" t="s">
        <v>35</v>
      </c>
      <c r="B12" s="13">
        <v>81</v>
      </c>
    </row>
    <row r="13" spans="1:2" x14ac:dyDescent="0.35">
      <c r="A13" t="s">
        <v>30</v>
      </c>
      <c r="B13" s="15">
        <v>79</v>
      </c>
    </row>
    <row r="14" spans="1:2" x14ac:dyDescent="0.35">
      <c r="A14" t="s">
        <v>41</v>
      </c>
      <c r="B14" s="13">
        <v>77</v>
      </c>
    </row>
    <row r="15" spans="1:2" x14ac:dyDescent="0.35">
      <c r="A15" t="s">
        <v>38</v>
      </c>
      <c r="B15" s="15">
        <v>96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3F281-E412-434B-AE38-01187FE6EEAD}">
  <dimension ref="A1:N19"/>
  <sheetViews>
    <sheetView workbookViewId="0">
      <selection activeCell="G24" sqref="G24"/>
    </sheetView>
  </sheetViews>
  <sheetFormatPr defaultRowHeight="14.5" x14ac:dyDescent="0.35"/>
  <cols>
    <col min="2" max="2" width="9" customWidth="1"/>
    <col min="6" max="7" width="11.54296875" customWidth="1"/>
    <col min="8" max="8" width="12.26953125" customWidth="1"/>
    <col min="13" max="13" width="10.453125" customWidth="1"/>
  </cols>
  <sheetData>
    <row r="1" spans="1:14" x14ac:dyDescent="0.35">
      <c r="A1" s="21" t="s">
        <v>68</v>
      </c>
      <c r="B1" s="21"/>
    </row>
    <row r="2" spans="1:14" x14ac:dyDescent="0.35">
      <c r="A2" s="21"/>
      <c r="B2" s="21"/>
    </row>
    <row r="5" spans="1:14" x14ac:dyDescent="0.35">
      <c r="A5" s="10" t="s">
        <v>21</v>
      </c>
      <c r="B5" s="10" t="s">
        <v>22</v>
      </c>
      <c r="C5" s="10" t="s">
        <v>23</v>
      </c>
      <c r="D5" s="10" t="s">
        <v>24</v>
      </c>
      <c r="E5" s="10" t="s">
        <v>25</v>
      </c>
      <c r="F5" s="10" t="s">
        <v>26</v>
      </c>
      <c r="G5" s="10" t="s">
        <v>27</v>
      </c>
      <c r="H5" s="10" t="s">
        <v>28</v>
      </c>
    </row>
    <row r="6" spans="1:14" x14ac:dyDescent="0.35">
      <c r="A6" s="12" t="s">
        <v>31</v>
      </c>
      <c r="B6" s="13" t="s">
        <v>44</v>
      </c>
      <c r="C6" s="13">
        <v>11</v>
      </c>
      <c r="D6" s="13">
        <v>5</v>
      </c>
      <c r="E6" s="13" t="s">
        <v>47</v>
      </c>
      <c r="F6" s="13">
        <v>82</v>
      </c>
      <c r="G6" s="13">
        <v>83</v>
      </c>
      <c r="H6" s="13">
        <v>83</v>
      </c>
    </row>
    <row r="7" spans="1:14" x14ac:dyDescent="0.35">
      <c r="A7" s="14" t="s">
        <v>39</v>
      </c>
      <c r="B7" s="15" t="s">
        <v>44</v>
      </c>
      <c r="C7" s="15">
        <v>12</v>
      </c>
      <c r="D7" s="15">
        <v>7</v>
      </c>
      <c r="E7" s="15" t="s">
        <v>48</v>
      </c>
      <c r="F7" s="15">
        <v>86</v>
      </c>
      <c r="G7" s="15">
        <v>60</v>
      </c>
      <c r="H7" s="15">
        <v>92</v>
      </c>
    </row>
    <row r="8" spans="1:14" x14ac:dyDescent="0.35">
      <c r="A8" s="12" t="s">
        <v>43</v>
      </c>
      <c r="B8" s="13" t="s">
        <v>45</v>
      </c>
      <c r="C8" s="13">
        <v>14</v>
      </c>
      <c r="D8" s="13">
        <v>8</v>
      </c>
      <c r="E8" s="13" t="s">
        <v>49</v>
      </c>
      <c r="F8" s="13">
        <v>91</v>
      </c>
      <c r="G8" s="13">
        <v>90</v>
      </c>
      <c r="H8" s="13">
        <v>98</v>
      </c>
    </row>
    <row r="9" spans="1:14" x14ac:dyDescent="0.35">
      <c r="A9" s="14" t="s">
        <v>36</v>
      </c>
      <c r="B9" s="15" t="s">
        <v>45</v>
      </c>
      <c r="C9" s="15">
        <v>14</v>
      </c>
      <c r="D9" s="15">
        <v>8</v>
      </c>
      <c r="E9" s="15" t="s">
        <v>47</v>
      </c>
      <c r="F9" s="15">
        <v>90</v>
      </c>
      <c r="G9" s="15">
        <v>82</v>
      </c>
      <c r="H9" s="15">
        <v>86</v>
      </c>
      <c r="M9" s="3" t="s">
        <v>21</v>
      </c>
      <c r="N9" s="3" t="s">
        <v>69</v>
      </c>
    </row>
    <row r="10" spans="1:14" x14ac:dyDescent="0.35">
      <c r="A10" s="12" t="s">
        <v>33</v>
      </c>
      <c r="B10" s="13" t="s">
        <v>44</v>
      </c>
      <c r="C10" s="13">
        <v>14</v>
      </c>
      <c r="D10" s="13">
        <v>8</v>
      </c>
      <c r="E10" s="13" t="s">
        <v>46</v>
      </c>
      <c r="F10" s="13">
        <v>70</v>
      </c>
      <c r="G10" s="13">
        <v>75</v>
      </c>
      <c r="H10" s="13">
        <v>75</v>
      </c>
      <c r="M10" s="3" t="s">
        <v>43</v>
      </c>
      <c r="N10" s="3">
        <f>VLOOKUP(M10,A6:H19,8,0)</f>
        <v>98</v>
      </c>
    </row>
    <row r="11" spans="1:14" x14ac:dyDescent="0.35">
      <c r="A11" s="14" t="s">
        <v>37</v>
      </c>
      <c r="B11" s="15" t="s">
        <v>44</v>
      </c>
      <c r="C11" s="15">
        <v>15</v>
      </c>
      <c r="D11" s="15">
        <v>9</v>
      </c>
      <c r="E11" s="15" t="s">
        <v>49</v>
      </c>
      <c r="F11" s="15">
        <v>87</v>
      </c>
      <c r="G11" s="15">
        <v>83</v>
      </c>
      <c r="H11" s="15">
        <v>89</v>
      </c>
      <c r="M11" s="3" t="s">
        <v>34</v>
      </c>
      <c r="N11" s="3">
        <f t="shared" ref="N11:N14" si="0">VLOOKUP(M11,A7:H20,8,0)</f>
        <v>92</v>
      </c>
    </row>
    <row r="12" spans="1:14" x14ac:dyDescent="0.35">
      <c r="A12" s="12" t="s">
        <v>32</v>
      </c>
      <c r="B12" s="13" t="s">
        <v>45</v>
      </c>
      <c r="C12" s="13">
        <v>15</v>
      </c>
      <c r="D12" s="13">
        <v>8</v>
      </c>
      <c r="E12" s="13" t="s">
        <v>48</v>
      </c>
      <c r="F12" s="13">
        <v>81</v>
      </c>
      <c r="G12" s="13">
        <v>78</v>
      </c>
      <c r="H12" s="13">
        <v>78</v>
      </c>
      <c r="M12" s="3" t="s">
        <v>35</v>
      </c>
      <c r="N12" s="3">
        <f>VLOOKUP(M12,A9:H22,8,0)</f>
        <v>81</v>
      </c>
    </row>
    <row r="13" spans="1:14" x14ac:dyDescent="0.35">
      <c r="A13" s="14" t="s">
        <v>34</v>
      </c>
      <c r="B13" s="15" t="s">
        <v>44</v>
      </c>
      <c r="C13" s="15">
        <v>16</v>
      </c>
      <c r="D13" s="15">
        <v>10</v>
      </c>
      <c r="E13" s="15" t="s">
        <v>49</v>
      </c>
      <c r="F13" s="15">
        <v>88</v>
      </c>
      <c r="G13" s="15">
        <v>92</v>
      </c>
      <c r="H13" s="15">
        <v>92</v>
      </c>
      <c r="M13" s="3" t="s">
        <v>30</v>
      </c>
      <c r="N13" s="3">
        <f>VLOOKUP(M13,A10:H23,8,0)</f>
        <v>79</v>
      </c>
    </row>
    <row r="14" spans="1:14" x14ac:dyDescent="0.35">
      <c r="A14" s="12" t="s">
        <v>40</v>
      </c>
      <c r="B14" s="13" t="s">
        <v>45</v>
      </c>
      <c r="C14" s="13">
        <v>16</v>
      </c>
      <c r="D14" s="13">
        <v>10</v>
      </c>
      <c r="E14" s="13" t="s">
        <v>49</v>
      </c>
      <c r="F14" s="13">
        <v>86</v>
      </c>
      <c r="G14" s="13">
        <v>88</v>
      </c>
      <c r="H14" s="13">
        <v>89</v>
      </c>
    </row>
    <row r="15" spans="1:14" x14ac:dyDescent="0.35">
      <c r="A15" s="14" t="s">
        <v>42</v>
      </c>
      <c r="B15" s="15" t="s">
        <v>45</v>
      </c>
      <c r="C15" s="15">
        <v>16</v>
      </c>
      <c r="D15" s="15">
        <v>10</v>
      </c>
      <c r="E15" s="15" t="s">
        <v>46</v>
      </c>
      <c r="F15" s="15">
        <v>70</v>
      </c>
      <c r="G15" s="15">
        <v>75</v>
      </c>
      <c r="H15" s="15">
        <v>87</v>
      </c>
    </row>
    <row r="16" spans="1:14" x14ac:dyDescent="0.35">
      <c r="A16" s="12" t="s">
        <v>35</v>
      </c>
      <c r="B16" s="13" t="s">
        <v>44</v>
      </c>
      <c r="C16" s="13">
        <v>16</v>
      </c>
      <c r="D16" s="13">
        <v>10</v>
      </c>
      <c r="E16" s="13" t="s">
        <v>46</v>
      </c>
      <c r="F16" s="13">
        <v>82</v>
      </c>
      <c r="G16" s="13">
        <v>91</v>
      </c>
      <c r="H16" s="13">
        <v>81</v>
      </c>
    </row>
    <row r="17" spans="1:8" x14ac:dyDescent="0.35">
      <c r="A17" s="14" t="s">
        <v>30</v>
      </c>
      <c r="B17" s="15" t="s">
        <v>44</v>
      </c>
      <c r="C17" s="15">
        <v>16</v>
      </c>
      <c r="D17" s="15">
        <v>10</v>
      </c>
      <c r="E17" s="15" t="s">
        <v>46</v>
      </c>
      <c r="F17" s="15">
        <v>84</v>
      </c>
      <c r="G17" s="15">
        <v>79</v>
      </c>
      <c r="H17" s="15">
        <v>79</v>
      </c>
    </row>
    <row r="18" spans="1:8" x14ac:dyDescent="0.35">
      <c r="A18" s="12" t="s">
        <v>41</v>
      </c>
      <c r="B18" s="13" t="s">
        <v>45</v>
      </c>
      <c r="C18" s="13">
        <v>16</v>
      </c>
      <c r="D18" s="13">
        <v>10</v>
      </c>
      <c r="E18" s="13" t="s">
        <v>48</v>
      </c>
      <c r="F18" s="13">
        <v>81</v>
      </c>
      <c r="G18" s="13">
        <v>78</v>
      </c>
      <c r="H18" s="13">
        <v>77</v>
      </c>
    </row>
    <row r="19" spans="1:8" x14ac:dyDescent="0.35">
      <c r="A19" s="14" t="s">
        <v>38</v>
      </c>
      <c r="B19" s="15" t="s">
        <v>45</v>
      </c>
      <c r="C19" s="15">
        <v>17</v>
      </c>
      <c r="D19" s="15">
        <v>10</v>
      </c>
      <c r="E19" s="15" t="s">
        <v>47</v>
      </c>
      <c r="F19" s="15">
        <v>70</v>
      </c>
      <c r="G19" s="15">
        <v>95</v>
      </c>
      <c r="H19" s="15">
        <v>96</v>
      </c>
    </row>
  </sheetData>
  <mergeCells count="1">
    <mergeCell ref="A1: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DB07-CD4F-4C9B-B3AD-BE6F7000F0E6}">
  <dimension ref="A1:A14"/>
  <sheetViews>
    <sheetView workbookViewId="0">
      <selection activeCell="D10" sqref="D10"/>
    </sheetView>
  </sheetViews>
  <sheetFormatPr defaultRowHeight="14.5" x14ac:dyDescent="0.35"/>
  <sheetData>
    <row r="1" spans="1:1" x14ac:dyDescent="0.35">
      <c r="A1" s="12" t="s">
        <v>31</v>
      </c>
    </row>
    <row r="2" spans="1:1" x14ac:dyDescent="0.35">
      <c r="A2" s="14" t="s">
        <v>39</v>
      </c>
    </row>
    <row r="3" spans="1:1" x14ac:dyDescent="0.35">
      <c r="A3" s="12" t="s">
        <v>43</v>
      </c>
    </row>
    <row r="4" spans="1:1" x14ac:dyDescent="0.35">
      <c r="A4" s="14" t="s">
        <v>36</v>
      </c>
    </row>
    <row r="5" spans="1:1" x14ac:dyDescent="0.35">
      <c r="A5" s="12" t="s">
        <v>33</v>
      </c>
    </row>
    <row r="6" spans="1:1" x14ac:dyDescent="0.35">
      <c r="A6" s="14" t="s">
        <v>37</v>
      </c>
    </row>
    <row r="7" spans="1:1" x14ac:dyDescent="0.35">
      <c r="A7" s="12" t="s">
        <v>32</v>
      </c>
    </row>
    <row r="8" spans="1:1" x14ac:dyDescent="0.35">
      <c r="A8" s="14" t="s">
        <v>34</v>
      </c>
    </row>
    <row r="9" spans="1:1" x14ac:dyDescent="0.35">
      <c r="A9" s="12" t="s">
        <v>40</v>
      </c>
    </row>
    <row r="10" spans="1:1" x14ac:dyDescent="0.35">
      <c r="A10" s="14" t="s">
        <v>42</v>
      </c>
    </row>
    <row r="11" spans="1:1" x14ac:dyDescent="0.35">
      <c r="A11" s="12" t="s">
        <v>35</v>
      </c>
    </row>
    <row r="12" spans="1:1" x14ac:dyDescent="0.35">
      <c r="A12" s="14" t="s">
        <v>30</v>
      </c>
    </row>
    <row r="13" spans="1:1" x14ac:dyDescent="0.35">
      <c r="A13" s="12" t="s">
        <v>41</v>
      </c>
    </row>
    <row r="14" spans="1:1" x14ac:dyDescent="0.35">
      <c r="A14" s="14" t="s">
        <v>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4E40B-1B60-4022-A77B-B7ED0A2006EE}">
  <dimension ref="A3:G8"/>
  <sheetViews>
    <sheetView workbookViewId="0">
      <selection activeCell="G9" sqref="G9"/>
    </sheetView>
  </sheetViews>
  <sheetFormatPr defaultRowHeight="14.5" x14ac:dyDescent="0.35"/>
  <sheetData>
    <row r="3" spans="1:7" x14ac:dyDescent="0.35">
      <c r="A3" s="16" t="s">
        <v>64</v>
      </c>
      <c r="B3" s="16"/>
      <c r="C3" s="16"/>
      <c r="D3" s="16"/>
      <c r="E3" s="16"/>
      <c r="F3" s="16" t="s">
        <v>21</v>
      </c>
      <c r="G3" s="16" t="s">
        <v>64</v>
      </c>
    </row>
    <row r="4" spans="1:7" x14ac:dyDescent="0.35">
      <c r="A4" t="s">
        <v>65</v>
      </c>
      <c r="F4" t="s">
        <v>31</v>
      </c>
      <c r="G4" t="s">
        <v>66</v>
      </c>
    </row>
    <row r="5" spans="1:7" x14ac:dyDescent="0.35">
      <c r="A5" t="s">
        <v>66</v>
      </c>
      <c r="F5" t="s">
        <v>39</v>
      </c>
      <c r="G5" t="s">
        <v>66</v>
      </c>
    </row>
    <row r="6" spans="1:7" x14ac:dyDescent="0.35">
      <c r="A6" t="s">
        <v>67</v>
      </c>
      <c r="F6" t="s">
        <v>43</v>
      </c>
      <c r="G6" t="s">
        <v>65</v>
      </c>
    </row>
    <row r="7" spans="1:7" x14ac:dyDescent="0.35">
      <c r="F7" t="s">
        <v>36</v>
      </c>
      <c r="G7" t="s">
        <v>67</v>
      </c>
    </row>
    <row r="8" spans="1:7" x14ac:dyDescent="0.35">
      <c r="F8" t="s">
        <v>33</v>
      </c>
      <c r="G8" t="s">
        <v>66</v>
      </c>
    </row>
  </sheetData>
  <dataValidations count="1">
    <dataValidation type="list" allowBlank="1" showInputMessage="1" showErrorMessage="1" sqref="G4:G8" xr:uid="{2705C68F-6674-4EC2-91D1-BBC828774A06}">
      <formula1>$A$4:$A$6</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Sheet8</vt:lpstr>
      <vt:lpstr>Sheet2</vt:lpstr>
      <vt:lpstr>Email id and name</vt:lpstr>
      <vt:lpstr>name vs marks</vt:lpstr>
      <vt:lpstr>Vlookup</vt:lpstr>
      <vt:lpstr>Names</vt:lpstr>
      <vt:lpstr>drop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2023-05-03T08:53:40Z</dcterms:created>
  <dcterms:modified xsi:type="dcterms:W3CDTF">2023-05-06T17:16:30Z</dcterms:modified>
</cp:coreProperties>
</file>