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1push\attendance\"/>
    </mc:Choice>
  </mc:AlternateContent>
  <xr:revisionPtr revIDLastSave="0" documentId="13_ncr:1_{D2E0ADA7-F238-499E-A4DB-E1FA95ED19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Sheet1!$D$5:$J$271</definedName>
    <definedName name="ADD_DAYS" comment="Add two days to the given date">_xlfn.LAMBDA(_xlpm.date_input, _xldudf_BOARDFLARE_EXEC("add_days",_xlpm.date_input))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9" i="1" l="1"/>
  <c r="J380" i="1" s="1" a="1"/>
  <c r="J380" i="1" s="1"/>
  <c r="J378" i="1"/>
  <c r="J377" i="1"/>
  <c r="J376" i="1"/>
  <c r="J375" i="1"/>
  <c r="J374" i="1"/>
  <c r="J372" i="1"/>
  <c r="J371" i="1"/>
  <c r="J370" i="1"/>
  <c r="J369" i="1"/>
  <c r="J368" i="1"/>
  <c r="J367" i="1"/>
  <c r="J373" i="1" s="1" a="1"/>
  <c r="J373" i="1" s="1"/>
  <c r="J366" i="1" a="1"/>
  <c r="J366" i="1" s="1"/>
  <c r="J365" i="1"/>
  <c r="J364" i="1"/>
  <c r="J363" i="1"/>
  <c r="J362" i="1"/>
  <c r="J361" i="1"/>
  <c r="J360" i="1"/>
  <c r="J358" i="1"/>
  <c r="J357" i="1"/>
  <c r="J356" i="1"/>
  <c r="J355" i="1"/>
  <c r="J354" i="1"/>
  <c r="J353" i="1"/>
  <c r="J359" i="1" s="1" a="1"/>
  <c r="J359" i="1" s="1"/>
  <c r="J352" i="1" a="1"/>
  <c r="J352" i="1" s="1"/>
  <c r="J351" i="1"/>
  <c r="J350" i="1"/>
  <c r="J349" i="1"/>
  <c r="J348" i="1"/>
  <c r="J347" i="1"/>
  <c r="J346" i="1"/>
  <c r="J344" i="1"/>
  <c r="J343" i="1"/>
  <c r="J342" i="1"/>
  <c r="J341" i="1"/>
  <c r="J340" i="1"/>
  <c r="J339" i="1"/>
  <c r="J345" i="1" s="1" a="1"/>
  <c r="J345" i="1" s="1"/>
  <c r="J338" i="1" a="1"/>
  <c r="J338" i="1" s="1"/>
  <c r="J337" i="1"/>
  <c r="J336" i="1"/>
  <c r="J335" i="1"/>
  <c r="J334" i="1"/>
  <c r="J333" i="1"/>
  <c r="J332" i="1"/>
  <c r="J330" i="1"/>
  <c r="J329" i="1"/>
  <c r="J328" i="1"/>
  <c r="J327" i="1"/>
  <c r="J326" i="1"/>
  <c r="J325" i="1"/>
  <c r="J331" i="1" s="1" a="1"/>
  <c r="J331" i="1" s="1"/>
  <c r="J324" i="1" a="1"/>
  <c r="J324" i="1" s="1"/>
  <c r="J323" i="1"/>
  <c r="J322" i="1"/>
  <c r="J321" i="1"/>
  <c r="J320" i="1"/>
  <c r="J319" i="1"/>
  <c r="J318" i="1"/>
  <c r="J316" i="1"/>
  <c r="J315" i="1"/>
  <c r="J314" i="1"/>
  <c r="J313" i="1"/>
  <c r="J312" i="1"/>
  <c r="J311" i="1"/>
  <c r="J317" i="1" s="1" a="1"/>
  <c r="J317" i="1" s="1"/>
  <c r="J310" i="1" a="1"/>
  <c r="J310" i="1" s="1"/>
  <c r="J309" i="1"/>
  <c r="J308" i="1"/>
  <c r="J307" i="1"/>
  <c r="J306" i="1"/>
  <c r="J305" i="1"/>
  <c r="J304" i="1"/>
  <c r="J302" i="1"/>
  <c r="J301" i="1"/>
  <c r="J300" i="1"/>
  <c r="J299" i="1"/>
  <c r="J298" i="1"/>
  <c r="J297" i="1"/>
  <c r="J303" i="1" s="1" a="1"/>
  <c r="J303" i="1" s="1"/>
  <c r="J296" i="1" a="1"/>
  <c r="J296" i="1" s="1"/>
  <c r="J295" i="1"/>
  <c r="J294" i="1"/>
  <c r="J293" i="1"/>
  <c r="J292" i="1"/>
  <c r="J291" i="1"/>
  <c r="J290" i="1"/>
  <c r="J288" i="1"/>
  <c r="J287" i="1"/>
  <c r="J286" i="1"/>
  <c r="J285" i="1"/>
  <c r="J284" i="1"/>
  <c r="J283" i="1"/>
  <c r="J289" i="1" s="1" a="1"/>
  <c r="J289" i="1" s="1"/>
  <c r="J281" i="1"/>
  <c r="J280" i="1"/>
  <c r="J279" i="1"/>
  <c r="J278" i="1"/>
  <c r="J277" i="1"/>
  <c r="J282" i="1" s="1" a="1"/>
  <c r="J282" i="1" s="1"/>
  <c r="J276" i="1"/>
  <c r="J274" i="1"/>
  <c r="J273" i="1"/>
  <c r="J272" i="1"/>
  <c r="J271" i="1"/>
  <c r="J270" i="1"/>
  <c r="J269" i="1"/>
  <c r="J275" i="1" s="1" a="1"/>
  <c r="J275" i="1" s="1"/>
  <c r="J268" i="1"/>
  <c r="J261" i="1"/>
  <c r="J254" i="1"/>
  <c r="J247" i="1"/>
  <c r="J240" i="1"/>
  <c r="J233" i="1"/>
  <c r="J226" i="1"/>
  <c r="J219" i="1"/>
  <c r="J212" i="1"/>
  <c r="J205" i="1"/>
  <c r="J198" i="1"/>
  <c r="J191" i="1"/>
  <c r="J184" i="1"/>
  <c r="J177" i="1"/>
  <c r="J170" i="1"/>
  <c r="J163" i="1"/>
  <c r="J156" i="1"/>
  <c r="J149" i="1"/>
  <c r="J140" i="1"/>
  <c r="J131" i="1"/>
  <c r="J122" i="1"/>
  <c r="J113" i="1"/>
  <c r="J104" i="1"/>
  <c r="J95" i="1"/>
  <c r="J86" i="1"/>
  <c r="J77" i="1"/>
  <c r="J68" i="1"/>
  <c r="J59" i="1"/>
  <c r="J50" i="1"/>
  <c r="J41" i="1"/>
  <c r="J32" i="1"/>
  <c r="J23" i="1"/>
  <c r="J14" i="1"/>
</calcChain>
</file>

<file path=xl/sharedStrings.xml><?xml version="1.0" encoding="utf-8"?>
<sst xmlns="http://schemas.openxmlformats.org/spreadsheetml/2006/main" count="1413" uniqueCount="148">
  <si>
    <t>Time Table Until Get a Job</t>
  </si>
  <si>
    <t>Date</t>
  </si>
  <si>
    <t>Time Slot</t>
  </si>
  <si>
    <t>Attendance</t>
  </si>
  <si>
    <t>What We Did</t>
  </si>
  <si>
    <t>Work Done</t>
  </si>
  <si>
    <t>Overall Topics</t>
  </si>
  <si>
    <t>Time Used</t>
  </si>
  <si>
    <t>9:00 -10:30</t>
  </si>
  <si>
    <t>P</t>
  </si>
  <si>
    <t>English</t>
  </si>
  <si>
    <t xml:space="preserve">Practice Write Q-30 </t>
  </si>
  <si>
    <t>Present Tense</t>
  </si>
  <si>
    <t>10:30 -1:30</t>
  </si>
  <si>
    <t>Python</t>
  </si>
  <si>
    <t>DSA</t>
  </si>
  <si>
    <t>Linear Probing Question</t>
  </si>
  <si>
    <t>1:30 - 3:30</t>
  </si>
  <si>
    <t>Break</t>
  </si>
  <si>
    <t>3:31 - 4:30</t>
  </si>
  <si>
    <t>Home  Assignment</t>
  </si>
  <si>
    <t>Datatype,loops,cs</t>
  </si>
  <si>
    <t>4:31 - 5:30</t>
  </si>
  <si>
    <t>My Daily Routine</t>
  </si>
  <si>
    <t>5:50 - 7:00</t>
  </si>
  <si>
    <t>A</t>
  </si>
  <si>
    <t>7:10 - 9:00</t>
  </si>
  <si>
    <t>9:45 - 10:45</t>
  </si>
  <si>
    <t xml:space="preserve">Total: </t>
  </si>
  <si>
    <t>Writing question</t>
  </si>
  <si>
    <t>Does,they,do,we,he,she</t>
  </si>
  <si>
    <t>Homework</t>
  </si>
  <si>
    <t>Sentence they,he,she,we</t>
  </si>
  <si>
    <t>Break + studing for 1 hr</t>
  </si>
  <si>
    <t>Break + English Practice</t>
  </si>
  <si>
    <t>Will for Future</t>
  </si>
  <si>
    <t>Sentence make</t>
  </si>
  <si>
    <t>Python + Typing</t>
  </si>
  <si>
    <t>Functions Practice</t>
  </si>
  <si>
    <t>Q/A</t>
  </si>
  <si>
    <t>Oops &amp; function Video</t>
  </si>
  <si>
    <t>Will use in Daily routine</t>
  </si>
  <si>
    <t xml:space="preserve">Video </t>
  </si>
  <si>
    <t>Oops</t>
  </si>
  <si>
    <t>Speak sentence</t>
  </si>
  <si>
    <t xml:space="preserve">will daily routine </t>
  </si>
  <si>
    <t>Demo class</t>
  </si>
  <si>
    <t>what sentence</t>
  </si>
  <si>
    <t>Class % function</t>
  </si>
  <si>
    <t>Practice Will/did</t>
  </si>
  <si>
    <t>Past tense</t>
  </si>
  <si>
    <t>4:31 - 6:00</t>
  </si>
  <si>
    <t>6:00 - 7:00</t>
  </si>
  <si>
    <t>Oops Continued</t>
  </si>
  <si>
    <t>Practice Do,does,did</t>
  </si>
  <si>
    <t xml:space="preserve">Practice </t>
  </si>
  <si>
    <t>Loops and conditional st</t>
  </si>
  <si>
    <t>Lectures</t>
  </si>
  <si>
    <t>Why,sentence make</t>
  </si>
  <si>
    <t>Practice</t>
  </si>
  <si>
    <t>Fundamentals</t>
  </si>
  <si>
    <t>Question &amp; Answers</t>
  </si>
  <si>
    <t>Have/compulsen</t>
  </si>
  <si>
    <t>Practice of topic</t>
  </si>
  <si>
    <t>Why learnig is english</t>
  </si>
  <si>
    <t>Spoked speak on podium</t>
  </si>
  <si>
    <t>Dsa</t>
  </si>
  <si>
    <t>hashing</t>
  </si>
  <si>
    <t>Pratice</t>
  </si>
  <si>
    <t>Personal Introduction</t>
  </si>
  <si>
    <t>Python Question &amp; Answers</t>
  </si>
  <si>
    <t>Python Codewar website</t>
  </si>
  <si>
    <t>Random question</t>
  </si>
  <si>
    <t>4:51 - 6:00</t>
  </si>
  <si>
    <t xml:space="preserve">Random word ask </t>
  </si>
  <si>
    <t>6:30 - 7:30</t>
  </si>
  <si>
    <t>7:30 - 9:00</t>
  </si>
  <si>
    <t>Python DSA</t>
  </si>
  <si>
    <t>Closed address question</t>
  </si>
  <si>
    <t>I am</t>
  </si>
  <si>
    <t>Question / Answers</t>
  </si>
  <si>
    <t>Verbal Pracitce</t>
  </si>
  <si>
    <t>Practice sentence</t>
  </si>
  <si>
    <t>New word / good evening</t>
  </si>
  <si>
    <t xml:space="preserve">Practice Spoken </t>
  </si>
  <si>
    <t>Learning Daily routine</t>
  </si>
  <si>
    <t>File handling</t>
  </si>
  <si>
    <t>3:00 - 4:00</t>
  </si>
  <si>
    <t>4:00 - 6:10</t>
  </si>
  <si>
    <t>New word / I do action</t>
  </si>
  <si>
    <t>7:00 - 9:00</t>
  </si>
  <si>
    <t>Hashing Load factor</t>
  </si>
  <si>
    <t>Exception Handling</t>
  </si>
  <si>
    <t>Topic Speak</t>
  </si>
  <si>
    <t>Daily Routine Speak</t>
  </si>
  <si>
    <t>Why learning english</t>
  </si>
  <si>
    <t>Speak on topic</t>
  </si>
  <si>
    <t>Practice of Inheritance</t>
  </si>
  <si>
    <t>Private sector vs Government</t>
  </si>
  <si>
    <t>9:00 - 10:30</t>
  </si>
  <si>
    <t>Government / Private</t>
  </si>
  <si>
    <t>Video + Numpy</t>
  </si>
  <si>
    <t>I use to / did</t>
  </si>
  <si>
    <t>Bubble/selection sorts</t>
  </si>
  <si>
    <t xml:space="preserve">I used to </t>
  </si>
  <si>
    <t>10:30 -13:30</t>
  </si>
  <si>
    <t>Numpy</t>
  </si>
  <si>
    <t>Video Numpy</t>
  </si>
  <si>
    <t>15:00 - 16:00</t>
  </si>
  <si>
    <t>16:00 - 18:10</t>
  </si>
  <si>
    <t>Spoken</t>
  </si>
  <si>
    <t>Did/I did not used to</t>
  </si>
  <si>
    <t>19:00 - 21:00</t>
  </si>
  <si>
    <t>Python Video</t>
  </si>
  <si>
    <t>Merged Sort</t>
  </si>
  <si>
    <t>21:45 - 22:45</t>
  </si>
  <si>
    <t>Project</t>
  </si>
  <si>
    <t>Help to maked</t>
  </si>
  <si>
    <t>Past Daily Routine</t>
  </si>
  <si>
    <t>Arrays</t>
  </si>
  <si>
    <t>Easy Ques/Ans = 4</t>
  </si>
  <si>
    <t xml:space="preserve">Ques/Ans = </t>
  </si>
  <si>
    <t>I spoke on past daily rotuine</t>
  </si>
  <si>
    <t>You should have</t>
  </si>
  <si>
    <t>Python Data Analysis</t>
  </si>
  <si>
    <t>Numpy Functions</t>
  </si>
  <si>
    <t>Practice Spoken English</t>
  </si>
  <si>
    <t>Easy Ques/Ans = 2</t>
  </si>
  <si>
    <t>Present Continous</t>
  </si>
  <si>
    <t>Is,are,m</t>
  </si>
  <si>
    <t>Function of Numpy</t>
  </si>
  <si>
    <t>Making story</t>
  </si>
  <si>
    <t>Practice Present contionus</t>
  </si>
  <si>
    <t>Converesed</t>
  </si>
  <si>
    <t>English Spoken</t>
  </si>
  <si>
    <t>Prepare topic</t>
  </si>
  <si>
    <t>Prepared tea,chapati,shave</t>
  </si>
  <si>
    <t>Spoke topic</t>
  </si>
  <si>
    <t>tea,chapati,wash clothes</t>
  </si>
  <si>
    <t>Practice English</t>
  </si>
  <si>
    <t>Codework</t>
  </si>
  <si>
    <t>PYthon</t>
  </si>
  <si>
    <t>Would</t>
  </si>
  <si>
    <t>Past contionus</t>
  </si>
  <si>
    <t>Past Continous</t>
  </si>
  <si>
    <t>Was,were</t>
  </si>
  <si>
    <t>Question/Answers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</si>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</sst>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7" x14ac:knownFonts="1">
    <font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3" tint="9.9978637043366805E-2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rial"/>
      <family val="2"/>
    </font>
    <font>
      <sz val="14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CAF50"/>
        <bgColor rgb="FF4CAF50"/>
      </patternFill>
    </fill>
    <fill>
      <patternFill patternType="solid">
        <fgColor rgb="FFEF6C00"/>
        <bgColor rgb="FFEF6C00"/>
      </patternFill>
    </fill>
  </fills>
  <borders count="19">
    <border>
      <left/>
      <right/>
      <top/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thick">
        <color theme="3" tint="0.499984740745262"/>
      </left>
      <right style="thick">
        <color theme="3" tint="0.499984740745262"/>
      </right>
      <top style="medium">
        <color theme="0" tint="-0.249977111117893"/>
      </top>
      <bottom/>
      <diagonal/>
    </border>
    <border>
      <left style="thick">
        <color theme="3" tint="0.499984740745262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20" fontId="2" fillId="0" borderId="4" xfId="0" applyNumberFormat="1" applyFont="1" applyBorder="1" applyAlignment="1">
      <alignment horizontal="center" vertical="center"/>
    </xf>
    <xf numFmtId="20" fontId="2" fillId="8" borderId="4" xfId="0" applyNumberFormat="1" applyFont="1" applyFill="1" applyBorder="1" applyAlignment="1">
      <alignment horizontal="center" vertical="center"/>
    </xf>
    <xf numFmtId="20" fontId="2" fillId="8" borderId="7" xfId="0" applyNumberFormat="1" applyFont="1" applyFill="1" applyBorder="1" applyAlignment="1">
      <alignment horizontal="center" vertical="center"/>
    </xf>
    <xf numFmtId="16" fontId="4" fillId="4" borderId="8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20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4" borderId="8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4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4" borderId="8" xfId="0" applyNumberFormat="1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6" fillId="5" borderId="15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5" fontId="2" fillId="3" borderId="16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5" xfId="0" applyBorder="1"/>
    <xf numFmtId="165" fontId="2" fillId="3" borderId="17" xfId="0" applyNumberFormat="1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6" fillId="5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P380"/>
  <sheetViews>
    <sheetView tabSelected="1" topLeftCell="A270" zoomScale="91" zoomScaleNormal="102" workbookViewId="0">
      <selection activeCell="I281" sqref="I281"/>
    </sheetView>
  </sheetViews>
  <sheetFormatPr defaultRowHeight="14.4" x14ac:dyDescent="0.3"/>
  <cols>
    <col min="2" max="2" width="9.33203125" bestFit="1" customWidth="1"/>
    <col min="3" max="3" width="11.109375" bestFit="1" customWidth="1"/>
    <col min="4" max="4" width="30.77734375" bestFit="1" customWidth="1"/>
    <col min="5" max="5" width="21.88671875" bestFit="1" customWidth="1"/>
    <col min="6" max="6" width="18.5546875" bestFit="1" customWidth="1"/>
    <col min="7" max="7" width="22.44140625" bestFit="1" customWidth="1"/>
    <col min="8" max="8" width="28.21875" bestFit="1" customWidth="1"/>
    <col min="9" max="9" width="26.21875" bestFit="1" customWidth="1"/>
    <col min="10" max="10" width="14" bestFit="1" customWidth="1"/>
  </cols>
  <sheetData>
    <row r="2" spans="4:16" ht="14.4" customHeight="1" x14ac:dyDescent="0.3">
      <c r="D2" s="41" t="s">
        <v>0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4:16" ht="14.4" customHeight="1" x14ac:dyDescent="0.3"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4:16" ht="15" customHeight="1" thickBot="1" x14ac:dyDescent="0.35"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</row>
    <row r="5" spans="4:16" ht="42" customHeight="1" x14ac:dyDescent="0.3">
      <c r="D5" s="2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4" t="s">
        <v>7</v>
      </c>
      <c r="K5" s="1"/>
    </row>
    <row r="6" spans="4:16" ht="19.95" customHeight="1" x14ac:dyDescent="0.3">
      <c r="D6" s="34">
        <v>45758</v>
      </c>
      <c r="E6" s="11" t="s">
        <v>8</v>
      </c>
      <c r="F6" s="5" t="s">
        <v>9</v>
      </c>
      <c r="G6" s="6" t="s">
        <v>10</v>
      </c>
      <c r="H6" s="6" t="s">
        <v>11</v>
      </c>
      <c r="I6" s="6" t="s">
        <v>12</v>
      </c>
      <c r="J6" s="8">
        <v>6.25E-2</v>
      </c>
    </row>
    <row r="7" spans="4:16" ht="19.95" customHeight="1" x14ac:dyDescent="0.3">
      <c r="D7" s="35"/>
      <c r="E7" s="11" t="s">
        <v>13</v>
      </c>
      <c r="F7" s="5" t="s">
        <v>9</v>
      </c>
      <c r="G7" s="6" t="s">
        <v>14</v>
      </c>
      <c r="H7" s="6" t="s">
        <v>15</v>
      </c>
      <c r="I7" s="6" t="s">
        <v>16</v>
      </c>
      <c r="J7" s="8">
        <v>0.1041666666666667</v>
      </c>
    </row>
    <row r="8" spans="4:16" ht="19.95" customHeight="1" x14ac:dyDescent="0.3">
      <c r="D8" s="35"/>
      <c r="E8" s="12" t="s">
        <v>17</v>
      </c>
      <c r="F8" s="5" t="s">
        <v>9</v>
      </c>
      <c r="G8" s="6" t="s">
        <v>18</v>
      </c>
      <c r="H8" s="6" t="s">
        <v>18</v>
      </c>
      <c r="I8" s="6" t="s">
        <v>18</v>
      </c>
      <c r="J8" s="8">
        <v>0</v>
      </c>
    </row>
    <row r="9" spans="4:16" ht="19.95" customHeight="1" x14ac:dyDescent="0.3">
      <c r="D9" s="35"/>
      <c r="E9" s="12" t="s">
        <v>19</v>
      </c>
      <c r="F9" s="5" t="s">
        <v>9</v>
      </c>
      <c r="G9" s="6" t="s">
        <v>14</v>
      </c>
      <c r="H9" s="6" t="s">
        <v>20</v>
      </c>
      <c r="I9" s="6" t="s">
        <v>21</v>
      </c>
      <c r="J9" s="8">
        <v>4.1666666666666657E-2</v>
      </c>
    </row>
    <row r="10" spans="4:16" ht="19.95" customHeight="1" x14ac:dyDescent="0.3">
      <c r="D10" s="35"/>
      <c r="E10" s="12" t="s">
        <v>22</v>
      </c>
      <c r="F10" s="5" t="s">
        <v>9</v>
      </c>
      <c r="G10" s="6" t="s">
        <v>10</v>
      </c>
      <c r="H10" s="6" t="s">
        <v>23</v>
      </c>
      <c r="I10" s="6" t="s">
        <v>23</v>
      </c>
      <c r="J10" s="8">
        <v>4.1666666666666657E-2</v>
      </c>
    </row>
    <row r="11" spans="4:16" ht="19.95" customHeight="1" x14ac:dyDescent="0.3">
      <c r="D11" s="35"/>
      <c r="E11" s="12" t="s">
        <v>24</v>
      </c>
      <c r="F11" s="7" t="s">
        <v>25</v>
      </c>
      <c r="G11" s="7" t="s">
        <v>25</v>
      </c>
      <c r="H11" s="7" t="s">
        <v>25</v>
      </c>
      <c r="I11" s="7" t="s">
        <v>25</v>
      </c>
      <c r="J11" s="8">
        <v>0</v>
      </c>
    </row>
    <row r="12" spans="4:16" ht="19.95" customHeight="1" x14ac:dyDescent="0.3">
      <c r="D12" s="35"/>
      <c r="E12" s="12" t="s">
        <v>26</v>
      </c>
      <c r="F12" s="5" t="s">
        <v>9</v>
      </c>
      <c r="G12" s="6" t="s">
        <v>14</v>
      </c>
      <c r="H12" s="6" t="s">
        <v>20</v>
      </c>
      <c r="I12" s="6" t="s">
        <v>21</v>
      </c>
      <c r="J12" s="8">
        <v>7.6388888888888895E-2</v>
      </c>
    </row>
    <row r="13" spans="4:16" ht="19.95" customHeight="1" x14ac:dyDescent="0.3">
      <c r="D13" s="35"/>
      <c r="E13" s="12" t="s">
        <v>27</v>
      </c>
      <c r="F13" s="5" t="s">
        <v>9</v>
      </c>
      <c r="G13" s="6" t="s">
        <v>14</v>
      </c>
      <c r="H13" s="6" t="s">
        <v>20</v>
      </c>
      <c r="I13" s="6" t="s">
        <v>21</v>
      </c>
      <c r="J13" s="8">
        <v>4.1666666666666657E-2</v>
      </c>
    </row>
    <row r="14" spans="4:16" ht="19.95" customHeight="1" x14ac:dyDescent="0.3">
      <c r="D14" s="36"/>
      <c r="E14" s="31" t="s">
        <v>28</v>
      </c>
      <c r="F14" s="32"/>
      <c r="G14" s="32"/>
      <c r="H14" s="32"/>
      <c r="I14" s="33"/>
      <c r="J14" s="9">
        <f>SUM(J6:J13)</f>
        <v>0.36805555555555558</v>
      </c>
    </row>
    <row r="15" spans="4:16" ht="19.95" customHeight="1" x14ac:dyDescent="0.3">
      <c r="D15" s="34">
        <v>45759</v>
      </c>
      <c r="E15" s="11" t="s">
        <v>8</v>
      </c>
      <c r="F15" s="5" t="s">
        <v>9</v>
      </c>
      <c r="G15" s="6" t="s">
        <v>10</v>
      </c>
      <c r="H15" s="6" t="s">
        <v>23</v>
      </c>
      <c r="I15" s="6" t="s">
        <v>23</v>
      </c>
      <c r="J15" s="8">
        <v>6.25E-2</v>
      </c>
    </row>
    <row r="16" spans="4:16" ht="19.95" customHeight="1" x14ac:dyDescent="0.3">
      <c r="D16" s="35"/>
      <c r="E16" s="11" t="s">
        <v>13</v>
      </c>
      <c r="F16" s="5" t="s">
        <v>9</v>
      </c>
      <c r="G16" s="6" t="s">
        <v>14</v>
      </c>
      <c r="H16" s="6" t="s">
        <v>20</v>
      </c>
      <c r="I16" s="6" t="s">
        <v>21</v>
      </c>
      <c r="J16" s="8">
        <v>0.1041666666666667</v>
      </c>
    </row>
    <row r="17" spans="4:10" ht="19.95" customHeight="1" x14ac:dyDescent="0.3">
      <c r="D17" s="35"/>
      <c r="E17" s="12" t="s">
        <v>17</v>
      </c>
      <c r="F17" s="5" t="s">
        <v>9</v>
      </c>
      <c r="G17" s="6" t="s">
        <v>18</v>
      </c>
      <c r="H17" s="6" t="s">
        <v>18</v>
      </c>
      <c r="I17" s="6" t="s">
        <v>18</v>
      </c>
      <c r="J17" s="8">
        <v>0</v>
      </c>
    </row>
    <row r="18" spans="4:10" ht="19.95" customHeight="1" x14ac:dyDescent="0.3">
      <c r="D18" s="35"/>
      <c r="E18" s="12" t="s">
        <v>19</v>
      </c>
      <c r="F18" s="5" t="s">
        <v>9</v>
      </c>
      <c r="G18" s="6" t="s">
        <v>14</v>
      </c>
      <c r="H18" s="6" t="s">
        <v>29</v>
      </c>
      <c r="I18" s="6" t="s">
        <v>21</v>
      </c>
      <c r="J18" s="8">
        <v>4.1666666666666657E-2</v>
      </c>
    </row>
    <row r="19" spans="4:10" ht="19.95" customHeight="1" x14ac:dyDescent="0.3">
      <c r="D19" s="35"/>
      <c r="E19" s="12" t="s">
        <v>22</v>
      </c>
      <c r="F19" s="5" t="s">
        <v>9</v>
      </c>
      <c r="G19" s="6" t="s">
        <v>10</v>
      </c>
      <c r="H19" s="6" t="s">
        <v>23</v>
      </c>
      <c r="I19" s="6" t="s">
        <v>30</v>
      </c>
      <c r="J19" s="8">
        <v>5.486111111111111E-2</v>
      </c>
    </row>
    <row r="20" spans="4:10" ht="19.95" customHeight="1" x14ac:dyDescent="0.3">
      <c r="D20" s="35"/>
      <c r="E20" s="12" t="s">
        <v>24</v>
      </c>
      <c r="F20" s="5" t="s">
        <v>9</v>
      </c>
      <c r="G20" s="6" t="s">
        <v>14</v>
      </c>
      <c r="H20" s="6" t="s">
        <v>20</v>
      </c>
      <c r="I20" s="6" t="s">
        <v>21</v>
      </c>
      <c r="J20" s="8">
        <v>0</v>
      </c>
    </row>
    <row r="21" spans="4:10" ht="19.95" customHeight="1" x14ac:dyDescent="0.3">
      <c r="D21" s="35"/>
      <c r="E21" s="12" t="s">
        <v>26</v>
      </c>
      <c r="F21" s="5" t="s">
        <v>9</v>
      </c>
      <c r="G21" s="6" t="s">
        <v>14</v>
      </c>
      <c r="H21" s="6" t="s">
        <v>20</v>
      </c>
      <c r="I21" s="6" t="s">
        <v>21</v>
      </c>
      <c r="J21" s="8">
        <v>6.25E-2</v>
      </c>
    </row>
    <row r="22" spans="4:10" ht="19.95" customHeight="1" x14ac:dyDescent="0.3">
      <c r="D22" s="35"/>
      <c r="E22" s="12" t="s">
        <v>27</v>
      </c>
      <c r="F22" s="7" t="s">
        <v>25</v>
      </c>
      <c r="G22" s="7" t="s">
        <v>25</v>
      </c>
      <c r="H22" s="7" t="s">
        <v>25</v>
      </c>
      <c r="I22" s="7" t="s">
        <v>25</v>
      </c>
      <c r="J22" s="8">
        <v>0</v>
      </c>
    </row>
    <row r="23" spans="4:10" ht="19.95" customHeight="1" x14ac:dyDescent="0.3">
      <c r="D23" s="36"/>
      <c r="E23" s="31" t="s">
        <v>28</v>
      </c>
      <c r="F23" s="32"/>
      <c r="G23" s="32"/>
      <c r="H23" s="32"/>
      <c r="I23" s="33"/>
      <c r="J23" s="10">
        <f>SUM(J15:J22)</f>
        <v>0.32569444444444445</v>
      </c>
    </row>
    <row r="24" spans="4:10" ht="19.95" customHeight="1" x14ac:dyDescent="0.3">
      <c r="D24" s="37">
        <v>45760</v>
      </c>
      <c r="E24" s="11" t="s">
        <v>8</v>
      </c>
      <c r="F24" s="5" t="s">
        <v>9</v>
      </c>
      <c r="G24" s="6" t="s">
        <v>14</v>
      </c>
      <c r="H24" s="6" t="s">
        <v>20</v>
      </c>
      <c r="I24" s="6" t="s">
        <v>21</v>
      </c>
      <c r="J24" s="8">
        <v>1.388888888888889E-2</v>
      </c>
    </row>
    <row r="25" spans="4:10" ht="19.95" customHeight="1" x14ac:dyDescent="0.3">
      <c r="D25" s="38"/>
      <c r="E25" s="11" t="s">
        <v>13</v>
      </c>
      <c r="F25" s="5" t="s">
        <v>9</v>
      </c>
      <c r="G25" s="6" t="s">
        <v>14</v>
      </c>
      <c r="H25" s="6" t="s">
        <v>20</v>
      </c>
      <c r="I25" s="6" t="s">
        <v>21</v>
      </c>
      <c r="J25" s="8">
        <v>1.388888888888889E-2</v>
      </c>
    </row>
    <row r="26" spans="4:10" ht="19.95" customHeight="1" x14ac:dyDescent="0.3">
      <c r="D26" s="38"/>
      <c r="E26" s="12" t="s">
        <v>17</v>
      </c>
      <c r="F26" s="5" t="s">
        <v>9</v>
      </c>
      <c r="G26" s="6" t="s">
        <v>14</v>
      </c>
      <c r="H26" s="6" t="s">
        <v>20</v>
      </c>
      <c r="I26" s="6" t="s">
        <v>21</v>
      </c>
      <c r="J26" s="8">
        <v>1.388888888888889E-2</v>
      </c>
    </row>
    <row r="27" spans="4:10" ht="19.95" customHeight="1" x14ac:dyDescent="0.3">
      <c r="D27" s="38"/>
      <c r="E27" s="12" t="s">
        <v>19</v>
      </c>
      <c r="F27" s="5" t="s">
        <v>9</v>
      </c>
      <c r="G27" s="6" t="s">
        <v>14</v>
      </c>
      <c r="H27" s="6" t="s">
        <v>20</v>
      </c>
      <c r="I27" s="6" t="s">
        <v>21</v>
      </c>
      <c r="J27" s="8">
        <v>1.388888888888889E-2</v>
      </c>
    </row>
    <row r="28" spans="4:10" ht="19.95" customHeight="1" x14ac:dyDescent="0.3">
      <c r="D28" s="38"/>
      <c r="E28" s="12" t="s">
        <v>22</v>
      </c>
      <c r="F28" s="5" t="s">
        <v>9</v>
      </c>
      <c r="G28" s="6" t="s">
        <v>14</v>
      </c>
      <c r="H28" s="6" t="s">
        <v>20</v>
      </c>
      <c r="I28" s="6" t="s">
        <v>21</v>
      </c>
      <c r="J28" s="8">
        <v>1.388888888888889E-2</v>
      </c>
    </row>
    <row r="29" spans="4:10" ht="19.95" customHeight="1" x14ac:dyDescent="0.3">
      <c r="D29" s="38"/>
      <c r="E29" s="12" t="s">
        <v>24</v>
      </c>
      <c r="F29" s="5" t="s">
        <v>9</v>
      </c>
      <c r="G29" s="6" t="s">
        <v>14</v>
      </c>
      <c r="H29" s="6" t="s">
        <v>20</v>
      </c>
      <c r="I29" s="6" t="s">
        <v>21</v>
      </c>
      <c r="J29" s="8">
        <v>1.388888888888889E-2</v>
      </c>
    </row>
    <row r="30" spans="4:10" ht="19.95" customHeight="1" x14ac:dyDescent="0.3">
      <c r="D30" s="38"/>
      <c r="E30" s="12" t="s">
        <v>26</v>
      </c>
      <c r="F30" s="5" t="s">
        <v>9</v>
      </c>
      <c r="G30" s="6" t="s">
        <v>14</v>
      </c>
      <c r="H30" s="6" t="s">
        <v>20</v>
      </c>
      <c r="I30" s="6" t="s">
        <v>21</v>
      </c>
      <c r="J30" s="8">
        <v>1.388888888888889E-2</v>
      </c>
    </row>
    <row r="31" spans="4:10" ht="19.95" customHeight="1" x14ac:dyDescent="0.3">
      <c r="D31" s="38"/>
      <c r="E31" s="12" t="s">
        <v>27</v>
      </c>
      <c r="F31" s="5" t="s">
        <v>9</v>
      </c>
      <c r="G31" s="6" t="s">
        <v>14</v>
      </c>
      <c r="H31" s="6" t="s">
        <v>20</v>
      </c>
      <c r="I31" s="6" t="s">
        <v>21</v>
      </c>
      <c r="J31" s="8">
        <v>1.388888888888889E-2</v>
      </c>
    </row>
    <row r="32" spans="4:10" ht="19.95" customHeight="1" x14ac:dyDescent="0.3">
      <c r="D32" s="39"/>
      <c r="E32" s="40" t="s">
        <v>28</v>
      </c>
      <c r="F32" s="32"/>
      <c r="G32" s="32"/>
      <c r="H32" s="32"/>
      <c r="I32" s="33"/>
      <c r="J32" s="9">
        <f>SUM(J24:J31)</f>
        <v>0.11111111111111113</v>
      </c>
    </row>
    <row r="33" spans="4:10" ht="19.95" customHeight="1" x14ac:dyDescent="0.3">
      <c r="D33" s="37">
        <v>45761</v>
      </c>
      <c r="E33" s="11" t="s">
        <v>8</v>
      </c>
      <c r="F33" s="5" t="s">
        <v>9</v>
      </c>
      <c r="G33" s="6" t="s">
        <v>10</v>
      </c>
      <c r="H33" s="6" t="s">
        <v>31</v>
      </c>
      <c r="I33" s="6" t="s">
        <v>32</v>
      </c>
      <c r="J33" s="8">
        <v>6.25E-2</v>
      </c>
    </row>
    <row r="34" spans="4:10" ht="19.95" customHeight="1" x14ac:dyDescent="0.3">
      <c r="D34" s="38"/>
      <c r="E34" s="11" t="s">
        <v>13</v>
      </c>
      <c r="F34" s="5" t="s">
        <v>9</v>
      </c>
      <c r="G34" s="6" t="s">
        <v>14</v>
      </c>
      <c r="H34" s="6" t="s">
        <v>20</v>
      </c>
      <c r="I34" s="6" t="s">
        <v>21</v>
      </c>
      <c r="J34" s="8">
        <v>0.1041666666666667</v>
      </c>
    </row>
    <row r="35" spans="4:10" ht="19.95" customHeight="1" x14ac:dyDescent="0.3">
      <c r="D35" s="38"/>
      <c r="E35" s="12" t="s">
        <v>17</v>
      </c>
      <c r="F35" s="5" t="s">
        <v>9</v>
      </c>
      <c r="G35" s="6" t="s">
        <v>18</v>
      </c>
      <c r="H35" s="6" t="s">
        <v>33</v>
      </c>
      <c r="I35" s="6" t="s">
        <v>34</v>
      </c>
      <c r="J35" s="8">
        <v>2.0833333333333329E-2</v>
      </c>
    </row>
    <row r="36" spans="4:10" ht="19.95" customHeight="1" x14ac:dyDescent="0.3">
      <c r="D36" s="38"/>
      <c r="E36" s="12" t="s">
        <v>19</v>
      </c>
      <c r="F36" s="5" t="s">
        <v>9</v>
      </c>
      <c r="G36" s="6" t="s">
        <v>10</v>
      </c>
      <c r="H36" s="6" t="s">
        <v>11</v>
      </c>
      <c r="I36" s="6" t="s">
        <v>35</v>
      </c>
      <c r="J36" s="8">
        <v>4.1666666666666657E-2</v>
      </c>
    </row>
    <row r="37" spans="4:10" ht="19.95" customHeight="1" x14ac:dyDescent="0.3">
      <c r="D37" s="38"/>
      <c r="E37" s="12" t="s">
        <v>22</v>
      </c>
      <c r="F37" s="5" t="s">
        <v>9</v>
      </c>
      <c r="G37" s="6" t="s">
        <v>10</v>
      </c>
      <c r="H37" s="6" t="s">
        <v>36</v>
      </c>
      <c r="I37" s="6" t="s">
        <v>35</v>
      </c>
      <c r="J37" s="8">
        <v>4.1666666666666657E-2</v>
      </c>
    </row>
    <row r="38" spans="4:10" ht="19.95" customHeight="1" x14ac:dyDescent="0.3">
      <c r="D38" s="38"/>
      <c r="E38" s="12" t="s">
        <v>24</v>
      </c>
      <c r="F38" s="5" t="s">
        <v>9</v>
      </c>
      <c r="G38" s="6" t="s">
        <v>37</v>
      </c>
      <c r="H38" s="6" t="s">
        <v>38</v>
      </c>
      <c r="I38" s="6" t="s">
        <v>39</v>
      </c>
      <c r="J38" s="8">
        <v>2.4305555555555559E-2</v>
      </c>
    </row>
    <row r="39" spans="4:10" ht="19.95" customHeight="1" x14ac:dyDescent="0.3">
      <c r="D39" s="38"/>
      <c r="E39" s="12" t="s">
        <v>26</v>
      </c>
      <c r="F39" s="5" t="s">
        <v>9</v>
      </c>
      <c r="G39" s="6" t="s">
        <v>14</v>
      </c>
      <c r="H39" s="6" t="s">
        <v>40</v>
      </c>
      <c r="I39" s="6" t="s">
        <v>39</v>
      </c>
      <c r="J39" s="8">
        <v>7.6388888888888895E-2</v>
      </c>
    </row>
    <row r="40" spans="4:10" ht="19.95" customHeight="1" x14ac:dyDescent="0.3">
      <c r="D40" s="38"/>
      <c r="E40" s="12" t="s">
        <v>27</v>
      </c>
      <c r="F40" s="7" t="s">
        <v>25</v>
      </c>
      <c r="G40" s="7" t="s">
        <v>25</v>
      </c>
      <c r="H40" s="7" t="s">
        <v>25</v>
      </c>
      <c r="I40" s="7" t="s">
        <v>25</v>
      </c>
      <c r="J40" s="8">
        <v>0</v>
      </c>
    </row>
    <row r="41" spans="4:10" ht="19.95" customHeight="1" x14ac:dyDescent="0.3">
      <c r="D41" s="39"/>
      <c r="E41" s="40" t="s">
        <v>28</v>
      </c>
      <c r="F41" s="32"/>
      <c r="G41" s="32"/>
      <c r="H41" s="32"/>
      <c r="I41" s="33"/>
      <c r="J41" s="9">
        <f>SUM(J33:J40)</f>
        <v>0.37152777777777779</v>
      </c>
    </row>
    <row r="42" spans="4:10" ht="19.95" customHeight="1" x14ac:dyDescent="0.3">
      <c r="D42" s="34">
        <v>45762</v>
      </c>
      <c r="E42" s="11" t="s">
        <v>8</v>
      </c>
      <c r="F42" s="5" t="s">
        <v>9</v>
      </c>
      <c r="G42" s="6" t="s">
        <v>10</v>
      </c>
      <c r="H42" s="6" t="s">
        <v>31</v>
      </c>
      <c r="I42" s="6" t="s">
        <v>41</v>
      </c>
      <c r="J42" s="8">
        <v>3.125E-2</v>
      </c>
    </row>
    <row r="43" spans="4:10" ht="19.95" customHeight="1" x14ac:dyDescent="0.3">
      <c r="D43" s="35"/>
      <c r="E43" s="11" t="s">
        <v>13</v>
      </c>
      <c r="F43" s="5" t="s">
        <v>9</v>
      </c>
      <c r="G43" s="6" t="s">
        <v>14</v>
      </c>
      <c r="H43" s="6" t="s">
        <v>42</v>
      </c>
      <c r="I43" s="6" t="s">
        <v>43</v>
      </c>
      <c r="J43" s="8">
        <v>6.25E-2</v>
      </c>
    </row>
    <row r="44" spans="4:10" ht="19.95" customHeight="1" x14ac:dyDescent="0.3">
      <c r="D44" s="35"/>
      <c r="E44" s="12" t="s">
        <v>17</v>
      </c>
      <c r="F44" s="5" t="s">
        <v>9</v>
      </c>
      <c r="G44" s="6" t="s">
        <v>14</v>
      </c>
      <c r="H44" s="6" t="s">
        <v>42</v>
      </c>
      <c r="I44" s="6" t="s">
        <v>43</v>
      </c>
      <c r="J44" s="8">
        <v>4.1666666666666657E-2</v>
      </c>
    </row>
    <row r="45" spans="4:10" ht="19.95" customHeight="1" x14ac:dyDescent="0.3">
      <c r="D45" s="35"/>
      <c r="E45" s="12" t="s">
        <v>19</v>
      </c>
      <c r="F45" s="5" t="s">
        <v>9</v>
      </c>
      <c r="G45" s="6" t="s">
        <v>10</v>
      </c>
      <c r="H45" s="6" t="s">
        <v>44</v>
      </c>
      <c r="I45" s="6" t="s">
        <v>45</v>
      </c>
      <c r="J45" s="8">
        <v>2.0833333333333329E-2</v>
      </c>
    </row>
    <row r="46" spans="4:10" ht="19.95" customHeight="1" x14ac:dyDescent="0.3">
      <c r="D46" s="35"/>
      <c r="E46" s="12" t="s">
        <v>22</v>
      </c>
      <c r="F46" s="5" t="s">
        <v>9</v>
      </c>
      <c r="G46" s="6" t="s">
        <v>10</v>
      </c>
      <c r="H46" s="6" t="s">
        <v>44</v>
      </c>
      <c r="I46" s="6" t="s">
        <v>45</v>
      </c>
      <c r="J46" s="8">
        <v>4.1666666666666657E-2</v>
      </c>
    </row>
    <row r="47" spans="4:10" ht="19.95" customHeight="1" x14ac:dyDescent="0.3">
      <c r="D47" s="35"/>
      <c r="E47" s="12" t="s">
        <v>24</v>
      </c>
      <c r="F47" s="5" t="s">
        <v>9</v>
      </c>
      <c r="G47" s="6" t="s">
        <v>10</v>
      </c>
      <c r="H47" s="6" t="s">
        <v>46</v>
      </c>
      <c r="I47" s="6" t="s">
        <v>47</v>
      </c>
      <c r="J47" s="8">
        <v>6.9444444444444441E-3</v>
      </c>
    </row>
    <row r="48" spans="4:10" ht="19.95" customHeight="1" x14ac:dyDescent="0.3">
      <c r="D48" s="35"/>
      <c r="E48" s="12" t="s">
        <v>26</v>
      </c>
      <c r="F48" s="5" t="s">
        <v>9</v>
      </c>
      <c r="G48" s="6" t="s">
        <v>14</v>
      </c>
      <c r="H48" s="6" t="s">
        <v>40</v>
      </c>
      <c r="I48" s="6" t="s">
        <v>48</v>
      </c>
      <c r="J48" s="8">
        <v>4.1666666666666657E-2</v>
      </c>
    </row>
    <row r="49" spans="4:10" ht="19.95" customHeight="1" x14ac:dyDescent="0.3">
      <c r="D49" s="35"/>
      <c r="E49" s="12" t="s">
        <v>27</v>
      </c>
      <c r="F49" s="5" t="s">
        <v>9</v>
      </c>
      <c r="G49" s="6"/>
      <c r="H49" s="6"/>
      <c r="I49" s="6"/>
      <c r="J49" s="6"/>
    </row>
    <row r="50" spans="4:10" ht="19.95" customHeight="1" x14ac:dyDescent="0.3">
      <c r="D50" s="36"/>
      <c r="E50" s="31" t="s">
        <v>28</v>
      </c>
      <c r="F50" s="32"/>
      <c r="G50" s="32"/>
      <c r="H50" s="32"/>
      <c r="I50" s="33"/>
      <c r="J50" s="9">
        <f>SUM(J42:J49)</f>
        <v>0.24652777777777776</v>
      </c>
    </row>
    <row r="51" spans="4:10" ht="19.95" customHeight="1" x14ac:dyDescent="0.3">
      <c r="D51" s="34">
        <v>45763</v>
      </c>
      <c r="E51" s="11" t="s">
        <v>8</v>
      </c>
      <c r="F51" s="13" t="s">
        <v>9</v>
      </c>
      <c r="G51" s="14" t="s">
        <v>10</v>
      </c>
      <c r="H51" s="14" t="s">
        <v>31</v>
      </c>
      <c r="I51" s="14" t="s">
        <v>41</v>
      </c>
      <c r="J51" s="15">
        <v>3.125E-2</v>
      </c>
    </row>
    <row r="52" spans="4:10" ht="19.95" customHeight="1" x14ac:dyDescent="0.3">
      <c r="D52" s="35"/>
      <c r="E52" s="11" t="s">
        <v>13</v>
      </c>
      <c r="F52" s="13" t="s">
        <v>9</v>
      </c>
      <c r="G52" s="14" t="s">
        <v>14</v>
      </c>
      <c r="H52" s="14" t="s">
        <v>42</v>
      </c>
      <c r="I52" s="14" t="s">
        <v>43</v>
      </c>
      <c r="J52" s="15">
        <v>6.25E-2</v>
      </c>
    </row>
    <row r="53" spans="4:10" ht="19.95" customHeight="1" x14ac:dyDescent="0.3">
      <c r="D53" s="35"/>
      <c r="E53" s="12" t="s">
        <v>17</v>
      </c>
      <c r="F53" s="13" t="s">
        <v>9</v>
      </c>
      <c r="G53" s="14" t="s">
        <v>18</v>
      </c>
      <c r="H53" s="14" t="s">
        <v>18</v>
      </c>
      <c r="I53" s="14" t="s">
        <v>18</v>
      </c>
      <c r="J53" s="15">
        <v>0</v>
      </c>
    </row>
    <row r="54" spans="4:10" ht="19.95" customHeight="1" x14ac:dyDescent="0.3">
      <c r="D54" s="35"/>
      <c r="E54" s="12" t="s">
        <v>19</v>
      </c>
      <c r="F54" s="13" t="s">
        <v>9</v>
      </c>
      <c r="G54" s="14" t="s">
        <v>10</v>
      </c>
      <c r="H54" s="14" t="s">
        <v>49</v>
      </c>
      <c r="I54" s="14" t="s">
        <v>50</v>
      </c>
      <c r="J54" s="15">
        <v>2.0833333333333329E-2</v>
      </c>
    </row>
    <row r="55" spans="4:10" ht="19.95" customHeight="1" x14ac:dyDescent="0.3">
      <c r="D55" s="35"/>
      <c r="E55" s="12" t="s">
        <v>51</v>
      </c>
      <c r="F55" s="13" t="s">
        <v>9</v>
      </c>
      <c r="G55" s="14" t="s">
        <v>10</v>
      </c>
      <c r="H55" s="14" t="s">
        <v>49</v>
      </c>
      <c r="I55" s="14" t="s">
        <v>50</v>
      </c>
      <c r="J55" s="15">
        <v>6.25E-2</v>
      </c>
    </row>
    <row r="56" spans="4:10" ht="19.95" customHeight="1" x14ac:dyDescent="0.3">
      <c r="D56" s="35"/>
      <c r="E56" s="12" t="s">
        <v>52</v>
      </c>
      <c r="F56" s="13" t="s">
        <v>9</v>
      </c>
      <c r="G56" s="14" t="s">
        <v>18</v>
      </c>
      <c r="H56" s="14" t="s">
        <v>18</v>
      </c>
      <c r="I56" s="14" t="s">
        <v>18</v>
      </c>
      <c r="J56" s="15">
        <v>0</v>
      </c>
    </row>
    <row r="57" spans="4:10" ht="19.95" customHeight="1" x14ac:dyDescent="0.3">
      <c r="D57" s="35"/>
      <c r="E57" s="12" t="s">
        <v>26</v>
      </c>
      <c r="F57" s="13" t="s">
        <v>9</v>
      </c>
      <c r="G57" s="14" t="s">
        <v>14</v>
      </c>
      <c r="H57" s="14" t="s">
        <v>42</v>
      </c>
      <c r="I57" s="14" t="s">
        <v>53</v>
      </c>
      <c r="J57" s="15">
        <v>0</v>
      </c>
    </row>
    <row r="58" spans="4:10" ht="19.95" customHeight="1" x14ac:dyDescent="0.3">
      <c r="D58" s="35"/>
      <c r="E58" s="12" t="s">
        <v>27</v>
      </c>
      <c r="F58" s="7" t="s">
        <v>25</v>
      </c>
      <c r="G58" s="7" t="s">
        <v>25</v>
      </c>
      <c r="H58" s="7" t="s">
        <v>25</v>
      </c>
      <c r="I58" s="7" t="s">
        <v>25</v>
      </c>
      <c r="J58" s="8">
        <v>0</v>
      </c>
    </row>
    <row r="59" spans="4:10" ht="19.95" customHeight="1" x14ac:dyDescent="0.3">
      <c r="D59" s="36"/>
      <c r="E59" s="28" t="s">
        <v>28</v>
      </c>
      <c r="F59" s="29"/>
      <c r="G59" s="29"/>
      <c r="H59" s="29"/>
      <c r="I59" s="30"/>
      <c r="J59" s="10">
        <f>SUM(J51:J58)</f>
        <v>0.17708333333333331</v>
      </c>
    </row>
    <row r="60" spans="4:10" ht="19.95" customHeight="1" x14ac:dyDescent="0.3">
      <c r="D60" s="34">
        <v>45764</v>
      </c>
      <c r="E60" s="11" t="s">
        <v>8</v>
      </c>
      <c r="F60" s="13" t="s">
        <v>9</v>
      </c>
      <c r="G60" s="6" t="s">
        <v>10</v>
      </c>
      <c r="H60" s="16" t="s">
        <v>44</v>
      </c>
      <c r="I60" s="6" t="s">
        <v>54</v>
      </c>
      <c r="J60" s="8">
        <v>3.125E-2</v>
      </c>
    </row>
    <row r="61" spans="4:10" ht="19.95" customHeight="1" x14ac:dyDescent="0.3">
      <c r="D61" s="35"/>
      <c r="E61" s="11" t="s">
        <v>13</v>
      </c>
      <c r="F61" s="13" t="s">
        <v>9</v>
      </c>
      <c r="G61" s="6" t="s">
        <v>14</v>
      </c>
      <c r="H61" s="6" t="s">
        <v>55</v>
      </c>
      <c r="I61" s="6" t="s">
        <v>56</v>
      </c>
      <c r="J61" s="8">
        <v>3.4722222222222217E-2</v>
      </c>
    </row>
    <row r="62" spans="4:10" ht="19.95" customHeight="1" x14ac:dyDescent="0.3">
      <c r="D62" s="35"/>
      <c r="E62" s="12" t="s">
        <v>17</v>
      </c>
      <c r="F62" s="13" t="s">
        <v>9</v>
      </c>
      <c r="G62" s="6" t="s">
        <v>14</v>
      </c>
      <c r="H62" s="6" t="s">
        <v>55</v>
      </c>
      <c r="I62" s="6" t="s">
        <v>56</v>
      </c>
      <c r="J62" s="8">
        <v>5.5555555555555552E-2</v>
      </c>
    </row>
    <row r="63" spans="4:10" ht="19.95" customHeight="1" x14ac:dyDescent="0.3">
      <c r="D63" s="35"/>
      <c r="E63" s="12" t="s">
        <v>19</v>
      </c>
      <c r="F63" s="13" t="s">
        <v>9</v>
      </c>
      <c r="G63" s="6" t="s">
        <v>18</v>
      </c>
      <c r="H63" s="6" t="s">
        <v>18</v>
      </c>
      <c r="I63" s="6" t="s">
        <v>18</v>
      </c>
      <c r="J63" s="8">
        <v>0</v>
      </c>
    </row>
    <row r="64" spans="4:10" ht="19.95" customHeight="1" x14ac:dyDescent="0.3">
      <c r="D64" s="35"/>
      <c r="E64" s="12" t="s">
        <v>51</v>
      </c>
      <c r="F64" s="13" t="s">
        <v>9</v>
      </c>
      <c r="G64" s="6" t="s">
        <v>10</v>
      </c>
      <c r="H64" s="6" t="s">
        <v>57</v>
      </c>
      <c r="I64" s="6" t="s">
        <v>58</v>
      </c>
      <c r="J64" s="8">
        <v>6.25E-2</v>
      </c>
    </row>
    <row r="65" spans="4:10" ht="19.95" customHeight="1" x14ac:dyDescent="0.3">
      <c r="D65" s="35"/>
      <c r="E65" s="12" t="s">
        <v>52</v>
      </c>
      <c r="F65" s="7" t="s">
        <v>25</v>
      </c>
      <c r="G65" s="7" t="s">
        <v>25</v>
      </c>
      <c r="H65" s="7" t="s">
        <v>25</v>
      </c>
      <c r="I65" s="7" t="s">
        <v>25</v>
      </c>
      <c r="J65" s="8">
        <v>0</v>
      </c>
    </row>
    <row r="66" spans="4:10" ht="19.95" customHeight="1" x14ac:dyDescent="0.3">
      <c r="D66" s="35"/>
      <c r="E66" s="12" t="s">
        <v>26</v>
      </c>
      <c r="F66" s="7" t="s">
        <v>25</v>
      </c>
      <c r="G66" s="7" t="s">
        <v>25</v>
      </c>
      <c r="H66" s="7" t="s">
        <v>25</v>
      </c>
      <c r="I66" s="7" t="s">
        <v>25</v>
      </c>
      <c r="J66" s="8">
        <v>0</v>
      </c>
    </row>
    <row r="67" spans="4:10" ht="19.95" customHeight="1" x14ac:dyDescent="0.3">
      <c r="D67" s="35"/>
      <c r="E67" s="12" t="s">
        <v>27</v>
      </c>
      <c r="F67" s="7" t="s">
        <v>25</v>
      </c>
      <c r="G67" s="7" t="s">
        <v>25</v>
      </c>
      <c r="H67" s="7" t="s">
        <v>25</v>
      </c>
      <c r="I67" s="7" t="s">
        <v>25</v>
      </c>
      <c r="J67" s="8">
        <v>0</v>
      </c>
    </row>
    <row r="68" spans="4:10" ht="19.95" customHeight="1" x14ac:dyDescent="0.3">
      <c r="D68" s="36"/>
      <c r="E68" s="28" t="s">
        <v>28</v>
      </c>
      <c r="F68" s="29"/>
      <c r="G68" s="29"/>
      <c r="H68" s="29"/>
      <c r="I68" s="30"/>
      <c r="J68" s="10">
        <f>SUM(J60:J67)</f>
        <v>0.18402777777777776</v>
      </c>
    </row>
    <row r="69" spans="4:10" ht="19.95" customHeight="1" x14ac:dyDescent="0.3">
      <c r="D69" s="34">
        <v>45765</v>
      </c>
      <c r="E69" s="11" t="s">
        <v>8</v>
      </c>
      <c r="F69" s="13" t="s">
        <v>9</v>
      </c>
      <c r="G69" s="6" t="s">
        <v>10</v>
      </c>
      <c r="H69" s="16" t="s">
        <v>44</v>
      </c>
      <c r="I69" s="6" t="s">
        <v>54</v>
      </c>
      <c r="J69" s="8">
        <v>6.25E-2</v>
      </c>
    </row>
    <row r="70" spans="4:10" ht="19.95" customHeight="1" x14ac:dyDescent="0.3">
      <c r="D70" s="35"/>
      <c r="E70" s="11" t="s">
        <v>13</v>
      </c>
      <c r="F70" s="13" t="s">
        <v>9</v>
      </c>
      <c r="G70" s="6" t="s">
        <v>14</v>
      </c>
      <c r="H70" s="6" t="s">
        <v>55</v>
      </c>
      <c r="I70" s="6" t="s">
        <v>56</v>
      </c>
      <c r="J70" s="8">
        <v>0.1041666666666667</v>
      </c>
    </row>
    <row r="71" spans="4:10" ht="19.95" customHeight="1" x14ac:dyDescent="0.3">
      <c r="D71" s="35"/>
      <c r="E71" s="12" t="s">
        <v>17</v>
      </c>
      <c r="F71" s="13" t="s">
        <v>9</v>
      </c>
      <c r="G71" s="6" t="s">
        <v>14</v>
      </c>
      <c r="H71" s="6" t="s">
        <v>55</v>
      </c>
      <c r="I71" s="6" t="s">
        <v>56</v>
      </c>
      <c r="J71" s="8">
        <v>5.5555555555555552E-2</v>
      </c>
    </row>
    <row r="72" spans="4:10" ht="19.95" customHeight="1" x14ac:dyDescent="0.3">
      <c r="D72" s="35"/>
      <c r="E72" s="12" t="s">
        <v>19</v>
      </c>
      <c r="F72" s="13" t="s">
        <v>9</v>
      </c>
      <c r="G72" s="6" t="s">
        <v>18</v>
      </c>
      <c r="H72" s="6" t="s">
        <v>18</v>
      </c>
      <c r="I72" s="6" t="s">
        <v>18</v>
      </c>
      <c r="J72" s="8">
        <v>0</v>
      </c>
    </row>
    <row r="73" spans="4:10" ht="19.95" customHeight="1" x14ac:dyDescent="0.3">
      <c r="D73" s="35"/>
      <c r="E73" s="12" t="s">
        <v>51</v>
      </c>
      <c r="F73" s="13" t="s">
        <v>9</v>
      </c>
      <c r="G73" s="6" t="s">
        <v>10</v>
      </c>
      <c r="H73" s="6" t="s">
        <v>57</v>
      </c>
      <c r="I73" s="6" t="s">
        <v>58</v>
      </c>
      <c r="J73" s="8">
        <v>6.25E-2</v>
      </c>
    </row>
    <row r="74" spans="4:10" ht="19.95" customHeight="1" x14ac:dyDescent="0.3">
      <c r="D74" s="35"/>
      <c r="E74" s="12" t="s">
        <v>52</v>
      </c>
      <c r="F74" s="13" t="s">
        <v>9</v>
      </c>
      <c r="G74" s="6" t="s">
        <v>10</v>
      </c>
      <c r="H74" s="6" t="s">
        <v>57</v>
      </c>
      <c r="I74" s="6" t="s">
        <v>58</v>
      </c>
      <c r="J74" s="8">
        <v>1.7361111111111108E-2</v>
      </c>
    </row>
    <row r="75" spans="4:10" ht="19.95" customHeight="1" x14ac:dyDescent="0.3">
      <c r="D75" s="35"/>
      <c r="E75" s="12" t="s">
        <v>26</v>
      </c>
      <c r="F75" s="13" t="s">
        <v>9</v>
      </c>
      <c r="G75" s="6" t="s">
        <v>14</v>
      </c>
      <c r="H75" s="6" t="s">
        <v>59</v>
      </c>
      <c r="I75" s="6" t="s">
        <v>60</v>
      </c>
      <c r="J75" s="8">
        <v>1.7361111111111108E-2</v>
      </c>
    </row>
    <row r="76" spans="4:10" ht="19.95" customHeight="1" x14ac:dyDescent="0.3">
      <c r="D76" s="35"/>
      <c r="E76" s="12" t="s">
        <v>27</v>
      </c>
      <c r="F76" s="7" t="s">
        <v>25</v>
      </c>
      <c r="G76" s="7" t="s">
        <v>25</v>
      </c>
      <c r="H76" s="7" t="s">
        <v>25</v>
      </c>
      <c r="I76" s="7" t="s">
        <v>25</v>
      </c>
      <c r="J76" s="8">
        <v>0</v>
      </c>
    </row>
    <row r="77" spans="4:10" ht="19.95" customHeight="1" x14ac:dyDescent="0.3">
      <c r="D77" s="36"/>
      <c r="E77" s="31" t="s">
        <v>28</v>
      </c>
      <c r="F77" s="32"/>
      <c r="G77" s="32"/>
      <c r="H77" s="32"/>
      <c r="I77" s="33"/>
      <c r="J77" s="10">
        <f>SUM(J69:J76)</f>
        <v>0.31944444444444442</v>
      </c>
    </row>
    <row r="78" spans="4:10" ht="19.95" customHeight="1" x14ac:dyDescent="0.3">
      <c r="D78" s="34">
        <v>45766</v>
      </c>
      <c r="E78" s="11" t="s">
        <v>8</v>
      </c>
      <c r="F78" s="5" t="s">
        <v>9</v>
      </c>
      <c r="G78" s="6" t="s">
        <v>10</v>
      </c>
      <c r="H78" s="6" t="s">
        <v>44</v>
      </c>
      <c r="I78" s="6" t="s">
        <v>30</v>
      </c>
      <c r="J78" s="8">
        <v>4.1666666666666657E-2</v>
      </c>
    </row>
    <row r="79" spans="4:10" ht="19.95" customHeight="1" x14ac:dyDescent="0.3">
      <c r="D79" s="35"/>
      <c r="E79" s="11" t="s">
        <v>13</v>
      </c>
      <c r="F79" s="5" t="s">
        <v>9</v>
      </c>
      <c r="G79" s="6" t="s">
        <v>14</v>
      </c>
      <c r="H79" s="6" t="s">
        <v>61</v>
      </c>
      <c r="I79" s="6" t="s">
        <v>56</v>
      </c>
      <c r="J79" s="8">
        <v>0.1041666666666667</v>
      </c>
    </row>
    <row r="80" spans="4:10" ht="19.95" customHeight="1" x14ac:dyDescent="0.3">
      <c r="D80" s="35"/>
      <c r="E80" s="12" t="s">
        <v>17</v>
      </c>
      <c r="F80" s="5" t="s">
        <v>9</v>
      </c>
      <c r="G80" s="6" t="s">
        <v>18</v>
      </c>
      <c r="H80" s="6" t="s">
        <v>18</v>
      </c>
      <c r="I80" s="6" t="s">
        <v>18</v>
      </c>
      <c r="J80" s="8">
        <v>0</v>
      </c>
    </row>
    <row r="81" spans="4:10" ht="19.95" customHeight="1" x14ac:dyDescent="0.3">
      <c r="D81" s="35"/>
      <c r="E81" s="12" t="s">
        <v>19</v>
      </c>
      <c r="F81" s="5" t="s">
        <v>9</v>
      </c>
      <c r="G81" s="6" t="s">
        <v>18</v>
      </c>
      <c r="H81" s="6" t="s">
        <v>18</v>
      </c>
      <c r="I81" s="6" t="s">
        <v>18</v>
      </c>
      <c r="J81" s="8">
        <v>0</v>
      </c>
    </row>
    <row r="82" spans="4:10" ht="19.95" customHeight="1" x14ac:dyDescent="0.3">
      <c r="D82" s="35"/>
      <c r="E82" s="12" t="s">
        <v>51</v>
      </c>
      <c r="F82" s="5" t="s">
        <v>9</v>
      </c>
      <c r="G82" s="6" t="s">
        <v>10</v>
      </c>
      <c r="H82" s="6" t="s">
        <v>59</v>
      </c>
      <c r="I82" s="6" t="s">
        <v>62</v>
      </c>
      <c r="J82" s="8">
        <v>0.05</v>
      </c>
    </row>
    <row r="83" spans="4:10" ht="19.95" customHeight="1" x14ac:dyDescent="0.3">
      <c r="D83" s="35"/>
      <c r="E83" s="12" t="s">
        <v>52</v>
      </c>
      <c r="F83" s="7" t="s">
        <v>25</v>
      </c>
      <c r="G83" s="7" t="s">
        <v>25</v>
      </c>
      <c r="H83" s="7" t="s">
        <v>25</v>
      </c>
      <c r="I83" s="7" t="s">
        <v>25</v>
      </c>
      <c r="J83" s="8">
        <v>0</v>
      </c>
    </row>
    <row r="84" spans="4:10" ht="19.95" customHeight="1" x14ac:dyDescent="0.3">
      <c r="D84" s="35"/>
      <c r="E84" s="12" t="s">
        <v>26</v>
      </c>
      <c r="F84" s="5" t="s">
        <v>9</v>
      </c>
      <c r="G84" s="6" t="s">
        <v>14</v>
      </c>
      <c r="H84" s="6" t="s">
        <v>55</v>
      </c>
      <c r="I84" s="6" t="s">
        <v>56</v>
      </c>
      <c r="J84" s="8">
        <v>7.6388888888888895E-2</v>
      </c>
    </row>
    <row r="85" spans="4:10" ht="19.95" customHeight="1" x14ac:dyDescent="0.3">
      <c r="D85" s="35"/>
      <c r="E85" s="12" t="s">
        <v>27</v>
      </c>
      <c r="F85" s="7" t="s">
        <v>25</v>
      </c>
      <c r="G85" s="7" t="s">
        <v>25</v>
      </c>
      <c r="H85" s="7" t="s">
        <v>25</v>
      </c>
      <c r="I85" s="7" t="s">
        <v>25</v>
      </c>
      <c r="J85" s="8">
        <v>0</v>
      </c>
    </row>
    <row r="86" spans="4:10" ht="19.95" customHeight="1" x14ac:dyDescent="0.3">
      <c r="D86" s="36"/>
      <c r="E86" s="31" t="s">
        <v>28</v>
      </c>
      <c r="F86" s="32"/>
      <c r="G86" s="32"/>
      <c r="H86" s="32"/>
      <c r="I86" s="33"/>
      <c r="J86" s="10">
        <f>SUM(J78:J85)</f>
        <v>0.27222222222222225</v>
      </c>
    </row>
    <row r="87" spans="4:10" ht="19.95" customHeight="1" x14ac:dyDescent="0.3">
      <c r="D87" s="34">
        <v>45767</v>
      </c>
      <c r="E87" s="11" t="s">
        <v>8</v>
      </c>
      <c r="F87" s="7" t="s">
        <v>25</v>
      </c>
      <c r="G87" s="7" t="s">
        <v>25</v>
      </c>
      <c r="H87" s="7" t="s">
        <v>25</v>
      </c>
      <c r="I87" s="7" t="s">
        <v>25</v>
      </c>
      <c r="J87" s="8">
        <v>0</v>
      </c>
    </row>
    <row r="88" spans="4:10" ht="19.95" customHeight="1" x14ac:dyDescent="0.3">
      <c r="D88" s="35"/>
      <c r="E88" s="11" t="s">
        <v>13</v>
      </c>
      <c r="F88" s="7" t="s">
        <v>25</v>
      </c>
      <c r="G88" s="7" t="s">
        <v>25</v>
      </c>
      <c r="H88" s="7" t="s">
        <v>25</v>
      </c>
      <c r="I88" s="7" t="s">
        <v>25</v>
      </c>
      <c r="J88" s="8">
        <v>0</v>
      </c>
    </row>
    <row r="89" spans="4:10" ht="19.95" customHeight="1" x14ac:dyDescent="0.3">
      <c r="D89" s="35"/>
      <c r="E89" s="12" t="s">
        <v>17</v>
      </c>
      <c r="F89" s="7" t="s">
        <v>25</v>
      </c>
      <c r="G89" s="7" t="s">
        <v>25</v>
      </c>
      <c r="H89" s="7" t="s">
        <v>25</v>
      </c>
      <c r="I89" s="7" t="s">
        <v>25</v>
      </c>
      <c r="J89" s="8">
        <v>0</v>
      </c>
    </row>
    <row r="90" spans="4:10" ht="19.95" customHeight="1" x14ac:dyDescent="0.3">
      <c r="D90" s="35"/>
      <c r="E90" s="12" t="s">
        <v>19</v>
      </c>
      <c r="F90" s="7" t="s">
        <v>25</v>
      </c>
      <c r="G90" s="7" t="s">
        <v>25</v>
      </c>
      <c r="H90" s="7" t="s">
        <v>25</v>
      </c>
      <c r="I90" s="7" t="s">
        <v>25</v>
      </c>
      <c r="J90" s="8">
        <v>0</v>
      </c>
    </row>
    <row r="91" spans="4:10" ht="19.95" customHeight="1" x14ac:dyDescent="0.3">
      <c r="D91" s="35"/>
      <c r="E91" s="12" t="s">
        <v>51</v>
      </c>
      <c r="F91" s="7" t="s">
        <v>25</v>
      </c>
      <c r="G91" s="7" t="s">
        <v>25</v>
      </c>
      <c r="H91" s="7" t="s">
        <v>25</v>
      </c>
      <c r="I91" s="7" t="s">
        <v>25</v>
      </c>
      <c r="J91" s="8">
        <v>0</v>
      </c>
    </row>
    <row r="92" spans="4:10" ht="19.95" customHeight="1" x14ac:dyDescent="0.3">
      <c r="D92" s="35"/>
      <c r="E92" s="12" t="s">
        <v>52</v>
      </c>
      <c r="F92" s="7" t="s">
        <v>25</v>
      </c>
      <c r="G92" s="7" t="s">
        <v>25</v>
      </c>
      <c r="H92" s="7" t="s">
        <v>25</v>
      </c>
      <c r="I92" s="7" t="s">
        <v>25</v>
      </c>
      <c r="J92" s="8">
        <v>0</v>
      </c>
    </row>
    <row r="93" spans="4:10" ht="19.95" customHeight="1" x14ac:dyDescent="0.3">
      <c r="D93" s="35"/>
      <c r="E93" s="12" t="s">
        <v>26</v>
      </c>
      <c r="F93" s="7" t="s">
        <v>25</v>
      </c>
      <c r="G93" s="7" t="s">
        <v>25</v>
      </c>
      <c r="H93" s="7" t="s">
        <v>25</v>
      </c>
      <c r="I93" s="7" t="s">
        <v>25</v>
      </c>
      <c r="J93" s="8">
        <v>0</v>
      </c>
    </row>
    <row r="94" spans="4:10" ht="19.95" customHeight="1" x14ac:dyDescent="0.3">
      <c r="D94" s="35"/>
      <c r="E94" s="12" t="s">
        <v>27</v>
      </c>
      <c r="F94" s="7" t="s">
        <v>25</v>
      </c>
      <c r="G94" s="7" t="s">
        <v>25</v>
      </c>
      <c r="H94" s="7" t="s">
        <v>25</v>
      </c>
      <c r="I94" s="7" t="s">
        <v>25</v>
      </c>
      <c r="J94" s="8">
        <v>0</v>
      </c>
    </row>
    <row r="95" spans="4:10" ht="19.95" customHeight="1" x14ac:dyDescent="0.3">
      <c r="D95" s="36"/>
      <c r="E95" s="31" t="s">
        <v>28</v>
      </c>
      <c r="F95" s="32"/>
      <c r="G95" s="32"/>
      <c r="H95" s="32"/>
      <c r="I95" s="33"/>
      <c r="J95" s="10">
        <f>SUM(J87:J94)</f>
        <v>0</v>
      </c>
    </row>
    <row r="96" spans="4:10" ht="19.95" customHeight="1" x14ac:dyDescent="0.3">
      <c r="D96" s="34">
        <v>45768</v>
      </c>
      <c r="E96" s="11" t="s">
        <v>8</v>
      </c>
      <c r="F96" s="5" t="s">
        <v>9</v>
      </c>
      <c r="G96" s="6" t="s">
        <v>10</v>
      </c>
      <c r="H96" s="6" t="s">
        <v>63</v>
      </c>
      <c r="I96" s="6" t="s">
        <v>64</v>
      </c>
      <c r="J96" s="8">
        <v>6.25E-2</v>
      </c>
    </row>
    <row r="97" spans="4:10" ht="19.95" customHeight="1" x14ac:dyDescent="0.3">
      <c r="D97" s="35"/>
      <c r="E97" s="11" t="s">
        <v>13</v>
      </c>
      <c r="F97" s="5" t="s">
        <v>9</v>
      </c>
      <c r="G97" s="6" t="s">
        <v>14</v>
      </c>
      <c r="H97" s="6" t="s">
        <v>61</v>
      </c>
      <c r="I97" s="6" t="s">
        <v>56</v>
      </c>
      <c r="J97" s="8">
        <v>0.1041666666666667</v>
      </c>
    </row>
    <row r="98" spans="4:10" ht="19.95" customHeight="1" x14ac:dyDescent="0.3">
      <c r="D98" s="35"/>
      <c r="E98" s="12" t="s">
        <v>17</v>
      </c>
      <c r="F98" s="5" t="s">
        <v>9</v>
      </c>
      <c r="G98" s="6" t="s">
        <v>18</v>
      </c>
      <c r="H98" s="6" t="s">
        <v>18</v>
      </c>
      <c r="I98" s="6" t="s">
        <v>18</v>
      </c>
      <c r="J98" s="8">
        <v>0</v>
      </c>
    </row>
    <row r="99" spans="4:10" ht="19.95" customHeight="1" x14ac:dyDescent="0.3">
      <c r="D99" s="35"/>
      <c r="E99" s="12" t="s">
        <v>19</v>
      </c>
      <c r="F99" s="5" t="s">
        <v>9</v>
      </c>
      <c r="G99" s="6" t="s">
        <v>14</v>
      </c>
      <c r="H99" s="6" t="s">
        <v>61</v>
      </c>
      <c r="I99" s="6" t="s">
        <v>56</v>
      </c>
      <c r="J99" s="8">
        <v>2.0833333333333329E-2</v>
      </c>
    </row>
    <row r="100" spans="4:10" ht="19.95" customHeight="1" x14ac:dyDescent="0.3">
      <c r="D100" s="35"/>
      <c r="E100" s="12" t="s">
        <v>51</v>
      </c>
      <c r="F100" s="5" t="s">
        <v>9</v>
      </c>
      <c r="G100" s="6" t="s">
        <v>10</v>
      </c>
      <c r="H100" s="6" t="s">
        <v>65</v>
      </c>
      <c r="I100" s="6" t="s">
        <v>64</v>
      </c>
      <c r="J100" s="8">
        <v>5.5555555555555552E-2</v>
      </c>
    </row>
    <row r="101" spans="4:10" ht="19.95" customHeight="1" x14ac:dyDescent="0.3">
      <c r="D101" s="35"/>
      <c r="E101" s="12" t="s">
        <v>52</v>
      </c>
      <c r="F101" s="5" t="s">
        <v>9</v>
      </c>
      <c r="G101" s="6" t="s">
        <v>18</v>
      </c>
      <c r="H101" s="6" t="s">
        <v>18</v>
      </c>
      <c r="I101" s="6" t="s">
        <v>18</v>
      </c>
      <c r="J101" s="8">
        <v>0</v>
      </c>
    </row>
    <row r="102" spans="4:10" ht="19.95" customHeight="1" x14ac:dyDescent="0.3">
      <c r="D102" s="35"/>
      <c r="E102" s="12" t="s">
        <v>26</v>
      </c>
      <c r="F102" s="5" t="s">
        <v>9</v>
      </c>
      <c r="G102" s="6" t="s">
        <v>14</v>
      </c>
      <c r="H102" s="6" t="s">
        <v>66</v>
      </c>
      <c r="I102" s="6" t="s">
        <v>67</v>
      </c>
      <c r="J102" s="8">
        <v>7.6388888888888895E-2</v>
      </c>
    </row>
    <row r="103" spans="4:10" ht="19.95" customHeight="1" x14ac:dyDescent="0.3">
      <c r="D103" s="35"/>
      <c r="E103" s="12" t="s">
        <v>27</v>
      </c>
      <c r="F103" s="7" t="s">
        <v>25</v>
      </c>
      <c r="G103" s="7" t="s">
        <v>25</v>
      </c>
      <c r="H103" s="7" t="s">
        <v>25</v>
      </c>
      <c r="I103" s="7" t="s">
        <v>25</v>
      </c>
      <c r="J103" s="8">
        <v>0</v>
      </c>
    </row>
    <row r="104" spans="4:10" ht="19.95" customHeight="1" x14ac:dyDescent="0.3">
      <c r="D104" s="36"/>
      <c r="E104" s="31" t="s">
        <v>28</v>
      </c>
      <c r="F104" s="32"/>
      <c r="G104" s="32"/>
      <c r="H104" s="32"/>
      <c r="I104" s="33"/>
      <c r="J104" s="10">
        <f>SUM(J96:J103)</f>
        <v>0.31944444444444442</v>
      </c>
    </row>
    <row r="105" spans="4:10" ht="19.95" customHeight="1" x14ac:dyDescent="0.3">
      <c r="D105" s="34">
        <v>45769</v>
      </c>
      <c r="E105" s="17" t="s">
        <v>8</v>
      </c>
      <c r="F105" s="5" t="s">
        <v>9</v>
      </c>
      <c r="G105" s="6" t="s">
        <v>10</v>
      </c>
      <c r="H105" s="6" t="s">
        <v>68</v>
      </c>
      <c r="I105" s="6" t="s">
        <v>69</v>
      </c>
      <c r="J105" s="8">
        <v>6.25E-2</v>
      </c>
    </row>
    <row r="106" spans="4:10" ht="19.95" customHeight="1" x14ac:dyDescent="0.3">
      <c r="D106" s="35"/>
      <c r="E106" s="17" t="s">
        <v>13</v>
      </c>
      <c r="F106" s="5" t="s">
        <v>9</v>
      </c>
      <c r="G106" s="6" t="s">
        <v>14</v>
      </c>
      <c r="H106" s="6" t="s">
        <v>70</v>
      </c>
      <c r="I106" s="6" t="s">
        <v>56</v>
      </c>
      <c r="J106" s="8">
        <v>0.1041666666666667</v>
      </c>
    </row>
    <row r="107" spans="4:10" ht="19.95" customHeight="1" x14ac:dyDescent="0.3">
      <c r="D107" s="35"/>
      <c r="E107" s="18" t="s">
        <v>17</v>
      </c>
      <c r="F107" s="5" t="s">
        <v>9</v>
      </c>
      <c r="G107" s="6" t="s">
        <v>18</v>
      </c>
      <c r="H107" s="6" t="s">
        <v>18</v>
      </c>
      <c r="I107" s="6" t="s">
        <v>18</v>
      </c>
      <c r="J107" s="8">
        <v>0</v>
      </c>
    </row>
    <row r="108" spans="4:10" ht="19.95" customHeight="1" x14ac:dyDescent="0.3">
      <c r="D108" s="35"/>
      <c r="E108" s="18" t="s">
        <v>19</v>
      </c>
      <c r="F108" s="5" t="s">
        <v>9</v>
      </c>
      <c r="G108" s="6" t="s">
        <v>14</v>
      </c>
      <c r="H108" s="6" t="s">
        <v>71</v>
      </c>
      <c r="I108" s="6" t="s">
        <v>72</v>
      </c>
      <c r="J108" s="8">
        <v>4.1666666666666657E-2</v>
      </c>
    </row>
    <row r="109" spans="4:10" ht="19.95" customHeight="1" x14ac:dyDescent="0.3">
      <c r="D109" s="35"/>
      <c r="E109" s="18" t="s">
        <v>73</v>
      </c>
      <c r="F109" s="5" t="s">
        <v>9</v>
      </c>
      <c r="G109" s="6" t="s">
        <v>10</v>
      </c>
      <c r="H109" s="6" t="s">
        <v>57</v>
      </c>
      <c r="I109" s="6" t="s">
        <v>74</v>
      </c>
      <c r="J109" s="8">
        <v>5.5555555555555552E-2</v>
      </c>
    </row>
    <row r="110" spans="4:10" ht="19.95" customHeight="1" x14ac:dyDescent="0.3">
      <c r="D110" s="35"/>
      <c r="E110" s="18" t="s">
        <v>75</v>
      </c>
      <c r="F110" s="5" t="s">
        <v>9</v>
      </c>
      <c r="G110" s="6" t="s">
        <v>14</v>
      </c>
      <c r="H110" s="6" t="s">
        <v>70</v>
      </c>
      <c r="I110" s="6" t="s">
        <v>56</v>
      </c>
      <c r="J110" s="8">
        <v>1.041666666666667E-2</v>
      </c>
    </row>
    <row r="111" spans="4:10" ht="19.95" customHeight="1" x14ac:dyDescent="0.3">
      <c r="D111" s="35"/>
      <c r="E111" s="18" t="s">
        <v>76</v>
      </c>
      <c r="F111" s="5" t="s">
        <v>9</v>
      </c>
      <c r="G111" s="6" t="s">
        <v>14</v>
      </c>
      <c r="H111" s="6" t="s">
        <v>77</v>
      </c>
      <c r="I111" s="6" t="s">
        <v>78</v>
      </c>
      <c r="J111" s="8">
        <v>4.1666666666666657E-2</v>
      </c>
    </row>
    <row r="112" spans="4:10" ht="19.95" customHeight="1" x14ac:dyDescent="0.3">
      <c r="D112" s="35"/>
      <c r="E112" s="18" t="s">
        <v>27</v>
      </c>
      <c r="F112" s="5" t="s">
        <v>9</v>
      </c>
      <c r="G112" s="6" t="s">
        <v>14</v>
      </c>
      <c r="H112" s="6" t="s">
        <v>77</v>
      </c>
      <c r="I112" s="6" t="s">
        <v>78</v>
      </c>
      <c r="J112" s="8">
        <v>3.125E-2</v>
      </c>
    </row>
    <row r="113" spans="4:10" ht="19.95" customHeight="1" x14ac:dyDescent="0.3">
      <c r="D113" s="36"/>
      <c r="E113" s="31" t="s">
        <v>28</v>
      </c>
      <c r="F113" s="32"/>
      <c r="G113" s="32"/>
      <c r="H113" s="32"/>
      <c r="I113" s="33"/>
      <c r="J113" s="9">
        <f>SUM(J105:J112)</f>
        <v>0.34722222222222221</v>
      </c>
    </row>
    <row r="114" spans="4:10" ht="19.95" customHeight="1" x14ac:dyDescent="0.3">
      <c r="D114" s="34">
        <v>45770</v>
      </c>
      <c r="E114" s="17" t="s">
        <v>8</v>
      </c>
      <c r="F114" s="5" t="s">
        <v>9</v>
      </c>
      <c r="G114" s="6" t="s">
        <v>10</v>
      </c>
      <c r="H114" s="6" t="s">
        <v>68</v>
      </c>
      <c r="I114" s="6" t="s">
        <v>69</v>
      </c>
      <c r="J114" s="8">
        <v>6.25E-2</v>
      </c>
    </row>
    <row r="115" spans="4:10" ht="19.95" customHeight="1" x14ac:dyDescent="0.3">
      <c r="D115" s="35"/>
      <c r="E115" s="17" t="s">
        <v>13</v>
      </c>
      <c r="F115" s="5" t="s">
        <v>9</v>
      </c>
      <c r="G115" s="6" t="s">
        <v>14</v>
      </c>
      <c r="H115" s="6" t="s">
        <v>70</v>
      </c>
      <c r="I115" s="6" t="s">
        <v>56</v>
      </c>
      <c r="J115" s="8">
        <v>6.5972222222222224E-2</v>
      </c>
    </row>
    <row r="116" spans="4:10" ht="19.95" customHeight="1" x14ac:dyDescent="0.3">
      <c r="D116" s="35"/>
      <c r="E116" s="18" t="s">
        <v>17</v>
      </c>
      <c r="F116" s="5" t="s">
        <v>9</v>
      </c>
      <c r="G116" s="6" t="s">
        <v>18</v>
      </c>
      <c r="H116" s="6" t="s">
        <v>18</v>
      </c>
      <c r="I116" s="6" t="s">
        <v>18</v>
      </c>
      <c r="J116" s="8">
        <v>0</v>
      </c>
    </row>
    <row r="117" spans="4:10" ht="19.95" customHeight="1" x14ac:dyDescent="0.3">
      <c r="D117" s="35"/>
      <c r="E117" s="18" t="s">
        <v>19</v>
      </c>
      <c r="F117" s="5" t="s">
        <v>9</v>
      </c>
      <c r="G117" s="6" t="s">
        <v>14</v>
      </c>
      <c r="H117" s="6" t="s">
        <v>71</v>
      </c>
      <c r="I117" s="6" t="s">
        <v>56</v>
      </c>
      <c r="J117" s="8">
        <v>4.1666666666666657E-2</v>
      </c>
    </row>
    <row r="118" spans="4:10" ht="19.95" customHeight="1" x14ac:dyDescent="0.3">
      <c r="D118" s="35"/>
      <c r="E118" s="18" t="s">
        <v>73</v>
      </c>
      <c r="F118" s="5" t="s">
        <v>9</v>
      </c>
      <c r="G118" s="6" t="s">
        <v>10</v>
      </c>
      <c r="H118" s="6" t="s">
        <v>57</v>
      </c>
      <c r="I118" s="6" t="s">
        <v>79</v>
      </c>
      <c r="J118" s="8">
        <v>5.5555555555555552E-2</v>
      </c>
    </row>
    <row r="119" spans="4:10" ht="19.95" customHeight="1" x14ac:dyDescent="0.3">
      <c r="D119" s="35"/>
      <c r="E119" s="18" t="s">
        <v>75</v>
      </c>
      <c r="F119" s="5" t="s">
        <v>9</v>
      </c>
      <c r="G119" s="6" t="s">
        <v>18</v>
      </c>
      <c r="H119" s="6" t="s">
        <v>77</v>
      </c>
      <c r="I119" s="6" t="s">
        <v>78</v>
      </c>
      <c r="J119" s="8">
        <v>2.0833333333333329E-2</v>
      </c>
    </row>
    <row r="120" spans="4:10" ht="19.95" customHeight="1" x14ac:dyDescent="0.3">
      <c r="D120" s="35"/>
      <c r="E120" s="18" t="s">
        <v>76</v>
      </c>
      <c r="F120" s="5" t="s">
        <v>9</v>
      </c>
      <c r="G120" s="6" t="s">
        <v>14</v>
      </c>
      <c r="H120" s="6" t="s">
        <v>77</v>
      </c>
      <c r="I120" s="6" t="s">
        <v>78</v>
      </c>
      <c r="J120" s="8">
        <v>6.25E-2</v>
      </c>
    </row>
    <row r="121" spans="4:10" ht="19.95" customHeight="1" x14ac:dyDescent="0.3">
      <c r="D121" s="35"/>
      <c r="E121" s="18" t="s">
        <v>27</v>
      </c>
      <c r="F121" s="5" t="s">
        <v>9</v>
      </c>
      <c r="G121" s="6" t="s">
        <v>14</v>
      </c>
      <c r="H121" s="6" t="s">
        <v>70</v>
      </c>
      <c r="I121" s="6" t="s">
        <v>80</v>
      </c>
      <c r="J121" s="8">
        <v>4.1666666666666657E-2</v>
      </c>
    </row>
    <row r="122" spans="4:10" ht="19.95" customHeight="1" x14ac:dyDescent="0.3">
      <c r="D122" s="36"/>
      <c r="E122" s="31" t="s">
        <v>28</v>
      </c>
      <c r="F122" s="32"/>
      <c r="G122" s="32"/>
      <c r="H122" s="32"/>
      <c r="I122" s="33"/>
      <c r="J122" s="9">
        <f>SUM(J114:J121)</f>
        <v>0.35069444444444442</v>
      </c>
    </row>
    <row r="123" spans="4:10" ht="19.95" customHeight="1" x14ac:dyDescent="0.3">
      <c r="D123" s="34">
        <v>45771</v>
      </c>
      <c r="E123" s="17" t="s">
        <v>8</v>
      </c>
      <c r="F123" s="5" t="s">
        <v>9</v>
      </c>
      <c r="G123" s="6" t="s">
        <v>10</v>
      </c>
      <c r="H123" s="6" t="s">
        <v>68</v>
      </c>
      <c r="I123" s="6" t="s">
        <v>81</v>
      </c>
      <c r="J123" s="8">
        <v>4.1666666666666657E-2</v>
      </c>
    </row>
    <row r="124" spans="4:10" ht="19.95" customHeight="1" x14ac:dyDescent="0.3">
      <c r="D124" s="35"/>
      <c r="E124" s="17" t="s">
        <v>13</v>
      </c>
      <c r="F124" s="5" t="s">
        <v>9</v>
      </c>
      <c r="G124" s="6" t="s">
        <v>14</v>
      </c>
      <c r="H124" s="6" t="s">
        <v>70</v>
      </c>
      <c r="I124" s="6" t="s">
        <v>80</v>
      </c>
      <c r="J124" s="8">
        <v>6.25E-2</v>
      </c>
    </row>
    <row r="125" spans="4:10" ht="19.95" customHeight="1" x14ac:dyDescent="0.3">
      <c r="D125" s="35"/>
      <c r="E125" s="18" t="s">
        <v>17</v>
      </c>
      <c r="F125" s="5" t="s">
        <v>9</v>
      </c>
      <c r="G125" s="6" t="s">
        <v>18</v>
      </c>
      <c r="H125" s="6" t="s">
        <v>18</v>
      </c>
      <c r="I125" s="6" t="s">
        <v>18</v>
      </c>
      <c r="J125" s="8">
        <v>0</v>
      </c>
    </row>
    <row r="126" spans="4:10" ht="19.95" customHeight="1" x14ac:dyDescent="0.3">
      <c r="D126" s="35"/>
      <c r="E126" s="18" t="s">
        <v>19</v>
      </c>
      <c r="F126" s="5" t="s">
        <v>9</v>
      </c>
      <c r="G126" s="6" t="s">
        <v>14</v>
      </c>
      <c r="H126" s="6" t="s">
        <v>71</v>
      </c>
      <c r="I126" s="6" t="s">
        <v>80</v>
      </c>
      <c r="J126" s="8">
        <v>4.1666666666666657E-2</v>
      </c>
    </row>
    <row r="127" spans="4:10" ht="19.95" customHeight="1" x14ac:dyDescent="0.3">
      <c r="D127" s="35"/>
      <c r="E127" s="18" t="s">
        <v>73</v>
      </c>
      <c r="F127" s="5" t="s">
        <v>9</v>
      </c>
      <c r="G127" s="6" t="s">
        <v>10</v>
      </c>
      <c r="H127" s="6" t="s">
        <v>57</v>
      </c>
      <c r="I127" s="6" t="s">
        <v>54</v>
      </c>
      <c r="J127" s="8">
        <v>8.3333333333333329E-2</v>
      </c>
    </row>
    <row r="128" spans="4:10" ht="19.95" customHeight="1" x14ac:dyDescent="0.3">
      <c r="D128" s="35"/>
      <c r="E128" s="18" t="s">
        <v>75</v>
      </c>
      <c r="F128" s="5" t="s">
        <v>9</v>
      </c>
      <c r="G128" s="6" t="s">
        <v>18</v>
      </c>
      <c r="H128" s="6" t="s">
        <v>18</v>
      </c>
      <c r="I128" s="6" t="s">
        <v>18</v>
      </c>
      <c r="J128" s="8">
        <v>0</v>
      </c>
    </row>
    <row r="129" spans="4:10" ht="19.95" customHeight="1" x14ac:dyDescent="0.3">
      <c r="D129" s="35"/>
      <c r="E129" s="18" t="s">
        <v>76</v>
      </c>
      <c r="F129" s="5" t="s">
        <v>9</v>
      </c>
      <c r="G129" s="6" t="s">
        <v>14</v>
      </c>
      <c r="H129" s="6" t="s">
        <v>77</v>
      </c>
      <c r="I129" s="6" t="s">
        <v>80</v>
      </c>
      <c r="J129" s="8">
        <v>6.25E-2</v>
      </c>
    </row>
    <row r="130" spans="4:10" ht="19.95" customHeight="1" x14ac:dyDescent="0.3">
      <c r="D130" s="35"/>
      <c r="E130" s="18" t="s">
        <v>27</v>
      </c>
      <c r="F130" s="7" t="s">
        <v>25</v>
      </c>
      <c r="G130" s="7" t="s">
        <v>25</v>
      </c>
      <c r="H130" s="7" t="s">
        <v>25</v>
      </c>
      <c r="I130" s="7" t="s">
        <v>25</v>
      </c>
      <c r="J130" s="8">
        <v>0</v>
      </c>
    </row>
    <row r="131" spans="4:10" ht="19.95" customHeight="1" x14ac:dyDescent="0.3">
      <c r="D131" s="36"/>
      <c r="E131" s="31" t="s">
        <v>28</v>
      </c>
      <c r="F131" s="32"/>
      <c r="G131" s="32"/>
      <c r="H131" s="32"/>
      <c r="I131" s="33"/>
      <c r="J131" s="9">
        <f>SUM(J123:J130)</f>
        <v>0.29166666666666663</v>
      </c>
    </row>
    <row r="132" spans="4:10" ht="19.95" customHeight="1" x14ac:dyDescent="0.3">
      <c r="D132" s="34">
        <v>45772</v>
      </c>
      <c r="E132" s="17" t="s">
        <v>8</v>
      </c>
      <c r="F132" s="5" t="s">
        <v>9</v>
      </c>
      <c r="G132" s="6" t="s">
        <v>10</v>
      </c>
      <c r="H132" s="6" t="s">
        <v>68</v>
      </c>
      <c r="I132" s="6" t="s">
        <v>82</v>
      </c>
      <c r="J132" s="8">
        <v>6.25E-2</v>
      </c>
    </row>
    <row r="133" spans="4:10" ht="19.95" customHeight="1" x14ac:dyDescent="0.3">
      <c r="D133" s="35"/>
      <c r="E133" s="17" t="s">
        <v>13</v>
      </c>
      <c r="F133" s="5" t="s">
        <v>9</v>
      </c>
      <c r="G133" s="6" t="s">
        <v>14</v>
      </c>
      <c r="H133" s="6" t="s">
        <v>70</v>
      </c>
      <c r="I133" s="6" t="s">
        <v>80</v>
      </c>
      <c r="J133" s="8">
        <v>5.5555555555555552E-2</v>
      </c>
    </row>
    <row r="134" spans="4:10" ht="19.95" customHeight="1" x14ac:dyDescent="0.3">
      <c r="D134" s="35"/>
      <c r="E134" s="18" t="s">
        <v>17</v>
      </c>
      <c r="F134" s="5" t="s">
        <v>9</v>
      </c>
      <c r="G134" s="6" t="s">
        <v>18</v>
      </c>
      <c r="H134" s="6" t="s">
        <v>18</v>
      </c>
      <c r="I134" s="6" t="s">
        <v>18</v>
      </c>
      <c r="J134" s="8">
        <v>0</v>
      </c>
    </row>
    <row r="135" spans="4:10" ht="19.95" customHeight="1" x14ac:dyDescent="0.3">
      <c r="D135" s="35"/>
      <c r="E135" s="18" t="s">
        <v>19</v>
      </c>
      <c r="F135" s="5" t="s">
        <v>9</v>
      </c>
      <c r="G135" s="6" t="s">
        <v>10</v>
      </c>
      <c r="H135" s="6" t="s">
        <v>68</v>
      </c>
      <c r="I135" s="6" t="s">
        <v>82</v>
      </c>
      <c r="J135" s="8">
        <v>4.1666666666666657E-2</v>
      </c>
    </row>
    <row r="136" spans="4:10" ht="19.95" customHeight="1" x14ac:dyDescent="0.3">
      <c r="D136" s="35"/>
      <c r="E136" s="18" t="s">
        <v>73</v>
      </c>
      <c r="F136" s="5" t="s">
        <v>9</v>
      </c>
      <c r="G136" s="6" t="s">
        <v>10</v>
      </c>
      <c r="H136" s="6" t="s">
        <v>57</v>
      </c>
      <c r="I136" s="6" t="s">
        <v>83</v>
      </c>
      <c r="J136" s="8">
        <v>4.791666666666667E-2</v>
      </c>
    </row>
    <row r="137" spans="4:10" ht="19.95" customHeight="1" x14ac:dyDescent="0.3">
      <c r="D137" s="35"/>
      <c r="E137" s="18" t="s">
        <v>75</v>
      </c>
      <c r="F137" s="5" t="s">
        <v>9</v>
      </c>
      <c r="G137" s="6" t="s">
        <v>77</v>
      </c>
      <c r="H137" s="6" t="s">
        <v>77</v>
      </c>
      <c r="I137" s="6" t="s">
        <v>80</v>
      </c>
      <c r="J137" s="8">
        <v>2.0833333333333329E-2</v>
      </c>
    </row>
    <row r="138" spans="4:10" ht="19.95" customHeight="1" x14ac:dyDescent="0.3">
      <c r="D138" s="35"/>
      <c r="E138" s="18" t="s">
        <v>76</v>
      </c>
      <c r="F138" s="5" t="s">
        <v>9</v>
      </c>
      <c r="G138" s="6" t="s">
        <v>14</v>
      </c>
      <c r="H138" s="6" t="s">
        <v>77</v>
      </c>
      <c r="I138" s="6" t="s">
        <v>80</v>
      </c>
      <c r="J138" s="8">
        <v>4.1666666666666657E-2</v>
      </c>
    </row>
    <row r="139" spans="4:10" ht="19.95" customHeight="1" x14ac:dyDescent="0.3">
      <c r="D139" s="35"/>
      <c r="E139" s="18" t="s">
        <v>27</v>
      </c>
      <c r="F139" s="7" t="s">
        <v>25</v>
      </c>
      <c r="G139" s="7" t="s">
        <v>25</v>
      </c>
      <c r="H139" s="7" t="s">
        <v>25</v>
      </c>
      <c r="I139" s="7" t="s">
        <v>25</v>
      </c>
      <c r="J139" s="8">
        <v>0</v>
      </c>
    </row>
    <row r="140" spans="4:10" ht="19.95" customHeight="1" x14ac:dyDescent="0.3">
      <c r="D140" s="36"/>
      <c r="E140" s="31" t="s">
        <v>28</v>
      </c>
      <c r="F140" s="32"/>
      <c r="G140" s="32"/>
      <c r="H140" s="32"/>
      <c r="I140" s="33"/>
      <c r="J140" s="9">
        <f>SUM(J132:J139)</f>
        <v>0.27013888888888882</v>
      </c>
    </row>
    <row r="141" spans="4:10" ht="19.95" customHeight="1" x14ac:dyDescent="0.3">
      <c r="D141" s="34">
        <v>45773</v>
      </c>
      <c r="E141" s="17" t="s">
        <v>8</v>
      </c>
      <c r="F141" s="5" t="s">
        <v>9</v>
      </c>
      <c r="G141" s="6" t="s">
        <v>10</v>
      </c>
      <c r="H141" s="6" t="s">
        <v>68</v>
      </c>
      <c r="I141" s="6" t="s">
        <v>84</v>
      </c>
      <c r="J141" s="8">
        <v>4.1666666666666657E-2</v>
      </c>
    </row>
    <row r="142" spans="4:10" ht="19.95" customHeight="1" x14ac:dyDescent="0.3">
      <c r="D142" s="35"/>
      <c r="E142" s="17" t="s">
        <v>13</v>
      </c>
      <c r="F142" s="5" t="s">
        <v>9</v>
      </c>
      <c r="G142" s="6" t="s">
        <v>14</v>
      </c>
      <c r="H142" s="6" t="s">
        <v>70</v>
      </c>
      <c r="I142" s="6" t="s">
        <v>80</v>
      </c>
      <c r="J142" s="8">
        <v>8.3333333333333329E-2</v>
      </c>
    </row>
    <row r="143" spans="4:10" ht="19.95" customHeight="1" x14ac:dyDescent="0.3">
      <c r="D143" s="35"/>
      <c r="E143" s="18" t="s">
        <v>17</v>
      </c>
      <c r="F143" s="5" t="s">
        <v>9</v>
      </c>
      <c r="G143" s="6" t="s">
        <v>18</v>
      </c>
      <c r="H143" s="6" t="s">
        <v>18</v>
      </c>
      <c r="I143" s="6" t="s">
        <v>18</v>
      </c>
      <c r="J143" s="8">
        <v>0</v>
      </c>
    </row>
    <row r="144" spans="4:10" ht="19.95" customHeight="1" x14ac:dyDescent="0.3">
      <c r="D144" s="35"/>
      <c r="E144" s="18" t="s">
        <v>19</v>
      </c>
      <c r="F144" s="5" t="s">
        <v>9</v>
      </c>
      <c r="G144" s="6" t="s">
        <v>10</v>
      </c>
      <c r="H144" s="6" t="s">
        <v>57</v>
      </c>
      <c r="I144" s="6" t="s">
        <v>54</v>
      </c>
      <c r="J144" s="8">
        <v>2.0833333333333329E-2</v>
      </c>
    </row>
    <row r="145" spans="4:10" ht="19.95" customHeight="1" x14ac:dyDescent="0.3">
      <c r="D145" s="35"/>
      <c r="E145" s="18" t="s">
        <v>51</v>
      </c>
      <c r="F145" s="5" t="s">
        <v>9</v>
      </c>
      <c r="G145" s="6" t="s">
        <v>10</v>
      </c>
      <c r="H145" s="6" t="s">
        <v>57</v>
      </c>
      <c r="I145" s="6" t="s">
        <v>85</v>
      </c>
      <c r="J145" s="8">
        <v>6.25E-2</v>
      </c>
    </row>
    <row r="146" spans="4:10" ht="19.95" customHeight="1" x14ac:dyDescent="0.3">
      <c r="D146" s="35"/>
      <c r="E146" s="18" t="s">
        <v>75</v>
      </c>
      <c r="F146" s="5" t="s">
        <v>9</v>
      </c>
      <c r="G146" s="6" t="s">
        <v>77</v>
      </c>
      <c r="H146" s="6" t="s">
        <v>77</v>
      </c>
      <c r="I146" s="6" t="s">
        <v>15</v>
      </c>
      <c r="J146" s="8">
        <v>4.1666666666666657E-2</v>
      </c>
    </row>
    <row r="147" spans="4:10" ht="19.95" customHeight="1" x14ac:dyDescent="0.3">
      <c r="D147" s="35"/>
      <c r="E147" s="18" t="s">
        <v>76</v>
      </c>
      <c r="F147" s="5" t="s">
        <v>9</v>
      </c>
      <c r="G147" s="6" t="s">
        <v>14</v>
      </c>
      <c r="H147" s="6" t="s">
        <v>77</v>
      </c>
      <c r="I147" s="6" t="s">
        <v>15</v>
      </c>
      <c r="J147" s="8">
        <v>4.1666666666666657E-2</v>
      </c>
    </row>
    <row r="148" spans="4:10" ht="19.95" customHeight="1" x14ac:dyDescent="0.3">
      <c r="D148" s="35"/>
      <c r="E148" s="18" t="s">
        <v>27</v>
      </c>
      <c r="F148" s="7" t="s">
        <v>25</v>
      </c>
      <c r="G148" s="7" t="s">
        <v>25</v>
      </c>
      <c r="H148" s="7" t="s">
        <v>25</v>
      </c>
      <c r="I148" s="7" t="s">
        <v>25</v>
      </c>
      <c r="J148" s="8">
        <v>0</v>
      </c>
    </row>
    <row r="149" spans="4:10" ht="19.95" customHeight="1" x14ac:dyDescent="0.3">
      <c r="D149" s="36"/>
      <c r="E149" s="31" t="s">
        <v>28</v>
      </c>
      <c r="F149" s="32"/>
      <c r="G149" s="32"/>
      <c r="H149" s="32"/>
      <c r="I149" s="33"/>
      <c r="J149" s="9">
        <f>SUM(J141:J148)</f>
        <v>0.29166666666666663</v>
      </c>
    </row>
    <row r="150" spans="4:10" ht="19.95" customHeight="1" x14ac:dyDescent="0.3">
      <c r="D150" s="34">
        <v>45774</v>
      </c>
      <c r="E150" s="11" t="s">
        <v>8</v>
      </c>
      <c r="F150" s="7" t="s">
        <v>25</v>
      </c>
      <c r="G150" s="7" t="s">
        <v>25</v>
      </c>
      <c r="H150" s="7" t="s">
        <v>25</v>
      </c>
      <c r="I150" s="7" t="s">
        <v>25</v>
      </c>
      <c r="J150" s="8">
        <v>0</v>
      </c>
    </row>
    <row r="151" spans="4:10" ht="19.95" customHeight="1" x14ac:dyDescent="0.3">
      <c r="D151" s="35"/>
      <c r="E151" s="11" t="s">
        <v>13</v>
      </c>
      <c r="F151" s="7" t="s">
        <v>25</v>
      </c>
      <c r="G151" s="7" t="s">
        <v>25</v>
      </c>
      <c r="H151" s="7" t="s">
        <v>25</v>
      </c>
      <c r="I151" s="7" t="s">
        <v>25</v>
      </c>
      <c r="J151" s="8">
        <v>0</v>
      </c>
    </row>
    <row r="152" spans="4:10" ht="19.95" customHeight="1" x14ac:dyDescent="0.3">
      <c r="D152" s="35"/>
      <c r="E152" s="12" t="s">
        <v>17</v>
      </c>
      <c r="F152" s="7" t="s">
        <v>25</v>
      </c>
      <c r="G152" s="7" t="s">
        <v>25</v>
      </c>
      <c r="H152" s="7" t="s">
        <v>25</v>
      </c>
      <c r="I152" s="7" t="s">
        <v>25</v>
      </c>
      <c r="J152" s="8">
        <v>0</v>
      </c>
    </row>
    <row r="153" spans="4:10" ht="19.95" customHeight="1" x14ac:dyDescent="0.3">
      <c r="D153" s="35"/>
      <c r="E153" s="12" t="s">
        <v>52</v>
      </c>
      <c r="F153" s="7" t="s">
        <v>25</v>
      </c>
      <c r="G153" s="7" t="s">
        <v>25</v>
      </c>
      <c r="H153" s="7" t="s">
        <v>25</v>
      </c>
      <c r="I153" s="7" t="s">
        <v>25</v>
      </c>
      <c r="J153" s="8">
        <v>0</v>
      </c>
    </row>
    <row r="154" spans="4:10" ht="19.95" customHeight="1" x14ac:dyDescent="0.3">
      <c r="D154" s="35"/>
      <c r="E154" s="12" t="s">
        <v>26</v>
      </c>
      <c r="F154" s="7" t="s">
        <v>25</v>
      </c>
      <c r="G154" s="7" t="s">
        <v>25</v>
      </c>
      <c r="H154" s="7" t="s">
        <v>25</v>
      </c>
      <c r="I154" s="7" t="s">
        <v>25</v>
      </c>
      <c r="J154" s="8">
        <v>0</v>
      </c>
    </row>
    <row r="155" spans="4:10" ht="19.95" customHeight="1" x14ac:dyDescent="0.3">
      <c r="D155" s="35"/>
      <c r="E155" s="12" t="s">
        <v>27</v>
      </c>
      <c r="F155" s="7" t="s">
        <v>25</v>
      </c>
      <c r="G155" s="7" t="s">
        <v>25</v>
      </c>
      <c r="H155" s="7" t="s">
        <v>25</v>
      </c>
      <c r="I155" s="7" t="s">
        <v>25</v>
      </c>
      <c r="J155" s="8">
        <v>0</v>
      </c>
    </row>
    <row r="156" spans="4:10" ht="19.95" customHeight="1" x14ac:dyDescent="0.3">
      <c r="D156" s="36"/>
      <c r="E156" s="31" t="s">
        <v>28</v>
      </c>
      <c r="F156" s="32"/>
      <c r="G156" s="32"/>
      <c r="H156" s="32"/>
      <c r="I156" s="33"/>
      <c r="J156" s="10">
        <f>SUM(J150:J155)</f>
        <v>0</v>
      </c>
    </row>
    <row r="157" spans="4:10" ht="19.95" customHeight="1" x14ac:dyDescent="0.3">
      <c r="D157" s="34">
        <v>45775</v>
      </c>
      <c r="E157" s="11" t="s">
        <v>8</v>
      </c>
      <c r="F157" s="5" t="s">
        <v>9</v>
      </c>
      <c r="G157" s="6" t="s">
        <v>10</v>
      </c>
      <c r="H157" s="6" t="s">
        <v>68</v>
      </c>
      <c r="I157" s="6" t="s">
        <v>84</v>
      </c>
      <c r="J157" s="8">
        <v>6.25E-2</v>
      </c>
    </row>
    <row r="158" spans="4:10" ht="19.95" customHeight="1" x14ac:dyDescent="0.3">
      <c r="D158" s="35"/>
      <c r="E158" s="11" t="s">
        <v>13</v>
      </c>
      <c r="F158" s="5" t="s">
        <v>9</v>
      </c>
      <c r="G158" s="6" t="s">
        <v>14</v>
      </c>
      <c r="H158" s="6" t="s">
        <v>42</v>
      </c>
      <c r="I158" s="6" t="s">
        <v>86</v>
      </c>
      <c r="J158" s="8">
        <v>0.125</v>
      </c>
    </row>
    <row r="159" spans="4:10" ht="19.95" customHeight="1" x14ac:dyDescent="0.3">
      <c r="D159" s="35"/>
      <c r="E159" s="12" t="s">
        <v>87</v>
      </c>
      <c r="F159" s="5" t="s">
        <v>9</v>
      </c>
      <c r="G159" s="6" t="s">
        <v>14</v>
      </c>
      <c r="H159" s="6" t="s">
        <v>71</v>
      </c>
      <c r="I159" s="19" t="s">
        <v>80</v>
      </c>
      <c r="J159" s="8">
        <v>4.1666666666666657E-2</v>
      </c>
    </row>
    <row r="160" spans="4:10" ht="19.95" customHeight="1" x14ac:dyDescent="0.3">
      <c r="D160" s="35"/>
      <c r="E160" s="12" t="s">
        <v>88</v>
      </c>
      <c r="F160" s="5" t="s">
        <v>9</v>
      </c>
      <c r="G160" s="6" t="s">
        <v>10</v>
      </c>
      <c r="H160" s="6" t="s">
        <v>57</v>
      </c>
      <c r="I160" s="6" t="s">
        <v>89</v>
      </c>
      <c r="J160" s="8">
        <v>9.0277777777777776E-2</v>
      </c>
    </row>
    <row r="161" spans="4:10" ht="19.95" customHeight="1" x14ac:dyDescent="0.3">
      <c r="D161" s="35"/>
      <c r="E161" s="12" t="s">
        <v>90</v>
      </c>
      <c r="F161" s="5" t="s">
        <v>9</v>
      </c>
      <c r="G161" s="6" t="s">
        <v>14</v>
      </c>
      <c r="H161" s="6" t="s">
        <v>77</v>
      </c>
      <c r="I161" s="6" t="s">
        <v>91</v>
      </c>
      <c r="J161" s="8">
        <v>6.25E-2</v>
      </c>
    </row>
    <row r="162" spans="4:10" ht="19.95" customHeight="1" x14ac:dyDescent="0.3">
      <c r="D162" s="35"/>
      <c r="E162" s="12" t="s">
        <v>27</v>
      </c>
      <c r="F162" s="5" t="s">
        <v>9</v>
      </c>
      <c r="G162" s="6" t="s">
        <v>14</v>
      </c>
      <c r="H162" s="6" t="s">
        <v>42</v>
      </c>
      <c r="I162" s="6" t="s">
        <v>86</v>
      </c>
      <c r="J162" s="8">
        <v>3.125E-2</v>
      </c>
    </row>
    <row r="163" spans="4:10" ht="19.95" customHeight="1" x14ac:dyDescent="0.3">
      <c r="D163" s="36"/>
      <c r="E163" s="31" t="s">
        <v>28</v>
      </c>
      <c r="F163" s="32"/>
      <c r="G163" s="32"/>
      <c r="H163" s="32"/>
      <c r="I163" s="33"/>
      <c r="J163" s="10">
        <f>SUM(J157:J162)</f>
        <v>0.41319444444444442</v>
      </c>
    </row>
    <row r="164" spans="4:10" ht="19.95" customHeight="1" x14ac:dyDescent="0.3">
      <c r="D164" s="34">
        <v>45776</v>
      </c>
      <c r="E164" s="11" t="s">
        <v>8</v>
      </c>
      <c r="F164" s="5" t="s">
        <v>9</v>
      </c>
      <c r="G164" s="6" t="s">
        <v>10</v>
      </c>
      <c r="H164" s="6" t="s">
        <v>55</v>
      </c>
      <c r="I164" s="6" t="s">
        <v>30</v>
      </c>
      <c r="J164" s="8">
        <v>4.1666666666666657E-2</v>
      </c>
    </row>
    <row r="165" spans="4:10" ht="19.95" customHeight="1" x14ac:dyDescent="0.3">
      <c r="D165" s="35"/>
      <c r="E165" s="11" t="s">
        <v>13</v>
      </c>
      <c r="F165" s="5" t="s">
        <v>9</v>
      </c>
      <c r="G165" s="6" t="s">
        <v>14</v>
      </c>
      <c r="H165" s="6" t="s">
        <v>42</v>
      </c>
      <c r="I165" s="6" t="s">
        <v>92</v>
      </c>
      <c r="J165" s="8">
        <v>8.3333333333333329E-2</v>
      </c>
    </row>
    <row r="166" spans="4:10" ht="19.95" customHeight="1" x14ac:dyDescent="0.3">
      <c r="D166" s="35"/>
      <c r="E166" s="12" t="s">
        <v>87</v>
      </c>
      <c r="F166" s="5" t="s">
        <v>9</v>
      </c>
      <c r="G166" s="6" t="s">
        <v>14</v>
      </c>
      <c r="H166" s="6" t="s">
        <v>71</v>
      </c>
      <c r="I166" s="6" t="s">
        <v>80</v>
      </c>
      <c r="J166" s="8">
        <v>2.0833333333333329E-2</v>
      </c>
    </row>
    <row r="167" spans="4:10" ht="19.95" customHeight="1" x14ac:dyDescent="0.3">
      <c r="D167" s="35"/>
      <c r="E167" s="12" t="s">
        <v>88</v>
      </c>
      <c r="F167" s="5" t="s">
        <v>9</v>
      </c>
      <c r="G167" s="6" t="s">
        <v>10</v>
      </c>
      <c r="H167" s="6" t="s">
        <v>57</v>
      </c>
      <c r="I167" s="6" t="s">
        <v>93</v>
      </c>
      <c r="J167" s="8">
        <v>9.0277777777777776E-2</v>
      </c>
    </row>
    <row r="168" spans="4:10" ht="19.95" customHeight="1" x14ac:dyDescent="0.3">
      <c r="D168" s="35"/>
      <c r="E168" s="12" t="s">
        <v>90</v>
      </c>
      <c r="F168" s="7" t="s">
        <v>25</v>
      </c>
      <c r="G168" s="7" t="s">
        <v>25</v>
      </c>
      <c r="H168" s="7" t="s">
        <v>25</v>
      </c>
      <c r="I168" s="7" t="s">
        <v>25</v>
      </c>
      <c r="J168" s="8">
        <v>0</v>
      </c>
    </row>
    <row r="169" spans="4:10" ht="19.95" customHeight="1" x14ac:dyDescent="0.3">
      <c r="D169" s="35"/>
      <c r="E169" s="12" t="s">
        <v>27</v>
      </c>
      <c r="F169" s="7" t="s">
        <v>25</v>
      </c>
      <c r="G169" s="7" t="s">
        <v>25</v>
      </c>
      <c r="H169" s="7" t="s">
        <v>25</v>
      </c>
      <c r="I169" s="7" t="s">
        <v>25</v>
      </c>
      <c r="J169" s="8">
        <v>0</v>
      </c>
    </row>
    <row r="170" spans="4:10" ht="19.95" customHeight="1" x14ac:dyDescent="0.3">
      <c r="D170" s="36"/>
      <c r="E170" s="31" t="s">
        <v>28</v>
      </c>
      <c r="F170" s="32"/>
      <c r="G170" s="32"/>
      <c r="H170" s="32"/>
      <c r="I170" s="33"/>
      <c r="J170" s="10">
        <f>SUM(J164:J169)</f>
        <v>0.2361111111111111</v>
      </c>
    </row>
    <row r="171" spans="4:10" ht="19.95" customHeight="1" x14ac:dyDescent="0.3">
      <c r="D171" s="34">
        <v>45777</v>
      </c>
      <c r="E171" s="11" t="s">
        <v>8</v>
      </c>
      <c r="F171" s="5" t="s">
        <v>9</v>
      </c>
      <c r="G171" s="6" t="s">
        <v>10</v>
      </c>
      <c r="H171" s="6" t="s">
        <v>55</v>
      </c>
      <c r="I171" s="6" t="s">
        <v>30</v>
      </c>
      <c r="J171" s="8">
        <v>4.1666666666666657E-2</v>
      </c>
    </row>
    <row r="172" spans="4:10" ht="19.95" customHeight="1" x14ac:dyDescent="0.3">
      <c r="D172" s="35"/>
      <c r="E172" s="11" t="s">
        <v>13</v>
      </c>
      <c r="F172" s="5" t="s">
        <v>9</v>
      </c>
      <c r="G172" s="6" t="s">
        <v>14</v>
      </c>
      <c r="H172" s="6" t="s">
        <v>42</v>
      </c>
      <c r="I172" s="6" t="s">
        <v>92</v>
      </c>
      <c r="J172" s="8">
        <v>8.3333333333333329E-2</v>
      </c>
    </row>
    <row r="173" spans="4:10" ht="19.95" customHeight="1" x14ac:dyDescent="0.3">
      <c r="D173" s="35"/>
      <c r="E173" s="12" t="s">
        <v>87</v>
      </c>
      <c r="F173" s="7" t="s">
        <v>25</v>
      </c>
      <c r="G173" s="7" t="s">
        <v>25</v>
      </c>
      <c r="H173" s="7" t="s">
        <v>25</v>
      </c>
      <c r="I173" s="7" t="s">
        <v>25</v>
      </c>
      <c r="J173" s="8">
        <v>0</v>
      </c>
    </row>
    <row r="174" spans="4:10" ht="19.95" customHeight="1" x14ac:dyDescent="0.3">
      <c r="D174" s="35"/>
      <c r="E174" s="12" t="s">
        <v>88</v>
      </c>
      <c r="F174" s="5" t="s">
        <v>9</v>
      </c>
      <c r="G174" s="6" t="s">
        <v>10</v>
      </c>
      <c r="H174" s="6" t="s">
        <v>57</v>
      </c>
      <c r="I174" s="6" t="s">
        <v>94</v>
      </c>
      <c r="J174" s="8">
        <v>9.0277777777777776E-2</v>
      </c>
    </row>
    <row r="175" spans="4:10" ht="19.95" customHeight="1" x14ac:dyDescent="0.3">
      <c r="D175" s="35"/>
      <c r="E175" s="12" t="s">
        <v>90</v>
      </c>
      <c r="F175" s="5" t="s">
        <v>9</v>
      </c>
      <c r="G175" s="6" t="s">
        <v>14</v>
      </c>
      <c r="H175" s="6" t="s">
        <v>77</v>
      </c>
      <c r="I175" s="6" t="s">
        <v>91</v>
      </c>
      <c r="J175" s="8">
        <v>6.25E-2</v>
      </c>
    </row>
    <row r="176" spans="4:10" ht="19.95" customHeight="1" x14ac:dyDescent="0.3">
      <c r="D176" s="35"/>
      <c r="E176" s="12" t="s">
        <v>27</v>
      </c>
      <c r="F176" s="5" t="s">
        <v>9</v>
      </c>
      <c r="G176" s="6" t="s">
        <v>14</v>
      </c>
      <c r="H176" s="6" t="s">
        <v>42</v>
      </c>
      <c r="I176" s="6" t="s">
        <v>86</v>
      </c>
      <c r="J176" s="8">
        <v>3.125E-2</v>
      </c>
    </row>
    <row r="177" spans="4:10" ht="19.95" customHeight="1" x14ac:dyDescent="0.3">
      <c r="D177" s="36"/>
      <c r="E177" s="31" t="s">
        <v>28</v>
      </c>
      <c r="F177" s="32"/>
      <c r="G177" s="32"/>
      <c r="H177" s="32"/>
      <c r="I177" s="33"/>
      <c r="J177" s="9">
        <f>SUM(J171:J176)</f>
        <v>0.30902777777777779</v>
      </c>
    </row>
    <row r="178" spans="4:10" ht="19.95" customHeight="1" x14ac:dyDescent="0.3">
      <c r="D178" s="34">
        <v>45778</v>
      </c>
      <c r="E178" s="20" t="s">
        <v>8</v>
      </c>
      <c r="F178" s="7" t="s">
        <v>25</v>
      </c>
      <c r="G178" s="7" t="s">
        <v>25</v>
      </c>
      <c r="H178" s="7" t="s">
        <v>25</v>
      </c>
      <c r="I178" s="7" t="s">
        <v>25</v>
      </c>
      <c r="J178" s="8">
        <v>0</v>
      </c>
    </row>
    <row r="179" spans="4:10" ht="19.95" customHeight="1" x14ac:dyDescent="0.3">
      <c r="D179" s="35"/>
      <c r="E179" s="20" t="s">
        <v>13</v>
      </c>
      <c r="F179" s="7" t="s">
        <v>25</v>
      </c>
      <c r="G179" s="7" t="s">
        <v>25</v>
      </c>
      <c r="H179" s="7" t="s">
        <v>25</v>
      </c>
      <c r="I179" s="7" t="s">
        <v>25</v>
      </c>
      <c r="J179" s="8">
        <v>0</v>
      </c>
    </row>
    <row r="180" spans="4:10" ht="19.95" customHeight="1" x14ac:dyDescent="0.3">
      <c r="D180" s="35"/>
      <c r="E180" s="21" t="s">
        <v>87</v>
      </c>
      <c r="F180" s="7" t="s">
        <v>25</v>
      </c>
      <c r="G180" s="7" t="s">
        <v>25</v>
      </c>
      <c r="H180" s="7" t="s">
        <v>25</v>
      </c>
      <c r="I180" s="7" t="s">
        <v>25</v>
      </c>
      <c r="J180" s="8">
        <v>0</v>
      </c>
    </row>
    <row r="181" spans="4:10" ht="19.95" customHeight="1" x14ac:dyDescent="0.3">
      <c r="D181" s="35"/>
      <c r="E181" s="21" t="s">
        <v>88</v>
      </c>
      <c r="F181" s="5" t="s">
        <v>9</v>
      </c>
      <c r="G181" s="23" t="s">
        <v>10</v>
      </c>
      <c r="H181" s="23" t="s">
        <v>95</v>
      </c>
      <c r="I181" s="23" t="s">
        <v>96</v>
      </c>
      <c r="J181" s="8">
        <v>9.0277777777777776E-2</v>
      </c>
    </row>
    <row r="182" spans="4:10" ht="19.95" customHeight="1" x14ac:dyDescent="0.3">
      <c r="D182" s="35"/>
      <c r="E182" s="21" t="s">
        <v>90</v>
      </c>
      <c r="F182" s="5" t="s">
        <v>9</v>
      </c>
      <c r="G182" s="6" t="s">
        <v>77</v>
      </c>
      <c r="H182" s="6" t="s">
        <v>66</v>
      </c>
      <c r="I182" s="6" t="s">
        <v>91</v>
      </c>
      <c r="J182" s="8">
        <v>7.6388888888888895E-2</v>
      </c>
    </row>
    <row r="183" spans="4:10" ht="19.95" customHeight="1" x14ac:dyDescent="0.3">
      <c r="D183" s="35"/>
      <c r="E183" s="21" t="s">
        <v>27</v>
      </c>
      <c r="F183" s="7" t="s">
        <v>25</v>
      </c>
      <c r="G183" s="7" t="s">
        <v>25</v>
      </c>
      <c r="H183" s="7" t="s">
        <v>25</v>
      </c>
      <c r="I183" s="7" t="s">
        <v>25</v>
      </c>
      <c r="J183" s="22">
        <v>0</v>
      </c>
    </row>
    <row r="184" spans="4:10" ht="19.95" customHeight="1" x14ac:dyDescent="0.3">
      <c r="D184" s="36"/>
      <c r="E184" s="31" t="s">
        <v>28</v>
      </c>
      <c r="F184" s="32"/>
      <c r="G184" s="32"/>
      <c r="H184" s="32"/>
      <c r="I184" s="33"/>
      <c r="J184" s="9">
        <f>SUM(J178:J183)</f>
        <v>0.16666666666666669</v>
      </c>
    </row>
    <row r="185" spans="4:10" ht="19.95" customHeight="1" x14ac:dyDescent="0.3">
      <c r="D185" s="34">
        <v>45779</v>
      </c>
      <c r="E185" s="20" t="s">
        <v>8</v>
      </c>
      <c r="F185" s="5" t="s">
        <v>9</v>
      </c>
      <c r="G185" s="6" t="s">
        <v>10</v>
      </c>
      <c r="H185" s="6" t="s">
        <v>55</v>
      </c>
      <c r="I185" s="6" t="s">
        <v>30</v>
      </c>
      <c r="J185" s="8">
        <v>4.1666666666666657E-2</v>
      </c>
    </row>
    <row r="186" spans="4:10" ht="19.95" customHeight="1" x14ac:dyDescent="0.3">
      <c r="D186" s="35"/>
      <c r="E186" s="20" t="s">
        <v>13</v>
      </c>
      <c r="F186" s="5" t="s">
        <v>9</v>
      </c>
      <c r="G186" s="6" t="s">
        <v>14</v>
      </c>
      <c r="H186" s="6" t="s">
        <v>40</v>
      </c>
      <c r="I186" s="6" t="s">
        <v>97</v>
      </c>
      <c r="J186" s="8">
        <v>8.3333333333333329E-2</v>
      </c>
    </row>
    <row r="187" spans="4:10" ht="19.95" customHeight="1" x14ac:dyDescent="0.3">
      <c r="D187" s="35"/>
      <c r="E187" s="21" t="s">
        <v>87</v>
      </c>
      <c r="F187" s="7" t="s">
        <v>25</v>
      </c>
      <c r="G187" s="7" t="s">
        <v>25</v>
      </c>
      <c r="H187" s="7" t="s">
        <v>25</v>
      </c>
      <c r="I187" s="7" t="s">
        <v>25</v>
      </c>
      <c r="J187" s="8">
        <v>0</v>
      </c>
    </row>
    <row r="188" spans="4:10" ht="19.95" customHeight="1" x14ac:dyDescent="0.3">
      <c r="D188" s="35"/>
      <c r="E188" s="21" t="s">
        <v>88</v>
      </c>
      <c r="F188" s="5" t="s">
        <v>9</v>
      </c>
      <c r="G188" s="6" t="s">
        <v>10</v>
      </c>
      <c r="H188" s="6" t="s">
        <v>98</v>
      </c>
      <c r="I188" s="6" t="s">
        <v>96</v>
      </c>
      <c r="J188" s="8">
        <v>9.0277777777777776E-2</v>
      </c>
    </row>
    <row r="189" spans="4:10" ht="19.95" customHeight="1" x14ac:dyDescent="0.3">
      <c r="D189" s="35"/>
      <c r="E189" s="21" t="s">
        <v>90</v>
      </c>
      <c r="F189" s="5" t="s">
        <v>9</v>
      </c>
      <c r="G189" s="6" t="s">
        <v>77</v>
      </c>
      <c r="H189" s="6" t="s">
        <v>66</v>
      </c>
      <c r="I189" s="6" t="s">
        <v>91</v>
      </c>
      <c r="J189" s="8">
        <v>7.6388888888888895E-2</v>
      </c>
    </row>
    <row r="190" spans="4:10" ht="19.95" customHeight="1" x14ac:dyDescent="0.3">
      <c r="D190" s="35"/>
      <c r="E190" s="21" t="s">
        <v>27</v>
      </c>
      <c r="F190" s="7" t="s">
        <v>25</v>
      </c>
      <c r="G190" s="7" t="s">
        <v>25</v>
      </c>
      <c r="H190" s="7" t="s">
        <v>25</v>
      </c>
      <c r="I190" s="7" t="s">
        <v>25</v>
      </c>
      <c r="J190" s="8">
        <v>0</v>
      </c>
    </row>
    <row r="191" spans="4:10" ht="19.95" customHeight="1" x14ac:dyDescent="0.3">
      <c r="D191" s="36"/>
      <c r="E191" s="31" t="s">
        <v>28</v>
      </c>
      <c r="F191" s="32"/>
      <c r="G191" s="32"/>
      <c r="H191" s="32"/>
      <c r="I191" s="33"/>
      <c r="J191" s="9">
        <f>SUM(J185:J190)</f>
        <v>0.29166666666666663</v>
      </c>
    </row>
    <row r="192" spans="4:10" ht="19.95" customHeight="1" x14ac:dyDescent="0.3">
      <c r="D192" s="34">
        <v>45780</v>
      </c>
      <c r="E192" s="20" t="s">
        <v>8</v>
      </c>
      <c r="F192" s="5" t="s">
        <v>9</v>
      </c>
      <c r="G192" s="6" t="s">
        <v>10</v>
      </c>
      <c r="H192" s="6" t="s">
        <v>55</v>
      </c>
      <c r="I192" s="6" t="s">
        <v>30</v>
      </c>
      <c r="J192" s="8">
        <v>2.0833333333333329E-2</v>
      </c>
    </row>
    <row r="193" spans="4:10" ht="19.95" customHeight="1" x14ac:dyDescent="0.3">
      <c r="D193" s="35"/>
      <c r="E193" s="20" t="s">
        <v>13</v>
      </c>
      <c r="F193" s="5" t="s">
        <v>9</v>
      </c>
      <c r="G193" s="6" t="s">
        <v>14</v>
      </c>
      <c r="H193" s="6" t="s">
        <v>40</v>
      </c>
      <c r="I193" s="6" t="s">
        <v>97</v>
      </c>
      <c r="J193" s="8">
        <v>8.3333333333333329E-2</v>
      </c>
    </row>
    <row r="194" spans="4:10" ht="19.95" customHeight="1" x14ac:dyDescent="0.3">
      <c r="D194" s="35"/>
      <c r="E194" s="21" t="s">
        <v>87</v>
      </c>
      <c r="F194" s="5" t="s">
        <v>9</v>
      </c>
      <c r="G194" s="6" t="s">
        <v>14</v>
      </c>
      <c r="H194" s="6" t="s">
        <v>71</v>
      </c>
      <c r="I194" s="6" t="s">
        <v>80</v>
      </c>
      <c r="J194" s="8">
        <v>1.7361111111111108E-2</v>
      </c>
    </row>
    <row r="195" spans="4:10" ht="19.95" customHeight="1" x14ac:dyDescent="0.3">
      <c r="D195" s="35"/>
      <c r="E195" s="21" t="s">
        <v>88</v>
      </c>
      <c r="F195" s="5" t="s">
        <v>9</v>
      </c>
      <c r="G195" s="23" t="s">
        <v>10</v>
      </c>
      <c r="H195" s="6" t="s">
        <v>98</v>
      </c>
      <c r="I195" s="6" t="s">
        <v>96</v>
      </c>
      <c r="J195" s="8">
        <v>9.7222222222222224E-2</v>
      </c>
    </row>
    <row r="196" spans="4:10" ht="19.95" customHeight="1" x14ac:dyDescent="0.3">
      <c r="D196" s="35"/>
      <c r="E196" s="21" t="s">
        <v>90</v>
      </c>
      <c r="F196" s="5" t="s">
        <v>9</v>
      </c>
      <c r="G196" s="6" t="s">
        <v>77</v>
      </c>
      <c r="H196" s="6" t="s">
        <v>66</v>
      </c>
      <c r="I196" s="6" t="s">
        <v>91</v>
      </c>
      <c r="J196" s="8">
        <v>8.3333333333333329E-2</v>
      </c>
    </row>
    <row r="197" spans="4:10" ht="19.95" customHeight="1" x14ac:dyDescent="0.3">
      <c r="D197" s="35"/>
      <c r="E197" s="21" t="s">
        <v>27</v>
      </c>
      <c r="F197" s="7" t="s">
        <v>25</v>
      </c>
      <c r="G197" s="7" t="s">
        <v>25</v>
      </c>
      <c r="H197" s="7" t="s">
        <v>25</v>
      </c>
      <c r="I197" s="7" t="s">
        <v>25</v>
      </c>
      <c r="J197" s="8">
        <v>0</v>
      </c>
    </row>
    <row r="198" spans="4:10" ht="19.95" customHeight="1" x14ac:dyDescent="0.3">
      <c r="D198" s="36"/>
      <c r="E198" s="31" t="s">
        <v>28</v>
      </c>
      <c r="F198" s="32"/>
      <c r="G198" s="32"/>
      <c r="H198" s="32"/>
      <c r="I198" s="33"/>
      <c r="J198" s="9">
        <f>SUM(J192:J197)</f>
        <v>0.30208333333333331</v>
      </c>
    </row>
    <row r="199" spans="4:10" ht="19.95" customHeight="1" x14ac:dyDescent="0.3">
      <c r="D199" s="34">
        <v>45781</v>
      </c>
      <c r="E199" s="11" t="s">
        <v>8</v>
      </c>
      <c r="F199" s="7" t="s">
        <v>25</v>
      </c>
      <c r="G199" s="7" t="s">
        <v>25</v>
      </c>
      <c r="H199" s="7" t="s">
        <v>25</v>
      </c>
      <c r="I199" s="7" t="s">
        <v>25</v>
      </c>
      <c r="J199" s="8">
        <v>0</v>
      </c>
    </row>
    <row r="200" spans="4:10" ht="19.95" customHeight="1" x14ac:dyDescent="0.3">
      <c r="D200" s="35"/>
      <c r="E200" s="11" t="s">
        <v>13</v>
      </c>
      <c r="F200" s="7" t="s">
        <v>25</v>
      </c>
      <c r="G200" s="7" t="s">
        <v>25</v>
      </c>
      <c r="H200" s="7" t="s">
        <v>25</v>
      </c>
      <c r="I200" s="7" t="s">
        <v>25</v>
      </c>
      <c r="J200" s="8">
        <v>0</v>
      </c>
    </row>
    <row r="201" spans="4:10" ht="19.95" customHeight="1" x14ac:dyDescent="0.3">
      <c r="D201" s="35"/>
      <c r="E201" s="21" t="s">
        <v>87</v>
      </c>
      <c r="F201" s="7" t="s">
        <v>25</v>
      </c>
      <c r="G201" s="7" t="s">
        <v>25</v>
      </c>
      <c r="H201" s="7" t="s">
        <v>25</v>
      </c>
      <c r="I201" s="7" t="s">
        <v>25</v>
      </c>
      <c r="J201" s="8">
        <v>0</v>
      </c>
    </row>
    <row r="202" spans="4:10" ht="19.95" customHeight="1" x14ac:dyDescent="0.3">
      <c r="D202" s="35"/>
      <c r="E202" s="21" t="s">
        <v>88</v>
      </c>
      <c r="F202" s="7" t="s">
        <v>25</v>
      </c>
      <c r="G202" s="7" t="s">
        <v>25</v>
      </c>
      <c r="H202" s="7" t="s">
        <v>25</v>
      </c>
      <c r="I202" s="7" t="s">
        <v>25</v>
      </c>
      <c r="J202" s="8">
        <v>0</v>
      </c>
    </row>
    <row r="203" spans="4:10" ht="19.95" customHeight="1" x14ac:dyDescent="0.3">
      <c r="D203" s="35"/>
      <c r="E203" s="12" t="s">
        <v>90</v>
      </c>
      <c r="F203" s="7" t="s">
        <v>25</v>
      </c>
      <c r="G203" s="7" t="s">
        <v>25</v>
      </c>
      <c r="H203" s="7" t="s">
        <v>25</v>
      </c>
      <c r="I203" s="7" t="s">
        <v>25</v>
      </c>
      <c r="J203" s="8">
        <v>0</v>
      </c>
    </row>
    <row r="204" spans="4:10" ht="19.95" customHeight="1" x14ac:dyDescent="0.3">
      <c r="D204" s="35"/>
      <c r="E204" s="12" t="s">
        <v>27</v>
      </c>
      <c r="F204" s="7" t="s">
        <v>25</v>
      </c>
      <c r="G204" s="7" t="s">
        <v>25</v>
      </c>
      <c r="H204" s="7" t="s">
        <v>25</v>
      </c>
      <c r="I204" s="7" t="s">
        <v>25</v>
      </c>
      <c r="J204" s="8">
        <v>0</v>
      </c>
    </row>
    <row r="205" spans="4:10" ht="19.95" customHeight="1" x14ac:dyDescent="0.3">
      <c r="D205" s="36"/>
      <c r="E205" s="31" t="s">
        <v>28</v>
      </c>
      <c r="F205" s="32"/>
      <c r="G205" s="32"/>
      <c r="H205" s="32"/>
      <c r="I205" s="33"/>
      <c r="J205" s="10">
        <f>SUM(J199:J204)</f>
        <v>0</v>
      </c>
    </row>
    <row r="206" spans="4:10" ht="19.95" customHeight="1" x14ac:dyDescent="0.3">
      <c r="D206" s="34">
        <v>45782</v>
      </c>
      <c r="E206" s="24" t="s">
        <v>99</v>
      </c>
      <c r="F206" s="5" t="s">
        <v>9</v>
      </c>
      <c r="G206" s="6" t="s">
        <v>10</v>
      </c>
      <c r="H206" s="6" t="s">
        <v>55</v>
      </c>
      <c r="I206" s="6" t="s">
        <v>100</v>
      </c>
      <c r="J206" s="8">
        <v>4.1666666666666657E-2</v>
      </c>
    </row>
    <row r="207" spans="4:10" ht="19.95" customHeight="1" x14ac:dyDescent="0.3">
      <c r="D207" s="35"/>
      <c r="E207" s="24" t="s">
        <v>13</v>
      </c>
      <c r="F207" s="5" t="s">
        <v>9</v>
      </c>
      <c r="G207" s="6" t="s">
        <v>14</v>
      </c>
      <c r="H207" s="6" t="s">
        <v>101</v>
      </c>
      <c r="I207" s="6" t="s">
        <v>80</v>
      </c>
      <c r="J207" s="8">
        <v>6.25E-2</v>
      </c>
    </row>
    <row r="208" spans="4:10" ht="19.95" customHeight="1" x14ac:dyDescent="0.3">
      <c r="D208" s="35"/>
      <c r="E208" s="25" t="s">
        <v>87</v>
      </c>
      <c r="F208" s="5" t="s">
        <v>9</v>
      </c>
      <c r="G208" s="6" t="s">
        <v>14</v>
      </c>
      <c r="H208" s="6" t="s">
        <v>71</v>
      </c>
      <c r="I208" s="6" t="s">
        <v>80</v>
      </c>
      <c r="J208" s="8">
        <v>2.777777777777778E-2</v>
      </c>
    </row>
    <row r="209" spans="4:10" ht="19.95" customHeight="1" x14ac:dyDescent="0.3">
      <c r="D209" s="35"/>
      <c r="E209" s="25" t="s">
        <v>88</v>
      </c>
      <c r="F209" s="5" t="s">
        <v>9</v>
      </c>
      <c r="G209" s="6" t="s">
        <v>10</v>
      </c>
      <c r="H209" s="6" t="s">
        <v>44</v>
      </c>
      <c r="I209" s="6" t="s">
        <v>102</v>
      </c>
      <c r="J209" s="8">
        <v>9.0277777777777776E-2</v>
      </c>
    </row>
    <row r="210" spans="4:10" ht="19.95" customHeight="1" x14ac:dyDescent="0.3">
      <c r="D210" s="35"/>
      <c r="E210" s="24" t="s">
        <v>90</v>
      </c>
      <c r="F210" s="5" t="s">
        <v>9</v>
      </c>
      <c r="G210" s="6" t="s">
        <v>14</v>
      </c>
      <c r="H210" s="6" t="s">
        <v>66</v>
      </c>
      <c r="I210" s="6" t="s">
        <v>103</v>
      </c>
      <c r="J210" s="8">
        <v>8.3333333333333329E-2</v>
      </c>
    </row>
    <row r="211" spans="4:10" ht="19.95" customHeight="1" x14ac:dyDescent="0.3">
      <c r="D211" s="35"/>
      <c r="E211" s="12" t="s">
        <v>27</v>
      </c>
      <c r="F211" s="7" t="s">
        <v>25</v>
      </c>
      <c r="G211" s="7" t="s">
        <v>25</v>
      </c>
      <c r="H211" s="7" t="s">
        <v>25</v>
      </c>
      <c r="I211" s="7" t="s">
        <v>25</v>
      </c>
      <c r="J211" s="8">
        <v>0</v>
      </c>
    </row>
    <row r="212" spans="4:10" ht="19.95" customHeight="1" x14ac:dyDescent="0.3">
      <c r="D212" s="36"/>
      <c r="E212" s="31" t="s">
        <v>28</v>
      </c>
      <c r="F212" s="32"/>
      <c r="G212" s="32"/>
      <c r="H212" s="32"/>
      <c r="I212" s="33"/>
      <c r="J212" s="10">
        <f>SUM(J206:J211)</f>
        <v>0.30555555555555552</v>
      </c>
    </row>
    <row r="213" spans="4:10" ht="19.95" customHeight="1" x14ac:dyDescent="0.3">
      <c r="D213" s="34">
        <v>45783</v>
      </c>
      <c r="E213" s="24" t="s">
        <v>99</v>
      </c>
      <c r="F213" s="5" t="s">
        <v>9</v>
      </c>
      <c r="G213" s="6" t="s">
        <v>10</v>
      </c>
      <c r="H213" s="6" t="s">
        <v>59</v>
      </c>
      <c r="I213" s="6" t="s">
        <v>104</v>
      </c>
      <c r="J213" s="8">
        <v>4.1666666666666657E-2</v>
      </c>
    </row>
    <row r="214" spans="4:10" ht="19.95" customHeight="1" x14ac:dyDescent="0.3">
      <c r="D214" s="35"/>
      <c r="E214" s="24" t="s">
        <v>105</v>
      </c>
      <c r="F214" s="5" t="s">
        <v>9</v>
      </c>
      <c r="G214" s="6" t="s">
        <v>14</v>
      </c>
      <c r="H214" s="6" t="s">
        <v>106</v>
      </c>
      <c r="I214" s="6" t="s">
        <v>107</v>
      </c>
      <c r="J214" s="8">
        <v>8.3333333333333329E-2</v>
      </c>
    </row>
    <row r="215" spans="4:10" ht="19.95" customHeight="1" x14ac:dyDescent="0.3">
      <c r="D215" s="35"/>
      <c r="E215" s="25" t="s">
        <v>108</v>
      </c>
      <c r="F215" s="5" t="s">
        <v>9</v>
      </c>
      <c r="G215" s="6" t="s">
        <v>14</v>
      </c>
      <c r="H215" s="6" t="s">
        <v>71</v>
      </c>
      <c r="I215" s="6" t="s">
        <v>80</v>
      </c>
      <c r="J215" s="8">
        <v>3.125E-2</v>
      </c>
    </row>
    <row r="216" spans="4:10" ht="19.95" customHeight="1" x14ac:dyDescent="0.3">
      <c r="D216" s="35"/>
      <c r="E216" s="25" t="s">
        <v>109</v>
      </c>
      <c r="F216" s="5" t="s">
        <v>9</v>
      </c>
      <c r="G216" s="6" t="s">
        <v>10</v>
      </c>
      <c r="H216" s="6" t="s">
        <v>110</v>
      </c>
      <c r="I216" s="6" t="s">
        <v>111</v>
      </c>
      <c r="J216" s="8">
        <v>9.0277777777777776E-2</v>
      </c>
    </row>
    <row r="217" spans="4:10" ht="19.95" customHeight="1" x14ac:dyDescent="0.3">
      <c r="D217" s="35"/>
      <c r="E217" s="24" t="s">
        <v>112</v>
      </c>
      <c r="F217" s="5" t="s">
        <v>9</v>
      </c>
      <c r="G217" s="6" t="s">
        <v>15</v>
      </c>
      <c r="H217" s="6" t="s">
        <v>113</v>
      </c>
      <c r="I217" s="6" t="s">
        <v>114</v>
      </c>
      <c r="J217" s="8">
        <v>7.2916666666666671E-2</v>
      </c>
    </row>
    <row r="218" spans="4:10" ht="19.95" customHeight="1" x14ac:dyDescent="0.3">
      <c r="D218" s="35"/>
      <c r="E218" s="12" t="s">
        <v>115</v>
      </c>
      <c r="F218" s="5" t="s">
        <v>9</v>
      </c>
      <c r="G218" s="6" t="s">
        <v>116</v>
      </c>
      <c r="H218" s="6" t="s">
        <v>3</v>
      </c>
      <c r="I218" s="6" t="s">
        <v>117</v>
      </c>
      <c r="J218" s="8">
        <v>4.1666666666666657E-2</v>
      </c>
    </row>
    <row r="219" spans="4:10" ht="19.95" customHeight="1" x14ac:dyDescent="0.3">
      <c r="D219" s="36"/>
      <c r="E219" s="31" t="s">
        <v>28</v>
      </c>
      <c r="F219" s="32"/>
      <c r="G219" s="32"/>
      <c r="H219" s="32"/>
      <c r="I219" s="33"/>
      <c r="J219" s="10">
        <f>SUM(J213:J218)</f>
        <v>0.36111111111111116</v>
      </c>
    </row>
    <row r="220" spans="4:10" ht="19.95" customHeight="1" x14ac:dyDescent="0.3">
      <c r="D220" s="34">
        <v>45784</v>
      </c>
      <c r="E220" s="24" t="s">
        <v>99</v>
      </c>
      <c r="F220" s="5" t="s">
        <v>9</v>
      </c>
      <c r="G220" s="6" t="s">
        <v>10</v>
      </c>
      <c r="H220" s="6" t="s">
        <v>59</v>
      </c>
      <c r="I220" s="6" t="s">
        <v>118</v>
      </c>
      <c r="J220" s="8">
        <v>5.5555555555555552E-2</v>
      </c>
    </row>
    <row r="221" spans="4:10" ht="19.95" customHeight="1" x14ac:dyDescent="0.3">
      <c r="D221" s="35"/>
      <c r="E221" s="24" t="s">
        <v>105</v>
      </c>
      <c r="F221" s="5" t="s">
        <v>9</v>
      </c>
      <c r="G221" s="6" t="s">
        <v>15</v>
      </c>
      <c r="H221" s="6" t="s">
        <v>119</v>
      </c>
      <c r="I221" s="6" t="s">
        <v>120</v>
      </c>
      <c r="J221" s="8">
        <v>0.1041666666666667</v>
      </c>
    </row>
    <row r="222" spans="4:10" ht="19.95" customHeight="1" x14ac:dyDescent="0.3">
      <c r="D222" s="35"/>
      <c r="E222" s="25" t="s">
        <v>108</v>
      </c>
      <c r="F222" s="5" t="s">
        <v>9</v>
      </c>
      <c r="G222" s="6" t="s">
        <v>14</v>
      </c>
      <c r="H222" s="6" t="s">
        <v>71</v>
      </c>
      <c r="I222" s="6" t="s">
        <v>121</v>
      </c>
      <c r="J222" s="8">
        <v>4.1666666666666657E-2</v>
      </c>
    </row>
    <row r="223" spans="4:10" ht="19.95" customHeight="1" x14ac:dyDescent="0.3">
      <c r="D223" s="35"/>
      <c r="E223" s="25" t="s">
        <v>109</v>
      </c>
      <c r="F223" s="5" t="s">
        <v>9</v>
      </c>
      <c r="G223" s="6" t="s">
        <v>10</v>
      </c>
      <c r="H223" s="6" t="s">
        <v>122</v>
      </c>
      <c r="I223" s="6" t="s">
        <v>123</v>
      </c>
      <c r="J223" s="8">
        <v>9.0277777777777776E-2</v>
      </c>
    </row>
    <row r="224" spans="4:10" ht="19.95" customHeight="1" x14ac:dyDescent="0.3">
      <c r="D224" s="35"/>
      <c r="E224" s="24" t="s">
        <v>112</v>
      </c>
      <c r="F224" s="5" t="s">
        <v>9</v>
      </c>
      <c r="G224" s="6" t="s">
        <v>124</v>
      </c>
      <c r="H224" s="6" t="s">
        <v>106</v>
      </c>
      <c r="I224" s="6" t="s">
        <v>125</v>
      </c>
      <c r="J224" s="8">
        <v>9.0277777777777776E-2</v>
      </c>
    </row>
    <row r="225" spans="4:10" ht="19.95" customHeight="1" x14ac:dyDescent="0.3">
      <c r="D225" s="35"/>
      <c r="E225" s="12" t="s">
        <v>115</v>
      </c>
      <c r="F225" s="7" t="s">
        <v>25</v>
      </c>
      <c r="G225" s="7" t="s">
        <v>25</v>
      </c>
      <c r="H225" s="7" t="s">
        <v>25</v>
      </c>
      <c r="I225" s="7" t="s">
        <v>25</v>
      </c>
      <c r="J225" s="8">
        <v>0</v>
      </c>
    </row>
    <row r="226" spans="4:10" ht="19.95" customHeight="1" x14ac:dyDescent="0.3">
      <c r="D226" s="36"/>
      <c r="E226" s="31" t="s">
        <v>28</v>
      </c>
      <c r="F226" s="32"/>
      <c r="G226" s="32"/>
      <c r="H226" s="32"/>
      <c r="I226" s="33"/>
      <c r="J226" s="10">
        <f>SUM(J220:J225)</f>
        <v>0.38194444444444448</v>
      </c>
    </row>
    <row r="227" spans="4:10" ht="19.95" customHeight="1" x14ac:dyDescent="0.3">
      <c r="D227" s="34">
        <v>45785</v>
      </c>
      <c r="E227" s="24" t="s">
        <v>99</v>
      </c>
      <c r="F227" s="5" t="s">
        <v>9</v>
      </c>
      <c r="G227" s="6" t="s">
        <v>10</v>
      </c>
      <c r="H227" s="6" t="s">
        <v>126</v>
      </c>
      <c r="I227" s="6" t="s">
        <v>30</v>
      </c>
      <c r="J227" s="8">
        <v>4.1666666666666657E-2</v>
      </c>
    </row>
    <row r="228" spans="4:10" ht="19.95" customHeight="1" x14ac:dyDescent="0.3">
      <c r="D228" s="35"/>
      <c r="E228" s="24" t="s">
        <v>105</v>
      </c>
      <c r="F228" s="5" t="s">
        <v>9</v>
      </c>
      <c r="G228" s="6" t="s">
        <v>14</v>
      </c>
      <c r="H228" s="6" t="s">
        <v>66</v>
      </c>
      <c r="I228" s="6" t="s">
        <v>127</v>
      </c>
      <c r="J228" s="8">
        <v>8.3333333333333329E-2</v>
      </c>
    </row>
    <row r="229" spans="4:10" ht="19.95" customHeight="1" x14ac:dyDescent="0.3">
      <c r="D229" s="35"/>
      <c r="E229" s="25" t="s">
        <v>108</v>
      </c>
      <c r="F229" s="7" t="s">
        <v>25</v>
      </c>
      <c r="G229" s="7" t="s">
        <v>25</v>
      </c>
      <c r="H229" s="7" t="s">
        <v>25</v>
      </c>
      <c r="I229" s="7" t="s">
        <v>25</v>
      </c>
      <c r="J229" s="8">
        <v>0</v>
      </c>
    </row>
    <row r="230" spans="4:10" ht="19.95" customHeight="1" x14ac:dyDescent="0.3">
      <c r="D230" s="35"/>
      <c r="E230" s="25" t="s">
        <v>109</v>
      </c>
      <c r="F230" s="5" t="s">
        <v>9</v>
      </c>
      <c r="G230" s="6" t="s">
        <v>10</v>
      </c>
      <c r="H230" s="6" t="s">
        <v>128</v>
      </c>
      <c r="I230" s="6" t="s">
        <v>129</v>
      </c>
      <c r="J230" s="8">
        <v>4.1666666666666657E-2</v>
      </c>
    </row>
    <row r="231" spans="4:10" ht="19.95" customHeight="1" x14ac:dyDescent="0.3">
      <c r="D231" s="35"/>
      <c r="E231" s="24" t="s">
        <v>112</v>
      </c>
      <c r="F231" s="5" t="s">
        <v>9</v>
      </c>
      <c r="G231" s="6" t="s">
        <v>124</v>
      </c>
      <c r="H231" s="6" t="s">
        <v>106</v>
      </c>
      <c r="I231" s="6" t="s">
        <v>130</v>
      </c>
      <c r="J231" s="8">
        <v>0.1041666666666667</v>
      </c>
    </row>
    <row r="232" spans="4:10" ht="19.95" customHeight="1" x14ac:dyDescent="0.3">
      <c r="D232" s="35"/>
      <c r="E232" s="12" t="s">
        <v>115</v>
      </c>
      <c r="F232" s="7" t="s">
        <v>25</v>
      </c>
      <c r="G232" s="7" t="s">
        <v>25</v>
      </c>
      <c r="H232" s="7" t="s">
        <v>25</v>
      </c>
      <c r="I232" s="7" t="s">
        <v>25</v>
      </c>
      <c r="J232" s="8">
        <v>0</v>
      </c>
    </row>
    <row r="233" spans="4:10" ht="19.95" customHeight="1" x14ac:dyDescent="0.3">
      <c r="D233" s="36"/>
      <c r="E233" s="31" t="s">
        <v>28</v>
      </c>
      <c r="F233" s="32"/>
      <c r="G233" s="32"/>
      <c r="H233" s="32"/>
      <c r="I233" s="33"/>
      <c r="J233" s="10">
        <f>SUM(J227:J232)</f>
        <v>0.27083333333333331</v>
      </c>
    </row>
    <row r="234" spans="4:10" ht="19.95" customHeight="1" x14ac:dyDescent="0.3">
      <c r="D234" s="34">
        <v>45786</v>
      </c>
      <c r="E234" s="24" t="s">
        <v>99</v>
      </c>
      <c r="F234" s="5" t="s">
        <v>9</v>
      </c>
      <c r="G234" s="6" t="s">
        <v>10</v>
      </c>
      <c r="H234" s="6" t="s">
        <v>131</v>
      </c>
      <c r="I234" s="6" t="s">
        <v>118</v>
      </c>
      <c r="J234" s="8">
        <v>4.1666666666666657E-2</v>
      </c>
    </row>
    <row r="235" spans="4:10" ht="19.95" customHeight="1" x14ac:dyDescent="0.3">
      <c r="D235" s="35"/>
      <c r="E235" s="24" t="s">
        <v>105</v>
      </c>
      <c r="F235" s="5" t="s">
        <v>9</v>
      </c>
      <c r="G235" s="6" t="s">
        <v>14</v>
      </c>
      <c r="H235" s="6" t="s">
        <v>124</v>
      </c>
      <c r="I235" s="6" t="s">
        <v>125</v>
      </c>
      <c r="J235" s="8">
        <v>0.1041666666666667</v>
      </c>
    </row>
    <row r="236" spans="4:10" ht="19.95" customHeight="1" x14ac:dyDescent="0.3">
      <c r="D236" s="35"/>
      <c r="E236" s="25" t="s">
        <v>108</v>
      </c>
      <c r="F236" s="7" t="s">
        <v>25</v>
      </c>
      <c r="G236" s="7" t="s">
        <v>25</v>
      </c>
      <c r="H236" s="7" t="s">
        <v>25</v>
      </c>
      <c r="I236" s="7" t="s">
        <v>25</v>
      </c>
      <c r="J236" s="8">
        <v>0</v>
      </c>
    </row>
    <row r="237" spans="4:10" ht="19.95" customHeight="1" x14ac:dyDescent="0.3">
      <c r="D237" s="35"/>
      <c r="E237" s="25" t="s">
        <v>109</v>
      </c>
      <c r="F237" s="5" t="s">
        <v>9</v>
      </c>
      <c r="G237" s="6" t="s">
        <v>10</v>
      </c>
      <c r="H237" s="6" t="s">
        <v>10</v>
      </c>
      <c r="I237" s="6" t="s">
        <v>132</v>
      </c>
      <c r="J237" s="8">
        <v>9.7222222222222224E-2</v>
      </c>
    </row>
    <row r="238" spans="4:10" ht="19.95" customHeight="1" x14ac:dyDescent="0.3">
      <c r="D238" s="35"/>
      <c r="E238" s="24" t="s">
        <v>112</v>
      </c>
      <c r="F238" s="7" t="s">
        <v>25</v>
      </c>
      <c r="G238" s="7" t="s">
        <v>25</v>
      </c>
      <c r="H238" s="7" t="s">
        <v>25</v>
      </c>
      <c r="I238" s="7" t="s">
        <v>25</v>
      </c>
      <c r="J238" s="8">
        <v>0</v>
      </c>
    </row>
    <row r="239" spans="4:10" ht="19.95" customHeight="1" x14ac:dyDescent="0.3">
      <c r="D239" s="35"/>
      <c r="E239" s="12" t="s">
        <v>115</v>
      </c>
      <c r="F239" s="7" t="s">
        <v>25</v>
      </c>
      <c r="G239" s="7" t="s">
        <v>25</v>
      </c>
      <c r="H239" s="7" t="s">
        <v>25</v>
      </c>
      <c r="I239" s="7" t="s">
        <v>25</v>
      </c>
      <c r="J239" s="8">
        <v>0</v>
      </c>
    </row>
    <row r="240" spans="4:10" ht="19.95" customHeight="1" x14ac:dyDescent="0.3">
      <c r="D240" s="36"/>
      <c r="E240" s="31" t="s">
        <v>28</v>
      </c>
      <c r="F240" s="32"/>
      <c r="G240" s="32"/>
      <c r="H240" s="32"/>
      <c r="I240" s="33"/>
      <c r="J240" s="10">
        <f>SUM(J234:J239)</f>
        <v>0.24305555555555558</v>
      </c>
    </row>
    <row r="241" spans="4:10" ht="19.95" customHeight="1" x14ac:dyDescent="0.3">
      <c r="D241" s="34">
        <v>45787</v>
      </c>
      <c r="E241" s="24" t="s">
        <v>99</v>
      </c>
      <c r="F241" s="7" t="s">
        <v>25</v>
      </c>
      <c r="G241" s="7" t="s">
        <v>25</v>
      </c>
      <c r="H241" s="7" t="s">
        <v>25</v>
      </c>
      <c r="I241" s="7" t="s">
        <v>25</v>
      </c>
      <c r="J241" s="8">
        <v>0</v>
      </c>
    </row>
    <row r="242" spans="4:10" ht="19.95" customHeight="1" x14ac:dyDescent="0.3">
      <c r="D242" s="35"/>
      <c r="E242" s="24" t="s">
        <v>105</v>
      </c>
      <c r="F242" s="5" t="s">
        <v>9</v>
      </c>
      <c r="G242" s="6" t="s">
        <v>124</v>
      </c>
      <c r="H242" s="6" t="s">
        <v>106</v>
      </c>
      <c r="I242" s="6" t="s">
        <v>125</v>
      </c>
      <c r="J242" s="8">
        <v>8.3333333333333329E-2</v>
      </c>
    </row>
    <row r="243" spans="4:10" ht="19.95" customHeight="1" x14ac:dyDescent="0.3">
      <c r="D243" s="35"/>
      <c r="E243" s="25" t="s">
        <v>108</v>
      </c>
      <c r="F243" s="5" t="s">
        <v>9</v>
      </c>
      <c r="G243" s="6" t="s">
        <v>124</v>
      </c>
      <c r="H243" s="6" t="s">
        <v>106</v>
      </c>
      <c r="I243" s="6" t="s">
        <v>125</v>
      </c>
      <c r="J243" s="8">
        <v>4.1666666666666657E-2</v>
      </c>
    </row>
    <row r="244" spans="4:10" ht="19.95" customHeight="1" x14ac:dyDescent="0.3">
      <c r="D244" s="35"/>
      <c r="E244" s="25" t="s">
        <v>109</v>
      </c>
      <c r="F244" s="5" t="s">
        <v>9</v>
      </c>
      <c r="G244" s="6" t="s">
        <v>10</v>
      </c>
      <c r="H244" s="6" t="s">
        <v>133</v>
      </c>
      <c r="I244" s="6" t="s">
        <v>134</v>
      </c>
      <c r="J244" s="8">
        <v>4.8611111111111112E-2</v>
      </c>
    </row>
    <row r="245" spans="4:10" ht="19.95" customHeight="1" x14ac:dyDescent="0.3">
      <c r="D245" s="35"/>
      <c r="E245" s="24" t="s">
        <v>112</v>
      </c>
      <c r="F245" s="5" t="s">
        <v>9</v>
      </c>
      <c r="G245" s="6" t="s">
        <v>124</v>
      </c>
      <c r="H245" s="6" t="s">
        <v>106</v>
      </c>
      <c r="I245" s="6" t="s">
        <v>125</v>
      </c>
      <c r="J245" s="8">
        <v>0.11805555555555559</v>
      </c>
    </row>
    <row r="246" spans="4:10" ht="19.95" customHeight="1" x14ac:dyDescent="0.3">
      <c r="D246" s="35"/>
      <c r="E246" s="12" t="s">
        <v>115</v>
      </c>
      <c r="F246" s="7" t="s">
        <v>25</v>
      </c>
      <c r="G246" s="7" t="s">
        <v>25</v>
      </c>
      <c r="H246" s="7" t="s">
        <v>25</v>
      </c>
      <c r="I246" s="7" t="s">
        <v>25</v>
      </c>
      <c r="J246" s="8">
        <v>0</v>
      </c>
    </row>
    <row r="247" spans="4:10" ht="19.95" customHeight="1" x14ac:dyDescent="0.3">
      <c r="D247" s="36"/>
      <c r="E247" s="31" t="s">
        <v>28</v>
      </c>
      <c r="F247" s="32"/>
      <c r="G247" s="32"/>
      <c r="H247" s="32"/>
      <c r="I247" s="33"/>
      <c r="J247" s="10">
        <f>SUM(J241:J246)</f>
        <v>0.29166666666666669</v>
      </c>
    </row>
    <row r="248" spans="4:10" ht="19.95" customHeight="1" x14ac:dyDescent="0.3">
      <c r="D248" s="34">
        <v>45788</v>
      </c>
      <c r="E248" s="24" t="s">
        <v>99</v>
      </c>
      <c r="F248" s="7" t="s">
        <v>25</v>
      </c>
      <c r="G248" s="7" t="s">
        <v>25</v>
      </c>
      <c r="H248" s="7" t="s">
        <v>25</v>
      </c>
      <c r="I248" s="7" t="s">
        <v>25</v>
      </c>
      <c r="J248" s="8">
        <v>0</v>
      </c>
    </row>
    <row r="249" spans="4:10" ht="19.95" customHeight="1" x14ac:dyDescent="0.3">
      <c r="D249" s="35"/>
      <c r="E249" s="24" t="s">
        <v>105</v>
      </c>
      <c r="F249" s="7" t="s">
        <v>25</v>
      </c>
      <c r="G249" s="7" t="s">
        <v>25</v>
      </c>
      <c r="H249" s="7" t="s">
        <v>25</v>
      </c>
      <c r="I249" s="7" t="s">
        <v>25</v>
      </c>
      <c r="J249" s="8">
        <v>0</v>
      </c>
    </row>
    <row r="250" spans="4:10" ht="19.95" customHeight="1" x14ac:dyDescent="0.3">
      <c r="D250" s="35"/>
      <c r="E250" s="25" t="s">
        <v>108</v>
      </c>
      <c r="F250" s="7" t="s">
        <v>25</v>
      </c>
      <c r="G250" s="7" t="s">
        <v>25</v>
      </c>
      <c r="H250" s="7" t="s">
        <v>25</v>
      </c>
      <c r="I250" s="7" t="s">
        <v>25</v>
      </c>
      <c r="J250" s="8">
        <v>0</v>
      </c>
    </row>
    <row r="251" spans="4:10" ht="19.95" customHeight="1" x14ac:dyDescent="0.3">
      <c r="D251" s="35"/>
      <c r="E251" s="25" t="s">
        <v>109</v>
      </c>
      <c r="F251" s="7" t="s">
        <v>25</v>
      </c>
      <c r="G251" s="7" t="s">
        <v>25</v>
      </c>
      <c r="H251" s="7" t="s">
        <v>25</v>
      </c>
      <c r="I251" s="7" t="s">
        <v>25</v>
      </c>
      <c r="J251" s="8">
        <v>0</v>
      </c>
    </row>
    <row r="252" spans="4:10" ht="19.95" customHeight="1" x14ac:dyDescent="0.3">
      <c r="D252" s="35"/>
      <c r="E252" s="24" t="s">
        <v>112</v>
      </c>
      <c r="F252" s="7" t="s">
        <v>25</v>
      </c>
      <c r="G252" s="7" t="s">
        <v>25</v>
      </c>
      <c r="H252" s="7" t="s">
        <v>25</v>
      </c>
      <c r="I252" s="7" t="s">
        <v>25</v>
      </c>
      <c r="J252" s="8">
        <v>0</v>
      </c>
    </row>
    <row r="253" spans="4:10" ht="19.95" customHeight="1" x14ac:dyDescent="0.3">
      <c r="D253" s="35"/>
      <c r="E253" s="12" t="s">
        <v>115</v>
      </c>
      <c r="F253" s="7" t="s">
        <v>25</v>
      </c>
      <c r="G253" s="7" t="s">
        <v>25</v>
      </c>
      <c r="H253" s="7" t="s">
        <v>25</v>
      </c>
      <c r="I253" s="7" t="s">
        <v>25</v>
      </c>
      <c r="J253" s="8">
        <v>0</v>
      </c>
    </row>
    <row r="254" spans="4:10" ht="19.95" customHeight="1" x14ac:dyDescent="0.3">
      <c r="D254" s="36"/>
      <c r="E254" s="31" t="s">
        <v>28</v>
      </c>
      <c r="F254" s="32"/>
      <c r="G254" s="32"/>
      <c r="H254" s="32"/>
      <c r="I254" s="33"/>
      <c r="J254" s="10">
        <f>SUM(J248:J253)</f>
        <v>0</v>
      </c>
    </row>
    <row r="255" spans="4:10" ht="19.95" customHeight="1" x14ac:dyDescent="0.3">
      <c r="D255" s="34">
        <v>45789</v>
      </c>
      <c r="E255" s="24" t="s">
        <v>99</v>
      </c>
      <c r="F255" s="5" t="s">
        <v>9</v>
      </c>
      <c r="G255" s="6" t="s">
        <v>10</v>
      </c>
      <c r="H255" s="6" t="s">
        <v>135</v>
      </c>
      <c r="I255" s="6" t="s">
        <v>136</v>
      </c>
      <c r="J255" s="8">
        <v>4.1666666666666657E-2</v>
      </c>
    </row>
    <row r="256" spans="4:10" ht="19.95" customHeight="1" x14ac:dyDescent="0.3">
      <c r="D256" s="35"/>
      <c r="E256" s="24" t="s">
        <v>105</v>
      </c>
      <c r="F256" s="5" t="s">
        <v>9</v>
      </c>
      <c r="G256" s="6" t="s">
        <v>14</v>
      </c>
      <c r="H256" s="6" t="s">
        <v>106</v>
      </c>
      <c r="I256" s="6" t="s">
        <v>80</v>
      </c>
      <c r="J256" s="8">
        <v>8.3333333333333329E-2</v>
      </c>
    </row>
    <row r="257" spans="4:10" ht="19.95" customHeight="1" x14ac:dyDescent="0.3">
      <c r="D257" s="35"/>
      <c r="E257" s="25" t="s">
        <v>108</v>
      </c>
      <c r="F257" s="5" t="s">
        <v>9</v>
      </c>
      <c r="G257" s="6" t="s">
        <v>10</v>
      </c>
      <c r="H257" s="6" t="s">
        <v>135</v>
      </c>
      <c r="I257" s="6" t="s">
        <v>136</v>
      </c>
      <c r="J257" s="8">
        <v>4.1666666666666657E-2</v>
      </c>
    </row>
    <row r="258" spans="4:10" ht="19.95" customHeight="1" x14ac:dyDescent="0.3">
      <c r="D258" s="35"/>
      <c r="E258" s="25" t="s">
        <v>109</v>
      </c>
      <c r="F258" s="5" t="s">
        <v>9</v>
      </c>
      <c r="G258" s="6" t="s">
        <v>10</v>
      </c>
      <c r="H258" s="6" t="s">
        <v>137</v>
      </c>
      <c r="I258" s="6" t="s">
        <v>138</v>
      </c>
      <c r="J258" s="8">
        <v>9.7222222222222224E-2</v>
      </c>
    </row>
    <row r="259" spans="4:10" ht="19.95" customHeight="1" x14ac:dyDescent="0.3">
      <c r="D259" s="35"/>
      <c r="E259" s="24" t="s">
        <v>112</v>
      </c>
      <c r="F259" s="5" t="s">
        <v>9</v>
      </c>
      <c r="G259" s="6" t="s">
        <v>10</v>
      </c>
      <c r="H259" s="6" t="s">
        <v>137</v>
      </c>
      <c r="I259" s="6" t="s">
        <v>138</v>
      </c>
      <c r="J259" s="8">
        <v>9.7222222222222224E-2</v>
      </c>
    </row>
    <row r="260" spans="4:10" ht="19.95" customHeight="1" x14ac:dyDescent="0.3">
      <c r="D260" s="35"/>
      <c r="E260" s="7" t="s">
        <v>25</v>
      </c>
      <c r="F260" s="7" t="s">
        <v>25</v>
      </c>
      <c r="G260" s="7" t="s">
        <v>25</v>
      </c>
      <c r="H260" s="7" t="s">
        <v>25</v>
      </c>
      <c r="I260" s="7" t="s">
        <v>25</v>
      </c>
      <c r="J260" s="8">
        <v>0</v>
      </c>
    </row>
    <row r="261" spans="4:10" ht="19.95" customHeight="1" x14ac:dyDescent="0.3">
      <c r="D261" s="36"/>
      <c r="E261" s="31" t="s">
        <v>28</v>
      </c>
      <c r="F261" s="32"/>
      <c r="G261" s="32"/>
      <c r="H261" s="32"/>
      <c r="I261" s="33"/>
      <c r="J261" s="10">
        <f>SUM(J255:J260)</f>
        <v>0.36111111111111105</v>
      </c>
    </row>
    <row r="262" spans="4:10" ht="19.95" customHeight="1" x14ac:dyDescent="0.3">
      <c r="D262" s="34">
        <v>45790</v>
      </c>
      <c r="E262" s="24" t="s">
        <v>99</v>
      </c>
      <c r="F262" s="5" t="s">
        <v>9</v>
      </c>
      <c r="G262" s="6" t="s">
        <v>10</v>
      </c>
      <c r="H262" s="6" t="s">
        <v>139</v>
      </c>
      <c r="I262" s="6" t="s">
        <v>30</v>
      </c>
      <c r="J262" s="8">
        <v>6.25E-2</v>
      </c>
    </row>
    <row r="263" spans="4:10" ht="19.95" customHeight="1" x14ac:dyDescent="0.3">
      <c r="D263" s="35"/>
      <c r="E263" s="24" t="s">
        <v>105</v>
      </c>
      <c r="F263" s="7" t="s">
        <v>25</v>
      </c>
      <c r="G263" s="7" t="s">
        <v>25</v>
      </c>
      <c r="H263" s="7" t="s">
        <v>25</v>
      </c>
      <c r="I263" s="7" t="s">
        <v>25</v>
      </c>
      <c r="J263" s="8">
        <v>0</v>
      </c>
    </row>
    <row r="264" spans="4:10" ht="19.95" customHeight="1" x14ac:dyDescent="0.3">
      <c r="D264" s="35"/>
      <c r="E264" s="25" t="s">
        <v>108</v>
      </c>
      <c r="F264" s="7" t="s">
        <v>25</v>
      </c>
      <c r="G264" s="7" t="s">
        <v>25</v>
      </c>
      <c r="H264" s="7" t="s">
        <v>25</v>
      </c>
      <c r="I264" s="7" t="s">
        <v>25</v>
      </c>
      <c r="J264" s="8">
        <v>0</v>
      </c>
    </row>
    <row r="265" spans="4:10" ht="19.95" customHeight="1" x14ac:dyDescent="0.3">
      <c r="D265" s="35"/>
      <c r="E265" s="25" t="s">
        <v>109</v>
      </c>
      <c r="F265" s="7" t="s">
        <v>25</v>
      </c>
      <c r="G265" s="7" t="s">
        <v>25</v>
      </c>
      <c r="H265" s="7" t="s">
        <v>25</v>
      </c>
      <c r="I265" s="7" t="s">
        <v>25</v>
      </c>
      <c r="J265" s="8">
        <v>0</v>
      </c>
    </row>
    <row r="266" spans="4:10" ht="19.95" customHeight="1" x14ac:dyDescent="0.3">
      <c r="D266" s="35"/>
      <c r="E266" s="24" t="s">
        <v>112</v>
      </c>
      <c r="F266" s="5" t="s">
        <v>25</v>
      </c>
      <c r="G266" s="6" t="s">
        <v>14</v>
      </c>
      <c r="H266" s="6" t="s">
        <v>116</v>
      </c>
      <c r="I266" s="6" t="s">
        <v>140</v>
      </c>
      <c r="J266" s="8">
        <v>6.9444444444444448E-2</v>
      </c>
    </row>
    <row r="267" spans="4:10" ht="19.95" customHeight="1" x14ac:dyDescent="0.3">
      <c r="D267" s="35"/>
      <c r="E267" s="12" t="s">
        <v>115</v>
      </c>
      <c r="F267" s="7" t="s">
        <v>25</v>
      </c>
      <c r="G267" s="7" t="s">
        <v>25</v>
      </c>
      <c r="H267" s="7" t="s">
        <v>25</v>
      </c>
      <c r="I267" s="7" t="s">
        <v>25</v>
      </c>
      <c r="J267" s="8">
        <v>0</v>
      </c>
    </row>
    <row r="268" spans="4:10" ht="19.95" customHeight="1" x14ac:dyDescent="0.3">
      <c r="D268" s="36"/>
      <c r="E268" s="31" t="s">
        <v>28</v>
      </c>
      <c r="F268" s="32"/>
      <c r="G268" s="32"/>
      <c r="H268" s="32"/>
      <c r="I268" s="33"/>
      <c r="J268" s="10">
        <f>SUM(J262:J267)</f>
        <v>0.13194444444444445</v>
      </c>
    </row>
    <row r="269" spans="4:10" ht="18" customHeight="1" x14ac:dyDescent="0.3">
      <c r="D269" s="34">
        <v>45791</v>
      </c>
      <c r="E269" s="24" t="s">
        <v>99</v>
      </c>
      <c r="F269" s="5" t="s">
        <v>9</v>
      </c>
      <c r="G269" s="6" t="s">
        <v>10</v>
      </c>
      <c r="H269" s="6" t="s">
        <v>139</v>
      </c>
      <c r="I269" s="6" t="s">
        <v>30</v>
      </c>
      <c r="J269" s="6" t="str">
        <f t="shared" ref="J269:J274" si="0">IF(F269="P", TEXT(MOD(TIMEVALUE(RIGHT(E269,5)) - TIMEVALUE(LEFT(E269,5)), 1), "h:mm"), "0:00")</f>
        <v>1:30</v>
      </c>
    </row>
    <row r="270" spans="4:10" ht="18" customHeight="1" x14ac:dyDescent="0.3">
      <c r="D270" s="35"/>
      <c r="E270" s="24" t="s">
        <v>105</v>
      </c>
      <c r="F270" s="5" t="s">
        <v>9</v>
      </c>
      <c r="G270" s="6" t="s">
        <v>14</v>
      </c>
      <c r="H270" s="6" t="s">
        <v>106</v>
      </c>
      <c r="I270" s="6" t="s">
        <v>80</v>
      </c>
      <c r="J270" s="6" t="str">
        <f t="shared" si="0"/>
        <v>3:00</v>
      </c>
    </row>
    <row r="271" spans="4:10" ht="18" customHeight="1" x14ac:dyDescent="0.3">
      <c r="D271" s="35"/>
      <c r="E271" s="25" t="s">
        <v>108</v>
      </c>
      <c r="F271" s="5" t="s">
        <v>9</v>
      </c>
      <c r="G271" s="6" t="s">
        <v>141</v>
      </c>
      <c r="H271" s="6" t="s">
        <v>116</v>
      </c>
      <c r="I271" s="6" t="s">
        <v>140</v>
      </c>
      <c r="J271" s="6" t="str">
        <f t="shared" si="0"/>
        <v>1:00</v>
      </c>
    </row>
    <row r="272" spans="4:10" ht="18" customHeight="1" x14ac:dyDescent="0.3">
      <c r="D272" s="35"/>
      <c r="E272" s="25" t="s">
        <v>109</v>
      </c>
      <c r="F272" s="5" t="s">
        <v>9</v>
      </c>
      <c r="G272" s="6" t="s">
        <v>10</v>
      </c>
      <c r="H272" s="6" t="s">
        <v>142</v>
      </c>
      <c r="I272" s="6" t="s">
        <v>143</v>
      </c>
      <c r="J272" s="6" t="str">
        <f t="shared" si="0"/>
        <v>2:10</v>
      </c>
    </row>
    <row r="273" spans="4:10" ht="18" customHeight="1" x14ac:dyDescent="0.3">
      <c r="D273" s="35"/>
      <c r="E273" s="24" t="s">
        <v>112</v>
      </c>
      <c r="F273" s="5" t="s">
        <v>9</v>
      </c>
      <c r="G273" s="6" t="s">
        <v>141</v>
      </c>
      <c r="H273" s="6" t="s">
        <v>116</v>
      </c>
      <c r="I273" s="6" t="s">
        <v>140</v>
      </c>
      <c r="J273" s="6" t="str">
        <f t="shared" si="0"/>
        <v>2:00</v>
      </c>
    </row>
    <row r="274" spans="4:10" ht="18" customHeight="1" x14ac:dyDescent="0.3">
      <c r="D274" s="35"/>
      <c r="E274" s="12" t="s">
        <v>115</v>
      </c>
      <c r="F274" s="5" t="s">
        <v>9</v>
      </c>
      <c r="G274" s="6" t="s">
        <v>141</v>
      </c>
      <c r="H274" s="6" t="s">
        <v>106</v>
      </c>
      <c r="I274" s="6" t="s">
        <v>80</v>
      </c>
      <c r="J274" s="6" t="str">
        <f t="shared" si="0"/>
        <v>1:00</v>
      </c>
    </row>
    <row r="275" spans="4:10" ht="18" customHeight="1" x14ac:dyDescent="0.3">
      <c r="D275" s="36"/>
      <c r="E275" s="31" t="s">
        <v>28</v>
      </c>
      <c r="F275" s="32"/>
      <c r="G275" s="32"/>
      <c r="H275" s="32"/>
      <c r="I275" s="33"/>
      <c r="J275" s="10" t="str">
        <f t="array" ref="J275">TEXT(SUMPRODUCT(--(J269:J274)), "h:mm")</f>
        <v>10:40</v>
      </c>
    </row>
    <row r="276" spans="4:10" ht="18" customHeight="1" x14ac:dyDescent="0.3">
      <c r="D276" s="34">
        <v>45792</v>
      </c>
      <c r="E276" s="24" t="s">
        <v>99</v>
      </c>
      <c r="F276" s="5" t="s">
        <v>9</v>
      </c>
      <c r="G276" s="6" t="s">
        <v>10</v>
      </c>
      <c r="H276" s="6" t="s">
        <v>139</v>
      </c>
      <c r="I276" s="6" t="s">
        <v>30</v>
      </c>
      <c r="J276" s="6" t="str">
        <f t="shared" ref="J276:J281" si="1">IF(F276="P", TEXT(TIMEVALUE(RIGHT(E276,5)) - TIMEVALUE(LEFT(E276,5)), "h:mm"), "0:00")</f>
        <v>1:30</v>
      </c>
    </row>
    <row r="277" spans="4:10" ht="18" customHeight="1" x14ac:dyDescent="0.3">
      <c r="D277" s="35"/>
      <c r="E277" s="24" t="s">
        <v>105</v>
      </c>
      <c r="F277" s="5" t="s">
        <v>9</v>
      </c>
      <c r="G277" s="6" t="s">
        <v>14</v>
      </c>
      <c r="H277" s="6" t="s">
        <v>106</v>
      </c>
      <c r="I277" s="6" t="s">
        <v>80</v>
      </c>
      <c r="J277" s="6" t="str">
        <f t="shared" si="1"/>
        <v>3:00</v>
      </c>
    </row>
    <row r="278" spans="4:10" ht="18" customHeight="1" x14ac:dyDescent="0.3">
      <c r="D278" s="35"/>
      <c r="E278" s="25" t="s">
        <v>108</v>
      </c>
      <c r="F278" s="26" t="s">
        <v>9</v>
      </c>
      <c r="G278" s="6" t="s">
        <v>141</v>
      </c>
      <c r="H278" s="6" t="s">
        <v>116</v>
      </c>
      <c r="I278" s="6" t="s">
        <v>140</v>
      </c>
      <c r="J278" s="6" t="str">
        <f t="shared" si="1"/>
        <v>1:00</v>
      </c>
    </row>
    <row r="279" spans="4:10" ht="18" customHeight="1" x14ac:dyDescent="0.3">
      <c r="D279" s="35"/>
      <c r="E279" s="25" t="s">
        <v>109</v>
      </c>
      <c r="F279" s="26" t="s">
        <v>9</v>
      </c>
      <c r="G279" s="6" t="s">
        <v>10</v>
      </c>
      <c r="H279" s="6" t="s">
        <v>144</v>
      </c>
      <c r="I279" s="6" t="s">
        <v>145</v>
      </c>
      <c r="J279" s="6" t="str">
        <f t="shared" si="1"/>
        <v>2:10</v>
      </c>
    </row>
    <row r="280" spans="4:10" ht="18" customHeight="1" x14ac:dyDescent="0.3">
      <c r="D280" s="35"/>
      <c r="E280" s="24" t="s">
        <v>112</v>
      </c>
      <c r="F280" s="26" t="s">
        <v>9</v>
      </c>
      <c r="G280" s="6" t="s">
        <v>14</v>
      </c>
      <c r="H280" s="6" t="s">
        <v>106</v>
      </c>
      <c r="I280" s="6" t="s">
        <v>146</v>
      </c>
      <c r="J280" s="6" t="str">
        <f t="shared" si="1"/>
        <v>2:00</v>
      </c>
    </row>
    <row r="281" spans="4:10" ht="18" customHeight="1" x14ac:dyDescent="0.3">
      <c r="D281" s="35"/>
      <c r="E281" s="12" t="s">
        <v>115</v>
      </c>
      <c r="F281" s="27" t="s">
        <v>25</v>
      </c>
      <c r="G281" s="27" t="s">
        <v>147</v>
      </c>
      <c r="H281" s="27" t="s">
        <v>147</v>
      </c>
      <c r="I281" s="27" t="s">
        <v>147</v>
      </c>
      <c r="J281" s="6" t="str">
        <f t="shared" si="1"/>
        <v>0:00</v>
      </c>
    </row>
    <row r="282" spans="4:10" ht="18" customHeight="1" x14ac:dyDescent="0.3">
      <c r="D282" s="36"/>
      <c r="E282" s="31" t="s">
        <v>28</v>
      </c>
      <c r="F282" s="32"/>
      <c r="G282" s="32"/>
      <c r="H282" s="32"/>
      <c r="I282" s="33"/>
      <c r="J282" s="10" t="str">
        <f t="array" ref="J282">TEXT(SUMPRODUCT(--(J276:J281)), "h:mm")</f>
        <v>9:40</v>
      </c>
    </row>
    <row r="283" spans="4:10" ht="18" customHeight="1" x14ac:dyDescent="0.3">
      <c r="D283" s="34">
        <v>45793</v>
      </c>
      <c r="E283" s="24" t="s">
        <v>99</v>
      </c>
      <c r="F283" s="6"/>
      <c r="G283" s="6"/>
      <c r="H283" s="6"/>
      <c r="I283" s="6"/>
      <c r="J283" s="6" t="str">
        <f t="shared" ref="J283:J288" si="2">IF(F283="P", TEXT(TIMEVALUE(RIGHT(E283,5)) - TIMEVALUE(LEFT(E283,5)), "h:mm"), "0:00")</f>
        <v>0:00</v>
      </c>
    </row>
    <row r="284" spans="4:10" ht="18" customHeight="1" x14ac:dyDescent="0.3">
      <c r="D284" s="35"/>
      <c r="E284" s="24" t="s">
        <v>105</v>
      </c>
      <c r="F284" s="6"/>
      <c r="G284" s="6"/>
      <c r="H284" s="6"/>
      <c r="I284" s="6"/>
      <c r="J284" s="6" t="str">
        <f t="shared" si="2"/>
        <v>0:00</v>
      </c>
    </row>
    <row r="285" spans="4:10" ht="18" customHeight="1" x14ac:dyDescent="0.3">
      <c r="D285" s="35"/>
      <c r="E285" s="25" t="s">
        <v>108</v>
      </c>
      <c r="F285" s="6"/>
      <c r="G285" s="6"/>
      <c r="H285" s="6"/>
      <c r="I285" s="6"/>
      <c r="J285" s="6" t="str">
        <f t="shared" si="2"/>
        <v>0:00</v>
      </c>
    </row>
    <row r="286" spans="4:10" ht="18" customHeight="1" x14ac:dyDescent="0.3">
      <c r="D286" s="35"/>
      <c r="E286" s="25" t="s">
        <v>109</v>
      </c>
      <c r="F286" s="6"/>
      <c r="G286" s="6"/>
      <c r="H286" s="6"/>
      <c r="I286" s="6"/>
      <c r="J286" s="6" t="str">
        <f t="shared" si="2"/>
        <v>0:00</v>
      </c>
    </row>
    <row r="287" spans="4:10" ht="18" customHeight="1" x14ac:dyDescent="0.3">
      <c r="D287" s="35"/>
      <c r="E287" s="24" t="s">
        <v>112</v>
      </c>
      <c r="F287" s="6"/>
      <c r="G287" s="6"/>
      <c r="H287" s="6"/>
      <c r="I287" s="6"/>
      <c r="J287" s="6" t="str">
        <f t="shared" si="2"/>
        <v>0:00</v>
      </c>
    </row>
    <row r="288" spans="4:10" ht="18" customHeight="1" x14ac:dyDescent="0.3">
      <c r="D288" s="35"/>
      <c r="E288" s="12" t="s">
        <v>115</v>
      </c>
      <c r="F288" s="6"/>
      <c r="G288" s="6"/>
      <c r="H288" s="6"/>
      <c r="I288" s="6"/>
      <c r="J288" s="6" t="str">
        <f t="shared" si="2"/>
        <v>0:00</v>
      </c>
    </row>
    <row r="289" spans="4:10" ht="18" customHeight="1" x14ac:dyDescent="0.3">
      <c r="D289" s="36"/>
      <c r="E289" s="31" t="s">
        <v>28</v>
      </c>
      <c r="F289" s="32"/>
      <c r="G289" s="32"/>
      <c r="H289" s="32"/>
      <c r="I289" s="33"/>
      <c r="J289" s="10" t="str">
        <f t="array" ref="J289">TEXT(SUMPRODUCT(--(J283:J288)), "h:mm")</f>
        <v>0:00</v>
      </c>
    </row>
    <row r="290" spans="4:10" ht="18" customHeight="1" x14ac:dyDescent="0.3">
      <c r="D290" s="34">
        <v>45794</v>
      </c>
      <c r="E290" s="24" t="s">
        <v>99</v>
      </c>
      <c r="F290" s="6"/>
      <c r="G290" s="6" t="s">
        <v>10</v>
      </c>
      <c r="H290" s="6"/>
      <c r="I290" s="6"/>
      <c r="J290" s="6" t="str">
        <f t="shared" ref="J290:J295" si="3">IF(F290="P", TEXT(TIMEVALUE(RIGHT(E290,5)) - TIMEVALUE(LEFT(E290,5)), "h:mm"), "0:00")</f>
        <v>0:00</v>
      </c>
    </row>
    <row r="291" spans="4:10" ht="18" customHeight="1" x14ac:dyDescent="0.3">
      <c r="D291" s="35"/>
      <c r="E291" s="24" t="s">
        <v>105</v>
      </c>
      <c r="F291" s="6"/>
      <c r="G291" s="6" t="s">
        <v>14</v>
      </c>
      <c r="H291" s="6"/>
      <c r="I291" s="6"/>
      <c r="J291" s="6" t="str">
        <f t="shared" si="3"/>
        <v>0:00</v>
      </c>
    </row>
    <row r="292" spans="4:10" ht="18" customHeight="1" x14ac:dyDescent="0.3">
      <c r="D292" s="35"/>
      <c r="E292" s="25" t="s">
        <v>108</v>
      </c>
      <c r="F292" s="6"/>
      <c r="G292" s="6" t="s">
        <v>14</v>
      </c>
      <c r="H292" s="6"/>
      <c r="I292" s="6"/>
      <c r="J292" s="6" t="str">
        <f t="shared" si="3"/>
        <v>0:00</v>
      </c>
    </row>
    <row r="293" spans="4:10" ht="18" customHeight="1" x14ac:dyDescent="0.3">
      <c r="D293" s="35"/>
      <c r="E293" s="25" t="s">
        <v>109</v>
      </c>
      <c r="F293" s="6"/>
      <c r="G293" s="6" t="s">
        <v>10</v>
      </c>
      <c r="H293" s="6"/>
      <c r="I293" s="6"/>
      <c r="J293" s="6" t="str">
        <f t="shared" si="3"/>
        <v>0:00</v>
      </c>
    </row>
    <row r="294" spans="4:10" ht="18" customHeight="1" x14ac:dyDescent="0.3">
      <c r="D294" s="35"/>
      <c r="E294" s="24" t="s">
        <v>112</v>
      </c>
      <c r="F294" s="6"/>
      <c r="G294" s="6" t="s">
        <v>14</v>
      </c>
      <c r="H294" s="6"/>
      <c r="I294" s="6"/>
      <c r="J294" s="6" t="str">
        <f t="shared" si="3"/>
        <v>0:00</v>
      </c>
    </row>
    <row r="295" spans="4:10" ht="18" customHeight="1" x14ac:dyDescent="0.3">
      <c r="D295" s="35"/>
      <c r="E295" s="12" t="s">
        <v>115</v>
      </c>
      <c r="F295" s="6"/>
      <c r="G295" s="6"/>
      <c r="H295" s="6"/>
      <c r="I295" s="6"/>
      <c r="J295" s="6" t="str">
        <f t="shared" si="3"/>
        <v>0:00</v>
      </c>
    </row>
    <row r="296" spans="4:10" ht="18" customHeight="1" x14ac:dyDescent="0.3">
      <c r="D296" s="36"/>
      <c r="E296" s="31" t="s">
        <v>28</v>
      </c>
      <c r="F296" s="32"/>
      <c r="G296" s="32"/>
      <c r="H296" s="32"/>
      <c r="I296" s="33"/>
      <c r="J296" s="10" t="str">
        <f t="array" ref="J296">TEXT(SUMPRODUCT(--(J290:J295)), "h:mm")</f>
        <v>0:00</v>
      </c>
    </row>
    <row r="297" spans="4:10" ht="18" customHeight="1" x14ac:dyDescent="0.3">
      <c r="D297" s="34">
        <v>45795</v>
      </c>
      <c r="E297" s="24" t="s">
        <v>99</v>
      </c>
      <c r="F297" s="6"/>
      <c r="G297" s="6" t="s">
        <v>10</v>
      </c>
      <c r="H297" s="6"/>
      <c r="I297" s="6"/>
      <c r="J297" s="6" t="str">
        <f t="shared" ref="J297:J302" si="4">IF(F297="P", TEXT(TIMEVALUE(RIGHT(E297,5)) - TIMEVALUE(LEFT(E297,5)), "h:mm"), "0:00")</f>
        <v>0:00</v>
      </c>
    </row>
    <row r="298" spans="4:10" ht="18" customHeight="1" x14ac:dyDescent="0.3">
      <c r="D298" s="35"/>
      <c r="E298" s="24" t="s">
        <v>105</v>
      </c>
      <c r="F298" s="6"/>
      <c r="G298" s="6" t="s">
        <v>14</v>
      </c>
      <c r="H298" s="6"/>
      <c r="I298" s="6"/>
      <c r="J298" s="6" t="str">
        <f t="shared" si="4"/>
        <v>0:00</v>
      </c>
    </row>
    <row r="299" spans="4:10" ht="18" customHeight="1" x14ac:dyDescent="0.3">
      <c r="D299" s="35"/>
      <c r="E299" s="25" t="s">
        <v>108</v>
      </c>
      <c r="F299" s="6"/>
      <c r="G299" s="6" t="s">
        <v>14</v>
      </c>
      <c r="H299" s="6"/>
      <c r="I299" s="6"/>
      <c r="J299" s="6" t="str">
        <f t="shared" si="4"/>
        <v>0:00</v>
      </c>
    </row>
    <row r="300" spans="4:10" ht="18" customHeight="1" x14ac:dyDescent="0.3">
      <c r="D300" s="35"/>
      <c r="E300" s="25" t="s">
        <v>109</v>
      </c>
      <c r="F300" s="6"/>
      <c r="G300" s="6" t="s">
        <v>10</v>
      </c>
      <c r="H300" s="6"/>
      <c r="I300" s="6"/>
      <c r="J300" s="6" t="str">
        <f t="shared" si="4"/>
        <v>0:00</v>
      </c>
    </row>
    <row r="301" spans="4:10" ht="18" customHeight="1" x14ac:dyDescent="0.3">
      <c r="D301" s="35"/>
      <c r="E301" s="24" t="s">
        <v>112</v>
      </c>
      <c r="F301" s="6"/>
      <c r="G301" s="6" t="s">
        <v>14</v>
      </c>
      <c r="H301" s="6"/>
      <c r="I301" s="6"/>
      <c r="J301" s="6" t="str">
        <f t="shared" si="4"/>
        <v>0:00</v>
      </c>
    </row>
    <row r="302" spans="4:10" ht="18" customHeight="1" x14ac:dyDescent="0.3">
      <c r="D302" s="35"/>
      <c r="E302" s="12" t="s">
        <v>115</v>
      </c>
      <c r="F302" s="6"/>
      <c r="G302" s="6"/>
      <c r="H302" s="6"/>
      <c r="I302" s="6"/>
      <c r="J302" s="6" t="str">
        <f t="shared" si="4"/>
        <v>0:00</v>
      </c>
    </row>
    <row r="303" spans="4:10" ht="18" customHeight="1" x14ac:dyDescent="0.3">
      <c r="D303" s="36"/>
      <c r="E303" s="31" t="s">
        <v>28</v>
      </c>
      <c r="F303" s="32"/>
      <c r="G303" s="32"/>
      <c r="H303" s="32"/>
      <c r="I303" s="33"/>
      <c r="J303" s="10" t="str">
        <f t="array" ref="J303">TEXT(SUMPRODUCT(--(J297:J302)), "h:mm")</f>
        <v>0:00</v>
      </c>
    </row>
    <row r="304" spans="4:10" ht="18" customHeight="1" x14ac:dyDescent="0.3">
      <c r="D304" s="34">
        <v>45796</v>
      </c>
      <c r="E304" s="24" t="s">
        <v>99</v>
      </c>
      <c r="F304" s="6"/>
      <c r="G304" s="6" t="s">
        <v>10</v>
      </c>
      <c r="H304" s="6"/>
      <c r="I304" s="6"/>
      <c r="J304" s="6" t="str">
        <f t="shared" ref="J304:J309" si="5">IF(F304="P", TEXT(TIMEVALUE(RIGHT(E304,5)) - TIMEVALUE(LEFT(E304,5)), "h:mm"), "0:00")</f>
        <v>0:00</v>
      </c>
    </row>
    <row r="305" spans="4:10" ht="18" customHeight="1" x14ac:dyDescent="0.3">
      <c r="D305" s="35"/>
      <c r="E305" s="24" t="s">
        <v>105</v>
      </c>
      <c r="F305" s="6"/>
      <c r="G305" s="6" t="s">
        <v>14</v>
      </c>
      <c r="H305" s="6"/>
      <c r="I305" s="6"/>
      <c r="J305" s="6" t="str">
        <f t="shared" si="5"/>
        <v>0:00</v>
      </c>
    </row>
    <row r="306" spans="4:10" ht="18" customHeight="1" x14ac:dyDescent="0.3">
      <c r="D306" s="35"/>
      <c r="E306" s="25" t="s">
        <v>108</v>
      </c>
      <c r="F306" s="6"/>
      <c r="G306" s="6" t="s">
        <v>14</v>
      </c>
      <c r="H306" s="6"/>
      <c r="I306" s="6"/>
      <c r="J306" s="6" t="str">
        <f t="shared" si="5"/>
        <v>0:00</v>
      </c>
    </row>
    <row r="307" spans="4:10" ht="18" customHeight="1" x14ac:dyDescent="0.3">
      <c r="D307" s="35"/>
      <c r="E307" s="25" t="s">
        <v>109</v>
      </c>
      <c r="F307" s="6"/>
      <c r="G307" s="6" t="s">
        <v>10</v>
      </c>
      <c r="H307" s="6"/>
      <c r="I307" s="6"/>
      <c r="J307" s="6" t="str">
        <f t="shared" si="5"/>
        <v>0:00</v>
      </c>
    </row>
    <row r="308" spans="4:10" ht="18" customHeight="1" x14ac:dyDescent="0.3">
      <c r="D308" s="35"/>
      <c r="E308" s="24" t="s">
        <v>112</v>
      </c>
      <c r="F308" s="6"/>
      <c r="G308" s="6" t="s">
        <v>14</v>
      </c>
      <c r="H308" s="6"/>
      <c r="I308" s="6"/>
      <c r="J308" s="6" t="str">
        <f t="shared" si="5"/>
        <v>0:00</v>
      </c>
    </row>
    <row r="309" spans="4:10" ht="18" customHeight="1" x14ac:dyDescent="0.3">
      <c r="D309" s="35"/>
      <c r="E309" s="12" t="s">
        <v>115</v>
      </c>
      <c r="F309" s="6"/>
      <c r="G309" s="6"/>
      <c r="H309" s="6"/>
      <c r="I309" s="6"/>
      <c r="J309" s="6" t="str">
        <f t="shared" si="5"/>
        <v>0:00</v>
      </c>
    </row>
    <row r="310" spans="4:10" ht="18" customHeight="1" x14ac:dyDescent="0.3">
      <c r="D310" s="36"/>
      <c r="E310" s="31" t="s">
        <v>28</v>
      </c>
      <c r="F310" s="32"/>
      <c r="G310" s="32"/>
      <c r="H310" s="32"/>
      <c r="I310" s="33"/>
      <c r="J310" s="10" t="str">
        <f t="array" ref="J310">TEXT(SUMPRODUCT(--(J304:J309)), "h:mm")</f>
        <v>0:00</v>
      </c>
    </row>
    <row r="311" spans="4:10" ht="18" customHeight="1" x14ac:dyDescent="0.3">
      <c r="D311" s="34">
        <v>45797</v>
      </c>
      <c r="E311" s="24" t="s">
        <v>99</v>
      </c>
      <c r="F311" s="6"/>
      <c r="G311" s="6" t="s">
        <v>10</v>
      </c>
      <c r="H311" s="6"/>
      <c r="I311" s="6"/>
      <c r="J311" s="6" t="str">
        <f t="shared" ref="J311:J316" si="6">IF(F311="P", TEXT(TIMEVALUE(RIGHT(E311,5)) - TIMEVALUE(LEFT(E311,5)), "h:mm"), "0:00")</f>
        <v>0:00</v>
      </c>
    </row>
    <row r="312" spans="4:10" ht="18" customHeight="1" x14ac:dyDescent="0.3">
      <c r="D312" s="35"/>
      <c r="E312" s="24" t="s">
        <v>105</v>
      </c>
      <c r="F312" s="6"/>
      <c r="G312" s="6" t="s">
        <v>14</v>
      </c>
      <c r="H312" s="6"/>
      <c r="I312" s="6"/>
      <c r="J312" s="6" t="str">
        <f t="shared" si="6"/>
        <v>0:00</v>
      </c>
    </row>
    <row r="313" spans="4:10" ht="18" customHeight="1" x14ac:dyDescent="0.3">
      <c r="D313" s="35"/>
      <c r="E313" s="25" t="s">
        <v>108</v>
      </c>
      <c r="F313" s="6"/>
      <c r="G313" s="6" t="s">
        <v>14</v>
      </c>
      <c r="H313" s="6"/>
      <c r="I313" s="6"/>
      <c r="J313" s="6" t="str">
        <f t="shared" si="6"/>
        <v>0:00</v>
      </c>
    </row>
    <row r="314" spans="4:10" ht="18" customHeight="1" x14ac:dyDescent="0.3">
      <c r="D314" s="35"/>
      <c r="E314" s="25" t="s">
        <v>109</v>
      </c>
      <c r="F314" s="6"/>
      <c r="G314" s="6" t="s">
        <v>10</v>
      </c>
      <c r="H314" s="6"/>
      <c r="I314" s="6"/>
      <c r="J314" s="6" t="str">
        <f t="shared" si="6"/>
        <v>0:00</v>
      </c>
    </row>
    <row r="315" spans="4:10" ht="18" customHeight="1" x14ac:dyDescent="0.3">
      <c r="D315" s="35"/>
      <c r="E315" s="24" t="s">
        <v>112</v>
      </c>
      <c r="F315" s="6"/>
      <c r="G315" s="6" t="s">
        <v>14</v>
      </c>
      <c r="H315" s="6"/>
      <c r="I315" s="6"/>
      <c r="J315" s="6" t="str">
        <f t="shared" si="6"/>
        <v>0:00</v>
      </c>
    </row>
    <row r="316" spans="4:10" ht="18" customHeight="1" x14ac:dyDescent="0.3">
      <c r="D316" s="35"/>
      <c r="E316" s="12" t="s">
        <v>115</v>
      </c>
      <c r="F316" s="6"/>
      <c r="G316" s="6"/>
      <c r="H316" s="6"/>
      <c r="I316" s="6"/>
      <c r="J316" s="6" t="str">
        <f t="shared" si="6"/>
        <v>0:00</v>
      </c>
    </row>
    <row r="317" spans="4:10" ht="18" customHeight="1" x14ac:dyDescent="0.3">
      <c r="D317" s="36"/>
      <c r="E317" s="31" t="s">
        <v>28</v>
      </c>
      <c r="F317" s="32"/>
      <c r="G317" s="32"/>
      <c r="H317" s="32"/>
      <c r="I317" s="33"/>
      <c r="J317" s="10" t="str">
        <f t="array" ref="J317">TEXT(SUMPRODUCT(--(J311:J316)), "h:mm")</f>
        <v>0:00</v>
      </c>
    </row>
    <row r="318" spans="4:10" ht="18" customHeight="1" x14ac:dyDescent="0.3">
      <c r="D318" s="34">
        <v>45798</v>
      </c>
      <c r="E318" s="24" t="s">
        <v>99</v>
      </c>
      <c r="F318" s="6"/>
      <c r="G318" s="6" t="s">
        <v>10</v>
      </c>
      <c r="H318" s="6"/>
      <c r="I318" s="6"/>
      <c r="J318" s="6" t="str">
        <f t="shared" ref="J318:J323" si="7">IF(F318="P", TEXT(TIMEVALUE(RIGHT(E318,5)) - TIMEVALUE(LEFT(E318,5)), "h:mm"), "0:00")</f>
        <v>0:00</v>
      </c>
    </row>
    <row r="319" spans="4:10" ht="18" customHeight="1" x14ac:dyDescent="0.3">
      <c r="D319" s="35"/>
      <c r="E319" s="24" t="s">
        <v>105</v>
      </c>
      <c r="F319" s="6"/>
      <c r="G319" s="6" t="s">
        <v>14</v>
      </c>
      <c r="H319" s="6"/>
      <c r="I319" s="6"/>
      <c r="J319" s="6" t="str">
        <f t="shared" si="7"/>
        <v>0:00</v>
      </c>
    </row>
    <row r="320" spans="4:10" ht="18" customHeight="1" x14ac:dyDescent="0.3">
      <c r="D320" s="35"/>
      <c r="E320" s="25" t="s">
        <v>108</v>
      </c>
      <c r="F320" s="6"/>
      <c r="G320" s="6" t="s">
        <v>14</v>
      </c>
      <c r="H320" s="6"/>
      <c r="I320" s="6"/>
      <c r="J320" s="6" t="str">
        <f t="shared" si="7"/>
        <v>0:00</v>
      </c>
    </row>
    <row r="321" spans="4:10" ht="18" customHeight="1" x14ac:dyDescent="0.3">
      <c r="D321" s="35"/>
      <c r="E321" s="25" t="s">
        <v>109</v>
      </c>
      <c r="F321" s="6"/>
      <c r="G321" s="6" t="s">
        <v>10</v>
      </c>
      <c r="H321" s="6"/>
      <c r="I321" s="6"/>
      <c r="J321" s="6" t="str">
        <f t="shared" si="7"/>
        <v>0:00</v>
      </c>
    </row>
    <row r="322" spans="4:10" ht="18" customHeight="1" x14ac:dyDescent="0.3">
      <c r="D322" s="35"/>
      <c r="E322" s="24" t="s">
        <v>112</v>
      </c>
      <c r="F322" s="6"/>
      <c r="G322" s="6" t="s">
        <v>14</v>
      </c>
      <c r="H322" s="6"/>
      <c r="I322" s="6"/>
      <c r="J322" s="6" t="str">
        <f t="shared" si="7"/>
        <v>0:00</v>
      </c>
    </row>
    <row r="323" spans="4:10" ht="18" customHeight="1" x14ac:dyDescent="0.3">
      <c r="D323" s="35"/>
      <c r="E323" s="12" t="s">
        <v>115</v>
      </c>
      <c r="F323" s="6"/>
      <c r="G323" s="6"/>
      <c r="H323" s="6"/>
      <c r="I323" s="6"/>
      <c r="J323" s="6" t="str">
        <f t="shared" si="7"/>
        <v>0:00</v>
      </c>
    </row>
    <row r="324" spans="4:10" ht="18" customHeight="1" x14ac:dyDescent="0.3">
      <c r="D324" s="36"/>
      <c r="E324" s="31" t="s">
        <v>28</v>
      </c>
      <c r="F324" s="32"/>
      <c r="G324" s="32"/>
      <c r="H324" s="32"/>
      <c r="I324" s="33"/>
      <c r="J324" s="10" t="str">
        <f t="array" ref="J324">TEXT(SUMPRODUCT(--(J318:J323)), "h:mm")</f>
        <v>0:00</v>
      </c>
    </row>
    <row r="325" spans="4:10" ht="18" customHeight="1" x14ac:dyDescent="0.3">
      <c r="D325" s="34">
        <v>45799</v>
      </c>
      <c r="E325" s="24" t="s">
        <v>99</v>
      </c>
      <c r="F325" s="6"/>
      <c r="G325" s="6" t="s">
        <v>10</v>
      </c>
      <c r="H325" s="6"/>
      <c r="I325" s="6"/>
      <c r="J325" s="6" t="str">
        <f t="shared" ref="J325:J330" si="8">IF(F325="P", TEXT(TIMEVALUE(RIGHT(E325,5)) - TIMEVALUE(LEFT(E325,5)), "h:mm"), "0:00")</f>
        <v>0:00</v>
      </c>
    </row>
    <row r="326" spans="4:10" ht="18" customHeight="1" x14ac:dyDescent="0.3">
      <c r="D326" s="35"/>
      <c r="E326" s="24" t="s">
        <v>105</v>
      </c>
      <c r="F326" s="6"/>
      <c r="G326" s="6" t="s">
        <v>14</v>
      </c>
      <c r="H326" s="6"/>
      <c r="I326" s="6"/>
      <c r="J326" s="6" t="str">
        <f t="shared" si="8"/>
        <v>0:00</v>
      </c>
    </row>
    <row r="327" spans="4:10" ht="18" customHeight="1" x14ac:dyDescent="0.3">
      <c r="D327" s="35"/>
      <c r="E327" s="25" t="s">
        <v>108</v>
      </c>
      <c r="F327" s="6"/>
      <c r="G327" s="6" t="s">
        <v>14</v>
      </c>
      <c r="H327" s="6"/>
      <c r="I327" s="6"/>
      <c r="J327" s="6" t="str">
        <f t="shared" si="8"/>
        <v>0:00</v>
      </c>
    </row>
    <row r="328" spans="4:10" ht="18" customHeight="1" x14ac:dyDescent="0.3">
      <c r="D328" s="35"/>
      <c r="E328" s="25" t="s">
        <v>109</v>
      </c>
      <c r="F328" s="6"/>
      <c r="G328" s="6" t="s">
        <v>10</v>
      </c>
      <c r="H328" s="6"/>
      <c r="I328" s="6"/>
      <c r="J328" s="6" t="str">
        <f t="shared" si="8"/>
        <v>0:00</v>
      </c>
    </row>
    <row r="329" spans="4:10" ht="18" customHeight="1" x14ac:dyDescent="0.3">
      <c r="D329" s="35"/>
      <c r="E329" s="24" t="s">
        <v>112</v>
      </c>
      <c r="F329" s="6"/>
      <c r="G329" s="6" t="s">
        <v>14</v>
      </c>
      <c r="H329" s="6"/>
      <c r="I329" s="6"/>
      <c r="J329" s="6" t="str">
        <f t="shared" si="8"/>
        <v>0:00</v>
      </c>
    </row>
    <row r="330" spans="4:10" ht="18" customHeight="1" x14ac:dyDescent="0.3">
      <c r="D330" s="35"/>
      <c r="E330" s="12" t="s">
        <v>115</v>
      </c>
      <c r="F330" s="6"/>
      <c r="G330" s="6"/>
      <c r="H330" s="6"/>
      <c r="I330" s="6"/>
      <c r="J330" s="6" t="str">
        <f t="shared" si="8"/>
        <v>0:00</v>
      </c>
    </row>
    <row r="331" spans="4:10" ht="18" customHeight="1" x14ac:dyDescent="0.3">
      <c r="D331" s="36"/>
      <c r="E331" s="31" t="s">
        <v>28</v>
      </c>
      <c r="F331" s="32"/>
      <c r="G331" s="32"/>
      <c r="H331" s="32"/>
      <c r="I331" s="33"/>
      <c r="J331" s="10" t="str">
        <f t="array" ref="J331">TEXT(SUMPRODUCT(--(J325:J330)), "h:mm")</f>
        <v>0:00</v>
      </c>
    </row>
    <row r="332" spans="4:10" ht="18" customHeight="1" x14ac:dyDescent="0.3">
      <c r="D332" s="34">
        <v>45800</v>
      </c>
      <c r="E332" s="24" t="s">
        <v>99</v>
      </c>
      <c r="F332" s="6"/>
      <c r="G332" s="6" t="s">
        <v>10</v>
      </c>
      <c r="H332" s="6"/>
      <c r="I332" s="6"/>
      <c r="J332" s="6" t="str">
        <f t="shared" ref="J332:J337" si="9">IF(F332="P", TEXT(TIMEVALUE(RIGHT(E332,5)) - TIMEVALUE(LEFT(E332,5)), "h:mm"), "0:00")</f>
        <v>0:00</v>
      </c>
    </row>
    <row r="333" spans="4:10" ht="18" customHeight="1" x14ac:dyDescent="0.3">
      <c r="D333" s="35"/>
      <c r="E333" s="24" t="s">
        <v>105</v>
      </c>
      <c r="F333" s="6"/>
      <c r="G333" s="6" t="s">
        <v>14</v>
      </c>
      <c r="H333" s="6"/>
      <c r="I333" s="6"/>
      <c r="J333" s="6" t="str">
        <f t="shared" si="9"/>
        <v>0:00</v>
      </c>
    </row>
    <row r="334" spans="4:10" ht="18" customHeight="1" x14ac:dyDescent="0.3">
      <c r="D334" s="35"/>
      <c r="E334" s="25" t="s">
        <v>108</v>
      </c>
      <c r="F334" s="6"/>
      <c r="G334" s="6" t="s">
        <v>14</v>
      </c>
      <c r="H334" s="6"/>
      <c r="I334" s="6"/>
      <c r="J334" s="6" t="str">
        <f t="shared" si="9"/>
        <v>0:00</v>
      </c>
    </row>
    <row r="335" spans="4:10" ht="18" customHeight="1" x14ac:dyDescent="0.3">
      <c r="D335" s="35"/>
      <c r="E335" s="25" t="s">
        <v>109</v>
      </c>
      <c r="F335" s="6"/>
      <c r="G335" s="6" t="s">
        <v>10</v>
      </c>
      <c r="H335" s="6"/>
      <c r="I335" s="6"/>
      <c r="J335" s="6" t="str">
        <f t="shared" si="9"/>
        <v>0:00</v>
      </c>
    </row>
    <row r="336" spans="4:10" ht="18" customHeight="1" x14ac:dyDescent="0.3">
      <c r="D336" s="35"/>
      <c r="E336" s="24" t="s">
        <v>112</v>
      </c>
      <c r="F336" s="6"/>
      <c r="G336" s="6" t="s">
        <v>14</v>
      </c>
      <c r="H336" s="6"/>
      <c r="I336" s="6"/>
      <c r="J336" s="6" t="str">
        <f t="shared" si="9"/>
        <v>0:00</v>
      </c>
    </row>
    <row r="337" spans="4:10" ht="18" customHeight="1" x14ac:dyDescent="0.3">
      <c r="D337" s="35"/>
      <c r="E337" s="12" t="s">
        <v>115</v>
      </c>
      <c r="F337" s="6"/>
      <c r="G337" s="6"/>
      <c r="H337" s="6"/>
      <c r="I337" s="6"/>
      <c r="J337" s="6" t="str">
        <f t="shared" si="9"/>
        <v>0:00</v>
      </c>
    </row>
    <row r="338" spans="4:10" ht="18" customHeight="1" x14ac:dyDescent="0.3">
      <c r="D338" s="36"/>
      <c r="E338" s="31" t="s">
        <v>28</v>
      </c>
      <c r="F338" s="32"/>
      <c r="G338" s="32"/>
      <c r="H338" s="32"/>
      <c r="I338" s="33"/>
      <c r="J338" s="10" t="str">
        <f t="array" ref="J338">TEXT(SUMPRODUCT(--(J332:J337)), "h:mm")</f>
        <v>0:00</v>
      </c>
    </row>
    <row r="339" spans="4:10" ht="18" customHeight="1" x14ac:dyDescent="0.3">
      <c r="D339" s="34">
        <v>45801</v>
      </c>
      <c r="E339" s="24" t="s">
        <v>99</v>
      </c>
      <c r="F339" s="6"/>
      <c r="G339" s="6" t="s">
        <v>10</v>
      </c>
      <c r="H339" s="6"/>
      <c r="I339" s="6"/>
      <c r="J339" s="6" t="str">
        <f t="shared" ref="J339:J344" si="10">IF(F339="P", TEXT(TIMEVALUE(RIGHT(E339,5)) - TIMEVALUE(LEFT(E339,5)), "h:mm"), "0:00")</f>
        <v>0:00</v>
      </c>
    </row>
    <row r="340" spans="4:10" ht="18" customHeight="1" x14ac:dyDescent="0.3">
      <c r="D340" s="35"/>
      <c r="E340" s="24" t="s">
        <v>105</v>
      </c>
      <c r="F340" s="6"/>
      <c r="G340" s="6" t="s">
        <v>14</v>
      </c>
      <c r="H340" s="6"/>
      <c r="I340" s="6"/>
      <c r="J340" s="6" t="str">
        <f t="shared" si="10"/>
        <v>0:00</v>
      </c>
    </row>
    <row r="341" spans="4:10" ht="18" customHeight="1" x14ac:dyDescent="0.3">
      <c r="D341" s="35"/>
      <c r="E341" s="25" t="s">
        <v>108</v>
      </c>
      <c r="F341" s="6"/>
      <c r="G341" s="6" t="s">
        <v>14</v>
      </c>
      <c r="H341" s="6"/>
      <c r="I341" s="6"/>
      <c r="J341" s="6" t="str">
        <f t="shared" si="10"/>
        <v>0:00</v>
      </c>
    </row>
    <row r="342" spans="4:10" ht="18" customHeight="1" x14ac:dyDescent="0.3">
      <c r="D342" s="35"/>
      <c r="E342" s="25" t="s">
        <v>109</v>
      </c>
      <c r="F342" s="6"/>
      <c r="G342" s="6" t="s">
        <v>10</v>
      </c>
      <c r="H342" s="6"/>
      <c r="I342" s="6"/>
      <c r="J342" s="6" t="str">
        <f t="shared" si="10"/>
        <v>0:00</v>
      </c>
    </row>
    <row r="343" spans="4:10" ht="18" customHeight="1" x14ac:dyDescent="0.3">
      <c r="D343" s="35"/>
      <c r="E343" s="24" t="s">
        <v>112</v>
      </c>
      <c r="F343" s="6"/>
      <c r="G343" s="6" t="s">
        <v>14</v>
      </c>
      <c r="H343" s="6"/>
      <c r="I343" s="6"/>
      <c r="J343" s="6" t="str">
        <f t="shared" si="10"/>
        <v>0:00</v>
      </c>
    </row>
    <row r="344" spans="4:10" ht="18" customHeight="1" x14ac:dyDescent="0.3">
      <c r="D344" s="35"/>
      <c r="E344" s="12" t="s">
        <v>115</v>
      </c>
      <c r="F344" s="6"/>
      <c r="G344" s="6"/>
      <c r="H344" s="6"/>
      <c r="I344" s="6"/>
      <c r="J344" s="6" t="str">
        <f t="shared" si="10"/>
        <v>0:00</v>
      </c>
    </row>
    <row r="345" spans="4:10" ht="18" customHeight="1" x14ac:dyDescent="0.3">
      <c r="D345" s="36"/>
      <c r="E345" s="31" t="s">
        <v>28</v>
      </c>
      <c r="F345" s="32"/>
      <c r="G345" s="32"/>
      <c r="H345" s="32"/>
      <c r="I345" s="33"/>
      <c r="J345" s="10" t="str">
        <f t="array" ref="J345">TEXT(SUMPRODUCT(--(J339:J344)), "h:mm")</f>
        <v>0:00</v>
      </c>
    </row>
    <row r="346" spans="4:10" ht="18" customHeight="1" x14ac:dyDescent="0.3">
      <c r="D346" s="34">
        <v>45802</v>
      </c>
      <c r="E346" s="24" t="s">
        <v>99</v>
      </c>
      <c r="F346" s="6"/>
      <c r="G346" s="6" t="s">
        <v>10</v>
      </c>
      <c r="H346" s="6"/>
      <c r="I346" s="6"/>
      <c r="J346" s="6" t="str">
        <f t="shared" ref="J346:J351" si="11">IF(F346="P", TEXT(TIMEVALUE(RIGHT(E346,5)) - TIMEVALUE(LEFT(E346,5)), "h:mm"), "0:00")</f>
        <v>0:00</v>
      </c>
    </row>
    <row r="347" spans="4:10" ht="18" customHeight="1" x14ac:dyDescent="0.3">
      <c r="D347" s="35"/>
      <c r="E347" s="24" t="s">
        <v>105</v>
      </c>
      <c r="F347" s="6"/>
      <c r="G347" s="6" t="s">
        <v>14</v>
      </c>
      <c r="H347" s="6"/>
      <c r="I347" s="6"/>
      <c r="J347" s="6" t="str">
        <f t="shared" si="11"/>
        <v>0:00</v>
      </c>
    </row>
    <row r="348" spans="4:10" ht="18" customHeight="1" x14ac:dyDescent="0.3">
      <c r="D348" s="35"/>
      <c r="E348" s="25" t="s">
        <v>108</v>
      </c>
      <c r="F348" s="6"/>
      <c r="G348" s="6" t="s">
        <v>14</v>
      </c>
      <c r="H348" s="6"/>
      <c r="I348" s="6"/>
      <c r="J348" s="6" t="str">
        <f t="shared" si="11"/>
        <v>0:00</v>
      </c>
    </row>
    <row r="349" spans="4:10" ht="18" customHeight="1" x14ac:dyDescent="0.3">
      <c r="D349" s="35"/>
      <c r="E349" s="25" t="s">
        <v>109</v>
      </c>
      <c r="F349" s="6"/>
      <c r="G349" s="6" t="s">
        <v>10</v>
      </c>
      <c r="H349" s="6"/>
      <c r="I349" s="6"/>
      <c r="J349" s="6" t="str">
        <f t="shared" si="11"/>
        <v>0:00</v>
      </c>
    </row>
    <row r="350" spans="4:10" ht="18" customHeight="1" x14ac:dyDescent="0.3">
      <c r="D350" s="35"/>
      <c r="E350" s="24" t="s">
        <v>112</v>
      </c>
      <c r="F350" s="6"/>
      <c r="G350" s="6" t="s">
        <v>14</v>
      </c>
      <c r="H350" s="6"/>
      <c r="I350" s="6"/>
      <c r="J350" s="6" t="str">
        <f t="shared" si="11"/>
        <v>0:00</v>
      </c>
    </row>
    <row r="351" spans="4:10" ht="18" customHeight="1" x14ac:dyDescent="0.3">
      <c r="D351" s="35"/>
      <c r="E351" s="12" t="s">
        <v>115</v>
      </c>
      <c r="F351" s="6"/>
      <c r="G351" s="6"/>
      <c r="H351" s="6"/>
      <c r="I351" s="6"/>
      <c r="J351" s="6" t="str">
        <f t="shared" si="11"/>
        <v>0:00</v>
      </c>
    </row>
    <row r="352" spans="4:10" ht="18" customHeight="1" x14ac:dyDescent="0.3">
      <c r="D352" s="36"/>
      <c r="E352" s="31" t="s">
        <v>28</v>
      </c>
      <c r="F352" s="32"/>
      <c r="G352" s="32"/>
      <c r="H352" s="32"/>
      <c r="I352" s="33"/>
      <c r="J352" s="10" t="str">
        <f t="array" ref="J352">TEXT(SUMPRODUCT(--(J346:J351)), "h:mm")</f>
        <v>0:00</v>
      </c>
    </row>
    <row r="353" spans="4:10" ht="18" customHeight="1" x14ac:dyDescent="0.3">
      <c r="D353" s="34">
        <v>45803</v>
      </c>
      <c r="E353" s="24" t="s">
        <v>99</v>
      </c>
      <c r="F353" s="6"/>
      <c r="G353" s="6" t="s">
        <v>10</v>
      </c>
      <c r="H353" s="6"/>
      <c r="I353" s="6"/>
      <c r="J353" s="6" t="str">
        <f t="shared" ref="J353:J358" si="12">IF(F353="P", TEXT(TIMEVALUE(RIGHT(E353,5)) - TIMEVALUE(LEFT(E353,5)), "h:mm"), "0:00")</f>
        <v>0:00</v>
      </c>
    </row>
    <row r="354" spans="4:10" ht="18" customHeight="1" x14ac:dyDescent="0.3">
      <c r="D354" s="35"/>
      <c r="E354" s="24" t="s">
        <v>105</v>
      </c>
      <c r="F354" s="6"/>
      <c r="G354" s="6" t="s">
        <v>14</v>
      </c>
      <c r="H354" s="6"/>
      <c r="I354" s="6"/>
      <c r="J354" s="6" t="str">
        <f t="shared" si="12"/>
        <v>0:00</v>
      </c>
    </row>
    <row r="355" spans="4:10" ht="18" customHeight="1" x14ac:dyDescent="0.3">
      <c r="D355" s="35"/>
      <c r="E355" s="25" t="s">
        <v>108</v>
      </c>
      <c r="F355" s="6"/>
      <c r="G355" s="6" t="s">
        <v>14</v>
      </c>
      <c r="H355" s="6"/>
      <c r="I355" s="6"/>
      <c r="J355" s="6" t="str">
        <f t="shared" si="12"/>
        <v>0:00</v>
      </c>
    </row>
    <row r="356" spans="4:10" ht="18" customHeight="1" x14ac:dyDescent="0.3">
      <c r="D356" s="35"/>
      <c r="E356" s="25" t="s">
        <v>109</v>
      </c>
      <c r="F356" s="6"/>
      <c r="G356" s="6" t="s">
        <v>10</v>
      </c>
      <c r="H356" s="6"/>
      <c r="I356" s="6"/>
      <c r="J356" s="6" t="str">
        <f t="shared" si="12"/>
        <v>0:00</v>
      </c>
    </row>
    <row r="357" spans="4:10" ht="18" customHeight="1" x14ac:dyDescent="0.3">
      <c r="D357" s="35"/>
      <c r="E357" s="24" t="s">
        <v>112</v>
      </c>
      <c r="F357" s="6"/>
      <c r="G357" s="6" t="s">
        <v>14</v>
      </c>
      <c r="H357" s="6"/>
      <c r="I357" s="6"/>
      <c r="J357" s="6" t="str">
        <f t="shared" si="12"/>
        <v>0:00</v>
      </c>
    </row>
    <row r="358" spans="4:10" ht="18" customHeight="1" x14ac:dyDescent="0.3">
      <c r="D358" s="35"/>
      <c r="E358" s="12" t="s">
        <v>115</v>
      </c>
      <c r="F358" s="6"/>
      <c r="G358" s="6"/>
      <c r="H358" s="6"/>
      <c r="I358" s="6"/>
      <c r="J358" s="6" t="str">
        <f t="shared" si="12"/>
        <v>0:00</v>
      </c>
    </row>
    <row r="359" spans="4:10" ht="18" customHeight="1" x14ac:dyDescent="0.3">
      <c r="D359" s="36"/>
      <c r="E359" s="31" t="s">
        <v>28</v>
      </c>
      <c r="F359" s="32"/>
      <c r="G359" s="32"/>
      <c r="H359" s="32"/>
      <c r="I359" s="33"/>
      <c r="J359" s="10" t="str">
        <f t="array" ref="J359">TEXT(SUMPRODUCT(--(J353:J358)), "h:mm")</f>
        <v>0:00</v>
      </c>
    </row>
    <row r="360" spans="4:10" ht="18" customHeight="1" x14ac:dyDescent="0.3">
      <c r="D360" s="34">
        <v>45804</v>
      </c>
      <c r="E360" s="24" t="s">
        <v>99</v>
      </c>
      <c r="F360" s="6"/>
      <c r="G360" s="6" t="s">
        <v>10</v>
      </c>
      <c r="H360" s="6"/>
      <c r="I360" s="6"/>
      <c r="J360" s="6" t="str">
        <f t="shared" ref="J360:J365" si="13">IF(F360="P", TEXT(TIMEVALUE(RIGHT(E360,5)) - TIMEVALUE(LEFT(E360,5)), "h:mm"), "0:00")</f>
        <v>0:00</v>
      </c>
    </row>
    <row r="361" spans="4:10" ht="18" customHeight="1" x14ac:dyDescent="0.3">
      <c r="D361" s="35"/>
      <c r="E361" s="24" t="s">
        <v>105</v>
      </c>
      <c r="F361" s="6"/>
      <c r="G361" s="6" t="s">
        <v>14</v>
      </c>
      <c r="H361" s="6"/>
      <c r="I361" s="6"/>
      <c r="J361" s="6" t="str">
        <f t="shared" si="13"/>
        <v>0:00</v>
      </c>
    </row>
    <row r="362" spans="4:10" ht="18" customHeight="1" x14ac:dyDescent="0.3">
      <c r="D362" s="35"/>
      <c r="E362" s="25" t="s">
        <v>108</v>
      </c>
      <c r="F362" s="6"/>
      <c r="G362" s="6" t="s">
        <v>14</v>
      </c>
      <c r="H362" s="6"/>
      <c r="I362" s="6"/>
      <c r="J362" s="6" t="str">
        <f t="shared" si="13"/>
        <v>0:00</v>
      </c>
    </row>
    <row r="363" spans="4:10" ht="18" customHeight="1" x14ac:dyDescent="0.3">
      <c r="D363" s="35"/>
      <c r="E363" s="25" t="s">
        <v>109</v>
      </c>
      <c r="F363" s="6"/>
      <c r="G363" s="6" t="s">
        <v>10</v>
      </c>
      <c r="H363" s="6"/>
      <c r="I363" s="6"/>
      <c r="J363" s="6" t="str">
        <f t="shared" si="13"/>
        <v>0:00</v>
      </c>
    </row>
    <row r="364" spans="4:10" ht="18" customHeight="1" x14ac:dyDescent="0.3">
      <c r="D364" s="35"/>
      <c r="E364" s="24" t="s">
        <v>112</v>
      </c>
      <c r="F364" s="6"/>
      <c r="G364" s="6" t="s">
        <v>14</v>
      </c>
      <c r="H364" s="6"/>
      <c r="I364" s="6"/>
      <c r="J364" s="6" t="str">
        <f t="shared" si="13"/>
        <v>0:00</v>
      </c>
    </row>
    <row r="365" spans="4:10" ht="18" customHeight="1" x14ac:dyDescent="0.3">
      <c r="D365" s="35"/>
      <c r="E365" s="12" t="s">
        <v>115</v>
      </c>
      <c r="F365" s="6"/>
      <c r="G365" s="6"/>
      <c r="H365" s="6"/>
      <c r="I365" s="6"/>
      <c r="J365" s="6" t="str">
        <f t="shared" si="13"/>
        <v>0:00</v>
      </c>
    </row>
    <row r="366" spans="4:10" ht="18" customHeight="1" x14ac:dyDescent="0.3">
      <c r="D366" s="36"/>
      <c r="E366" s="31" t="s">
        <v>28</v>
      </c>
      <c r="F366" s="32"/>
      <c r="G366" s="32"/>
      <c r="H366" s="32"/>
      <c r="I366" s="33"/>
      <c r="J366" s="10" t="str">
        <f t="array" ref="J366">TEXT(SUMPRODUCT(--(J360:J365)), "h:mm")</f>
        <v>0:00</v>
      </c>
    </row>
    <row r="367" spans="4:10" ht="18" customHeight="1" x14ac:dyDescent="0.3">
      <c r="D367" s="34">
        <v>45805</v>
      </c>
      <c r="E367" s="24" t="s">
        <v>99</v>
      </c>
      <c r="F367" s="6"/>
      <c r="G367" s="6" t="s">
        <v>10</v>
      </c>
      <c r="H367" s="6"/>
      <c r="I367" s="6"/>
      <c r="J367" s="6" t="str">
        <f t="shared" ref="J367:J372" si="14">IF(F367="P", TEXT(TIMEVALUE(RIGHT(E367,5)) - TIMEVALUE(LEFT(E367,5)), "h:mm"), "0:00")</f>
        <v>0:00</v>
      </c>
    </row>
    <row r="368" spans="4:10" ht="18" customHeight="1" x14ac:dyDescent="0.3">
      <c r="D368" s="35"/>
      <c r="E368" s="24" t="s">
        <v>105</v>
      </c>
      <c r="F368" s="6"/>
      <c r="G368" s="6" t="s">
        <v>14</v>
      </c>
      <c r="H368" s="6"/>
      <c r="I368" s="6"/>
      <c r="J368" s="6" t="str">
        <f t="shared" si="14"/>
        <v>0:00</v>
      </c>
    </row>
    <row r="369" spans="4:10" ht="18" customHeight="1" x14ac:dyDescent="0.3">
      <c r="D369" s="35"/>
      <c r="E369" s="25" t="s">
        <v>108</v>
      </c>
      <c r="F369" s="6"/>
      <c r="G369" s="6" t="s">
        <v>14</v>
      </c>
      <c r="H369" s="6"/>
      <c r="I369" s="6"/>
      <c r="J369" s="6" t="str">
        <f t="shared" si="14"/>
        <v>0:00</v>
      </c>
    </row>
    <row r="370" spans="4:10" ht="18" customHeight="1" x14ac:dyDescent="0.3">
      <c r="D370" s="35"/>
      <c r="E370" s="25" t="s">
        <v>109</v>
      </c>
      <c r="F370" s="6"/>
      <c r="G370" s="6" t="s">
        <v>10</v>
      </c>
      <c r="H370" s="6"/>
      <c r="I370" s="6"/>
      <c r="J370" s="6" t="str">
        <f t="shared" si="14"/>
        <v>0:00</v>
      </c>
    </row>
    <row r="371" spans="4:10" ht="18" customHeight="1" x14ac:dyDescent="0.3">
      <c r="D371" s="35"/>
      <c r="E371" s="24" t="s">
        <v>112</v>
      </c>
      <c r="F371" s="6"/>
      <c r="G371" s="6" t="s">
        <v>14</v>
      </c>
      <c r="H371" s="6"/>
      <c r="I371" s="6"/>
      <c r="J371" s="6" t="str">
        <f t="shared" si="14"/>
        <v>0:00</v>
      </c>
    </row>
    <row r="372" spans="4:10" ht="18" customHeight="1" x14ac:dyDescent="0.3">
      <c r="D372" s="35"/>
      <c r="E372" s="12" t="s">
        <v>115</v>
      </c>
      <c r="F372" s="6"/>
      <c r="G372" s="6"/>
      <c r="H372" s="6"/>
      <c r="I372" s="6"/>
      <c r="J372" s="6" t="str">
        <f t="shared" si="14"/>
        <v>0:00</v>
      </c>
    </row>
    <row r="373" spans="4:10" ht="18" customHeight="1" x14ac:dyDescent="0.3">
      <c r="D373" s="36"/>
      <c r="E373" s="31" t="s">
        <v>28</v>
      </c>
      <c r="F373" s="32"/>
      <c r="G373" s="32"/>
      <c r="H373" s="32"/>
      <c r="I373" s="33"/>
      <c r="J373" s="10" t="str">
        <f t="array" ref="J373">TEXT(SUMPRODUCT(--(J367:J372)), "h:mm")</f>
        <v>0:00</v>
      </c>
    </row>
    <row r="374" spans="4:10" ht="18" customHeight="1" x14ac:dyDescent="0.3">
      <c r="D374" s="34">
        <v>45806</v>
      </c>
      <c r="E374" s="24" t="s">
        <v>99</v>
      </c>
      <c r="F374" s="6"/>
      <c r="G374" s="6" t="s">
        <v>10</v>
      </c>
      <c r="H374" s="6"/>
      <c r="I374" s="6"/>
      <c r="J374" s="6" t="str">
        <f t="shared" ref="J374:J379" si="15">IF(F374="P", TEXT(TIMEVALUE(RIGHT(E374,5)) - TIMEVALUE(LEFT(E374,5)), "h:mm"), "0:00")</f>
        <v>0:00</v>
      </c>
    </row>
    <row r="375" spans="4:10" ht="18" customHeight="1" x14ac:dyDescent="0.3">
      <c r="D375" s="35"/>
      <c r="E375" s="24" t="s">
        <v>105</v>
      </c>
      <c r="F375" s="6"/>
      <c r="G375" s="6" t="s">
        <v>14</v>
      </c>
      <c r="H375" s="6"/>
      <c r="I375" s="6"/>
      <c r="J375" s="6" t="str">
        <f t="shared" si="15"/>
        <v>0:00</v>
      </c>
    </row>
    <row r="376" spans="4:10" ht="18" customHeight="1" x14ac:dyDescent="0.3">
      <c r="D376" s="35"/>
      <c r="E376" s="25" t="s">
        <v>108</v>
      </c>
      <c r="F376" s="6"/>
      <c r="G376" s="6" t="s">
        <v>14</v>
      </c>
      <c r="H376" s="6"/>
      <c r="I376" s="6"/>
      <c r="J376" s="6" t="str">
        <f t="shared" si="15"/>
        <v>0:00</v>
      </c>
    </row>
    <row r="377" spans="4:10" ht="18" customHeight="1" x14ac:dyDescent="0.3">
      <c r="D377" s="35"/>
      <c r="E377" s="25" t="s">
        <v>109</v>
      </c>
      <c r="F377" s="6"/>
      <c r="G377" s="6" t="s">
        <v>10</v>
      </c>
      <c r="H377" s="6"/>
      <c r="I377" s="6"/>
      <c r="J377" s="6" t="str">
        <f t="shared" si="15"/>
        <v>0:00</v>
      </c>
    </row>
    <row r="378" spans="4:10" ht="18" customHeight="1" x14ac:dyDescent="0.3">
      <c r="D378" s="35"/>
      <c r="E378" s="24" t="s">
        <v>112</v>
      </c>
      <c r="F378" s="6"/>
      <c r="G378" s="6" t="s">
        <v>14</v>
      </c>
      <c r="H378" s="6"/>
      <c r="I378" s="6"/>
      <c r="J378" s="6" t="str">
        <f t="shared" si="15"/>
        <v>0:00</v>
      </c>
    </row>
    <row r="379" spans="4:10" ht="18" customHeight="1" x14ac:dyDescent="0.3">
      <c r="D379" s="35"/>
      <c r="E379" s="12" t="s">
        <v>115</v>
      </c>
      <c r="F379" s="6"/>
      <c r="G379" s="6"/>
      <c r="H379" s="6"/>
      <c r="I379" s="6"/>
      <c r="J379" s="6" t="str">
        <f t="shared" si="15"/>
        <v>0:00</v>
      </c>
    </row>
    <row r="380" spans="4:10" ht="18" customHeight="1" x14ac:dyDescent="0.3">
      <c r="D380" s="36"/>
      <c r="E380" s="31" t="s">
        <v>28</v>
      </c>
      <c r="F380" s="32"/>
      <c r="G380" s="32"/>
      <c r="H380" s="32"/>
      <c r="I380" s="33"/>
      <c r="J380" s="10" t="str">
        <f t="array" ref="J380">TEXT(SUMPRODUCT(--(J374:J379)), "h:mm")</f>
        <v>0:00</v>
      </c>
    </row>
  </sheetData>
  <autoFilter ref="D5:J271" xr:uid="{00000000-0009-0000-0000-000000000000}"/>
  <mergeCells count="99">
    <mergeCell ref="D2:P4"/>
    <mergeCell ref="E380:I380"/>
    <mergeCell ref="E113:I113"/>
    <mergeCell ref="D96:D104"/>
    <mergeCell ref="D297:D303"/>
    <mergeCell ref="E317:I317"/>
    <mergeCell ref="E198:I198"/>
    <mergeCell ref="E289:I289"/>
    <mergeCell ref="D353:D359"/>
    <mergeCell ref="E261:I261"/>
    <mergeCell ref="D69:D77"/>
    <mergeCell ref="E163:I163"/>
    <mergeCell ref="D262:D268"/>
    <mergeCell ref="D15:D23"/>
    <mergeCell ref="D24:D32"/>
    <mergeCell ref="D290:D296"/>
    <mergeCell ref="D241:D247"/>
    <mergeCell ref="E310:I310"/>
    <mergeCell ref="D178:D184"/>
    <mergeCell ref="D276:D282"/>
    <mergeCell ref="E296:I296"/>
    <mergeCell ref="D105:D113"/>
    <mergeCell ref="E233:I233"/>
    <mergeCell ref="E282:I282"/>
    <mergeCell ref="E247:I247"/>
    <mergeCell ref="D269:D275"/>
    <mergeCell ref="E23:I23"/>
    <mergeCell ref="D141:D149"/>
    <mergeCell ref="E156:I156"/>
    <mergeCell ref="E32:I32"/>
    <mergeCell ref="E41:I41"/>
    <mergeCell ref="E268:I268"/>
    <mergeCell ref="D213:D219"/>
    <mergeCell ref="D150:D156"/>
    <mergeCell ref="D206:D212"/>
    <mergeCell ref="E131:I131"/>
    <mergeCell ref="E140:I140"/>
    <mergeCell ref="D255:D261"/>
    <mergeCell ref="D78:D86"/>
    <mergeCell ref="E240:I240"/>
    <mergeCell ref="D192:D198"/>
    <mergeCell ref="D33:D41"/>
    <mergeCell ref="E149:I149"/>
    <mergeCell ref="D374:D380"/>
    <mergeCell ref="D114:D122"/>
    <mergeCell ref="E59:I59"/>
    <mergeCell ref="E77:I77"/>
    <mergeCell ref="E86:I86"/>
    <mergeCell ref="E191:I191"/>
    <mergeCell ref="D311:D317"/>
    <mergeCell ref="E359:I359"/>
    <mergeCell ref="D360:D366"/>
    <mergeCell ref="D304:D310"/>
    <mergeCell ref="E324:I324"/>
    <mergeCell ref="D325:D331"/>
    <mergeCell ref="E345:I345"/>
    <mergeCell ref="D367:D373"/>
    <mergeCell ref="D185:D191"/>
    <mergeCell ref="D283:D289"/>
    <mergeCell ref="E50:I50"/>
    <mergeCell ref="D346:D352"/>
    <mergeCell ref="E254:I254"/>
    <mergeCell ref="D87:D95"/>
    <mergeCell ref="D339:D345"/>
    <mergeCell ref="D332:D338"/>
    <mergeCell ref="E205:I205"/>
    <mergeCell ref="E177:I177"/>
    <mergeCell ref="E373:I373"/>
    <mergeCell ref="D171:D177"/>
    <mergeCell ref="D227:D233"/>
    <mergeCell ref="E352:I352"/>
    <mergeCell ref="E170:I170"/>
    <mergeCell ref="D164:D170"/>
    <mergeCell ref="D220:D226"/>
    <mergeCell ref="D318:D324"/>
    <mergeCell ref="E338:I338"/>
    <mergeCell ref="E226:I226"/>
    <mergeCell ref="E275:I275"/>
    <mergeCell ref="E331:I331"/>
    <mergeCell ref="E366:I366"/>
    <mergeCell ref="D199:D205"/>
    <mergeCell ref="E212:I212"/>
    <mergeCell ref="D248:D254"/>
    <mergeCell ref="E68:I68"/>
    <mergeCell ref="E122:I122"/>
    <mergeCell ref="D234:D240"/>
    <mergeCell ref="E303:I303"/>
    <mergeCell ref="E14:I14"/>
    <mergeCell ref="E219:I219"/>
    <mergeCell ref="D123:D131"/>
    <mergeCell ref="D157:D163"/>
    <mergeCell ref="D132:D140"/>
    <mergeCell ref="E95:I95"/>
    <mergeCell ref="D51:D59"/>
    <mergeCell ref="D42:D50"/>
    <mergeCell ref="E104:I104"/>
    <mergeCell ref="D60:D68"/>
    <mergeCell ref="D6:D14"/>
    <mergeCell ref="E184:I18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Singh</dc:creator>
  <cp:lastModifiedBy>Pushkar Singh</cp:lastModifiedBy>
  <dcterms:created xsi:type="dcterms:W3CDTF">2025-04-08T08:01:26Z</dcterms:created>
  <dcterms:modified xsi:type="dcterms:W3CDTF">2025-05-15T16:32:05Z</dcterms:modified>
</cp:coreProperties>
</file>