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tatistics (Python)\19. Text Mining\"/>
    </mc:Choice>
  </mc:AlternateContent>
  <xr:revisionPtr revIDLastSave="0" documentId="13_ncr:1_{9E194F28-F823-49FC-9E10-BF3A05494E1A}" xr6:coauthVersionLast="47" xr6:coauthVersionMax="47" xr10:uidLastSave="{00000000-0000-0000-0000-000000000000}"/>
  <bookViews>
    <workbookView xWindow="-120" yWindow="-120" windowWidth="20730" windowHeight="11160" activeTab="1" xr2:uid="{85390E00-64CC-4B7E-B850-425C104EEF6D}"/>
  </bookViews>
  <sheets>
    <sheet name="Count" sheetId="2" r:id="rId1"/>
    <sheet name="TF-IDF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N8" i="1" s="1"/>
  <c r="C9" i="1"/>
  <c r="I12" i="1"/>
  <c r="O12" i="1" s="1"/>
  <c r="M16" i="1"/>
  <c r="N16" i="1"/>
  <c r="O16" i="1"/>
  <c r="P16" i="1"/>
  <c r="M15" i="1"/>
  <c r="N15" i="1"/>
  <c r="O15" i="1"/>
  <c r="P15" i="1"/>
  <c r="M14" i="1"/>
  <c r="N14" i="1"/>
  <c r="O14" i="1"/>
  <c r="P14" i="1"/>
  <c r="M13" i="1"/>
  <c r="N13" i="1"/>
  <c r="O13" i="1"/>
  <c r="P13" i="1"/>
  <c r="M11" i="1"/>
  <c r="N11" i="1"/>
  <c r="O11" i="1"/>
  <c r="P11" i="1"/>
  <c r="M10" i="1"/>
  <c r="N10" i="1"/>
  <c r="O10" i="1"/>
  <c r="P10" i="1"/>
  <c r="M9" i="1"/>
  <c r="N9" i="1"/>
  <c r="O9" i="1"/>
  <c r="P9" i="1"/>
  <c r="L10" i="1"/>
  <c r="L11" i="1"/>
  <c r="L13" i="1"/>
  <c r="L14" i="1"/>
  <c r="L15" i="1"/>
  <c r="L16" i="1"/>
  <c r="L9" i="1"/>
  <c r="I15" i="1"/>
  <c r="I14" i="1"/>
  <c r="I16" i="1"/>
  <c r="I13" i="1"/>
  <c r="I11" i="1"/>
  <c r="I10" i="1"/>
  <c r="I9" i="1"/>
  <c r="M12" i="1" l="1"/>
  <c r="N12" i="1"/>
  <c r="P12" i="1"/>
  <c r="L12" i="1"/>
  <c r="O8" i="1"/>
  <c r="L8" i="1"/>
  <c r="B19" i="1" s="1"/>
  <c r="P8" i="1"/>
  <c r="M8" i="1"/>
  <c r="B22" i="1"/>
  <c r="E16" i="1" l="1"/>
  <c r="E15" i="1"/>
  <c r="C20" i="1"/>
  <c r="B14" i="1"/>
  <c r="B13" i="1"/>
  <c r="E12" i="1"/>
  <c r="D11" i="1"/>
  <c r="C11" i="1"/>
  <c r="F10" i="1"/>
  <c r="C10" i="1"/>
  <c r="E9" i="1"/>
  <c r="F8" i="1"/>
  <c r="B8" i="1"/>
  <c r="C24" i="1" l="1"/>
  <c r="D24" i="1"/>
  <c r="E24" i="1"/>
  <c r="F24" i="1"/>
  <c r="C25" i="1"/>
  <c r="D25" i="1"/>
  <c r="E25" i="1"/>
  <c r="F25" i="1"/>
  <c r="B26" i="1"/>
  <c r="C26" i="1"/>
  <c r="D26" i="1"/>
  <c r="F26" i="1"/>
  <c r="B27" i="1"/>
  <c r="C27" i="1"/>
  <c r="D27" i="1"/>
  <c r="F27" i="1"/>
  <c r="B23" i="1"/>
  <c r="B20" i="1"/>
  <c r="E27" i="1"/>
  <c r="E26" i="1"/>
  <c r="B25" i="1"/>
  <c r="B24" i="1"/>
  <c r="D22" i="1" l="1"/>
  <c r="C23" i="1"/>
  <c r="D23" i="1"/>
  <c r="E23" i="1"/>
  <c r="F23" i="1"/>
  <c r="C22" i="1"/>
  <c r="E22" i="1"/>
  <c r="F22" i="1"/>
  <c r="C21" i="1"/>
  <c r="D21" i="1"/>
  <c r="E21" i="1"/>
  <c r="F21" i="1"/>
  <c r="B21" i="1"/>
  <c r="D20" i="1"/>
  <c r="E20" i="1"/>
  <c r="F20" i="1"/>
  <c r="C19" i="1"/>
  <c r="D19" i="1"/>
  <c r="E19" i="1"/>
  <c r="F19" i="1"/>
</calcChain>
</file>

<file path=xl/sharedStrings.xml><?xml version="1.0" encoding="utf-8"?>
<sst xmlns="http://schemas.openxmlformats.org/spreadsheetml/2006/main" count="113" uniqueCount="28">
  <si>
    <t>Garden is near my place. Style is Japanese</t>
  </si>
  <si>
    <t>Fantastic Green</t>
  </si>
  <si>
    <t>green</t>
  </si>
  <si>
    <t>garden</t>
  </si>
  <si>
    <t>fantastic</t>
  </si>
  <si>
    <t>butterflies</t>
  </si>
  <si>
    <t>place</t>
  </si>
  <si>
    <t>doc1</t>
  </si>
  <si>
    <t>doc2</t>
  </si>
  <si>
    <t>doc3</t>
  </si>
  <si>
    <t>doc4</t>
  </si>
  <si>
    <t>doc5</t>
  </si>
  <si>
    <t>TF</t>
  </si>
  <si>
    <t>IDF</t>
  </si>
  <si>
    <t>It is green here. Great I am feeling</t>
  </si>
  <si>
    <t>Butterflies of many colours. Lot of Variety</t>
  </si>
  <si>
    <t>I am in the garden. Many butterflies around. A very fantastic garden it is</t>
  </si>
  <si>
    <t>TF-IDF</t>
  </si>
  <si>
    <t>TDM</t>
  </si>
  <si>
    <t>DTM</t>
  </si>
  <si>
    <t>great</t>
  </si>
  <si>
    <t>feeling</t>
  </si>
  <si>
    <t>style</t>
  </si>
  <si>
    <t>japanese</t>
  </si>
  <si>
    <t>Term</t>
  </si>
  <si>
    <t>Document</t>
  </si>
  <si>
    <t>Count Vectorization</t>
  </si>
  <si>
    <t>TF-IDF Vectorization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</si>
</sst>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ill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70ABA-A77E-4D25-A39E-F531228F20D5}">
  <dimension ref="B2:Q16"/>
  <sheetViews>
    <sheetView topLeftCell="A4" zoomScale="140" zoomScaleNormal="140" workbookViewId="0">
      <selection activeCell="I7" sqref="I7:Q14"/>
    </sheetView>
  </sheetViews>
  <sheetFormatPr defaultRowHeight="15" x14ac:dyDescent="0.25"/>
  <cols>
    <col min="2" max="2" width="10.42578125" bestFit="1" customWidth="1"/>
    <col min="9" max="9" width="10.140625" bestFit="1" customWidth="1"/>
    <col min="10" max="10" width="6.140625" bestFit="1" customWidth="1"/>
    <col min="11" max="11" width="7.140625" bestFit="1" customWidth="1"/>
    <col min="12" max="12" width="8.5703125" bestFit="1" customWidth="1"/>
    <col min="13" max="13" width="10.42578125" bestFit="1" customWidth="1"/>
    <col min="14" max="14" width="5.7109375" bestFit="1" customWidth="1"/>
    <col min="15" max="15" width="5.5703125" bestFit="1" customWidth="1"/>
    <col min="16" max="16" width="7.28515625" bestFit="1" customWidth="1"/>
  </cols>
  <sheetData>
    <row r="2" spans="2:17" x14ac:dyDescent="0.25">
      <c r="B2" s="2" t="s">
        <v>7</v>
      </c>
      <c r="C2" t="s">
        <v>14</v>
      </c>
    </row>
    <row r="3" spans="2:17" x14ac:dyDescent="0.25">
      <c r="B3" s="2" t="s">
        <v>8</v>
      </c>
      <c r="C3" t="s">
        <v>16</v>
      </c>
    </row>
    <row r="4" spans="2:17" x14ac:dyDescent="0.25">
      <c r="B4" s="2" t="s">
        <v>9</v>
      </c>
      <c r="C4" t="s">
        <v>15</v>
      </c>
    </row>
    <row r="5" spans="2:17" x14ac:dyDescent="0.25">
      <c r="B5" s="2" t="s">
        <v>10</v>
      </c>
      <c r="C5" t="s">
        <v>0</v>
      </c>
    </row>
    <row r="6" spans="2:17" x14ac:dyDescent="0.25">
      <c r="B6" s="2" t="s">
        <v>11</v>
      </c>
      <c r="C6" s="3" t="s">
        <v>1</v>
      </c>
      <c r="H6" s="5" t="s">
        <v>26</v>
      </c>
    </row>
    <row r="7" spans="2:17" ht="18.75" x14ac:dyDescent="0.3">
      <c r="B7" s="7" t="s">
        <v>18</v>
      </c>
      <c r="C7" s="7"/>
      <c r="D7" s="7"/>
      <c r="E7" s="7"/>
      <c r="F7" s="7"/>
      <c r="G7" s="7"/>
      <c r="I7" s="8" t="s">
        <v>19</v>
      </c>
      <c r="J7" s="8"/>
      <c r="K7" s="8"/>
      <c r="L7" s="8"/>
      <c r="M7" s="8"/>
      <c r="N7" s="8"/>
      <c r="O7" s="8"/>
      <c r="P7" s="8"/>
      <c r="Q7" s="8"/>
    </row>
    <row r="8" spans="2:17" x14ac:dyDescent="0.25">
      <c r="B8" t="s">
        <v>12</v>
      </c>
      <c r="C8" t="s">
        <v>7</v>
      </c>
      <c r="D8" t="s">
        <v>8</v>
      </c>
      <c r="E8" t="s">
        <v>9</v>
      </c>
      <c r="F8" t="s">
        <v>10</v>
      </c>
      <c r="G8" t="s">
        <v>11</v>
      </c>
      <c r="I8" t="s">
        <v>25</v>
      </c>
      <c r="J8" t="s">
        <v>2</v>
      </c>
      <c r="K8" t="s">
        <v>3</v>
      </c>
      <c r="L8" t="s">
        <v>4</v>
      </c>
      <c r="M8" t="s">
        <v>5</v>
      </c>
      <c r="N8" t="s">
        <v>6</v>
      </c>
      <c r="O8" t="s">
        <v>20</v>
      </c>
      <c r="P8" t="s">
        <v>21</v>
      </c>
      <c r="Q8" t="s">
        <v>23</v>
      </c>
    </row>
    <row r="9" spans="2:17" x14ac:dyDescent="0.25">
      <c r="B9" t="s">
        <v>2</v>
      </c>
      <c r="C9">
        <v>1</v>
      </c>
      <c r="D9">
        <v>0</v>
      </c>
      <c r="E9">
        <v>0</v>
      </c>
      <c r="F9">
        <v>0</v>
      </c>
      <c r="G9">
        <v>1</v>
      </c>
      <c r="I9" t="s">
        <v>7</v>
      </c>
      <c r="J9">
        <v>1</v>
      </c>
      <c r="K9">
        <v>0</v>
      </c>
      <c r="L9">
        <v>0</v>
      </c>
      <c r="M9">
        <v>0</v>
      </c>
      <c r="N9">
        <v>0</v>
      </c>
      <c r="O9">
        <v>1</v>
      </c>
      <c r="P9">
        <v>1</v>
      </c>
      <c r="Q9">
        <v>0</v>
      </c>
    </row>
    <row r="10" spans="2:17" x14ac:dyDescent="0.25">
      <c r="B10" t="s">
        <v>3</v>
      </c>
      <c r="C10">
        <v>0</v>
      </c>
      <c r="D10">
        <v>2</v>
      </c>
      <c r="E10">
        <v>0</v>
      </c>
      <c r="F10">
        <v>1</v>
      </c>
      <c r="G10">
        <v>0</v>
      </c>
      <c r="I10" t="s">
        <v>8</v>
      </c>
      <c r="J10">
        <v>0</v>
      </c>
      <c r="K10">
        <v>2</v>
      </c>
      <c r="L10">
        <v>1</v>
      </c>
      <c r="M10">
        <v>1</v>
      </c>
      <c r="N10">
        <v>0</v>
      </c>
      <c r="O10">
        <v>0</v>
      </c>
      <c r="P10">
        <v>0</v>
      </c>
      <c r="Q10">
        <v>0</v>
      </c>
    </row>
    <row r="11" spans="2:17" x14ac:dyDescent="0.25">
      <c r="B11" t="s">
        <v>4</v>
      </c>
      <c r="C11">
        <v>0</v>
      </c>
      <c r="D11">
        <v>1</v>
      </c>
      <c r="E11">
        <v>0</v>
      </c>
      <c r="F11">
        <v>0</v>
      </c>
      <c r="G11">
        <v>1</v>
      </c>
      <c r="I11" t="s">
        <v>9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</row>
    <row r="12" spans="2:17" x14ac:dyDescent="0.25">
      <c r="B12" t="s">
        <v>5</v>
      </c>
      <c r="C12">
        <v>0</v>
      </c>
      <c r="D12">
        <v>1</v>
      </c>
      <c r="E12">
        <v>1</v>
      </c>
      <c r="F12">
        <v>0</v>
      </c>
      <c r="G12">
        <v>0</v>
      </c>
      <c r="I12" t="s">
        <v>10</v>
      </c>
      <c r="J12">
        <v>0</v>
      </c>
      <c r="K12">
        <v>1</v>
      </c>
      <c r="L12">
        <v>0</v>
      </c>
      <c r="M12">
        <v>0</v>
      </c>
      <c r="N12">
        <v>1</v>
      </c>
      <c r="O12">
        <v>0</v>
      </c>
      <c r="P12">
        <v>0</v>
      </c>
      <c r="Q12">
        <v>1</v>
      </c>
    </row>
    <row r="13" spans="2:17" x14ac:dyDescent="0.25">
      <c r="B13" t="s">
        <v>6</v>
      </c>
      <c r="C13">
        <v>0</v>
      </c>
      <c r="D13">
        <v>0</v>
      </c>
      <c r="E13">
        <v>0</v>
      </c>
      <c r="F13">
        <v>1</v>
      </c>
      <c r="G13">
        <v>0</v>
      </c>
      <c r="I13" t="s">
        <v>11</v>
      </c>
      <c r="J13">
        <v>1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2:17" x14ac:dyDescent="0.25">
      <c r="B14" t="s">
        <v>20</v>
      </c>
      <c r="C14">
        <v>1</v>
      </c>
      <c r="D14">
        <v>0</v>
      </c>
      <c r="E14">
        <v>0</v>
      </c>
      <c r="F14">
        <v>0</v>
      </c>
      <c r="G14">
        <v>0</v>
      </c>
    </row>
    <row r="15" spans="2:17" x14ac:dyDescent="0.25">
      <c r="B15" t="s">
        <v>21</v>
      </c>
      <c r="C15">
        <v>1</v>
      </c>
      <c r="D15">
        <v>0</v>
      </c>
      <c r="E15">
        <v>0</v>
      </c>
      <c r="F15">
        <v>0</v>
      </c>
      <c r="G15">
        <v>0</v>
      </c>
    </row>
    <row r="16" spans="2:17" x14ac:dyDescent="0.25">
      <c r="B16" t="s">
        <v>23</v>
      </c>
      <c r="C16">
        <v>0</v>
      </c>
      <c r="D16">
        <v>0</v>
      </c>
      <c r="E16">
        <v>0</v>
      </c>
      <c r="F16">
        <v>1</v>
      </c>
      <c r="G16">
        <v>0</v>
      </c>
    </row>
  </sheetData>
  <mergeCells count="2">
    <mergeCell ref="B7:G7"/>
    <mergeCell ref="I7:Q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B12C5-92FE-4D93-B3F4-3FDE9E8EA4E8}">
  <dimension ref="A1:P27"/>
  <sheetViews>
    <sheetView tabSelected="1" topLeftCell="A16" zoomScale="140" zoomScaleNormal="140" workbookViewId="0">
      <selection activeCell="C20" sqref="C20"/>
    </sheetView>
  </sheetViews>
  <sheetFormatPr defaultRowHeight="15" x14ac:dyDescent="0.25"/>
  <cols>
    <col min="1" max="1" width="22.5703125" bestFit="1" customWidth="1"/>
  </cols>
  <sheetData>
    <row r="1" spans="1:16" x14ac:dyDescent="0.25">
      <c r="A1">
        <v>1</v>
      </c>
      <c r="B1" t="s">
        <v>14</v>
      </c>
      <c r="L1">
        <v>1</v>
      </c>
      <c r="M1" t="s">
        <v>14</v>
      </c>
    </row>
    <row r="2" spans="1:16" x14ac:dyDescent="0.25">
      <c r="A2">
        <v>2</v>
      </c>
      <c r="B2" t="s">
        <v>16</v>
      </c>
      <c r="L2">
        <v>2</v>
      </c>
      <c r="M2" t="s">
        <v>16</v>
      </c>
    </row>
    <row r="3" spans="1:16" x14ac:dyDescent="0.25">
      <c r="A3">
        <v>3</v>
      </c>
      <c r="B3" t="s">
        <v>15</v>
      </c>
      <c r="L3">
        <v>3</v>
      </c>
      <c r="M3" t="s">
        <v>15</v>
      </c>
    </row>
    <row r="4" spans="1:16" x14ac:dyDescent="0.25">
      <c r="A4">
        <v>4</v>
      </c>
      <c r="B4" t="s">
        <v>0</v>
      </c>
      <c r="L4">
        <v>4</v>
      </c>
      <c r="M4" t="s">
        <v>0</v>
      </c>
    </row>
    <row r="5" spans="1:16" s="2" customFormat="1" x14ac:dyDescent="0.25">
      <c r="A5" s="2">
        <v>5</v>
      </c>
      <c r="B5" s="3" t="s">
        <v>1</v>
      </c>
      <c r="L5" s="2">
        <v>5</v>
      </c>
      <c r="M5" s="3" t="s">
        <v>1</v>
      </c>
    </row>
    <row r="7" spans="1:16" ht="18.75" x14ac:dyDescent="0.3">
      <c r="A7" s="4" t="s">
        <v>12</v>
      </c>
      <c r="B7" t="s">
        <v>7</v>
      </c>
      <c r="C7" t="s">
        <v>8</v>
      </c>
      <c r="D7" t="s">
        <v>9</v>
      </c>
      <c r="E7" t="s">
        <v>10</v>
      </c>
      <c r="F7" t="s">
        <v>11</v>
      </c>
      <c r="H7" t="s">
        <v>24</v>
      </c>
      <c r="I7" t="s">
        <v>13</v>
      </c>
      <c r="K7" t="s">
        <v>13</v>
      </c>
      <c r="L7" t="s">
        <v>7</v>
      </c>
      <c r="M7" t="s">
        <v>8</v>
      </c>
      <c r="N7" t="s">
        <v>9</v>
      </c>
      <c r="O7" t="s">
        <v>10</v>
      </c>
      <c r="P7" t="s">
        <v>11</v>
      </c>
    </row>
    <row r="8" spans="1:16" x14ac:dyDescent="0.25">
      <c r="A8" t="s">
        <v>2</v>
      </c>
      <c r="B8">
        <f>1</f>
        <v>1</v>
      </c>
      <c r="C8">
        <v>0</v>
      </c>
      <c r="D8">
        <v>0</v>
      </c>
      <c r="E8">
        <v>0</v>
      </c>
      <c r="F8">
        <f>1</f>
        <v>1</v>
      </c>
      <c r="H8" t="s">
        <v>2</v>
      </c>
      <c r="I8">
        <f>LN(5/2)</f>
        <v>0.91629073187415511</v>
      </c>
      <c r="K8" t="s">
        <v>2</v>
      </c>
      <c r="L8">
        <f>$I8</f>
        <v>0.91629073187415511</v>
      </c>
      <c r="M8">
        <f>$I8</f>
        <v>0.91629073187415511</v>
      </c>
      <c r="N8">
        <f t="shared" ref="N8:P9" si="0">$I8</f>
        <v>0.91629073187415511</v>
      </c>
      <c r="O8">
        <f t="shared" si="0"/>
        <v>0.91629073187415511</v>
      </c>
      <c r="P8">
        <f t="shared" si="0"/>
        <v>0.91629073187415511</v>
      </c>
    </row>
    <row r="9" spans="1:16" x14ac:dyDescent="0.25">
      <c r="A9" t="s">
        <v>3</v>
      </c>
      <c r="B9">
        <v>0</v>
      </c>
      <c r="C9">
        <f>2</f>
        <v>2</v>
      </c>
      <c r="D9">
        <v>0</v>
      </c>
      <c r="E9">
        <f>1</f>
        <v>1</v>
      </c>
      <c r="F9">
        <v>0</v>
      </c>
      <c r="H9" t="s">
        <v>3</v>
      </c>
      <c r="I9">
        <f>LN(5/2)</f>
        <v>0.91629073187415511</v>
      </c>
      <c r="K9" t="s">
        <v>3</v>
      </c>
      <c r="L9">
        <f>$I9</f>
        <v>0.91629073187415511</v>
      </c>
      <c r="M9">
        <f t="shared" ref="M9" si="1">$I9</f>
        <v>0.91629073187415511</v>
      </c>
      <c r="N9">
        <f t="shared" si="0"/>
        <v>0.91629073187415511</v>
      </c>
      <c r="O9">
        <f t="shared" si="0"/>
        <v>0.91629073187415511</v>
      </c>
      <c r="P9">
        <f t="shared" si="0"/>
        <v>0.91629073187415511</v>
      </c>
    </row>
    <row r="10" spans="1:16" x14ac:dyDescent="0.25">
      <c r="A10" t="s">
        <v>4</v>
      </c>
      <c r="B10">
        <v>0</v>
      </c>
      <c r="C10">
        <f>1</f>
        <v>1</v>
      </c>
      <c r="D10">
        <v>0</v>
      </c>
      <c r="E10">
        <v>0</v>
      </c>
      <c r="F10">
        <f>1</f>
        <v>1</v>
      </c>
      <c r="H10" t="s">
        <v>4</v>
      </c>
      <c r="I10">
        <f>LN(5/2)</f>
        <v>0.91629073187415511</v>
      </c>
      <c r="K10" t="s">
        <v>4</v>
      </c>
      <c r="L10">
        <f t="shared" ref="L10:P16" si="2">$I10</f>
        <v>0.91629073187415511</v>
      </c>
      <c r="M10">
        <f t="shared" si="2"/>
        <v>0.91629073187415511</v>
      </c>
      <c r="N10">
        <f t="shared" si="2"/>
        <v>0.91629073187415511</v>
      </c>
      <c r="O10">
        <f t="shared" si="2"/>
        <v>0.91629073187415511</v>
      </c>
      <c r="P10">
        <f t="shared" si="2"/>
        <v>0.91629073187415511</v>
      </c>
    </row>
    <row r="11" spans="1:16" x14ac:dyDescent="0.25">
      <c r="A11" t="s">
        <v>5</v>
      </c>
      <c r="B11">
        <v>0</v>
      </c>
      <c r="C11">
        <f>1</f>
        <v>1</v>
      </c>
      <c r="D11">
        <f>1</f>
        <v>1</v>
      </c>
      <c r="E11">
        <v>0</v>
      </c>
      <c r="F11">
        <v>0</v>
      </c>
      <c r="H11" t="s">
        <v>5</v>
      </c>
      <c r="I11">
        <f>LN(5/2)</f>
        <v>0.91629073187415511</v>
      </c>
      <c r="K11" t="s">
        <v>5</v>
      </c>
      <c r="L11">
        <f t="shared" si="2"/>
        <v>0.91629073187415511</v>
      </c>
      <c r="M11">
        <f t="shared" si="2"/>
        <v>0.91629073187415511</v>
      </c>
      <c r="N11">
        <f t="shared" si="2"/>
        <v>0.91629073187415511</v>
      </c>
      <c r="O11">
        <f t="shared" si="2"/>
        <v>0.91629073187415511</v>
      </c>
      <c r="P11">
        <f t="shared" si="2"/>
        <v>0.91629073187415511</v>
      </c>
    </row>
    <row r="12" spans="1:16" x14ac:dyDescent="0.25">
      <c r="A12" t="s">
        <v>6</v>
      </c>
      <c r="B12">
        <v>0</v>
      </c>
      <c r="C12">
        <v>0</v>
      </c>
      <c r="D12">
        <v>0</v>
      </c>
      <c r="E12">
        <f>1</f>
        <v>1</v>
      </c>
      <c r="F12">
        <v>0</v>
      </c>
      <c r="H12" t="s">
        <v>6</v>
      </c>
      <c r="I12">
        <f>LN(5/1)</f>
        <v>1.6094379124341003</v>
      </c>
      <c r="K12" t="s">
        <v>6</v>
      </c>
      <c r="L12">
        <f t="shared" si="2"/>
        <v>1.6094379124341003</v>
      </c>
      <c r="M12">
        <f t="shared" si="2"/>
        <v>1.6094379124341003</v>
      </c>
      <c r="N12">
        <f t="shared" si="2"/>
        <v>1.6094379124341003</v>
      </c>
      <c r="O12">
        <f t="shared" si="2"/>
        <v>1.6094379124341003</v>
      </c>
      <c r="P12">
        <f t="shared" si="2"/>
        <v>1.6094379124341003</v>
      </c>
    </row>
    <row r="13" spans="1:16" x14ac:dyDescent="0.25">
      <c r="A13" t="s">
        <v>20</v>
      </c>
      <c r="B13">
        <f>1</f>
        <v>1</v>
      </c>
      <c r="C13">
        <v>0</v>
      </c>
      <c r="D13">
        <v>0</v>
      </c>
      <c r="E13">
        <v>0</v>
      </c>
      <c r="F13">
        <v>0</v>
      </c>
      <c r="H13" t="s">
        <v>20</v>
      </c>
      <c r="I13">
        <f>LN(5/1)</f>
        <v>1.6094379124341003</v>
      </c>
      <c r="K13" t="s">
        <v>20</v>
      </c>
      <c r="L13">
        <f t="shared" si="2"/>
        <v>1.6094379124341003</v>
      </c>
      <c r="M13">
        <f t="shared" si="2"/>
        <v>1.6094379124341003</v>
      </c>
      <c r="N13">
        <f t="shared" si="2"/>
        <v>1.6094379124341003</v>
      </c>
      <c r="O13">
        <f t="shared" si="2"/>
        <v>1.6094379124341003</v>
      </c>
      <c r="P13">
        <f t="shared" si="2"/>
        <v>1.6094379124341003</v>
      </c>
    </row>
    <row r="14" spans="1:16" x14ac:dyDescent="0.25">
      <c r="A14" t="s">
        <v>21</v>
      </c>
      <c r="B14">
        <f>1</f>
        <v>1</v>
      </c>
      <c r="C14">
        <v>0</v>
      </c>
      <c r="D14">
        <v>0</v>
      </c>
      <c r="E14">
        <v>0</v>
      </c>
      <c r="F14">
        <v>0</v>
      </c>
      <c r="H14" t="s">
        <v>21</v>
      </c>
      <c r="I14">
        <f>LN(5/1)</f>
        <v>1.6094379124341003</v>
      </c>
      <c r="K14" t="s">
        <v>21</v>
      </c>
      <c r="L14">
        <f t="shared" si="2"/>
        <v>1.6094379124341003</v>
      </c>
      <c r="M14">
        <f t="shared" si="2"/>
        <v>1.6094379124341003</v>
      </c>
      <c r="N14">
        <f t="shared" si="2"/>
        <v>1.6094379124341003</v>
      </c>
      <c r="O14">
        <f t="shared" si="2"/>
        <v>1.6094379124341003</v>
      </c>
      <c r="P14">
        <f t="shared" si="2"/>
        <v>1.6094379124341003</v>
      </c>
    </row>
    <row r="15" spans="1:16" x14ac:dyDescent="0.25">
      <c r="A15" t="s">
        <v>22</v>
      </c>
      <c r="B15">
        <v>0</v>
      </c>
      <c r="C15">
        <v>0</v>
      </c>
      <c r="D15">
        <v>0</v>
      </c>
      <c r="E15">
        <f>1</f>
        <v>1</v>
      </c>
      <c r="F15">
        <v>0</v>
      </c>
      <c r="H15" t="s">
        <v>22</v>
      </c>
      <c r="I15">
        <f>LN(5/1)</f>
        <v>1.6094379124341003</v>
      </c>
      <c r="K15" t="s">
        <v>22</v>
      </c>
      <c r="L15">
        <f t="shared" si="2"/>
        <v>1.6094379124341003</v>
      </c>
      <c r="M15">
        <f t="shared" si="2"/>
        <v>1.6094379124341003</v>
      </c>
      <c r="N15">
        <f t="shared" si="2"/>
        <v>1.6094379124341003</v>
      </c>
      <c r="O15">
        <f t="shared" si="2"/>
        <v>1.6094379124341003</v>
      </c>
      <c r="P15">
        <f t="shared" si="2"/>
        <v>1.6094379124341003</v>
      </c>
    </row>
    <row r="16" spans="1:16" x14ac:dyDescent="0.25">
      <c r="A16" t="s">
        <v>23</v>
      </c>
      <c r="B16">
        <v>0</v>
      </c>
      <c r="C16">
        <v>0</v>
      </c>
      <c r="D16">
        <v>0</v>
      </c>
      <c r="E16">
        <f>1</f>
        <v>1</v>
      </c>
      <c r="F16">
        <v>0</v>
      </c>
      <c r="H16" t="s">
        <v>23</v>
      </c>
      <c r="I16">
        <f t="shared" ref="I16" si="3">LN(5/1)</f>
        <v>1.6094379124341003</v>
      </c>
      <c r="K16" t="s">
        <v>23</v>
      </c>
      <c r="L16">
        <f t="shared" si="2"/>
        <v>1.6094379124341003</v>
      </c>
      <c r="M16">
        <f t="shared" si="2"/>
        <v>1.6094379124341003</v>
      </c>
      <c r="N16">
        <f t="shared" si="2"/>
        <v>1.6094379124341003</v>
      </c>
      <c r="O16">
        <f t="shared" si="2"/>
        <v>1.6094379124341003</v>
      </c>
      <c r="P16">
        <f t="shared" si="2"/>
        <v>1.6094379124341003</v>
      </c>
    </row>
    <row r="17" spans="1:8" x14ac:dyDescent="0.25">
      <c r="A17" s="5" t="s">
        <v>27</v>
      </c>
    </row>
    <row r="18" spans="1:8" x14ac:dyDescent="0.25">
      <c r="A18" s="2" t="s">
        <v>17</v>
      </c>
      <c r="B18" s="2" t="s">
        <v>7</v>
      </c>
      <c r="C18" s="2" t="s">
        <v>8</v>
      </c>
      <c r="D18" s="2" t="s">
        <v>9</v>
      </c>
      <c r="E18" s="2" t="s">
        <v>10</v>
      </c>
      <c r="F18" s="2" t="s">
        <v>11</v>
      </c>
    </row>
    <row r="19" spans="1:8" x14ac:dyDescent="0.25">
      <c r="A19" s="2" t="s">
        <v>2</v>
      </c>
      <c r="B19">
        <f>B8*L8</f>
        <v>0.91629073187415511</v>
      </c>
      <c r="C19">
        <f>C8*M8</f>
        <v>0</v>
      </c>
      <c r="D19">
        <f>D8*N8</f>
        <v>0</v>
      </c>
      <c r="E19">
        <f>E8*O8</f>
        <v>0</v>
      </c>
      <c r="F19" s="6">
        <f>F8*P8</f>
        <v>0.91629073187415511</v>
      </c>
      <c r="G19">
        <v>1</v>
      </c>
      <c r="H19" t="s">
        <v>14</v>
      </c>
    </row>
    <row r="20" spans="1:8" x14ac:dyDescent="0.25">
      <c r="A20" s="2" t="s">
        <v>3</v>
      </c>
      <c r="B20">
        <f t="shared" ref="B20:B26" si="4">B9*L9</f>
        <v>0</v>
      </c>
      <c r="C20" s="9">
        <f>C9*M9</f>
        <v>1.8325814637483102</v>
      </c>
      <c r="D20">
        <f t="shared" ref="D20:D27" si="5">D9*N9</f>
        <v>0</v>
      </c>
      <c r="E20">
        <f t="shared" ref="E20:E27" si="6">E9*O9</f>
        <v>0.91629073187415511</v>
      </c>
      <c r="F20">
        <f t="shared" ref="F20:F27" si="7">F9*P9</f>
        <v>0</v>
      </c>
      <c r="G20">
        <v>2</v>
      </c>
      <c r="H20" t="s">
        <v>16</v>
      </c>
    </row>
    <row r="21" spans="1:8" x14ac:dyDescent="0.25">
      <c r="A21" s="2" t="s">
        <v>4</v>
      </c>
      <c r="B21">
        <f t="shared" si="4"/>
        <v>0</v>
      </c>
      <c r="C21">
        <f t="shared" ref="C21:C27" si="8">C10*M10</f>
        <v>0.91629073187415511</v>
      </c>
      <c r="D21">
        <f t="shared" si="5"/>
        <v>0</v>
      </c>
      <c r="E21">
        <f t="shared" si="6"/>
        <v>0</v>
      </c>
      <c r="F21" s="6">
        <f t="shared" si="7"/>
        <v>0.91629073187415511</v>
      </c>
      <c r="G21">
        <v>3</v>
      </c>
      <c r="H21" t="s">
        <v>15</v>
      </c>
    </row>
    <row r="22" spans="1:8" x14ac:dyDescent="0.25">
      <c r="A22" s="2" t="s">
        <v>5</v>
      </c>
      <c r="B22">
        <f>B11*L11</f>
        <v>0</v>
      </c>
      <c r="C22">
        <f t="shared" si="8"/>
        <v>0.91629073187415511</v>
      </c>
      <c r="D22">
        <f t="shared" si="5"/>
        <v>0.91629073187415511</v>
      </c>
      <c r="E22">
        <f t="shared" si="6"/>
        <v>0</v>
      </c>
      <c r="F22">
        <f t="shared" si="7"/>
        <v>0</v>
      </c>
      <c r="G22">
        <v>4</v>
      </c>
      <c r="H22" t="s">
        <v>0</v>
      </c>
    </row>
    <row r="23" spans="1:8" x14ac:dyDescent="0.25">
      <c r="A23" s="2" t="s">
        <v>6</v>
      </c>
      <c r="B23">
        <f t="shared" si="4"/>
        <v>0</v>
      </c>
      <c r="C23">
        <f t="shared" si="8"/>
        <v>0</v>
      </c>
      <c r="D23">
        <f t="shared" si="5"/>
        <v>0</v>
      </c>
      <c r="E23" s="1">
        <f t="shared" si="6"/>
        <v>1.6094379124341003</v>
      </c>
      <c r="F23">
        <f t="shared" si="7"/>
        <v>0</v>
      </c>
      <c r="G23" s="2">
        <v>5</v>
      </c>
      <c r="H23" s="3" t="s">
        <v>1</v>
      </c>
    </row>
    <row r="24" spans="1:8" x14ac:dyDescent="0.25">
      <c r="A24" s="2" t="s">
        <v>20</v>
      </c>
      <c r="B24" s="1">
        <f t="shared" si="4"/>
        <v>1.6094379124341003</v>
      </c>
      <c r="C24">
        <f t="shared" si="8"/>
        <v>0</v>
      </c>
      <c r="D24">
        <f t="shared" si="5"/>
        <v>0</v>
      </c>
      <c r="E24">
        <f t="shared" si="6"/>
        <v>0</v>
      </c>
      <c r="F24">
        <f t="shared" si="7"/>
        <v>0</v>
      </c>
    </row>
    <row r="25" spans="1:8" x14ac:dyDescent="0.25">
      <c r="A25" s="2" t="s">
        <v>21</v>
      </c>
      <c r="B25" s="1">
        <f t="shared" si="4"/>
        <v>1.6094379124341003</v>
      </c>
      <c r="C25">
        <f t="shared" si="8"/>
        <v>0</v>
      </c>
      <c r="D25">
        <f t="shared" si="5"/>
        <v>0</v>
      </c>
      <c r="E25">
        <f t="shared" si="6"/>
        <v>0</v>
      </c>
      <c r="F25">
        <f t="shared" si="7"/>
        <v>0</v>
      </c>
    </row>
    <row r="26" spans="1:8" x14ac:dyDescent="0.25">
      <c r="A26" s="2" t="s">
        <v>22</v>
      </c>
      <c r="B26">
        <f t="shared" si="4"/>
        <v>0</v>
      </c>
      <c r="C26">
        <f t="shared" si="8"/>
        <v>0</v>
      </c>
      <c r="D26">
        <f t="shared" si="5"/>
        <v>0</v>
      </c>
      <c r="E26" s="1">
        <f t="shared" si="6"/>
        <v>1.6094379124341003</v>
      </c>
      <c r="F26">
        <f t="shared" si="7"/>
        <v>0</v>
      </c>
    </row>
    <row r="27" spans="1:8" x14ac:dyDescent="0.25">
      <c r="A27" s="2" t="s">
        <v>23</v>
      </c>
      <c r="B27">
        <f>B16*L16</f>
        <v>0</v>
      </c>
      <c r="C27">
        <f t="shared" si="8"/>
        <v>0</v>
      </c>
      <c r="D27">
        <f t="shared" si="5"/>
        <v>0</v>
      </c>
      <c r="E27" s="1">
        <f t="shared" si="6"/>
        <v>1.6094379124341003</v>
      </c>
      <c r="F27">
        <f t="shared" si="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</vt:lpstr>
      <vt:lpstr>TF-IDF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</dc:creator>
  <cp:lastModifiedBy>SS</cp:lastModifiedBy>
  <dcterms:created xsi:type="dcterms:W3CDTF">2019-01-05T03:30:20Z</dcterms:created>
  <dcterms:modified xsi:type="dcterms:W3CDTF">2021-08-16T09:10:03Z</dcterms:modified>
</cp:coreProperties>
</file>