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in" sheetId="1" state="visible" r:id="rId1"/>
    <sheet name="_METADATA_" sheetId="2" state="visible" r:id="rId2"/>
    <sheet name="Raw_One" sheetId="3" state="visible" r:id="rId3"/>
  </sheets>
  <definedNames>
    <definedName name="activity_week">'Raw_One'!$A$1:$A$1</definedName>
    <definedName name="activity_month">'Raw_One'!$B$1:$B$1</definedName>
    <definedName name="activity_quarter">'Raw_One'!$C$1:$C$1</definedName>
    <definedName name="activity_year">'Raw_One'!$D$1:$D$1</definedName>
    <definedName name="region">'Raw_One'!$E$1:$E$1</definedName>
    <definedName name="marketplace_id">'Raw_One'!$F$1:$F$1</definedName>
    <definedName name="marketplace_name">'Raw_One'!$G$1:$G$1</definedName>
    <definedName name="seller_origin">'Raw_One'!$H$1:$H$1</definedName>
    <definedName name="seller_origin_level1">'Raw_One'!$I$1:$I$1</definedName>
    <definedName name="seller_origin_level2">'Raw_One'!$J$1:$J$1</definedName>
    <definedName name="wtd_threep_net_ord_gms">'Raw_One'!$K$1:$K$1</definedName>
    <definedName name="wtd_fba_net_ord_gms">'Raw_One'!$L$1:$L$1</definedName>
    <definedName name="wtd_mfn_net_ord_gms">'Raw_One'!$M$1:$M$1</definedName>
    <definedName name="wtd_threep_net_ord_units">'Raw_One'!$N$1:$N$1</definedName>
    <definedName name="wtd_fba_net_ord_units">'Raw_One'!$O$1:$O$1</definedName>
    <definedName name="wtd_mfn_net_ord_units">'Raw_One'!$P$1:$P$1</definedName>
    <definedName name="mtd_threep_net_ord_gms">'Raw_One'!$Q$1:$Q$1</definedName>
    <definedName name="mtd_fba_net_ord_gms">'Raw_One'!$R$1:$R$1</definedName>
    <definedName name="mtd_mfn_net_ord_gms">'Raw_One'!$S$1:$S$1</definedName>
    <definedName name="mtd_threep_net_ord_units">'Raw_One'!$T$1:$T$1</definedName>
    <definedName name="mtd_fba_net_ord_units">'Raw_One'!$U$1:$U$1</definedName>
    <definedName name="mtd_mfn_net_ord_units">'Raw_One'!$V$1:$V$1</definedName>
    <definedName name="qtd_threep_net_ord_gms">'Raw_One'!$W$1:$W$1</definedName>
    <definedName name="qtd_fba_net_ord_gms">'Raw_One'!$X$1:$X$1</definedName>
    <definedName name="qtd_mfn_net_ord_gms">'Raw_One'!$Y$1:$Y$1</definedName>
    <definedName name="qtd_threep_net_ord_units">'Raw_One'!$Z$1:$Z$1</definedName>
    <definedName name="qtd_fba_net_ord_units">'Raw_One'!$AA$1:$AA$1</definedName>
    <definedName name="qtd_mfn_net_ord_units">'Raw_One'!$AB$1:$AB$1</definedName>
    <definedName name="ytd_threep_net_ord_gms">'Raw_One'!$AC$1:$AC$1</definedName>
    <definedName name="ytd_fba_net_ord_gms">'Raw_One'!$AD$1:$AD$1</definedName>
    <definedName name="ytd_mfn_net_ord_gms">'Raw_One'!$AE$1:$AE$1</definedName>
    <definedName name="ytd_threep_net_ord_units">'Raw_One'!$AF$1:$AF$1</definedName>
    <definedName name="ytd_fba_net_ord_units">'Raw_One'!$AG$1:$AG$1</definedName>
    <definedName name="ytd_mfn_net_ord_units">'Raw_One'!$AH$1:$AH$1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6">
    <font>
      <name val="Calibri"/>
      <family val="2"/>
      <color theme="1"/>
      <sz val="11"/>
      <scheme val="minor"/>
    </font>
    <font>
      <b val="1"/>
      <sz val="20"/>
    </font>
    <font>
      <sz val="14"/>
    </font>
    <font/>
    <font>
      <b val="1"/>
      <sz val="14"/>
    </font>
    <font>
      <b val="1"/>
    </font>
  </fonts>
  <fills count="5">
    <fill>
      <patternFill/>
    </fill>
    <fill>
      <patternFill patternType="gray125"/>
    </fill>
    <fill>
      <patternFill patternType="solid">
        <fgColor rgb="00FFFFFF"/>
        <bgColor rgb="00FFFFFF"/>
      </patternFill>
    </fill>
    <fill>
      <patternFill patternType="solid"/>
    </fill>
    <fill>
      <patternFill patternType="solid">
        <fgColor rgb="00D3D3D3"/>
        <bgColor rgb="00D3D3D3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3" fillId="0" borderId="1"/>
  </cellStyleXfs>
  <cellXfs count="8">
    <xf numFmtId="0" fontId="0" fillId="0" borderId="0" pivotButton="0" quotePrefix="0" xfId="0"/>
    <xf numFmtId="164" fontId="3" fillId="0" borderId="1" pivotButton="0" quotePrefix="0" xfId="1"/>
    <xf numFmtId="0" fontId="1" fillId="0" borderId="0" pivotButton="0" quotePrefix="0" xfId="0"/>
    <xf numFmtId="0" fontId="2" fillId="2" borderId="1" applyAlignment="1" pivotButton="0" quotePrefix="0" xfId="0">
      <alignment horizontal="left"/>
    </xf>
    <xf numFmtId="0" fontId="4" fillId="3" borderId="1" applyAlignment="1" pivotButton="0" quotePrefix="0" xfId="0">
      <alignment horizontal="right"/>
    </xf>
    <xf numFmtId="0" fontId="5" fillId="4" borderId="0" pivotButton="0" quotePrefix="0" xfId="0"/>
    <xf numFmtId="0" fontId="0" fillId="4" borderId="0" pivotButton="0" quotePrefix="0" xfId="0"/>
    <xf numFmtId="0" fontId="0" fillId="0" borderId="0" applyAlignment="1" pivotButton="0" quotePrefix="0" xfId="0">
      <alignment indent="1"/>
    </xf>
  </cellXfs>
  <cellStyles count="2">
    <cellStyle name="Normal" xfId="0" builtinId="0" hidden="0"/>
    <cellStyle name="standardise_dat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REPORTING NAME HERE</t>
        </is>
      </c>
      <c r="P1" t="n">
        <v>-4</v>
      </c>
      <c r="Q1" t="n">
        <v>-3</v>
      </c>
      <c r="R1" t="n">
        <v>-2</v>
      </c>
      <c r="S1" t="n">
        <v>-1</v>
      </c>
      <c r="T1" t="n">
        <v>0</v>
      </c>
    </row>
    <row r="2">
      <c r="A2">
        <f>'_METADATA_'!B1</f>
        <v/>
      </c>
      <c r="B2" t="inlineStr">
        <is>
          <t>date</t>
        </is>
      </c>
      <c r="J2" s="1" t="n"/>
      <c r="K2" s="1" t="n"/>
      <c r="L2" s="1" t="n"/>
      <c r="M2" s="1" t="n"/>
      <c r="N2" s="1" t="n"/>
      <c r="O2" s="1" t="n"/>
      <c r="P2" s="1">
        <f>_xlfn.EOMONTH(A2,                    P1)</f>
        <v/>
      </c>
      <c r="Q2" s="1">
        <f>_xlfn.EOMONTH(A2,                    Q1)</f>
        <v/>
      </c>
      <c r="R2" s="1">
        <f>_xlfn.EOMONTH(A2,                    R1)</f>
        <v/>
      </c>
      <c r="S2" s="1">
        <f>_xlfn.EOMONTH(A2,                    S1)</f>
        <v/>
      </c>
      <c r="T2" s="1">
        <f>_xlfn.EOMONTH(A2,                    T1)</f>
        <v/>
      </c>
    </row>
    <row r="3">
      <c r="A3">
        <f>'_METADATA_'!B3</f>
        <v/>
      </c>
      <c r="B3" t="inlineStr">
        <is>
          <t>activity_week</t>
        </is>
      </c>
      <c r="J3">
        <f>_xlfn.ISOWEEKNUM(J2)</f>
        <v/>
      </c>
      <c r="K3">
        <f>_xlfn.ISOWEEKNUM(K2)</f>
        <v/>
      </c>
      <c r="L3">
        <f>_xlfn.ISOWEEKNUM(L2)</f>
        <v/>
      </c>
      <c r="M3">
        <f>_xlfn.ISOWEEKNUM(M2)</f>
        <v/>
      </c>
      <c r="N3">
        <f>_xlfn.ISOWEEKNUM(N2)</f>
        <v/>
      </c>
      <c r="O3">
        <f>_xlfn.ISOWEEKNUM(O2)</f>
        <v/>
      </c>
    </row>
    <row r="4">
      <c r="A4">
        <f>'_METADATA_'!B4</f>
        <v/>
      </c>
      <c r="B4" t="inlineStr">
        <is>
          <t>activity_month</t>
        </is>
      </c>
      <c r="J4">
        <f>_xlfn.MONTH(J2)</f>
        <v/>
      </c>
      <c r="K4">
        <f>_xlfn.MONTH(K2)</f>
        <v/>
      </c>
      <c r="L4">
        <f>_xlfn.MONTH(L2)</f>
        <v/>
      </c>
      <c r="M4">
        <f>_xlfn.MONTH(M2)</f>
        <v/>
      </c>
      <c r="N4">
        <f>_xlfn.MONTH(N2)</f>
        <v/>
      </c>
      <c r="O4">
        <f>_xlfn.MONTH(O2)</f>
        <v/>
      </c>
      <c r="P4">
        <f>_xlfn.MONTH(P2)</f>
        <v/>
      </c>
      <c r="Q4">
        <f>_xlfn.MONTH(Q2)</f>
        <v/>
      </c>
      <c r="R4">
        <f>_xlfn.MONTH(R2)</f>
        <v/>
      </c>
      <c r="S4">
        <f>_xlfn.MONTH(S2)</f>
        <v/>
      </c>
      <c r="T4">
        <f>_xlfn.MONTH(T2)</f>
        <v/>
      </c>
    </row>
    <row r="5">
      <c r="B5" t="inlineStr">
        <is>
          <t>activity_quarter</t>
        </is>
      </c>
      <c r="J5">
        <f>_xlfn.ROUNDUP(J4/3,0)</f>
        <v/>
      </c>
      <c r="K5">
        <f>_xlfn.ROUNDUP(K4/3,0)</f>
        <v/>
      </c>
      <c r="L5">
        <f>_xlfn.ROUNDUP(L4/3,0)</f>
        <v/>
      </c>
      <c r="M5">
        <f>_xlfn.ROUNDUP(M4/3,0)</f>
        <v/>
      </c>
      <c r="N5">
        <f>_xlfn.ROUNDUP(N4/3,0)</f>
        <v/>
      </c>
      <c r="O5">
        <f>_xlfn.ROUNDUP(O4/3,0)</f>
        <v/>
      </c>
      <c r="P5">
        <f>_xlfn.ROUNDUP(P4/3,0)</f>
        <v/>
      </c>
      <c r="Q5">
        <f>_xlfn.ROUNDUP(Q4/3,0)</f>
        <v/>
      </c>
      <c r="R5">
        <f>_xlfn.ROUNDUP(R4/3,0)</f>
        <v/>
      </c>
      <c r="S5">
        <f>_xlfn.ROUNDUP(S4/3,0)</f>
        <v/>
      </c>
      <c r="T5">
        <f>_xlfn.ROUNDUP(T4/3,0)</f>
        <v/>
      </c>
    </row>
    <row r="6">
      <c r="B6" t="inlineStr">
        <is>
          <t>activity_year</t>
        </is>
      </c>
      <c r="J6">
        <f>YEAR(J2)</f>
        <v/>
      </c>
      <c r="K6">
        <f>YEAR(K2)</f>
        <v/>
      </c>
      <c r="L6">
        <f>YEAR(L2)</f>
        <v/>
      </c>
      <c r="M6">
        <f>YEAR(M2)</f>
        <v/>
      </c>
      <c r="N6">
        <f>YEAR(N2)</f>
        <v/>
      </c>
      <c r="O6">
        <f>YEAR(O2)</f>
        <v/>
      </c>
      <c r="P6">
        <f>YEAR(P2)</f>
        <v/>
      </c>
      <c r="Q6">
        <f>YEAR(Q2)</f>
        <v/>
      </c>
      <c r="R6">
        <f>YEAR(R2)</f>
        <v/>
      </c>
      <c r="S6">
        <f>YEAR(S2)</f>
        <v/>
      </c>
      <c r="T6">
        <f>YEAR(T2)</f>
        <v/>
      </c>
    </row>
    <row r="8">
      <c r="I8" s="2" t="inlineStr">
        <is>
          <t>REPORTING NAME HERE</t>
        </is>
      </c>
    </row>
    <row r="10">
      <c r="I10" s="3" t="n"/>
      <c r="J10" s="4">
        <f>"Wk"&amp;J3                    &amp;"-"&amp;                    RIGHT(J6,2)</f>
        <v/>
      </c>
      <c r="K10" s="4">
        <f>"Wk"&amp;K3                    &amp;"-"&amp;                    RIGHT(K6,2)</f>
        <v/>
      </c>
      <c r="L10" s="4">
        <f>"Wk"&amp;L3                    &amp;"-"&amp;                    RIGHT(L6,2)</f>
        <v/>
      </c>
      <c r="M10" s="4">
        <f>"Wk"&amp;M3                    &amp;"-"&amp;                    RIGHT(M6,2)</f>
        <v/>
      </c>
      <c r="N10" s="4">
        <f>"Wk"&amp;N3                    &amp;"-"&amp;                    RIGHT(N6,2)</f>
        <v/>
      </c>
      <c r="O10" s="4">
        <f>"Wk"&amp;O3                    &amp;"-"&amp;                    RIGHT(O6,2)</f>
        <v/>
      </c>
      <c r="P10" s="4">
        <f>TEXT(P4*28, "mmm")                    &amp;"-"&amp;RIGHT(P6,2)</f>
        <v/>
      </c>
      <c r="Q10" s="4">
        <f>TEXT(Q4*28, "mmm")                    &amp;"-"&amp;RIGHT(Q6,2)</f>
        <v/>
      </c>
      <c r="R10" s="4">
        <f>TEXT(R4*28, "mmm")                    &amp;"-"&amp;RIGHT(R6,2)</f>
        <v/>
      </c>
      <c r="S10" s="4">
        <f>TEXT(S4*28, "mmm")                    &amp;"-"&amp;RIGHT(S6,2)</f>
        <v/>
      </c>
      <c r="T10" s="4">
        <f>TEXT(T4*28, "mmm")                    &amp;"-"&amp;RIGHT(T6,2)</f>
        <v/>
      </c>
    </row>
    <row r="11">
      <c r="A11" t="inlineStr">
        <is>
          <t>wtd_threep_net_ord_gms</t>
        </is>
      </c>
      <c r="B11" t="inlineStr">
        <is>
          <t>AGG</t>
        </is>
      </c>
      <c r="I11" s="5" t="inlineStr">
        <is>
          <t>Net Ordered GMS</t>
        </is>
      </c>
      <c r="J11" s="6">
        <f>SUMIFS(                INDIRECT($A11),                activity_year,J6,                activity_week,J3,                region,$B11)</f>
        <v/>
      </c>
      <c r="K11" s="6">
        <f>SUMIFS(                INDIRECT($A11),                activity_year,K6,                activity_week,K3,                region,$B11)</f>
        <v/>
      </c>
      <c r="L11" s="6">
        <f>SUMIFS(                INDIRECT($A11),                activity_year,L6,                activity_week,L3,                region,$B11)</f>
        <v/>
      </c>
      <c r="M11" s="6">
        <f>SUMIFS(                INDIRECT($A11),                activity_year,M6,                activity_week,M3,                region,$B11)</f>
        <v/>
      </c>
      <c r="N11" s="6">
        <f>SUMIFS(                INDIRECT($A11),                activity_year,N6,                activity_week,N3,                region,$B11)</f>
        <v/>
      </c>
      <c r="O11" s="6">
        <f>SUMIFS(                INDIRECT($A11),                activity_year,O6,                activity_week,O3,                region,$B11)</f>
        <v/>
      </c>
      <c r="P11" s="6">
        <f>SUMIFS(                INDIRECT($A11),                activity_year,P6,                activity_month,P4,                region,$B11)</f>
        <v/>
      </c>
      <c r="Q11" s="6">
        <f>SUMIFS(                INDIRECT($A11),                activity_year,Q6,                activity_month,Q4,                region,$B11)</f>
        <v/>
      </c>
      <c r="R11" s="6">
        <f>SUMIFS(                INDIRECT($A11),                activity_year,R6,                activity_month,R4,                region,$B11)</f>
        <v/>
      </c>
      <c r="S11" s="6">
        <f>SUMIFS(                INDIRECT($A11),                activity_year,S6,                activity_month,S4,                region,$B11)</f>
        <v/>
      </c>
      <c r="T11" s="6">
        <f>SUMIFS(                INDIRECT($A11),                activity_year,T6,                activity_month,T4,                region,$B11)</f>
        <v/>
      </c>
    </row>
    <row r="12">
      <c r="A12" t="inlineStr">
        <is>
          <t>wtd_threep_net_ord_gms</t>
        </is>
      </c>
      <c r="B12" t="inlineStr">
        <is>
          <t>NA</t>
        </is>
      </c>
      <c r="I12" s="7" t="inlineStr">
        <is>
          <t>NA</t>
        </is>
      </c>
      <c r="J12">
        <f>SUMIFS(                INDIRECT($A12),                activity_year,J6,                activity_week,J3,                region,$B12)</f>
        <v/>
      </c>
      <c r="K12">
        <f>SUMIFS(                INDIRECT($A12),                activity_year,K6,                activity_week,K3,                region,$B12)</f>
        <v/>
      </c>
      <c r="L12">
        <f>SUMIFS(                INDIRECT($A12),                activity_year,L6,                activity_week,L3,                region,$B12)</f>
        <v/>
      </c>
      <c r="M12">
        <f>SUMIFS(                INDIRECT($A12),                activity_year,M6,                activity_week,M3,                region,$B12)</f>
        <v/>
      </c>
      <c r="N12">
        <f>SUMIFS(                INDIRECT($A12),                activity_year,N6,                activity_week,N3,                region,$B12)</f>
        <v/>
      </c>
      <c r="O12">
        <f>SUMIFS(                INDIRECT($A12),                activity_year,O6,                activity_week,O3,                region,$B12)</f>
        <v/>
      </c>
      <c r="P12">
        <f>SUMIFS(                INDIRECT($A12),                activity_year,P6,                activity_month,P4,                region,$B12)</f>
        <v/>
      </c>
      <c r="Q12">
        <f>SUMIFS(                INDIRECT($A12),                activity_year,Q6,                activity_month,Q4,                region,$B12)</f>
        <v/>
      </c>
      <c r="R12">
        <f>SUMIFS(                INDIRECT($A12),                activity_year,R6,                activity_month,R4,                region,$B12)</f>
        <v/>
      </c>
      <c r="S12">
        <f>SUMIFS(                INDIRECT($A12),                activity_year,S6,                activity_month,S4,                region,$B12)</f>
        <v/>
      </c>
      <c r="T12">
        <f>SUMIFS(                INDIRECT($A12),                activity_year,T6,                activity_month,T4,                region,$B12)</f>
        <v/>
      </c>
    </row>
    <row r="13">
      <c r="A13" t="inlineStr">
        <is>
          <t>wtd_threep_net_ord_gms</t>
        </is>
      </c>
      <c r="B13" t="inlineStr">
        <is>
          <t>EU</t>
        </is>
      </c>
      <c r="I13" s="7" t="inlineStr">
        <is>
          <t>EU</t>
        </is>
      </c>
      <c r="J13">
        <f>SUMIFS(                INDIRECT($A13),                activity_year,J6,                activity_week,J3,                region,$B13)</f>
        <v/>
      </c>
      <c r="K13">
        <f>SUMIFS(                INDIRECT($A13),                activity_year,K6,                activity_week,K3,                region,$B13)</f>
        <v/>
      </c>
      <c r="L13">
        <f>SUMIFS(                INDIRECT($A13),                activity_year,L6,                activity_week,L3,                region,$B13)</f>
        <v/>
      </c>
      <c r="M13">
        <f>SUMIFS(                INDIRECT($A13),                activity_year,M6,                activity_week,M3,                region,$B13)</f>
        <v/>
      </c>
      <c r="N13">
        <f>SUMIFS(                INDIRECT($A13),                activity_year,N6,                activity_week,N3,                region,$B13)</f>
        <v/>
      </c>
      <c r="O13">
        <f>SUMIFS(                INDIRECT($A13),                activity_year,O6,                activity_week,O3,                region,$B13)</f>
        <v/>
      </c>
      <c r="P13">
        <f>SUMIFS(                INDIRECT($A13),                activity_year,P6,                activity_month,P4,                region,$B13)</f>
        <v/>
      </c>
      <c r="Q13">
        <f>SUMIFS(                INDIRECT($A13),                activity_year,Q6,                activity_month,Q4,                region,$B13)</f>
        <v/>
      </c>
      <c r="R13">
        <f>SUMIFS(                INDIRECT($A13),                activity_year,R6,                activity_month,R4,                region,$B13)</f>
        <v/>
      </c>
      <c r="S13">
        <f>SUMIFS(                INDIRECT($A13),                activity_year,S6,                activity_month,S4,                region,$B13)</f>
        <v/>
      </c>
      <c r="T13">
        <f>SUMIFS(                INDIRECT($A13),                activity_year,T6,                activity_month,T4,                region,$B13)</f>
        <v/>
      </c>
    </row>
    <row r="14">
      <c r="A14" t="inlineStr">
        <is>
          <t>wtd_threep_net_ord_gms</t>
        </is>
      </c>
      <c r="B14" t="inlineStr">
        <is>
          <t>JP</t>
        </is>
      </c>
      <c r="I14" s="7" t="inlineStr">
        <is>
          <t>JP</t>
        </is>
      </c>
      <c r="J14">
        <f>SUMIFS(                INDIRECT($A14),                activity_year,J6,                activity_week,J3,                region,$B14)</f>
        <v/>
      </c>
      <c r="K14">
        <f>SUMIFS(                INDIRECT($A14),                activity_year,K6,                activity_week,K3,                region,$B14)</f>
        <v/>
      </c>
      <c r="L14">
        <f>SUMIFS(                INDIRECT($A14),                activity_year,L6,                activity_week,L3,                region,$B14)</f>
        <v/>
      </c>
      <c r="M14">
        <f>SUMIFS(                INDIRECT($A14),                activity_year,M6,                activity_week,M3,                region,$B14)</f>
        <v/>
      </c>
      <c r="N14">
        <f>SUMIFS(                INDIRECT($A14),                activity_year,N6,                activity_week,N3,                region,$B14)</f>
        <v/>
      </c>
      <c r="O14">
        <f>SUMIFS(                INDIRECT($A14),                activity_year,O6,                activity_week,O3,                region,$B14)</f>
        <v/>
      </c>
      <c r="P14">
        <f>SUMIFS(                INDIRECT($A14),                activity_year,P6,                activity_month,P4,                region,$B14)</f>
        <v/>
      </c>
      <c r="Q14">
        <f>SUMIFS(                INDIRECT($A14),                activity_year,Q6,                activity_month,Q4,                region,$B14)</f>
        <v/>
      </c>
      <c r="R14">
        <f>SUMIFS(                INDIRECT($A14),                activity_year,R6,                activity_month,R4,                region,$B14)</f>
        <v/>
      </c>
      <c r="S14">
        <f>SUMIFS(                INDIRECT($A14),                activity_year,S6,                activity_month,S4,                region,$B14)</f>
        <v/>
      </c>
      <c r="T14">
        <f>SUMIFS(                INDIRECT($A14),                activity_year,T6,                activity_month,T4,                region,$B14)</f>
        <v/>
      </c>
    </row>
    <row r="15">
      <c r="A15" t="inlineStr">
        <is>
          <t>wtd_fba_net_ord_gms</t>
        </is>
      </c>
      <c r="B15" t="inlineStr">
        <is>
          <t>AGG</t>
        </is>
      </c>
      <c r="I15" s="5" t="inlineStr">
        <is>
          <t>FBA Net Ordered GMS</t>
        </is>
      </c>
      <c r="J15" s="6">
        <f>SUMIFS(                INDIRECT($A15),                activity_year,J6,                activity_week,J3,                region,$B15)</f>
        <v/>
      </c>
      <c r="K15" s="6">
        <f>SUMIFS(                INDIRECT($A15),                activity_year,K6,                activity_week,K3,                region,$B15)</f>
        <v/>
      </c>
      <c r="L15" s="6">
        <f>SUMIFS(                INDIRECT($A15),                activity_year,L6,                activity_week,L3,                region,$B15)</f>
        <v/>
      </c>
      <c r="M15" s="6">
        <f>SUMIFS(                INDIRECT($A15),                activity_year,M6,                activity_week,M3,                region,$B15)</f>
        <v/>
      </c>
      <c r="N15" s="6">
        <f>SUMIFS(                INDIRECT($A15),                activity_year,N6,                activity_week,N3,                region,$B15)</f>
        <v/>
      </c>
      <c r="O15" s="6">
        <f>SUMIFS(                INDIRECT($A15),                activity_year,O6,                activity_week,O3,                region,$B15)</f>
        <v/>
      </c>
      <c r="P15" s="6">
        <f>SUMIFS(                INDIRECT($A15),                activity_year,P6,                activity_month,P4,                region,$B15)</f>
        <v/>
      </c>
      <c r="Q15" s="6">
        <f>SUMIFS(                INDIRECT($A15),                activity_year,Q6,                activity_month,Q4,                region,$B15)</f>
        <v/>
      </c>
      <c r="R15" s="6">
        <f>SUMIFS(                INDIRECT($A15),                activity_year,R6,                activity_month,R4,                region,$B15)</f>
        <v/>
      </c>
      <c r="S15" s="6">
        <f>SUMIFS(                INDIRECT($A15),                activity_year,S6,                activity_month,S4,                region,$B15)</f>
        <v/>
      </c>
      <c r="T15" s="6">
        <f>SUMIFS(                INDIRECT($A15),                activity_year,T6,                activity_month,T4,                region,$B15)</f>
        <v/>
      </c>
    </row>
    <row r="16">
      <c r="A16" t="inlineStr">
        <is>
          <t>wtd_fba_net_ord_gms</t>
        </is>
      </c>
      <c r="B16" t="inlineStr">
        <is>
          <t>NA</t>
        </is>
      </c>
      <c r="I16" s="7" t="inlineStr">
        <is>
          <t>NA</t>
        </is>
      </c>
      <c r="J16">
        <f>SUMIFS(                INDIRECT($A16),                activity_year,J6,                activity_week,J3,                region,$B16)</f>
        <v/>
      </c>
      <c r="K16">
        <f>SUMIFS(                INDIRECT($A16),                activity_year,K6,                activity_week,K3,                region,$B16)</f>
        <v/>
      </c>
      <c r="L16">
        <f>SUMIFS(                INDIRECT($A16),                activity_year,L6,                activity_week,L3,                region,$B16)</f>
        <v/>
      </c>
      <c r="M16">
        <f>SUMIFS(                INDIRECT($A16),                activity_year,M6,                activity_week,M3,                region,$B16)</f>
        <v/>
      </c>
      <c r="N16">
        <f>SUMIFS(                INDIRECT($A16),                activity_year,N6,                activity_week,N3,                region,$B16)</f>
        <v/>
      </c>
      <c r="O16">
        <f>SUMIFS(                INDIRECT($A16),                activity_year,O6,                activity_week,O3,                region,$B16)</f>
        <v/>
      </c>
      <c r="P16">
        <f>SUMIFS(                INDIRECT($A16),                activity_year,P6,                activity_month,P4,                region,$B16)</f>
        <v/>
      </c>
      <c r="Q16">
        <f>SUMIFS(                INDIRECT($A16),                activity_year,Q6,                activity_month,Q4,                region,$B16)</f>
        <v/>
      </c>
      <c r="R16">
        <f>SUMIFS(                INDIRECT($A16),                activity_year,R6,                activity_month,R4,                region,$B16)</f>
        <v/>
      </c>
      <c r="S16">
        <f>SUMIFS(                INDIRECT($A16),                activity_year,S6,                activity_month,S4,                region,$B16)</f>
        <v/>
      </c>
      <c r="T16">
        <f>SUMIFS(                INDIRECT($A16),                activity_year,T6,                activity_month,T4,                region,$B16)</f>
        <v/>
      </c>
    </row>
    <row r="17">
      <c r="A17" t="inlineStr">
        <is>
          <t>wtd_fba_net_ord_gms</t>
        </is>
      </c>
      <c r="B17" t="inlineStr">
        <is>
          <t>EU</t>
        </is>
      </c>
      <c r="I17" s="7" t="inlineStr">
        <is>
          <t>EU</t>
        </is>
      </c>
      <c r="J17">
        <f>SUMIFS(                INDIRECT($A17),                activity_year,J6,                activity_week,J3,                region,$B17)</f>
        <v/>
      </c>
      <c r="K17">
        <f>SUMIFS(                INDIRECT($A17),                activity_year,K6,                activity_week,K3,                region,$B17)</f>
        <v/>
      </c>
      <c r="L17">
        <f>SUMIFS(                INDIRECT($A17),                activity_year,L6,                activity_week,L3,                region,$B17)</f>
        <v/>
      </c>
      <c r="M17">
        <f>SUMIFS(                INDIRECT($A17),                activity_year,M6,                activity_week,M3,                region,$B17)</f>
        <v/>
      </c>
      <c r="N17">
        <f>SUMIFS(                INDIRECT($A17),                activity_year,N6,                activity_week,N3,                region,$B17)</f>
        <v/>
      </c>
      <c r="O17">
        <f>SUMIFS(                INDIRECT($A17),                activity_year,O6,                activity_week,O3,                region,$B17)</f>
        <v/>
      </c>
      <c r="P17">
        <f>SUMIFS(                INDIRECT($A17),                activity_year,P6,                activity_month,P4,                region,$B17)</f>
        <v/>
      </c>
      <c r="Q17">
        <f>SUMIFS(                INDIRECT($A17),                activity_year,Q6,                activity_month,Q4,                region,$B17)</f>
        <v/>
      </c>
      <c r="R17">
        <f>SUMIFS(                INDIRECT($A17),                activity_year,R6,                activity_month,R4,                region,$B17)</f>
        <v/>
      </c>
      <c r="S17">
        <f>SUMIFS(                INDIRECT($A17),                activity_year,S6,                activity_month,S4,                region,$B17)</f>
        <v/>
      </c>
      <c r="T17">
        <f>SUMIFS(                INDIRECT($A17),                activity_year,T6,                activity_month,T4,                region,$B17)</f>
        <v/>
      </c>
    </row>
    <row r="18">
      <c r="A18" t="inlineStr">
        <is>
          <t>wtd_fba_net_ord_gms</t>
        </is>
      </c>
      <c r="B18" t="inlineStr">
        <is>
          <t>JP</t>
        </is>
      </c>
      <c r="I18" s="7" t="inlineStr">
        <is>
          <t>JP</t>
        </is>
      </c>
      <c r="J18">
        <f>SUMIFS(                INDIRECT($A18),                activity_year,J6,                activity_week,J3,                region,$B18)</f>
        <v/>
      </c>
      <c r="K18">
        <f>SUMIFS(                INDIRECT($A18),                activity_year,K6,                activity_week,K3,                region,$B18)</f>
        <v/>
      </c>
      <c r="L18">
        <f>SUMIFS(                INDIRECT($A18),                activity_year,L6,                activity_week,L3,                region,$B18)</f>
        <v/>
      </c>
      <c r="M18">
        <f>SUMIFS(                INDIRECT($A18),                activity_year,M6,                activity_week,M3,                region,$B18)</f>
        <v/>
      </c>
      <c r="N18">
        <f>SUMIFS(                INDIRECT($A18),                activity_year,N6,                activity_week,N3,                region,$B18)</f>
        <v/>
      </c>
      <c r="O18">
        <f>SUMIFS(                INDIRECT($A18),                activity_year,O6,                activity_week,O3,                region,$B18)</f>
        <v/>
      </c>
      <c r="P18">
        <f>SUMIFS(                INDIRECT($A18),                activity_year,P6,                activity_month,P4,                region,$B18)</f>
        <v/>
      </c>
      <c r="Q18">
        <f>SUMIFS(                INDIRECT($A18),                activity_year,Q6,                activity_month,Q4,                region,$B18)</f>
        <v/>
      </c>
      <c r="R18">
        <f>SUMIFS(                INDIRECT($A18),                activity_year,R6,                activity_month,R4,                region,$B18)</f>
        <v/>
      </c>
      <c r="S18">
        <f>SUMIFS(                INDIRECT($A18),                activity_year,S6,                activity_month,S4,                region,$B18)</f>
        <v/>
      </c>
      <c r="T18">
        <f>SUMIFS(                INDIRECT($A18),                activity_year,T6,                activity_month,T4,                region,$B18)</f>
        <v/>
      </c>
    </row>
    <row r="19">
      <c r="A19" t="inlineStr">
        <is>
          <t>wtd_mfn_net_ord_gms</t>
        </is>
      </c>
      <c r="B19" t="inlineStr">
        <is>
          <t>AGG</t>
        </is>
      </c>
      <c r="I19" s="5" t="inlineStr">
        <is>
          <t>MFN Net Ordered GMS</t>
        </is>
      </c>
      <c r="J19" s="6">
        <f>SUMIFS(                INDIRECT($A19),                activity_year,J6,                activity_week,J3,                region,$B19)</f>
        <v/>
      </c>
      <c r="K19" s="6">
        <f>SUMIFS(                INDIRECT($A19),                activity_year,K6,                activity_week,K3,                region,$B19)</f>
        <v/>
      </c>
      <c r="L19" s="6">
        <f>SUMIFS(                INDIRECT($A19),                activity_year,L6,                activity_week,L3,                region,$B19)</f>
        <v/>
      </c>
      <c r="M19" s="6">
        <f>SUMIFS(                INDIRECT($A19),                activity_year,M6,                activity_week,M3,                region,$B19)</f>
        <v/>
      </c>
      <c r="N19" s="6">
        <f>SUMIFS(                INDIRECT($A19),                activity_year,N6,                activity_week,N3,                region,$B19)</f>
        <v/>
      </c>
      <c r="O19" s="6">
        <f>SUMIFS(                INDIRECT($A19),                activity_year,O6,                activity_week,O3,                region,$B19)</f>
        <v/>
      </c>
      <c r="P19" s="6">
        <f>SUMIFS(                INDIRECT($A19),                activity_year,P6,                activity_month,P4,                region,$B19)</f>
        <v/>
      </c>
      <c r="Q19" s="6">
        <f>SUMIFS(                INDIRECT($A19),                activity_year,Q6,                activity_month,Q4,                region,$B19)</f>
        <v/>
      </c>
      <c r="R19" s="6">
        <f>SUMIFS(                INDIRECT($A19),                activity_year,R6,                activity_month,R4,                region,$B19)</f>
        <v/>
      </c>
      <c r="S19" s="6">
        <f>SUMIFS(                INDIRECT($A19),                activity_year,S6,                activity_month,S4,                region,$B19)</f>
        <v/>
      </c>
      <c r="T19" s="6">
        <f>SUMIFS(                INDIRECT($A19),                activity_year,T6,                activity_month,T4,                region,$B19)</f>
        <v/>
      </c>
    </row>
    <row r="20">
      <c r="A20" t="inlineStr">
        <is>
          <t>wtd_mfn_net_ord_gms</t>
        </is>
      </c>
      <c r="B20" t="inlineStr">
        <is>
          <t>NA</t>
        </is>
      </c>
      <c r="I20" s="7" t="inlineStr">
        <is>
          <t>NA</t>
        </is>
      </c>
      <c r="J20">
        <f>SUMIFS(                INDIRECT($A20),                activity_year,J6,                activity_week,J3,                region,$B20)</f>
        <v/>
      </c>
      <c r="K20">
        <f>SUMIFS(                INDIRECT($A20),                activity_year,K6,                activity_week,K3,                region,$B20)</f>
        <v/>
      </c>
      <c r="L20">
        <f>SUMIFS(                INDIRECT($A20),                activity_year,L6,                activity_week,L3,                region,$B20)</f>
        <v/>
      </c>
      <c r="M20">
        <f>SUMIFS(                INDIRECT($A20),                activity_year,M6,                activity_week,M3,                region,$B20)</f>
        <v/>
      </c>
      <c r="N20">
        <f>SUMIFS(                INDIRECT($A20),                activity_year,N6,                activity_week,N3,                region,$B20)</f>
        <v/>
      </c>
      <c r="O20">
        <f>SUMIFS(                INDIRECT($A20),                activity_year,O6,                activity_week,O3,                region,$B20)</f>
        <v/>
      </c>
      <c r="P20">
        <f>SUMIFS(                INDIRECT($A20),                activity_year,P6,                activity_month,P4,                region,$B20)</f>
        <v/>
      </c>
      <c r="Q20">
        <f>SUMIFS(                INDIRECT($A20),                activity_year,Q6,                activity_month,Q4,                region,$B20)</f>
        <v/>
      </c>
      <c r="R20">
        <f>SUMIFS(                INDIRECT($A20),                activity_year,R6,                activity_month,R4,                region,$B20)</f>
        <v/>
      </c>
      <c r="S20">
        <f>SUMIFS(                INDIRECT($A20),                activity_year,S6,                activity_month,S4,                region,$B20)</f>
        <v/>
      </c>
      <c r="T20">
        <f>SUMIFS(                INDIRECT($A20),                activity_year,T6,                activity_month,T4,                region,$B20)</f>
        <v/>
      </c>
    </row>
    <row r="21">
      <c r="A21" t="inlineStr">
        <is>
          <t>wtd_mfn_net_ord_gms</t>
        </is>
      </c>
      <c r="B21" t="inlineStr">
        <is>
          <t>EU</t>
        </is>
      </c>
      <c r="I21" s="7" t="inlineStr">
        <is>
          <t>EU</t>
        </is>
      </c>
      <c r="J21">
        <f>SUMIFS(                INDIRECT($A21),                activity_year,J6,                activity_week,J3,                region,$B21)</f>
        <v/>
      </c>
      <c r="K21">
        <f>SUMIFS(                INDIRECT($A21),                activity_year,K6,                activity_week,K3,                region,$B21)</f>
        <v/>
      </c>
      <c r="L21">
        <f>SUMIFS(                INDIRECT($A21),                activity_year,L6,                activity_week,L3,                region,$B21)</f>
        <v/>
      </c>
      <c r="M21">
        <f>SUMIFS(                INDIRECT($A21),                activity_year,M6,                activity_week,M3,                region,$B21)</f>
        <v/>
      </c>
      <c r="N21">
        <f>SUMIFS(                INDIRECT($A21),                activity_year,N6,                activity_week,N3,                region,$B21)</f>
        <v/>
      </c>
      <c r="O21">
        <f>SUMIFS(                INDIRECT($A21),                activity_year,O6,                activity_week,O3,                region,$B21)</f>
        <v/>
      </c>
      <c r="P21">
        <f>SUMIFS(                INDIRECT($A21),                activity_year,P6,                activity_month,P4,                region,$B21)</f>
        <v/>
      </c>
      <c r="Q21">
        <f>SUMIFS(                INDIRECT($A21),                activity_year,Q6,                activity_month,Q4,                region,$B21)</f>
        <v/>
      </c>
      <c r="R21">
        <f>SUMIFS(                INDIRECT($A21),                activity_year,R6,                activity_month,R4,                region,$B21)</f>
        <v/>
      </c>
      <c r="S21">
        <f>SUMIFS(                INDIRECT($A21),                activity_year,S6,                activity_month,S4,                region,$B21)</f>
        <v/>
      </c>
      <c r="T21">
        <f>SUMIFS(                INDIRECT($A21),                activity_year,T6,                activity_month,T4,                region,$B21)</f>
        <v/>
      </c>
    </row>
    <row r="22">
      <c r="A22" t="inlineStr">
        <is>
          <t>wtd_mfn_net_ord_gms</t>
        </is>
      </c>
      <c r="B22" t="inlineStr">
        <is>
          <t>JP</t>
        </is>
      </c>
      <c r="I22" s="7" t="inlineStr">
        <is>
          <t>JP</t>
        </is>
      </c>
      <c r="J22">
        <f>SUMIFS(                INDIRECT($A22),                activity_year,J6,                activity_week,J3,                region,$B22)</f>
        <v/>
      </c>
      <c r="K22">
        <f>SUMIFS(                INDIRECT($A22),                activity_year,K6,                activity_week,K3,                region,$B22)</f>
        <v/>
      </c>
      <c r="L22">
        <f>SUMIFS(                INDIRECT($A22),                activity_year,L6,                activity_week,L3,                region,$B22)</f>
        <v/>
      </c>
      <c r="M22">
        <f>SUMIFS(                INDIRECT($A22),                activity_year,M6,                activity_week,M3,                region,$B22)</f>
        <v/>
      </c>
      <c r="N22">
        <f>SUMIFS(                INDIRECT($A22),                activity_year,N6,                activity_week,N3,                region,$B22)</f>
        <v/>
      </c>
      <c r="O22">
        <f>SUMIFS(                INDIRECT($A22),                activity_year,O6,                activity_week,O3,                region,$B22)</f>
        <v/>
      </c>
      <c r="P22">
        <f>SUMIFS(                INDIRECT($A22),                activity_year,P6,                activity_month,P4,                region,$B22)</f>
        <v/>
      </c>
      <c r="Q22">
        <f>SUMIFS(                INDIRECT($A22),                activity_year,Q6,                activity_month,Q4,                region,$B22)</f>
        <v/>
      </c>
      <c r="R22">
        <f>SUMIFS(                INDIRECT($A22),                activity_year,R6,                activity_month,R4,                region,$B22)</f>
        <v/>
      </c>
      <c r="S22">
        <f>SUMIFS(                INDIRECT($A22),                activity_year,S6,                activity_month,S4,                region,$B22)</f>
        <v/>
      </c>
      <c r="T22">
        <f>SUMIFS(                INDIRECT($A22),                activity_year,T6,                activity_month,T4,                region,$B22)</f>
        <v/>
      </c>
    </row>
    <row r="23">
      <c r="A23" t="inlineStr">
        <is>
          <t>wtd_threep_net_ord_units</t>
        </is>
      </c>
      <c r="B23" t="inlineStr">
        <is>
          <t>AGG</t>
        </is>
      </c>
      <c r="I23" s="5" t="inlineStr">
        <is>
          <t>Net Ordered Units</t>
        </is>
      </c>
      <c r="J23" s="6">
        <f>SUMIFS(                INDIRECT($A23),                activity_year,J6,                activity_week,J3,                region,$B23)</f>
        <v/>
      </c>
      <c r="K23" s="6">
        <f>SUMIFS(                INDIRECT($A23),                activity_year,K6,                activity_week,K3,                region,$B23)</f>
        <v/>
      </c>
      <c r="L23" s="6">
        <f>SUMIFS(                INDIRECT($A23),                activity_year,L6,                activity_week,L3,                region,$B23)</f>
        <v/>
      </c>
      <c r="M23" s="6">
        <f>SUMIFS(                INDIRECT($A23),                activity_year,M6,                activity_week,M3,                region,$B23)</f>
        <v/>
      </c>
      <c r="N23" s="6">
        <f>SUMIFS(                INDIRECT($A23),                activity_year,N6,                activity_week,N3,                region,$B23)</f>
        <v/>
      </c>
      <c r="O23" s="6">
        <f>SUMIFS(                INDIRECT($A23),                activity_year,O6,                activity_week,O3,                region,$B23)</f>
        <v/>
      </c>
      <c r="P23" s="6">
        <f>SUMIFS(                INDIRECT($A23),                activity_year,P6,                activity_month,P4,                region,$B23)</f>
        <v/>
      </c>
      <c r="Q23" s="6">
        <f>SUMIFS(                INDIRECT($A23),                activity_year,Q6,                activity_month,Q4,                region,$B23)</f>
        <v/>
      </c>
      <c r="R23" s="6">
        <f>SUMIFS(                INDIRECT($A23),                activity_year,R6,                activity_month,R4,                region,$B23)</f>
        <v/>
      </c>
      <c r="S23" s="6">
        <f>SUMIFS(                INDIRECT($A23),                activity_year,S6,                activity_month,S4,                region,$B23)</f>
        <v/>
      </c>
      <c r="T23" s="6">
        <f>SUMIFS(                INDIRECT($A23),                activity_year,T6,                activity_month,T4,                region,$B23)</f>
        <v/>
      </c>
    </row>
    <row r="24">
      <c r="A24" t="inlineStr">
        <is>
          <t>wtd_threep_net_ord_units</t>
        </is>
      </c>
      <c r="B24" t="inlineStr">
        <is>
          <t>NA</t>
        </is>
      </c>
      <c r="I24" s="7" t="inlineStr">
        <is>
          <t>NA</t>
        </is>
      </c>
      <c r="J24">
        <f>SUMIFS(                INDIRECT($A24),                activity_year,J6,                activity_week,J3,                region,$B24)</f>
        <v/>
      </c>
      <c r="K24">
        <f>SUMIFS(                INDIRECT($A24),                activity_year,K6,                activity_week,K3,                region,$B24)</f>
        <v/>
      </c>
      <c r="L24">
        <f>SUMIFS(                INDIRECT($A24),                activity_year,L6,                activity_week,L3,                region,$B24)</f>
        <v/>
      </c>
      <c r="M24">
        <f>SUMIFS(                INDIRECT($A24),                activity_year,M6,                activity_week,M3,                region,$B24)</f>
        <v/>
      </c>
      <c r="N24">
        <f>SUMIFS(                INDIRECT($A24),                activity_year,N6,                activity_week,N3,                region,$B24)</f>
        <v/>
      </c>
      <c r="O24">
        <f>SUMIFS(                INDIRECT($A24),                activity_year,O6,                activity_week,O3,                region,$B24)</f>
        <v/>
      </c>
      <c r="P24">
        <f>SUMIFS(                INDIRECT($A24),                activity_year,P6,                activity_month,P4,                region,$B24)</f>
        <v/>
      </c>
      <c r="Q24">
        <f>SUMIFS(                INDIRECT($A24),                activity_year,Q6,                activity_month,Q4,                region,$B24)</f>
        <v/>
      </c>
      <c r="R24">
        <f>SUMIFS(                INDIRECT($A24),                activity_year,R6,                activity_month,R4,                region,$B24)</f>
        <v/>
      </c>
      <c r="S24">
        <f>SUMIFS(                INDIRECT($A24),                activity_year,S6,                activity_month,S4,                region,$B24)</f>
        <v/>
      </c>
      <c r="T24">
        <f>SUMIFS(                INDIRECT($A24),                activity_year,T6,                activity_month,T4,                region,$B24)</f>
        <v/>
      </c>
    </row>
    <row r="25">
      <c r="A25" t="inlineStr">
        <is>
          <t>wtd_threep_net_ord_units</t>
        </is>
      </c>
      <c r="B25" t="inlineStr">
        <is>
          <t>EU</t>
        </is>
      </c>
      <c r="I25" s="7" t="inlineStr">
        <is>
          <t>EU</t>
        </is>
      </c>
      <c r="J25">
        <f>SUMIFS(                INDIRECT($A25),                activity_year,J6,                activity_week,J3,                region,$B25)</f>
        <v/>
      </c>
      <c r="K25">
        <f>SUMIFS(                INDIRECT($A25),                activity_year,K6,                activity_week,K3,                region,$B25)</f>
        <v/>
      </c>
      <c r="L25">
        <f>SUMIFS(                INDIRECT($A25),                activity_year,L6,                activity_week,L3,                region,$B25)</f>
        <v/>
      </c>
      <c r="M25">
        <f>SUMIFS(                INDIRECT($A25),                activity_year,M6,                activity_week,M3,                region,$B25)</f>
        <v/>
      </c>
      <c r="N25">
        <f>SUMIFS(                INDIRECT($A25),                activity_year,N6,                activity_week,N3,                region,$B25)</f>
        <v/>
      </c>
      <c r="O25">
        <f>SUMIFS(                INDIRECT($A25),                activity_year,O6,                activity_week,O3,                region,$B25)</f>
        <v/>
      </c>
      <c r="P25">
        <f>SUMIFS(                INDIRECT($A25),                activity_year,P6,                activity_month,P4,                region,$B25)</f>
        <v/>
      </c>
      <c r="Q25">
        <f>SUMIFS(                INDIRECT($A25),                activity_year,Q6,                activity_month,Q4,                region,$B25)</f>
        <v/>
      </c>
      <c r="R25">
        <f>SUMIFS(                INDIRECT($A25),                activity_year,R6,                activity_month,R4,                region,$B25)</f>
        <v/>
      </c>
      <c r="S25">
        <f>SUMIFS(                INDIRECT($A25),                activity_year,S6,                activity_month,S4,                region,$B25)</f>
        <v/>
      </c>
      <c r="T25">
        <f>SUMIFS(                INDIRECT($A25),                activity_year,T6,                activity_month,T4,                region,$B25)</f>
        <v/>
      </c>
    </row>
    <row r="26">
      <c r="A26" t="inlineStr">
        <is>
          <t>wtd_threep_net_ord_units</t>
        </is>
      </c>
      <c r="B26" t="inlineStr">
        <is>
          <t>JP</t>
        </is>
      </c>
      <c r="I26" s="7" t="inlineStr">
        <is>
          <t>JP</t>
        </is>
      </c>
      <c r="J26">
        <f>SUMIFS(                INDIRECT($A26),                activity_year,J6,                activity_week,J3,                region,$B26)</f>
        <v/>
      </c>
      <c r="K26">
        <f>SUMIFS(                INDIRECT($A26),                activity_year,K6,                activity_week,K3,                region,$B26)</f>
        <v/>
      </c>
      <c r="L26">
        <f>SUMIFS(                INDIRECT($A26),                activity_year,L6,                activity_week,L3,                region,$B26)</f>
        <v/>
      </c>
      <c r="M26">
        <f>SUMIFS(                INDIRECT($A26),                activity_year,M6,                activity_week,M3,                region,$B26)</f>
        <v/>
      </c>
      <c r="N26">
        <f>SUMIFS(                INDIRECT($A26),                activity_year,N6,                activity_week,N3,                region,$B26)</f>
        <v/>
      </c>
      <c r="O26">
        <f>SUMIFS(                INDIRECT($A26),                activity_year,O6,                activity_week,O3,                region,$B26)</f>
        <v/>
      </c>
      <c r="P26">
        <f>SUMIFS(                INDIRECT($A26),                activity_year,P6,                activity_month,P4,                region,$B26)</f>
        <v/>
      </c>
      <c r="Q26">
        <f>SUMIFS(                INDIRECT($A26),                activity_year,Q6,                activity_month,Q4,                region,$B26)</f>
        <v/>
      </c>
      <c r="R26">
        <f>SUMIFS(                INDIRECT($A26),                activity_year,R6,                activity_month,R4,                region,$B26)</f>
        <v/>
      </c>
      <c r="S26">
        <f>SUMIFS(                INDIRECT($A26),                activity_year,S6,                activity_month,S4,                region,$B26)</f>
        <v/>
      </c>
      <c r="T26">
        <f>SUMIFS(                INDIRECT($A26),                activity_year,T6,                activity_month,T4,                region,$B26)</f>
        <v/>
      </c>
    </row>
    <row r="27">
      <c r="A27" t="inlineStr">
        <is>
          <t>wtd_fba_net_ord_units</t>
        </is>
      </c>
      <c r="B27" t="inlineStr">
        <is>
          <t>AGG</t>
        </is>
      </c>
      <c r="I27" s="5" t="inlineStr">
        <is>
          <t>FBA Net Ordered Units</t>
        </is>
      </c>
      <c r="J27" s="6">
        <f>SUMIFS(                INDIRECT($A27),                activity_year,J6,                activity_week,J3,                region,$B27)</f>
        <v/>
      </c>
      <c r="K27" s="6">
        <f>SUMIFS(                INDIRECT($A27),                activity_year,K6,                activity_week,K3,                region,$B27)</f>
        <v/>
      </c>
      <c r="L27" s="6">
        <f>SUMIFS(                INDIRECT($A27),                activity_year,L6,                activity_week,L3,                region,$B27)</f>
        <v/>
      </c>
      <c r="M27" s="6">
        <f>SUMIFS(                INDIRECT($A27),                activity_year,M6,                activity_week,M3,                region,$B27)</f>
        <v/>
      </c>
      <c r="N27" s="6">
        <f>SUMIFS(                INDIRECT($A27),                activity_year,N6,                activity_week,N3,                region,$B27)</f>
        <v/>
      </c>
      <c r="O27" s="6">
        <f>SUMIFS(                INDIRECT($A27),                activity_year,O6,                activity_week,O3,                region,$B27)</f>
        <v/>
      </c>
      <c r="P27" s="6">
        <f>SUMIFS(                INDIRECT($A27),                activity_year,P6,                activity_month,P4,                region,$B27)</f>
        <v/>
      </c>
      <c r="Q27" s="6">
        <f>SUMIFS(                INDIRECT($A27),                activity_year,Q6,                activity_month,Q4,                region,$B27)</f>
        <v/>
      </c>
      <c r="R27" s="6">
        <f>SUMIFS(                INDIRECT($A27),                activity_year,R6,                activity_month,R4,                region,$B27)</f>
        <v/>
      </c>
      <c r="S27" s="6">
        <f>SUMIFS(                INDIRECT($A27),                activity_year,S6,                activity_month,S4,                region,$B27)</f>
        <v/>
      </c>
      <c r="T27" s="6">
        <f>SUMIFS(                INDIRECT($A27),                activity_year,T6,                activity_month,T4,                region,$B27)</f>
        <v/>
      </c>
    </row>
    <row r="28">
      <c r="A28" t="inlineStr">
        <is>
          <t>wtd_fba_net_ord_units</t>
        </is>
      </c>
      <c r="B28" t="inlineStr">
        <is>
          <t>NA</t>
        </is>
      </c>
      <c r="I28" s="7" t="inlineStr">
        <is>
          <t>NA</t>
        </is>
      </c>
      <c r="J28">
        <f>SUMIFS(                INDIRECT($A28),                activity_year,J6,                activity_week,J3,                region,$B28)</f>
        <v/>
      </c>
      <c r="K28">
        <f>SUMIFS(                INDIRECT($A28),                activity_year,K6,                activity_week,K3,                region,$B28)</f>
        <v/>
      </c>
      <c r="L28">
        <f>SUMIFS(                INDIRECT($A28),                activity_year,L6,                activity_week,L3,                region,$B28)</f>
        <v/>
      </c>
      <c r="M28">
        <f>SUMIFS(                INDIRECT($A28),                activity_year,M6,                activity_week,M3,                region,$B28)</f>
        <v/>
      </c>
      <c r="N28">
        <f>SUMIFS(                INDIRECT($A28),                activity_year,N6,                activity_week,N3,                region,$B28)</f>
        <v/>
      </c>
      <c r="O28">
        <f>SUMIFS(                INDIRECT($A28),                activity_year,O6,                activity_week,O3,                region,$B28)</f>
        <v/>
      </c>
      <c r="P28">
        <f>SUMIFS(                INDIRECT($A28),                activity_year,P6,                activity_month,P4,                region,$B28)</f>
        <v/>
      </c>
      <c r="Q28">
        <f>SUMIFS(                INDIRECT($A28),                activity_year,Q6,                activity_month,Q4,                region,$B28)</f>
        <v/>
      </c>
      <c r="R28">
        <f>SUMIFS(                INDIRECT($A28),                activity_year,R6,                activity_month,R4,                region,$B28)</f>
        <v/>
      </c>
      <c r="S28">
        <f>SUMIFS(                INDIRECT($A28),                activity_year,S6,                activity_month,S4,                region,$B28)</f>
        <v/>
      </c>
      <c r="T28">
        <f>SUMIFS(                INDIRECT($A28),                activity_year,T6,                activity_month,T4,                region,$B28)</f>
        <v/>
      </c>
    </row>
    <row r="29">
      <c r="A29" t="inlineStr">
        <is>
          <t>wtd_fba_net_ord_units</t>
        </is>
      </c>
      <c r="B29" t="inlineStr">
        <is>
          <t>EU</t>
        </is>
      </c>
      <c r="I29" s="7" t="inlineStr">
        <is>
          <t>EU</t>
        </is>
      </c>
      <c r="J29">
        <f>SUMIFS(                INDIRECT($A29),                activity_year,J6,                activity_week,J3,                region,$B29)</f>
        <v/>
      </c>
      <c r="K29">
        <f>SUMIFS(                INDIRECT($A29),                activity_year,K6,                activity_week,K3,                region,$B29)</f>
        <v/>
      </c>
      <c r="L29">
        <f>SUMIFS(                INDIRECT($A29),                activity_year,L6,                activity_week,L3,                region,$B29)</f>
        <v/>
      </c>
      <c r="M29">
        <f>SUMIFS(                INDIRECT($A29),                activity_year,M6,                activity_week,M3,                region,$B29)</f>
        <v/>
      </c>
      <c r="N29">
        <f>SUMIFS(                INDIRECT($A29),                activity_year,N6,                activity_week,N3,                region,$B29)</f>
        <v/>
      </c>
      <c r="O29">
        <f>SUMIFS(                INDIRECT($A29),                activity_year,O6,                activity_week,O3,                region,$B29)</f>
        <v/>
      </c>
      <c r="P29">
        <f>SUMIFS(                INDIRECT($A29),                activity_year,P6,                activity_month,P4,                region,$B29)</f>
        <v/>
      </c>
      <c r="Q29">
        <f>SUMIFS(                INDIRECT($A29),                activity_year,Q6,                activity_month,Q4,                region,$B29)</f>
        <v/>
      </c>
      <c r="R29">
        <f>SUMIFS(                INDIRECT($A29),                activity_year,R6,                activity_month,R4,                region,$B29)</f>
        <v/>
      </c>
      <c r="S29">
        <f>SUMIFS(                INDIRECT($A29),                activity_year,S6,                activity_month,S4,                region,$B29)</f>
        <v/>
      </c>
      <c r="T29">
        <f>SUMIFS(                INDIRECT($A29),                activity_year,T6,                activity_month,T4,                region,$B29)</f>
        <v/>
      </c>
    </row>
    <row r="30">
      <c r="A30" t="inlineStr">
        <is>
          <t>wtd_fba_net_ord_units</t>
        </is>
      </c>
      <c r="B30" t="inlineStr">
        <is>
          <t>JP</t>
        </is>
      </c>
      <c r="I30" s="7" t="inlineStr">
        <is>
          <t>JP</t>
        </is>
      </c>
      <c r="J30">
        <f>SUMIFS(                INDIRECT($A30),                activity_year,J6,                activity_week,J3,                region,$B30)</f>
        <v/>
      </c>
      <c r="K30">
        <f>SUMIFS(                INDIRECT($A30),                activity_year,K6,                activity_week,K3,                region,$B30)</f>
        <v/>
      </c>
      <c r="L30">
        <f>SUMIFS(                INDIRECT($A30),                activity_year,L6,                activity_week,L3,                region,$B30)</f>
        <v/>
      </c>
      <c r="M30">
        <f>SUMIFS(                INDIRECT($A30),                activity_year,M6,                activity_week,M3,                region,$B30)</f>
        <v/>
      </c>
      <c r="N30">
        <f>SUMIFS(                INDIRECT($A30),                activity_year,N6,                activity_week,N3,                region,$B30)</f>
        <v/>
      </c>
      <c r="O30">
        <f>SUMIFS(                INDIRECT($A30),                activity_year,O6,                activity_week,O3,                region,$B30)</f>
        <v/>
      </c>
      <c r="P30">
        <f>SUMIFS(                INDIRECT($A30),                activity_year,P6,                activity_month,P4,                region,$B30)</f>
        <v/>
      </c>
      <c r="Q30">
        <f>SUMIFS(                INDIRECT($A30),                activity_year,Q6,                activity_month,Q4,                region,$B30)</f>
        <v/>
      </c>
      <c r="R30">
        <f>SUMIFS(                INDIRECT($A30),                activity_year,R6,                activity_month,R4,                region,$B30)</f>
        <v/>
      </c>
      <c r="S30">
        <f>SUMIFS(                INDIRECT($A30),                activity_year,S6,                activity_month,S4,                region,$B30)</f>
        <v/>
      </c>
      <c r="T30">
        <f>SUMIFS(                INDIRECT($A30),                activity_year,T6,                activity_month,T4,                region,$B30)</f>
        <v/>
      </c>
    </row>
    <row r="31">
      <c r="A31" t="inlineStr">
        <is>
          <t>wtd_mfn_net_ord_units</t>
        </is>
      </c>
      <c r="B31" t="inlineStr">
        <is>
          <t>AGG</t>
        </is>
      </c>
      <c r="I31" s="5" t="inlineStr">
        <is>
          <t>MFN Net Ordered Units</t>
        </is>
      </c>
      <c r="J31" s="6">
        <f>SUMIFS(                INDIRECT($A31),                activity_year,J6,                activity_week,J3,                region,$B31)</f>
        <v/>
      </c>
      <c r="K31" s="6">
        <f>SUMIFS(                INDIRECT($A31),                activity_year,K6,                activity_week,K3,                region,$B31)</f>
        <v/>
      </c>
      <c r="L31" s="6">
        <f>SUMIFS(                INDIRECT($A31),                activity_year,L6,                activity_week,L3,                region,$B31)</f>
        <v/>
      </c>
      <c r="M31" s="6">
        <f>SUMIFS(                INDIRECT($A31),                activity_year,M6,                activity_week,M3,                region,$B31)</f>
        <v/>
      </c>
      <c r="N31" s="6">
        <f>SUMIFS(                INDIRECT($A31),                activity_year,N6,                activity_week,N3,                region,$B31)</f>
        <v/>
      </c>
      <c r="O31" s="6">
        <f>SUMIFS(                INDIRECT($A31),                activity_year,O6,                activity_week,O3,                region,$B31)</f>
        <v/>
      </c>
      <c r="P31" s="6">
        <f>SUMIFS(                INDIRECT($A31),                activity_year,P6,                activity_month,P4,                region,$B31)</f>
        <v/>
      </c>
      <c r="Q31" s="6">
        <f>SUMIFS(                INDIRECT($A31),                activity_year,Q6,                activity_month,Q4,                region,$B31)</f>
        <v/>
      </c>
      <c r="R31" s="6">
        <f>SUMIFS(                INDIRECT($A31),                activity_year,R6,                activity_month,R4,                region,$B31)</f>
        <v/>
      </c>
      <c r="S31" s="6">
        <f>SUMIFS(                INDIRECT($A31),                activity_year,S6,                activity_month,S4,                region,$B31)</f>
        <v/>
      </c>
      <c r="T31" s="6">
        <f>SUMIFS(                INDIRECT($A31),                activity_year,T6,                activity_month,T4,                region,$B31)</f>
        <v/>
      </c>
    </row>
    <row r="32">
      <c r="A32" t="inlineStr">
        <is>
          <t>wtd_mfn_net_ord_units</t>
        </is>
      </c>
      <c r="B32" t="inlineStr">
        <is>
          <t>NA</t>
        </is>
      </c>
      <c r="I32" s="7" t="inlineStr">
        <is>
          <t>NA</t>
        </is>
      </c>
      <c r="J32">
        <f>SUMIFS(                INDIRECT($A32),                activity_year,J6,                activity_week,J3,                region,$B32)</f>
        <v/>
      </c>
      <c r="K32">
        <f>SUMIFS(                INDIRECT($A32),                activity_year,K6,                activity_week,K3,                region,$B32)</f>
        <v/>
      </c>
      <c r="L32">
        <f>SUMIFS(                INDIRECT($A32),                activity_year,L6,                activity_week,L3,                region,$B32)</f>
        <v/>
      </c>
      <c r="M32">
        <f>SUMIFS(                INDIRECT($A32),                activity_year,M6,                activity_week,M3,                region,$B32)</f>
        <v/>
      </c>
      <c r="N32">
        <f>SUMIFS(                INDIRECT($A32),                activity_year,N6,                activity_week,N3,                region,$B32)</f>
        <v/>
      </c>
      <c r="O32">
        <f>SUMIFS(                INDIRECT($A32),                activity_year,O6,                activity_week,O3,                region,$B32)</f>
        <v/>
      </c>
      <c r="P32">
        <f>SUMIFS(                INDIRECT($A32),                activity_year,P6,                activity_month,P4,                region,$B32)</f>
        <v/>
      </c>
      <c r="Q32">
        <f>SUMIFS(                INDIRECT($A32),                activity_year,Q6,                activity_month,Q4,                region,$B32)</f>
        <v/>
      </c>
      <c r="R32">
        <f>SUMIFS(                INDIRECT($A32),                activity_year,R6,                activity_month,R4,                region,$B32)</f>
        <v/>
      </c>
      <c r="S32">
        <f>SUMIFS(                INDIRECT($A32),                activity_year,S6,                activity_month,S4,                region,$B32)</f>
        <v/>
      </c>
      <c r="T32">
        <f>SUMIFS(                INDIRECT($A32),                activity_year,T6,                activity_month,T4,                region,$B32)</f>
        <v/>
      </c>
    </row>
    <row r="33">
      <c r="A33" t="inlineStr">
        <is>
          <t>wtd_mfn_net_ord_units</t>
        </is>
      </c>
      <c r="B33" t="inlineStr">
        <is>
          <t>EU</t>
        </is>
      </c>
      <c r="I33" s="7" t="inlineStr">
        <is>
          <t>EU</t>
        </is>
      </c>
      <c r="J33">
        <f>SUMIFS(                INDIRECT($A33),                activity_year,J6,                activity_week,J3,                region,$B33)</f>
        <v/>
      </c>
      <c r="K33">
        <f>SUMIFS(                INDIRECT($A33),                activity_year,K6,                activity_week,K3,                region,$B33)</f>
        <v/>
      </c>
      <c r="L33">
        <f>SUMIFS(                INDIRECT($A33),                activity_year,L6,                activity_week,L3,                region,$B33)</f>
        <v/>
      </c>
      <c r="M33">
        <f>SUMIFS(                INDIRECT($A33),                activity_year,M6,                activity_week,M3,                region,$B33)</f>
        <v/>
      </c>
      <c r="N33">
        <f>SUMIFS(                INDIRECT($A33),                activity_year,N6,                activity_week,N3,                region,$B33)</f>
        <v/>
      </c>
      <c r="O33">
        <f>SUMIFS(                INDIRECT($A33),                activity_year,O6,                activity_week,O3,                region,$B33)</f>
        <v/>
      </c>
      <c r="P33">
        <f>SUMIFS(                INDIRECT($A33),                activity_year,P6,                activity_month,P4,                region,$B33)</f>
        <v/>
      </c>
      <c r="Q33">
        <f>SUMIFS(                INDIRECT($A33),                activity_year,Q6,                activity_month,Q4,                region,$B33)</f>
        <v/>
      </c>
      <c r="R33">
        <f>SUMIFS(                INDIRECT($A33),                activity_year,R6,                activity_month,R4,                region,$B33)</f>
        <v/>
      </c>
      <c r="S33">
        <f>SUMIFS(                INDIRECT($A33),                activity_year,S6,                activity_month,S4,                region,$B33)</f>
        <v/>
      </c>
      <c r="T33">
        <f>SUMIFS(                INDIRECT($A33),                activity_year,T6,                activity_month,T4,                region,$B33)</f>
        <v/>
      </c>
    </row>
    <row r="34">
      <c r="A34" t="inlineStr">
        <is>
          <t>wtd_mfn_net_ord_units</t>
        </is>
      </c>
      <c r="B34" t="inlineStr">
        <is>
          <t>JP</t>
        </is>
      </c>
      <c r="I34" s="7" t="inlineStr">
        <is>
          <t>JP</t>
        </is>
      </c>
      <c r="J34">
        <f>SUMIFS(                INDIRECT($A34),                activity_year,J6,                activity_week,J3,                region,$B34)</f>
        <v/>
      </c>
      <c r="K34">
        <f>SUMIFS(                INDIRECT($A34),                activity_year,K6,                activity_week,K3,                region,$B34)</f>
        <v/>
      </c>
      <c r="L34">
        <f>SUMIFS(                INDIRECT($A34),                activity_year,L6,                activity_week,L3,                region,$B34)</f>
        <v/>
      </c>
      <c r="M34">
        <f>SUMIFS(                INDIRECT($A34),                activity_year,M6,                activity_week,M3,                region,$B34)</f>
        <v/>
      </c>
      <c r="N34">
        <f>SUMIFS(                INDIRECT($A34),                activity_year,N6,                activity_week,N3,                region,$B34)</f>
        <v/>
      </c>
      <c r="O34">
        <f>SUMIFS(                INDIRECT($A34),                activity_year,O6,                activity_week,O3,                region,$B34)</f>
        <v/>
      </c>
      <c r="P34">
        <f>SUMIFS(                INDIRECT($A34),                activity_year,P6,                activity_month,P4,                region,$B34)</f>
        <v/>
      </c>
      <c r="Q34">
        <f>SUMIFS(                INDIRECT($A34),                activity_year,Q6,                activity_month,Q4,                region,$B34)</f>
        <v/>
      </c>
      <c r="R34">
        <f>SUMIFS(                INDIRECT($A34),                activity_year,R6,                activity_month,R4,                region,$B34)</f>
        <v/>
      </c>
      <c r="S34">
        <f>SUMIFS(                INDIRECT($A34),                activity_year,S6,                activity_month,S4,                region,$B34)</f>
        <v/>
      </c>
      <c r="T34">
        <f>SUMIFS(                INDIRECT($A34),                activity_year,T6,                activity_month,T4,                region,$B34)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RUN_DATE</t>
        </is>
      </c>
      <c r="B1" t="inlineStr">
        <is>
          <t>2023-10-14</t>
        </is>
      </c>
    </row>
    <row r="2">
      <c r="A2" t="inlineStr">
        <is>
          <t>MARKETPLACE_ID</t>
        </is>
      </c>
      <c r="B2" t="inlineStr">
        <is>
          <t>1,3,4,5,6,7,35691,44551</t>
        </is>
      </c>
    </row>
    <row r="3">
      <c r="A3" t="inlineStr">
        <is>
          <t>FREE_FORM</t>
        </is>
      </c>
      <c r="B3" t="inlineStr">
        <is>
          <t>VN</t>
        </is>
      </c>
    </row>
    <row r="4">
      <c r="A4" t="inlineStr">
        <is>
          <t>JOB_ID</t>
        </is>
      </c>
      <c r="B4" t="n">
        <v>12345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activity_week</t>
        </is>
      </c>
      <c r="B1" t="inlineStr">
        <is>
          <t>activity_month</t>
        </is>
      </c>
      <c r="C1" t="inlineStr">
        <is>
          <t>activity_quarter</t>
        </is>
      </c>
      <c r="D1" t="inlineStr">
        <is>
          <t>activity_year</t>
        </is>
      </c>
      <c r="E1" t="inlineStr">
        <is>
          <t>region</t>
        </is>
      </c>
      <c r="F1" t="inlineStr">
        <is>
          <t>marketplace_id</t>
        </is>
      </c>
      <c r="G1" t="inlineStr">
        <is>
          <t>marketplace_name</t>
        </is>
      </c>
      <c r="H1" t="inlineStr">
        <is>
          <t>seller_origin</t>
        </is>
      </c>
      <c r="I1" t="inlineStr">
        <is>
          <t>seller_origin_level1</t>
        </is>
      </c>
      <c r="J1" t="inlineStr">
        <is>
          <t>seller_origin_level2</t>
        </is>
      </c>
      <c r="K1" t="inlineStr">
        <is>
          <t>wtd_threep_net_ord_gms</t>
        </is>
      </c>
      <c r="L1" t="inlineStr">
        <is>
          <t>wtd_fba_net_ord_gms</t>
        </is>
      </c>
      <c r="M1" t="inlineStr">
        <is>
          <t>wtd_mfn_net_ord_gms</t>
        </is>
      </c>
      <c r="N1" t="inlineStr">
        <is>
          <t>wtd_threep_net_ord_units</t>
        </is>
      </c>
      <c r="O1" t="inlineStr">
        <is>
          <t>wtd_fba_net_ord_units</t>
        </is>
      </c>
      <c r="P1" t="inlineStr">
        <is>
          <t>wtd_mfn_net_ord_units</t>
        </is>
      </c>
      <c r="Q1" t="inlineStr">
        <is>
          <t>mtd_threep_net_ord_gms</t>
        </is>
      </c>
      <c r="R1" t="inlineStr">
        <is>
          <t>mtd_fba_net_ord_gms</t>
        </is>
      </c>
      <c r="S1" t="inlineStr">
        <is>
          <t>mtd_mfn_net_ord_gms</t>
        </is>
      </c>
      <c r="T1" t="inlineStr">
        <is>
          <t>mtd_threep_net_ord_units</t>
        </is>
      </c>
      <c r="U1" t="inlineStr">
        <is>
          <t>mtd_fba_net_ord_units</t>
        </is>
      </c>
      <c r="V1" t="inlineStr">
        <is>
          <t>mtd_mfn_net_ord_units</t>
        </is>
      </c>
      <c r="W1" t="inlineStr">
        <is>
          <t>qtd_threep_net_ord_gms</t>
        </is>
      </c>
      <c r="X1" t="inlineStr">
        <is>
          <t>qtd_fba_net_ord_gms</t>
        </is>
      </c>
      <c r="Y1" t="inlineStr">
        <is>
          <t>qtd_mfn_net_ord_gms</t>
        </is>
      </c>
      <c r="Z1" t="inlineStr">
        <is>
          <t>qtd_threep_net_ord_units</t>
        </is>
      </c>
      <c r="AA1" t="inlineStr">
        <is>
          <t>qtd_fba_net_ord_units</t>
        </is>
      </c>
      <c r="AB1" t="inlineStr">
        <is>
          <t>qtd_mfn_net_ord_units</t>
        </is>
      </c>
      <c r="AC1" t="inlineStr">
        <is>
          <t>ytd_threep_net_ord_gms</t>
        </is>
      </c>
      <c r="AD1" t="inlineStr">
        <is>
          <t>ytd_fba_net_ord_gms</t>
        </is>
      </c>
      <c r="AE1" t="inlineStr">
        <is>
          <t>ytd_mfn_net_ord_gms</t>
        </is>
      </c>
      <c r="AF1" t="inlineStr">
        <is>
          <t>ytd_threep_net_ord_units</t>
        </is>
      </c>
      <c r="AG1" t="inlineStr">
        <is>
          <t>ytd_fba_net_ord_units</t>
        </is>
      </c>
      <c r="AH1" t="inlineStr">
        <is>
          <t>ytd_mfn_net_ord_units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2023-12-12T15:45:35Z</dcterms:created>
  <dcterms:modified xsi:type="dcterms:W3CDTF">2023-12-12T15:45:35Z</dcterms:modified>
</cp:coreProperties>
</file>