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Keerthi\Desktop\04-Keerthi\01-Aplhaa.ai\Week-4\"/>
    </mc:Choice>
  </mc:AlternateContent>
  <xr:revisionPtr revIDLastSave="0" documentId="13_ncr:1_{5E336A66-8427-4106-A9FE-182AE7AF892A}" xr6:coauthVersionLast="45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hristmas Sal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E2" i="2"/>
  <c r="D2" i="2"/>
  <c r="H3" i="2"/>
  <c r="H4" i="2"/>
  <c r="H5" i="2"/>
  <c r="H6" i="2"/>
  <c r="H7" i="2"/>
  <c r="H2" i="2"/>
  <c r="D3" i="2"/>
  <c r="D4" i="2"/>
  <c r="D5" i="2"/>
  <c r="D6" i="2"/>
  <c r="D7" i="2"/>
  <c r="E7" i="2"/>
  <c r="E3" i="2"/>
  <c r="E4" i="2"/>
  <c r="E5" i="2"/>
  <c r="E6" i="2"/>
  <c r="G3" i="2"/>
  <c r="G4" i="2"/>
  <c r="G5" i="2"/>
  <c r="G6" i="2"/>
  <c r="G7" i="2"/>
  <c r="F9" i="2" l="1"/>
  <c r="C9" i="2"/>
  <c r="B9" i="2"/>
  <c r="C11" i="2" s="1"/>
</calcChain>
</file>

<file path=xl/sharedStrings.xml><?xml version="1.0" encoding="utf-8"?>
<sst xmlns="http://schemas.openxmlformats.org/spreadsheetml/2006/main" count="14" uniqueCount="13">
  <si>
    <t>Sales Person</t>
  </si>
  <si>
    <t>Last Month Sales</t>
  </si>
  <si>
    <t>A1</t>
  </si>
  <si>
    <t>A2</t>
  </si>
  <si>
    <t>S2</t>
  </si>
  <si>
    <t>S1</t>
  </si>
  <si>
    <t>P1</t>
  </si>
  <si>
    <t>P2</t>
  </si>
  <si>
    <t>Christmas Month A</t>
  </si>
  <si>
    <t>Christmas Month B</t>
  </si>
  <si>
    <t>Total</t>
  </si>
  <si>
    <t xml:space="preserve"> 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</si>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</sst>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164" fontId="1" fillId="0" borderId="0" xfId="0" applyNumberFormat="1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2" borderId="0" xfId="0" applyNumberFormat="1" applyFont="1" applyFill="1" applyAlignment="1"/>
    <xf numFmtId="164" fontId="1" fillId="0" borderId="0" xfId="0" applyNumberFormat="1" applyFont="1" applyAlignment="1"/>
    <xf numFmtId="164" fontId="1" fillId="3" borderId="0" xfId="0" applyNumberFormat="1" applyFont="1" applyFill="1" applyAlignment="1"/>
    <xf numFmtId="10" fontId="2" fillId="4" borderId="0" xfId="0" applyNumberFormat="1" applyFont="1" applyFill="1"/>
    <xf numFmtId="10" fontId="2" fillId="4" borderId="0" xfId="0" applyNumberFormat="1" applyFont="1" applyFill="1" applyAlignment="1"/>
    <xf numFmtId="0" fontId="3" fillId="0" borderId="0" xfId="0" applyFont="1" applyAlignment="1"/>
    <xf numFmtId="164" fontId="0" fillId="0" borderId="0" xfId="0" applyNumberFormat="1" applyFont="1" applyAlignment="1"/>
    <xf numFmtId="9" fontId="0" fillId="0" borderId="0" xfId="1" applyFont="1" applyAlignment="1"/>
    <xf numFmtId="0" fontId="4" fillId="0" borderId="0" xfId="0" applyFont="1" applyAlignme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BEC1F2B-DDE1-42BD-BB3E-76ECB4222C8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Bembo" panose="02020502050201020203" pitchFamily="18" charset="0"/>
                <a:ea typeface="+mn-ea"/>
                <a:cs typeface="+mn-cs"/>
              </a:defRPr>
            </a:pPr>
            <a:r>
              <a:rPr lang="en-SG"/>
              <a:t>Sales Team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Bembo" panose="020205020502010202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'Christmas Sales'!$B$1</c:f>
              <c:strCache>
                <c:ptCount val="1"/>
                <c:pt idx="0">
                  <c:v>Last Month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'Christmas Sales'!$A$2:$A$7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S2</c:v>
                </c:pt>
                <c:pt idx="3">
                  <c:v>S1</c:v>
                </c:pt>
                <c:pt idx="4">
                  <c:v>P1</c:v>
                </c:pt>
                <c:pt idx="5">
                  <c:v>P2</c:v>
                </c:pt>
              </c:strCache>
            </c:strRef>
          </c:cat>
          <c:val>
            <c:numRef>
              <c:f>'Christmas Sales'!$B$2:$B$7</c:f>
              <c:numCache>
                <c:formatCode>"$"#,##0</c:formatCode>
                <c:ptCount val="6"/>
                <c:pt idx="0">
                  <c:v>45</c:v>
                </c:pt>
                <c:pt idx="1">
                  <c:v>55</c:v>
                </c:pt>
                <c:pt idx="2">
                  <c:v>10</c:v>
                </c:pt>
                <c:pt idx="3">
                  <c:v>15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3-4B00-97F3-DC5BF17114AD}"/>
            </c:ext>
          </c:extLst>
        </c:ser>
        <c:ser>
          <c:idx val="1"/>
          <c:order val="1"/>
          <c:tx>
            <c:strRef>
              <c:f>'Christmas Sales'!$C$1</c:f>
              <c:strCache>
                <c:ptCount val="1"/>
                <c:pt idx="0">
                  <c:v>Christmas Month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'Christmas Sales'!$A$2:$A$7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S2</c:v>
                </c:pt>
                <c:pt idx="3">
                  <c:v>S1</c:v>
                </c:pt>
                <c:pt idx="4">
                  <c:v>P1</c:v>
                </c:pt>
                <c:pt idx="5">
                  <c:v>P2</c:v>
                </c:pt>
              </c:strCache>
            </c:strRef>
          </c:cat>
          <c:val>
            <c:numRef>
              <c:f>'Christmas Sales'!$C$2:$C$7</c:f>
              <c:numCache>
                <c:formatCode>"$"#,##0</c:formatCode>
                <c:ptCount val="6"/>
                <c:pt idx="0">
                  <c:v>38</c:v>
                </c:pt>
                <c:pt idx="1">
                  <c:v>37</c:v>
                </c:pt>
                <c:pt idx="2">
                  <c:v>28</c:v>
                </c:pt>
                <c:pt idx="3">
                  <c:v>24</c:v>
                </c:pt>
                <c:pt idx="4">
                  <c:v>11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3-4B00-97F3-DC5BF1711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3"/>
        <c:axId val="606426472"/>
        <c:axId val="606423520"/>
      </c:barChart>
      <c:lineChart>
        <c:grouping val="stacked"/>
        <c:varyColors val="0"/>
        <c:ser>
          <c:idx val="2"/>
          <c:order val="2"/>
          <c:tx>
            <c:strRef>
              <c:f>'Christmas Sales'!$E$1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5875" cap="rnd">
              <a:gradFill>
                <a:gsLst>
                  <a:gs pos="30000">
                    <a:srgbClr val="00B050"/>
                  </a:gs>
                  <a:gs pos="73000">
                    <a:srgbClr val="FFC000"/>
                  </a:gs>
                  <a:gs pos="46000">
                    <a:srgbClr val="FFC000"/>
                  </a:gs>
                  <a:gs pos="100000">
                    <a:srgbClr val="FF0000"/>
                  </a:gs>
                </a:gsLst>
                <a:lin ang="5400000" scaled="1"/>
              </a:gra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4723-4B00-97F3-DC5BF17114AD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723-4B00-97F3-DC5BF17114AD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723-4B00-97F3-DC5BF17114AD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4723-4B00-97F3-DC5BF17114AD}"/>
              </c:ext>
            </c:extLst>
          </c:dPt>
          <c:dLbls>
            <c:dLbl>
              <c:idx val="0"/>
              <c:layout>
                <c:manualLayout>
                  <c:x val="-4.7678914422449259E-2"/>
                  <c:y val="-7.46501143263561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723-4B00-97F3-DC5BF17114AD}"/>
                </c:ext>
              </c:extLst>
            </c:dLbl>
            <c:dLbl>
              <c:idx val="1"/>
              <c:layout>
                <c:manualLayout>
                  <c:x val="-4.4698982271046184E-2"/>
                  <c:y val="-8.70918000474155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723-4B00-97F3-DC5BF17114AD}"/>
                </c:ext>
              </c:extLst>
            </c:dLbl>
            <c:dLbl>
              <c:idx val="4"/>
              <c:layout>
                <c:manualLayout>
                  <c:x val="-1.7879592908418472E-2"/>
                  <c:y val="-3.7325057163178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E4-4537-840A-9A22D1A46C26}"/>
                </c:ext>
              </c:extLst>
            </c:dLbl>
            <c:dLbl>
              <c:idx val="5"/>
              <c:layout>
                <c:manualLayout>
                  <c:x val="-5.0658846573852445E-2"/>
                  <c:y val="5.59875857447670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E4-4537-840A-9A22D1A46C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latin typeface="Bembo" panose="020205020502010202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'Christmas Sales'!$E$2:$E$7</c:f>
              <c:numCache>
                <c:formatCode>0%</c:formatCode>
                <c:ptCount val="6"/>
                <c:pt idx="0">
                  <c:v>-0.15555555555555556</c:v>
                </c:pt>
                <c:pt idx="1">
                  <c:v>-0.32727272727272727</c:v>
                </c:pt>
                <c:pt idx="2">
                  <c:v>1.8</c:v>
                </c:pt>
                <c:pt idx="3">
                  <c:v>0.6</c:v>
                </c:pt>
                <c:pt idx="4">
                  <c:v>4.5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23-4B00-97F3-DC5BF1711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84584"/>
        <c:axId val="614285568"/>
      </c:lineChart>
      <c:catAx>
        <c:axId val="60642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Bembo" panose="02020502050201020203" pitchFamily="18" charset="0"/>
                <a:ea typeface="+mn-ea"/>
                <a:cs typeface="+mn-cs"/>
              </a:defRPr>
            </a:pPr>
            <a:endParaRPr lang="en-US"/>
          </a:p>
        </c:txPr>
        <c:crossAx val="606423520"/>
        <c:crosses val="autoZero"/>
        <c:auto val="1"/>
        <c:lblAlgn val="ctr"/>
        <c:lblOffset val="100"/>
        <c:noMultiLvlLbl val="0"/>
      </c:catAx>
      <c:valAx>
        <c:axId val="606423520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Bembo" panose="02020502050201020203" pitchFamily="18" charset="0"/>
                <a:ea typeface="+mn-ea"/>
                <a:cs typeface="+mn-cs"/>
              </a:defRPr>
            </a:pPr>
            <a:endParaRPr lang="en-US"/>
          </a:p>
        </c:txPr>
        <c:crossAx val="606426472"/>
        <c:crosses val="autoZero"/>
        <c:crossBetween val="between"/>
      </c:valAx>
      <c:valAx>
        <c:axId val="6142855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latin typeface="Bembo" panose="02020502050201020203" pitchFamily="18" charset="0"/>
                <a:ea typeface="+mn-ea"/>
                <a:cs typeface="+mn-cs"/>
              </a:defRPr>
            </a:pPr>
            <a:endParaRPr lang="en-US"/>
          </a:p>
        </c:txPr>
        <c:crossAx val="614284584"/>
        <c:crosses val="max"/>
        <c:crossBetween val="between"/>
      </c:valAx>
      <c:catAx>
        <c:axId val="614284584"/>
        <c:scaling>
          <c:orientation val="minMax"/>
        </c:scaling>
        <c:delete val="1"/>
        <c:axPos val="b"/>
        <c:majorTickMark val="out"/>
        <c:minorTickMark val="none"/>
        <c:tickLblPos val="nextTo"/>
        <c:crossAx val="614285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Bembo" panose="020205020502010202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>
            <a:innerShdw blurRad="63500" dist="50800" dir="13500000">
              <a:prstClr val="black">
                <a:alpha val="50000"/>
              </a:prstClr>
            </a:innerShdw>
          </a:effectLst>
          <a:latin typeface="Bembo" panose="020205020502010202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Month-B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'Christmas Sales'!$B$1</c:f>
              <c:strCache>
                <c:ptCount val="1"/>
                <c:pt idx="0">
                  <c:v>Last Month Sales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'Christmas Sales'!$A$2:$A$7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S2</c:v>
                </c:pt>
                <c:pt idx="3">
                  <c:v>S1</c:v>
                </c:pt>
                <c:pt idx="4">
                  <c:v>P1</c:v>
                </c:pt>
                <c:pt idx="5">
                  <c:v>P2</c:v>
                </c:pt>
              </c:strCache>
            </c:strRef>
          </c:cat>
          <c:val>
            <c:numRef>
              <c:f>'Christmas Sales'!$B$2:$B$7</c:f>
              <c:numCache>
                <c:formatCode>"$"#,##0</c:formatCode>
                <c:ptCount val="6"/>
                <c:pt idx="0">
                  <c:v>45</c:v>
                </c:pt>
                <c:pt idx="1">
                  <c:v>55</c:v>
                </c:pt>
                <c:pt idx="2">
                  <c:v>10</c:v>
                </c:pt>
                <c:pt idx="3">
                  <c:v>15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0-4288-9519-046F74B8DF99}"/>
            </c:ext>
          </c:extLst>
        </c:ser>
        <c:ser>
          <c:idx val="1"/>
          <c:order val="1"/>
          <c:tx>
            <c:strRef>
              <c:f>'Christmas Sales'!$F$1</c:f>
              <c:strCache>
                <c:ptCount val="1"/>
                <c:pt idx="0">
                  <c:v>Christmas Month 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'Christmas Sales'!$A$2:$A$7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S2</c:v>
                </c:pt>
                <c:pt idx="3">
                  <c:v>S1</c:v>
                </c:pt>
                <c:pt idx="4">
                  <c:v>P1</c:v>
                </c:pt>
                <c:pt idx="5">
                  <c:v>P2</c:v>
                </c:pt>
              </c:strCache>
            </c:strRef>
          </c:cat>
          <c:val>
            <c:numRef>
              <c:f>'Christmas Sales'!$F$2:$F$7</c:f>
              <c:numCache>
                <c:formatCode>"$"#,##0</c:formatCode>
                <c:ptCount val="6"/>
                <c:pt idx="0">
                  <c:v>48</c:v>
                </c:pt>
                <c:pt idx="1">
                  <c:v>50</c:v>
                </c:pt>
                <c:pt idx="2">
                  <c:v>18</c:v>
                </c:pt>
                <c:pt idx="3">
                  <c:v>11</c:v>
                </c:pt>
                <c:pt idx="4">
                  <c:v>14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0-4288-9519-046F74B8D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6426472"/>
        <c:axId val="606423520"/>
      </c:barChart>
      <c:lineChart>
        <c:grouping val="stacked"/>
        <c:varyColors val="0"/>
        <c:ser>
          <c:idx val="2"/>
          <c:order val="2"/>
          <c:tx>
            <c:strRef>
              <c:f>'Christmas Sales'!$H$1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5875" cap="rnd">
              <a:gradFill>
                <a:gsLst>
                  <a:gs pos="0">
                    <a:srgbClr val="00B050"/>
                  </a:gs>
                  <a:gs pos="73000">
                    <a:srgbClr val="FFC000"/>
                  </a:gs>
                  <a:gs pos="46000">
                    <a:srgbClr val="FFC000"/>
                  </a:gs>
                  <a:gs pos="100000">
                    <a:srgbClr val="FF0000"/>
                  </a:gs>
                </a:gsLst>
                <a:lin ang="5400000" scaled="1"/>
              </a:gra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F60-4288-9519-046F74B8DF9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F60-4288-9519-046F74B8DF9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F60-4288-9519-046F74B8DF9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F60-4288-9519-046F74B8DF99}"/>
              </c:ext>
            </c:extLst>
          </c:dPt>
          <c:val>
            <c:numRef>
              <c:f>'Christmas Sales'!$H$2:$H$7</c:f>
              <c:numCache>
                <c:formatCode>0%</c:formatCode>
                <c:ptCount val="6"/>
                <c:pt idx="0">
                  <c:v>6.6666666666666666E-2</c:v>
                </c:pt>
                <c:pt idx="1">
                  <c:v>-9.0909090909090912E-2</c:v>
                </c:pt>
                <c:pt idx="2">
                  <c:v>0.8</c:v>
                </c:pt>
                <c:pt idx="3">
                  <c:v>-0.26666666666666666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60-4288-9519-046F74B8D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284584"/>
        <c:axId val="614285568"/>
      </c:lineChart>
      <c:catAx>
        <c:axId val="60642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23520"/>
        <c:crosses val="autoZero"/>
        <c:auto val="1"/>
        <c:lblAlgn val="ctr"/>
        <c:lblOffset val="100"/>
        <c:noMultiLvlLbl val="0"/>
      </c:catAx>
      <c:valAx>
        <c:axId val="606423520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426472"/>
        <c:crosses val="autoZero"/>
        <c:crossBetween val="between"/>
      </c:valAx>
      <c:valAx>
        <c:axId val="6142855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84584"/>
        <c:crosses val="max"/>
        <c:crossBetween val="between"/>
      </c:valAx>
      <c:catAx>
        <c:axId val="614284584"/>
        <c:scaling>
          <c:orientation val="minMax"/>
        </c:scaling>
        <c:delete val="1"/>
        <c:axPos val="b"/>
        <c:majorTickMark val="out"/>
        <c:minorTickMark val="none"/>
        <c:tickLblPos val="nextTo"/>
        <c:crossAx val="614285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554632</xdr:colOff>
      <xdr:row>11</xdr:row>
      <xdr:rowOff>148035</xdr:rowOff>
    </xdr:from>
    <xdr:to>
      <xdr:col>5</xdr:col>
      <xdr:colOff>203199</xdr:colOff>
      <xdr:row>22</xdr:row>
      <xdr:rowOff>94059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633878-4449-44C7-9FF4-44FCC8A97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499665</xdr:colOff>
      <xdr:row>11</xdr:row>
      <xdr:rowOff>158750</xdr:rowOff>
    </xdr:from>
    <xdr:to>
      <xdr:col>9</xdr:col>
      <xdr:colOff>835222</xdr:colOff>
      <xdr:row>22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6A64D0-B9DB-4814-B6C4-1C7E5A4BE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3"/>
  <sheetViews>
    <sheetView tabSelected="1" zoomScale="85" zoomScaleNormal="85" workbookViewId="0">
      <selection activeCell="J10" sqref="J10"/>
    </sheetView>
  </sheetViews>
  <sheetFormatPr defaultColWidth="14.453125" defaultRowHeight="15" customHeight="1" x14ac:dyDescent="0.25"/>
  <cols>
    <col min="2" max="2" width="16.81640625" customWidth="1"/>
    <col min="3" max="4" width="18.453125" customWidth="1"/>
    <col min="6" max="6" width="18.453125" customWidth="1"/>
  </cols>
  <sheetData>
    <row r="1" spans="1:8" ht="15" customHeight="1" x14ac:dyDescent="0.3">
      <c r="A1" s="1" t="s">
        <v>0</v>
      </c>
      <c r="B1" s="1" t="s">
        <v>1</v>
      </c>
      <c r="C1" s="2" t="s">
        <v>8</v>
      </c>
      <c r="E1" s="12" t="s">
        <v>12</v>
      </c>
      <c r="F1" s="3" t="s">
        <v>9</v>
      </c>
      <c r="H1" t="s">
        <v>12</v>
      </c>
    </row>
    <row r="2" spans="1:8" ht="15" customHeight="1" x14ac:dyDescent="0.3">
      <c r="A2" s="1" t="s">
        <v>2</v>
      </c>
      <c r="B2" s="4">
        <v>45</v>
      </c>
      <c r="C2" s="5">
        <v>38</v>
      </c>
      <c r="D2" s="13">
        <f>C2-B2</f>
        <v>-7</v>
      </c>
      <c r="E2" s="14">
        <f t="shared" ref="E2:E7" si="0">(C2-B2)/B2</f>
        <v>-0.15555555555555556</v>
      </c>
      <c r="F2" s="6">
        <v>48</v>
      </c>
      <c r="G2" s="13">
        <f t="shared" ref="G2:G7" si="1">F2-B2</f>
        <v>3</v>
      </c>
      <c r="H2" s="14">
        <f>G2/B2</f>
        <v>6.6666666666666666E-2</v>
      </c>
    </row>
    <row r="3" spans="1:8" ht="15" customHeight="1" x14ac:dyDescent="0.3">
      <c r="A3" s="1" t="s">
        <v>3</v>
      </c>
      <c r="B3" s="4">
        <v>55</v>
      </c>
      <c r="C3" s="7">
        <v>37</v>
      </c>
      <c r="D3" s="13">
        <f t="shared" ref="D3:D7" si="2">C3-B3</f>
        <v>-18</v>
      </c>
      <c r="E3" s="14">
        <f t="shared" si="0"/>
        <v>-0.32727272727272727</v>
      </c>
      <c r="F3" s="6">
        <v>50</v>
      </c>
      <c r="G3" s="13">
        <f t="shared" si="1"/>
        <v>-5</v>
      </c>
      <c r="H3" s="14">
        <f t="shared" ref="H3:H7" si="3">G3/B3</f>
        <v>-9.0909090909090912E-2</v>
      </c>
    </row>
    <row r="4" spans="1:8" ht="15" customHeight="1" x14ac:dyDescent="0.3">
      <c r="A4" s="1" t="s">
        <v>4</v>
      </c>
      <c r="B4" s="8">
        <v>10</v>
      </c>
      <c r="C4" s="7">
        <v>28</v>
      </c>
      <c r="D4" s="13">
        <f t="shared" si="2"/>
        <v>18</v>
      </c>
      <c r="E4" s="14">
        <f t="shared" si="0"/>
        <v>1.8</v>
      </c>
      <c r="F4" s="6">
        <v>18</v>
      </c>
      <c r="G4" s="13">
        <f t="shared" si="1"/>
        <v>8</v>
      </c>
      <c r="H4" s="14">
        <f t="shared" si="3"/>
        <v>0.8</v>
      </c>
    </row>
    <row r="5" spans="1:8" ht="15" customHeight="1" x14ac:dyDescent="0.3">
      <c r="A5" s="1" t="s">
        <v>5</v>
      </c>
      <c r="B5" s="8">
        <v>15</v>
      </c>
      <c r="C5" s="7">
        <v>24</v>
      </c>
      <c r="D5" s="13">
        <f t="shared" si="2"/>
        <v>9</v>
      </c>
      <c r="E5" s="14">
        <f t="shared" si="0"/>
        <v>0.6</v>
      </c>
      <c r="F5" s="6">
        <v>11</v>
      </c>
      <c r="G5" s="13">
        <f t="shared" si="1"/>
        <v>-4</v>
      </c>
      <c r="H5" s="14">
        <f t="shared" si="3"/>
        <v>-0.26666666666666666</v>
      </c>
    </row>
    <row r="6" spans="1:8" ht="15" customHeight="1" x14ac:dyDescent="0.3">
      <c r="A6" s="1" t="s">
        <v>6</v>
      </c>
      <c r="B6" s="8">
        <v>2</v>
      </c>
      <c r="C6" s="7">
        <v>11</v>
      </c>
      <c r="D6" s="13">
        <f t="shared" si="2"/>
        <v>9</v>
      </c>
      <c r="E6" s="14">
        <f t="shared" si="0"/>
        <v>4.5</v>
      </c>
      <c r="F6" s="9">
        <v>14</v>
      </c>
      <c r="G6" s="13">
        <f t="shared" si="1"/>
        <v>12</v>
      </c>
      <c r="H6" s="14">
        <f t="shared" si="3"/>
        <v>6</v>
      </c>
    </row>
    <row r="7" spans="1:8" ht="15" customHeight="1" x14ac:dyDescent="0.3">
      <c r="A7" s="1" t="s">
        <v>7</v>
      </c>
      <c r="B7" s="8">
        <v>3</v>
      </c>
      <c r="C7" s="7">
        <v>12</v>
      </c>
      <c r="D7" s="13">
        <f t="shared" si="2"/>
        <v>9</v>
      </c>
      <c r="E7" s="14">
        <f t="shared" si="0"/>
        <v>3</v>
      </c>
      <c r="F7" s="9">
        <v>9</v>
      </c>
      <c r="G7" s="13">
        <f t="shared" si="1"/>
        <v>6</v>
      </c>
      <c r="H7" s="14">
        <f t="shared" si="3"/>
        <v>2</v>
      </c>
    </row>
    <row r="8" spans="1:8" ht="15" customHeight="1" x14ac:dyDescent="0.3">
      <c r="A8" s="1"/>
      <c r="B8" s="4"/>
      <c r="C8" s="5"/>
      <c r="F8" s="6"/>
    </row>
    <row r="9" spans="1:8" ht="15" customHeight="1" x14ac:dyDescent="0.3">
      <c r="A9" s="1" t="s">
        <v>10</v>
      </c>
      <c r="B9" s="4">
        <f t="shared" ref="B9:C9" si="4">SUM(B2:B8)</f>
        <v>130</v>
      </c>
      <c r="C9" s="5">
        <f t="shared" si="4"/>
        <v>150</v>
      </c>
      <c r="F9" s="6">
        <f>SUM(F2:F8)</f>
        <v>150</v>
      </c>
    </row>
    <row r="10" spans="1:8" ht="15" customHeight="1" x14ac:dyDescent="0.3">
      <c r="A10" s="1" t="s">
        <v>11</v>
      </c>
    </row>
    <row r="11" spans="1:8" ht="15" customHeight="1" x14ac:dyDescent="0.3">
      <c r="C11" s="10">
        <f>20/B9</f>
        <v>0.15384615384615385</v>
      </c>
      <c r="F11" s="11">
        <v>0.15379999999999999</v>
      </c>
    </row>
    <row r="13" spans="1:8" ht="15" customHeight="1" x14ac:dyDescent="0.3">
      <c r="E13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Christmas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2020-12-25T09:00:32Z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0a82e657-420a-47b6-9803-5410c611be49</vt:lpwstr>
  </property>
</Properties>
</file>