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100000_{BDDD3D3A-71E8-4C12-8024-EDC13B17979B}" xr6:coauthVersionLast="31" xr6:coauthVersionMax="31" xr10:uidLastSave="{00000000-0000-0000-0000-000000000000}"/>
  <bookViews>
    <workbookView xWindow="0" yWindow="0" windowWidth="20490" windowHeight="7545" activeTab="1" xr2:uid="{280F0A41-13DD-411D-9604-8387D3111BF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6" i="2"/>
  <c r="G24" i="2"/>
  <c r="G18" i="2"/>
  <c r="G19" i="2"/>
  <c r="G20" i="2"/>
  <c r="G21" i="2"/>
  <c r="G22" i="2"/>
  <c r="G23" i="2"/>
  <c r="G17" i="2"/>
  <c r="G15" i="2"/>
  <c r="G16" i="2"/>
  <c r="G14" i="2"/>
  <c r="G8" i="2"/>
  <c r="G9" i="2"/>
  <c r="G10" i="2"/>
  <c r="G11" i="2"/>
  <c r="G12" i="2"/>
  <c r="G13" i="2"/>
  <c r="G7" i="2"/>
  <c r="G3" i="2"/>
  <c r="G4" i="2"/>
  <c r="G5" i="2"/>
  <c r="G6" i="2"/>
  <c r="G2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C8" i="2"/>
  <c r="C9" i="2" s="1"/>
  <c r="C10" i="2" s="1"/>
  <c r="C11" i="2" s="1"/>
  <c r="A25" i="2"/>
  <c r="A26" i="2" s="1"/>
  <c r="A22" i="2"/>
  <c r="A23" i="2" s="1"/>
  <c r="A24" i="2" s="1"/>
  <c r="F3" i="2"/>
  <c r="F4" i="2"/>
  <c r="F5" i="2"/>
  <c r="F6" i="2"/>
  <c r="F2" i="2"/>
  <c r="C4" i="2"/>
  <c r="C5" i="2"/>
  <c r="C6" i="2"/>
  <c r="C3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A11" i="1" l="1"/>
  <c r="A9" i="1"/>
  <c r="A10" i="1" s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<sst xmlns="http://schemas.openxmlformats.org/spreadsheetml/2006/main" count="43" uniqueCount="39">
  <si>
    <t>id</t>
  </si>
  <si>
    <t>Judul</t>
  </si>
  <si>
    <t>Pengarang</t>
  </si>
  <si>
    <t>Kategori</t>
  </si>
  <si>
    <t>Harga</t>
  </si>
  <si>
    <t>Tahun Terbit</t>
  </si>
  <si>
    <t>Ilmu Gizi</t>
  </si>
  <si>
    <t>Ilmu Gizi Teori dan Aplikasi</t>
  </si>
  <si>
    <t>Prof. Dr. Hardiansyah, Ms</t>
  </si>
  <si>
    <t>Klinik Keperawatan dan Kebidanan</t>
  </si>
  <si>
    <t>Erlisita Lamarisi Amd.Keb</t>
  </si>
  <si>
    <t>Keperawatan</t>
  </si>
  <si>
    <t>Sistem informasi Pemasaran Rumah Sakit Berbasis Rekam Medis</t>
  </si>
  <si>
    <t>Gadjah Mada University Press</t>
  </si>
  <si>
    <t>Pemasaran</t>
  </si>
  <si>
    <t>Teknologi Kontrasepsi</t>
  </si>
  <si>
    <t xml:space="preserve">HR Siwosudarmo </t>
  </si>
  <si>
    <t>Teknologi</t>
  </si>
  <si>
    <t>Vertigo</t>
  </si>
  <si>
    <t>Sri Sutarni</t>
  </si>
  <si>
    <t>Kedokteran</t>
  </si>
  <si>
    <t>Imunologi Gizi</t>
  </si>
  <si>
    <t>Heri Freitak</t>
  </si>
  <si>
    <t>Manajemen Pelayanan Kesehatan</t>
  </si>
  <si>
    <t>Nancy H. Shanks</t>
  </si>
  <si>
    <t>Kesehatan</t>
  </si>
  <si>
    <t>Kamus Pangan dan Gizi</t>
  </si>
  <si>
    <t>David Abender</t>
  </si>
  <si>
    <t>Kependudukan dan Pelayanan KB</t>
  </si>
  <si>
    <t>Dr. Luki Taufika Hiedi</t>
  </si>
  <si>
    <t>Pelayanan</t>
  </si>
  <si>
    <t>Patologi Kebidanan</t>
  </si>
  <si>
    <t>Dr. Taufan Nugraha</t>
  </si>
  <si>
    <t>id_penjualan</t>
  </si>
  <si>
    <t>tanggal_penjualan</t>
  </si>
  <si>
    <t>jumlah</t>
  </si>
  <si>
    <t>total</t>
  </si>
  <si>
    <t>harga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</si>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</sst>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ED18-F5A7-4557-854F-78717EB86BCC}">
  <dimension ref="A1:F11"/>
  <sheetViews>
    <sheetView workbookViewId="0">
      <selection activeCell="F9" sqref="F9:F11"/>
    </sheetView>
  </sheetViews>
  <sheetFormatPr defaultRowHeight="15" x14ac:dyDescent="0.25"/>
  <cols>
    <col min="1" max="1" width="9.140625" style="4"/>
    <col min="2" max="2" width="58.140625" customWidth="1"/>
    <col min="3" max="3" width="29.85546875" customWidth="1"/>
    <col min="4" max="4" width="21.85546875" customWidth="1"/>
    <col min="5" max="5" width="13.85546875" customWidth="1"/>
    <col min="6" max="6" width="11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6" x14ac:dyDescent="0.25">
      <c r="A2" s="3">
        <v>1</v>
      </c>
      <c r="B2" s="1" t="s">
        <v>7</v>
      </c>
      <c r="C2" s="1" t="s">
        <v>8</v>
      </c>
      <c r="D2" s="1">
        <v>2014</v>
      </c>
      <c r="E2" s="1" t="s">
        <v>6</v>
      </c>
      <c r="F2" s="1">
        <v>295000</v>
      </c>
    </row>
    <row r="3" spans="1:6" x14ac:dyDescent="0.25">
      <c r="A3" s="3">
        <f>A2+1</f>
        <v>2</v>
      </c>
      <c r="B3" s="1" t="s">
        <v>9</v>
      </c>
      <c r="C3" s="1" t="s">
        <v>10</v>
      </c>
      <c r="D3" s="1"/>
      <c r="E3" s="1" t="s">
        <v>11</v>
      </c>
      <c r="F3" s="1">
        <v>33000</v>
      </c>
    </row>
    <row r="4" spans="1:6" x14ac:dyDescent="0.25">
      <c r="A4" s="3">
        <f t="shared" ref="A4:A11" si="0">A3+1</f>
        <v>3</v>
      </c>
      <c r="B4" s="1" t="s">
        <v>12</v>
      </c>
      <c r="C4" s="1" t="s">
        <v>13</v>
      </c>
      <c r="D4" s="1"/>
      <c r="E4" s="1" t="s">
        <v>14</v>
      </c>
      <c r="F4" s="1">
        <v>47000</v>
      </c>
    </row>
    <row r="5" spans="1:6" x14ac:dyDescent="0.25">
      <c r="A5" s="3">
        <f t="shared" si="0"/>
        <v>4</v>
      </c>
      <c r="B5" s="1" t="s">
        <v>15</v>
      </c>
      <c r="C5" s="1" t="s">
        <v>16</v>
      </c>
      <c r="D5" s="1"/>
      <c r="E5" s="1" t="s">
        <v>17</v>
      </c>
      <c r="F5" s="1">
        <v>30000</v>
      </c>
    </row>
    <row r="6" spans="1:6" x14ac:dyDescent="0.25">
      <c r="A6" s="3">
        <f t="shared" si="0"/>
        <v>5</v>
      </c>
      <c r="B6" s="1" t="s">
        <v>18</v>
      </c>
      <c r="C6" s="1" t="s">
        <v>19</v>
      </c>
      <c r="D6" s="1"/>
      <c r="E6" s="1" t="s">
        <v>20</v>
      </c>
      <c r="F6" s="1">
        <v>45000</v>
      </c>
    </row>
    <row r="7" spans="1:6" x14ac:dyDescent="0.25">
      <c r="A7" s="3">
        <f t="shared" si="0"/>
        <v>6</v>
      </c>
      <c r="B7" s="1" t="s">
        <v>21</v>
      </c>
      <c r="C7" s="1" t="s">
        <v>22</v>
      </c>
      <c r="D7" s="1"/>
      <c r="E7" s="1" t="s">
        <v>20</v>
      </c>
      <c r="F7" s="1">
        <v>52000</v>
      </c>
    </row>
    <row r="8" spans="1:6" x14ac:dyDescent="0.25">
      <c r="A8" s="3">
        <f t="shared" si="0"/>
        <v>7</v>
      </c>
      <c r="B8" s="1" t="s">
        <v>23</v>
      </c>
      <c r="C8" s="1" t="s">
        <v>24</v>
      </c>
      <c r="D8" s="1"/>
      <c r="E8" s="1" t="s">
        <v>25</v>
      </c>
      <c r="F8" s="1">
        <v>105000</v>
      </c>
    </row>
    <row r="9" spans="1:6" x14ac:dyDescent="0.25">
      <c r="A9" s="3">
        <f t="shared" si="0"/>
        <v>8</v>
      </c>
      <c r="B9" s="5" t="s">
        <v>26</v>
      </c>
      <c r="C9" s="5" t="s">
        <v>27</v>
      </c>
      <c r="D9" s="1"/>
      <c r="E9" s="5" t="s">
        <v>20</v>
      </c>
      <c r="F9" s="5">
        <v>192000</v>
      </c>
    </row>
    <row r="10" spans="1:6" x14ac:dyDescent="0.25">
      <c r="A10" s="3">
        <f t="shared" si="0"/>
        <v>9</v>
      </c>
      <c r="B10" s="5" t="s">
        <v>28</v>
      </c>
      <c r="C10" s="5" t="s">
        <v>29</v>
      </c>
      <c r="D10" s="1"/>
      <c r="E10" s="5" t="s">
        <v>30</v>
      </c>
      <c r="F10" s="5">
        <v>40000</v>
      </c>
    </row>
    <row r="11" spans="1:6" x14ac:dyDescent="0.25">
      <c r="A11" s="3">
        <f t="shared" si="0"/>
        <v>10</v>
      </c>
      <c r="B11" s="5" t="s">
        <v>31</v>
      </c>
      <c r="C11" s="5" t="s">
        <v>32</v>
      </c>
      <c r="D11" s="1"/>
      <c r="E11" s="5" t="s">
        <v>17</v>
      </c>
      <c r="F11" s="5">
        <v>68000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1DBB-02CB-4FDC-8DA5-86DCACB5721E}">
  <dimension ref="A1:H26"/>
  <sheetViews>
    <sheetView tabSelected="1" topLeftCell="B1" workbookViewId="0">
      <selection activeCell="K5" sqref="K5"/>
    </sheetView>
  </sheetViews>
  <sheetFormatPr defaultRowHeight="15" x14ac:dyDescent="0.25"/>
  <cols>
    <col min="1" max="1" width="15" style="4" customWidth="1"/>
    <col min="2" max="2" width="19" style="4" customWidth="1"/>
    <col min="3" max="3" width="9.5703125" style="4" customWidth="1"/>
    <col min="4" max="6" width="9.140625" style="4"/>
    <col min="7" max="7" width="8" bestFit="1" customWidth="1"/>
  </cols>
  <sheetData>
    <row r="1" spans="1:8" x14ac:dyDescent="0.25">
      <c r="A1" s="6" t="s">
        <v>33</v>
      </c>
      <c r="B1" s="6" t="s">
        <v>34</v>
      </c>
      <c r="C1" s="6" t="s">
        <v>0</v>
      </c>
      <c r="D1" s="6" t="s">
        <v>35</v>
      </c>
      <c r="E1" s="6" t="s">
        <v>37</v>
      </c>
      <c r="F1" s="6" t="s">
        <v>36</v>
      </c>
      <c r="G1" s="9" t="s">
        <v>38</v>
      </c>
      <c r="H1" s="11"/>
    </row>
    <row r="2" spans="1:8" x14ac:dyDescent="0.25">
      <c r="A2" s="3">
        <v>1001</v>
      </c>
      <c r="B2" s="8">
        <v>43434</v>
      </c>
      <c r="C2" s="3">
        <v>1</v>
      </c>
      <c r="D2" s="3">
        <v>5</v>
      </c>
      <c r="E2" s="3">
        <v>295000</v>
      </c>
      <c r="F2" s="3">
        <f>D2*E2</f>
        <v>1475000</v>
      </c>
      <c r="G2" s="10">
        <f>_xlfn.RANK.EQ(D2,$D$2:$D$6,0)</f>
        <v>3</v>
      </c>
    </row>
    <row r="3" spans="1:8" x14ac:dyDescent="0.25">
      <c r="A3" s="3">
        <f>A2+1</f>
        <v>1002</v>
      </c>
      <c r="B3" s="8">
        <v>43434</v>
      </c>
      <c r="C3" s="3">
        <f>C2+1</f>
        <v>2</v>
      </c>
      <c r="D3" s="3">
        <v>6</v>
      </c>
      <c r="E3" s="3">
        <v>33000</v>
      </c>
      <c r="F3" s="3">
        <f t="shared" ref="F3:F26" si="0">D3*E3</f>
        <v>198000</v>
      </c>
      <c r="G3" s="10">
        <f t="shared" ref="G3:G10" si="1">_xlfn.RANK.EQ(D3,$D$2:$D$6,0)</f>
        <v>2</v>
      </c>
    </row>
    <row r="4" spans="1:8" x14ac:dyDescent="0.25">
      <c r="A4" s="3">
        <f t="shared" ref="A4:A20" si="2">A3+1</f>
        <v>1003</v>
      </c>
      <c r="B4" s="8">
        <v>43434</v>
      </c>
      <c r="C4" s="3">
        <f t="shared" ref="C4:C6" si="3">C3+1</f>
        <v>3</v>
      </c>
      <c r="D4" s="3">
        <v>2</v>
      </c>
      <c r="E4" s="3">
        <v>47000</v>
      </c>
      <c r="F4" s="3">
        <f t="shared" si="0"/>
        <v>94000</v>
      </c>
      <c r="G4" s="10">
        <f t="shared" si="1"/>
        <v>5</v>
      </c>
    </row>
    <row r="5" spans="1:8" x14ac:dyDescent="0.25">
      <c r="A5" s="3">
        <f t="shared" si="2"/>
        <v>1004</v>
      </c>
      <c r="B5" s="8">
        <v>43434</v>
      </c>
      <c r="C5" s="3">
        <f t="shared" si="3"/>
        <v>4</v>
      </c>
      <c r="D5" s="3">
        <v>9</v>
      </c>
      <c r="E5" s="3">
        <v>30000</v>
      </c>
      <c r="F5" s="3">
        <f t="shared" si="0"/>
        <v>270000</v>
      </c>
      <c r="G5" s="10">
        <f t="shared" si="1"/>
        <v>1</v>
      </c>
    </row>
    <row r="6" spans="1:8" x14ac:dyDescent="0.25">
      <c r="A6" s="3">
        <f t="shared" si="2"/>
        <v>1005</v>
      </c>
      <c r="B6" s="8">
        <v>43434</v>
      </c>
      <c r="C6" s="3">
        <f t="shared" si="3"/>
        <v>5</v>
      </c>
      <c r="D6" s="3">
        <v>3</v>
      </c>
      <c r="E6" s="3">
        <v>45000</v>
      </c>
      <c r="F6" s="3">
        <f t="shared" si="0"/>
        <v>135000</v>
      </c>
      <c r="G6" s="10">
        <f t="shared" si="1"/>
        <v>4</v>
      </c>
    </row>
    <row r="7" spans="1:8" x14ac:dyDescent="0.25">
      <c r="A7" s="3">
        <f t="shared" si="2"/>
        <v>1006</v>
      </c>
      <c r="B7" s="8">
        <v>43435</v>
      </c>
      <c r="C7" s="3">
        <v>1</v>
      </c>
      <c r="D7" s="3">
        <v>3</v>
      </c>
      <c r="E7" s="3">
        <v>295000</v>
      </c>
      <c r="F7" s="3">
        <f t="shared" si="0"/>
        <v>885000</v>
      </c>
      <c r="G7" s="10">
        <f>RANK(D7,$D$7:$D$13,0)</f>
        <v>5</v>
      </c>
    </row>
    <row r="8" spans="1:8" x14ac:dyDescent="0.25">
      <c r="A8" s="3">
        <f t="shared" si="2"/>
        <v>1007</v>
      </c>
      <c r="B8" s="8">
        <v>43435</v>
      </c>
      <c r="C8" s="3">
        <f>C7+1</f>
        <v>2</v>
      </c>
      <c r="D8" s="3">
        <v>4</v>
      </c>
      <c r="E8" s="3">
        <v>33000</v>
      </c>
      <c r="F8" s="3">
        <f t="shared" si="0"/>
        <v>132000</v>
      </c>
      <c r="G8" s="10">
        <f t="shared" ref="G8:G13" si="4">RANK(D8,$D$7:$D$13,0)</f>
        <v>3</v>
      </c>
    </row>
    <row r="9" spans="1:8" x14ac:dyDescent="0.25">
      <c r="A9" s="3">
        <f t="shared" si="2"/>
        <v>1008</v>
      </c>
      <c r="B9" s="8">
        <v>43435</v>
      </c>
      <c r="C9" s="3">
        <f t="shared" ref="C9:C11" si="5">C8+1</f>
        <v>3</v>
      </c>
      <c r="D9" s="3">
        <v>6</v>
      </c>
      <c r="E9" s="3">
        <v>47000</v>
      </c>
      <c r="F9" s="3">
        <f t="shared" si="0"/>
        <v>282000</v>
      </c>
      <c r="G9" s="10">
        <f t="shared" si="4"/>
        <v>1</v>
      </c>
    </row>
    <row r="10" spans="1:8" x14ac:dyDescent="0.25">
      <c r="A10" s="3">
        <f t="shared" si="2"/>
        <v>1009</v>
      </c>
      <c r="B10" s="8">
        <v>43435</v>
      </c>
      <c r="C10" s="3">
        <f t="shared" si="5"/>
        <v>4</v>
      </c>
      <c r="D10" s="3">
        <v>3</v>
      </c>
      <c r="E10" s="3">
        <v>30000</v>
      </c>
      <c r="F10" s="3">
        <f t="shared" si="0"/>
        <v>90000</v>
      </c>
      <c r="G10" s="10">
        <f t="shared" si="4"/>
        <v>5</v>
      </c>
    </row>
    <row r="11" spans="1:8" x14ac:dyDescent="0.25">
      <c r="A11" s="3">
        <f t="shared" si="2"/>
        <v>1010</v>
      </c>
      <c r="B11" s="8">
        <v>43435</v>
      </c>
      <c r="C11" s="3">
        <f t="shared" si="5"/>
        <v>5</v>
      </c>
      <c r="D11" s="3">
        <v>4</v>
      </c>
      <c r="E11" s="3">
        <v>45000</v>
      </c>
      <c r="F11" s="3">
        <f t="shared" si="0"/>
        <v>180000</v>
      </c>
      <c r="G11" s="10">
        <f t="shared" si="4"/>
        <v>3</v>
      </c>
    </row>
    <row r="12" spans="1:8" x14ac:dyDescent="0.25">
      <c r="A12" s="3">
        <f t="shared" si="2"/>
        <v>1011</v>
      </c>
      <c r="B12" s="8">
        <v>43435</v>
      </c>
      <c r="C12" s="3">
        <v>6</v>
      </c>
      <c r="D12" s="3">
        <v>2</v>
      </c>
      <c r="E12" s="3">
        <v>52000</v>
      </c>
      <c r="F12" s="3">
        <f t="shared" si="0"/>
        <v>104000</v>
      </c>
      <c r="G12" s="10">
        <f t="shared" si="4"/>
        <v>7</v>
      </c>
    </row>
    <row r="13" spans="1:8" x14ac:dyDescent="0.25">
      <c r="A13" s="3">
        <f t="shared" si="2"/>
        <v>1012</v>
      </c>
      <c r="B13" s="8">
        <v>43435</v>
      </c>
      <c r="C13" s="3">
        <v>7</v>
      </c>
      <c r="D13" s="3">
        <v>6</v>
      </c>
      <c r="E13" s="3">
        <v>105000</v>
      </c>
      <c r="F13" s="3">
        <f t="shared" si="0"/>
        <v>630000</v>
      </c>
      <c r="G13" s="10">
        <f t="shared" si="4"/>
        <v>1</v>
      </c>
    </row>
    <row r="14" spans="1:8" x14ac:dyDescent="0.25">
      <c r="A14" s="3">
        <f t="shared" si="2"/>
        <v>1013</v>
      </c>
      <c r="B14" s="8">
        <v>43436</v>
      </c>
      <c r="C14" s="3">
        <v>3</v>
      </c>
      <c r="D14" s="3">
        <v>5</v>
      </c>
      <c r="E14" s="3">
        <v>47000</v>
      </c>
      <c r="F14" s="3">
        <f t="shared" si="0"/>
        <v>235000</v>
      </c>
      <c r="G14" s="10">
        <f>RANK(D14,$D$14:$D$16,0)</f>
        <v>1</v>
      </c>
    </row>
    <row r="15" spans="1:8" x14ac:dyDescent="0.25">
      <c r="A15" s="3">
        <f t="shared" si="2"/>
        <v>1014</v>
      </c>
      <c r="B15" s="8">
        <v>43436</v>
      </c>
      <c r="C15" s="3">
        <v>4</v>
      </c>
      <c r="D15" s="3">
        <v>4</v>
      </c>
      <c r="E15" s="3">
        <v>30000</v>
      </c>
      <c r="F15" s="3">
        <f t="shared" si="0"/>
        <v>120000</v>
      </c>
      <c r="G15" s="10">
        <f t="shared" ref="G15:G16" si="6">RANK(D15,$D$14:$D$16,0)</f>
        <v>2</v>
      </c>
    </row>
    <row r="16" spans="1:8" x14ac:dyDescent="0.25">
      <c r="A16" s="3">
        <f t="shared" si="2"/>
        <v>1015</v>
      </c>
      <c r="B16" s="8">
        <v>43436</v>
      </c>
      <c r="C16" s="3">
        <v>5</v>
      </c>
      <c r="D16" s="3">
        <v>3</v>
      </c>
      <c r="E16" s="3">
        <v>45000</v>
      </c>
      <c r="F16" s="3">
        <f t="shared" si="0"/>
        <v>135000</v>
      </c>
      <c r="G16" s="10">
        <f t="shared" si="6"/>
        <v>3</v>
      </c>
    </row>
    <row r="17" spans="1:7" x14ac:dyDescent="0.25">
      <c r="A17" s="3">
        <f t="shared" si="2"/>
        <v>1016</v>
      </c>
      <c r="B17" s="8">
        <v>43437</v>
      </c>
      <c r="C17" s="3">
        <v>4</v>
      </c>
      <c r="D17" s="3">
        <v>5</v>
      </c>
      <c r="E17" s="3">
        <v>30000</v>
      </c>
      <c r="F17" s="3">
        <f t="shared" si="0"/>
        <v>150000</v>
      </c>
      <c r="G17" s="10">
        <f>RANK(D17,$D$17:$D$23,0)</f>
        <v>2</v>
      </c>
    </row>
    <row r="18" spans="1:7" x14ac:dyDescent="0.25">
      <c r="A18" s="3">
        <f t="shared" si="2"/>
        <v>1017</v>
      </c>
      <c r="B18" s="8">
        <v>43437</v>
      </c>
      <c r="C18" s="3">
        <v>5</v>
      </c>
      <c r="D18" s="3">
        <v>2</v>
      </c>
      <c r="E18" s="3">
        <v>45000</v>
      </c>
      <c r="F18" s="3">
        <f t="shared" si="0"/>
        <v>90000</v>
      </c>
      <c r="G18" s="10">
        <f t="shared" ref="G18:G23" si="7">RANK(D18,$D$17:$D$23,0)</f>
        <v>5</v>
      </c>
    </row>
    <row r="19" spans="1:7" x14ac:dyDescent="0.25">
      <c r="A19" s="3">
        <f t="shared" si="2"/>
        <v>1018</v>
      </c>
      <c r="B19" s="8">
        <v>43437</v>
      </c>
      <c r="C19" s="3">
        <v>6</v>
      </c>
      <c r="D19" s="3">
        <v>6</v>
      </c>
      <c r="E19" s="3">
        <v>52000</v>
      </c>
      <c r="F19" s="3">
        <f t="shared" si="0"/>
        <v>312000</v>
      </c>
      <c r="G19" s="10">
        <f t="shared" si="7"/>
        <v>1</v>
      </c>
    </row>
    <row r="20" spans="1:7" x14ac:dyDescent="0.25">
      <c r="A20" s="3">
        <f t="shared" si="2"/>
        <v>1019</v>
      </c>
      <c r="B20" s="8">
        <v>43437</v>
      </c>
      <c r="C20" s="3">
        <v>7</v>
      </c>
      <c r="D20" s="3">
        <v>3</v>
      </c>
      <c r="E20" s="3">
        <v>105000</v>
      </c>
      <c r="F20" s="3">
        <f t="shared" si="0"/>
        <v>315000</v>
      </c>
      <c r="G20" s="10">
        <f t="shared" si="7"/>
        <v>3</v>
      </c>
    </row>
    <row r="21" spans="1:7" x14ac:dyDescent="0.25">
      <c r="A21" s="3">
        <f>A20+1</f>
        <v>1020</v>
      </c>
      <c r="B21" s="8">
        <v>43437</v>
      </c>
      <c r="C21" s="3">
        <v>8</v>
      </c>
      <c r="D21" s="3">
        <v>2</v>
      </c>
      <c r="E21" s="7">
        <v>192000</v>
      </c>
      <c r="F21" s="3">
        <f t="shared" si="0"/>
        <v>384000</v>
      </c>
      <c r="G21" s="10">
        <f t="shared" si="7"/>
        <v>5</v>
      </c>
    </row>
    <row r="22" spans="1:7" x14ac:dyDescent="0.25">
      <c r="A22" s="3">
        <f t="shared" ref="A22:A26" si="8">A21+1</f>
        <v>1021</v>
      </c>
      <c r="B22" s="8">
        <v>43437</v>
      </c>
      <c r="C22" s="3">
        <v>9</v>
      </c>
      <c r="D22" s="3">
        <v>2</v>
      </c>
      <c r="E22" s="7">
        <v>40000</v>
      </c>
      <c r="F22" s="3">
        <f t="shared" si="0"/>
        <v>80000</v>
      </c>
      <c r="G22" s="10">
        <f t="shared" si="7"/>
        <v>5</v>
      </c>
    </row>
    <row r="23" spans="1:7" x14ac:dyDescent="0.25">
      <c r="A23" s="3">
        <f t="shared" si="8"/>
        <v>1022</v>
      </c>
      <c r="B23" s="8">
        <v>43437</v>
      </c>
      <c r="C23" s="3">
        <v>10</v>
      </c>
      <c r="D23" s="3">
        <v>3</v>
      </c>
      <c r="E23" s="7">
        <v>68000</v>
      </c>
      <c r="F23" s="3">
        <f t="shared" si="0"/>
        <v>204000</v>
      </c>
      <c r="G23" s="10">
        <f t="shared" si="7"/>
        <v>3</v>
      </c>
    </row>
    <row r="24" spans="1:7" x14ac:dyDescent="0.25">
      <c r="A24" s="3">
        <f t="shared" si="8"/>
        <v>1023</v>
      </c>
      <c r="B24" s="8">
        <v>43437</v>
      </c>
      <c r="C24" s="3">
        <v>7</v>
      </c>
      <c r="D24" s="3">
        <v>5</v>
      </c>
      <c r="E24" s="3">
        <v>105000</v>
      </c>
      <c r="F24" s="3">
        <f t="shared" si="0"/>
        <v>525000</v>
      </c>
      <c r="G24" s="10">
        <f>RANK(D24,$D$24:$D$26,0)</f>
        <v>1</v>
      </c>
    </row>
    <row r="25" spans="1:7" x14ac:dyDescent="0.25">
      <c r="A25" s="3">
        <f t="shared" si="8"/>
        <v>1024</v>
      </c>
      <c r="B25" s="8">
        <v>43438</v>
      </c>
      <c r="C25" s="3">
        <v>8</v>
      </c>
      <c r="D25" s="3">
        <v>2</v>
      </c>
      <c r="E25" s="7">
        <v>192000</v>
      </c>
      <c r="F25" s="3">
        <f t="shared" si="0"/>
        <v>384000</v>
      </c>
      <c r="G25" s="10">
        <f t="shared" ref="G25:G26" si="9">RANK(D25,$D$24:$D$26,0)</f>
        <v>2</v>
      </c>
    </row>
    <row r="26" spans="1:7" x14ac:dyDescent="0.25">
      <c r="A26" s="3">
        <f t="shared" si="8"/>
        <v>1025</v>
      </c>
      <c r="B26" s="8">
        <v>43438</v>
      </c>
      <c r="C26" s="3">
        <v>9</v>
      </c>
      <c r="D26" s="3">
        <v>1</v>
      </c>
      <c r="E26" s="7">
        <v>40000</v>
      </c>
      <c r="F26" s="3">
        <f t="shared" si="0"/>
        <v>40000</v>
      </c>
      <c r="G26" s="10">
        <f t="shared" si="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2018-11-29T06:52:24Z</dcterms:created>
  <dcterms:modified xsi:type="dcterms:W3CDTF">2018-12-06T06:25:45Z</dcterms:modified>
</cp:coreProperties>
</file>