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adminv4\writable\uploads\transactions\kukufm_reports\"/>
    </mc:Choice>
  </mc:AlternateContent>
  <xr:revisionPtr revIDLastSave="0" documentId="13_ncr:1_{DB40D4C1-FB97-40C0-89AD-46322CAE7F25}" xr6:coauthVersionLast="47" xr6:coauthVersionMax="47" xr10:uidLastSave="{00000000-0000-0000-0000-000000000000}"/>
  <bookViews>
    <workbookView xWindow="-100" yWindow="-100" windowWidth="21467" windowHeight="11576" firstSheet="2" activeTab="7" xr2:uid="{00000000-000D-0000-FFFF-FFFF00000000}"/>
  </bookViews>
  <sheets>
    <sheet name="Q1 2024" sheetId="1" r:id="rId1"/>
    <sheet name="Q2 2024" sheetId="2" r:id="rId2"/>
    <sheet name="Q3 2024" sheetId="3" r:id="rId3"/>
    <sheet name="Q4 2024" sheetId="4" r:id="rId4"/>
    <sheet name=" Q1 2025" sheetId="5" r:id="rId5"/>
    <sheet name="Kannada shows_till March 2025" sheetId="6" r:id="rId6"/>
    <sheet name="Q2 2025" sheetId="7" r:id="rId7"/>
    <sheet name="Q3 2025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2" roundtripDataChecksum="EeV+OzAYWxwAtysCORZUP+AlaYaClIqo5rG4NFBvhTI="/>
    </ext>
  </extLst>
</workbook>
</file>

<file path=xl/calcChain.xml><?xml version="1.0" encoding="utf-8"?>
<calcChain xmlns="http://schemas.openxmlformats.org/spreadsheetml/2006/main">
  <c r="M144" i="7" l="1"/>
  <c r="H45" i="6"/>
  <c r="I45" i="6" s="1"/>
  <c r="H44" i="6"/>
  <c r="I44" i="6" s="1"/>
  <c r="H43" i="6"/>
  <c r="I43" i="6" s="1"/>
  <c r="I42" i="6"/>
  <c r="H42" i="6"/>
  <c r="H41" i="6"/>
  <c r="I41" i="6" s="1"/>
  <c r="I40" i="6"/>
  <c r="H40" i="6"/>
  <c r="H39" i="6"/>
  <c r="I39" i="6" s="1"/>
  <c r="H38" i="6"/>
  <c r="I38" i="6" s="1"/>
  <c r="H37" i="6"/>
  <c r="I37" i="6" s="1"/>
  <c r="H36" i="6"/>
  <c r="I36" i="6" s="1"/>
  <c r="H35" i="6"/>
  <c r="I35" i="6" s="1"/>
  <c r="I34" i="6"/>
  <c r="H34" i="6"/>
  <c r="H33" i="6"/>
  <c r="I33" i="6" s="1"/>
  <c r="I32" i="6"/>
  <c r="H32" i="6"/>
  <c r="H31" i="6"/>
  <c r="I31" i="6" s="1"/>
  <c r="H30" i="6"/>
  <c r="I30" i="6" s="1"/>
  <c r="H29" i="6"/>
  <c r="I29" i="6" s="1"/>
  <c r="H28" i="6"/>
  <c r="I28" i="6" s="1"/>
  <c r="H27" i="6"/>
  <c r="I27" i="6" s="1"/>
  <c r="H26" i="6"/>
  <c r="I26" i="6" s="1"/>
  <c r="H25" i="6"/>
  <c r="I25" i="6" s="1"/>
  <c r="I24" i="6"/>
  <c r="H24" i="6"/>
  <c r="H23" i="6"/>
  <c r="I23" i="6" s="1"/>
  <c r="I22" i="6"/>
  <c r="H22" i="6"/>
  <c r="H21" i="6"/>
  <c r="I21" i="6" s="1"/>
  <c r="I20" i="6"/>
  <c r="H20" i="6"/>
  <c r="H19" i="6"/>
  <c r="I19" i="6" s="1"/>
  <c r="I18" i="6"/>
  <c r="H18" i="6"/>
  <c r="H17" i="6"/>
  <c r="I17" i="6" s="1"/>
  <c r="I16" i="6"/>
  <c r="H16" i="6"/>
  <c r="H15" i="6"/>
  <c r="I15" i="6" s="1"/>
  <c r="H14" i="6"/>
  <c r="I14" i="6" s="1"/>
  <c r="H13" i="6"/>
  <c r="I13" i="6" s="1"/>
  <c r="H12" i="6"/>
  <c r="I12" i="6" s="1"/>
  <c r="H11" i="6"/>
  <c r="I11" i="6" s="1"/>
  <c r="H10" i="6"/>
  <c r="I10" i="6" s="1"/>
  <c r="H9" i="6"/>
  <c r="I9" i="6" s="1"/>
  <c r="I8" i="6"/>
  <c r="H8" i="6"/>
  <c r="H7" i="6"/>
  <c r="I7" i="6" s="1"/>
  <c r="I6" i="6"/>
  <c r="H6" i="6"/>
  <c r="H5" i="6"/>
  <c r="I5" i="6" s="1"/>
  <c r="I4" i="6"/>
  <c r="H4" i="6"/>
  <c r="H3" i="6"/>
  <c r="I3" i="6" s="1"/>
  <c r="F101" i="5"/>
  <c r="E101" i="5"/>
  <c r="E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01" i="3"/>
  <c r="E101" i="3"/>
  <c r="M101" i="2"/>
  <c r="J101" i="2"/>
  <c r="J104" i="2" s="1"/>
  <c r="H101" i="2"/>
  <c r="K82" i="2"/>
  <c r="L82" i="2" s="1"/>
  <c r="N82" i="2" s="1"/>
  <c r="K79" i="2"/>
  <c r="L79" i="2" s="1"/>
  <c r="N79" i="2" s="1"/>
  <c r="K54" i="2"/>
  <c r="L54" i="2" s="1"/>
  <c r="N54" i="2" s="1"/>
  <c r="L52" i="2"/>
  <c r="N52" i="2" s="1"/>
  <c r="L37" i="2"/>
  <c r="N37" i="2" s="1"/>
  <c r="K34" i="2"/>
  <c r="L34" i="2" s="1"/>
  <c r="N34" i="2" s="1"/>
  <c r="K20" i="2"/>
  <c r="L20" i="2" s="1"/>
  <c r="N20" i="2" s="1"/>
  <c r="N16" i="2"/>
  <c r="K14" i="2"/>
  <c r="L14" i="2" s="1"/>
  <c r="N14" i="2" s="1"/>
  <c r="K13" i="2"/>
  <c r="L13" i="2" s="1"/>
  <c r="N13" i="2" s="1"/>
  <c r="N8" i="2"/>
  <c r="E101" i="1"/>
  <c r="H100" i="1"/>
  <c r="H99" i="1"/>
  <c r="K86" i="2" s="1"/>
  <c r="L86" i="2" s="1"/>
  <c r="N86" i="2" s="1"/>
  <c r="H98" i="1"/>
  <c r="K52" i="2" s="1"/>
  <c r="H97" i="1"/>
  <c r="K67" i="2" s="1"/>
  <c r="L67" i="2" s="1"/>
  <c r="N67" i="2" s="1"/>
  <c r="H96" i="1"/>
  <c r="K58" i="2" s="1"/>
  <c r="L58" i="2" s="1"/>
  <c r="N58" i="2" s="1"/>
  <c r="H95" i="1"/>
  <c r="K64" i="2" s="1"/>
  <c r="L64" i="2" s="1"/>
  <c r="N64" i="2" s="1"/>
  <c r="H94" i="1"/>
  <c r="K41" i="2" s="1"/>
  <c r="L41" i="2" s="1"/>
  <c r="N41" i="2" s="1"/>
  <c r="H93" i="1"/>
  <c r="K27" i="2" s="1"/>
  <c r="L27" i="2" s="1"/>
  <c r="N27" i="2" s="1"/>
  <c r="H92" i="1"/>
  <c r="K71" i="2" s="1"/>
  <c r="L71" i="2" s="1"/>
  <c r="N71" i="2" s="1"/>
  <c r="H91" i="1"/>
  <c r="K11" i="2" s="1"/>
  <c r="L11" i="2" s="1"/>
  <c r="N11" i="2" s="1"/>
  <c r="H90" i="1"/>
  <c r="K84" i="2" s="1"/>
  <c r="L84" i="2" s="1"/>
  <c r="N84" i="2" s="1"/>
  <c r="H89" i="1"/>
  <c r="K36" i="2" s="1"/>
  <c r="L36" i="2" s="1"/>
  <c r="N36" i="2" s="1"/>
  <c r="H88" i="1"/>
  <c r="K51" i="2" s="1"/>
  <c r="L51" i="2" s="1"/>
  <c r="N51" i="2" s="1"/>
  <c r="H87" i="1"/>
  <c r="K47" i="2" s="1"/>
  <c r="L47" i="2" s="1"/>
  <c r="N47" i="2" s="1"/>
  <c r="H86" i="1"/>
  <c r="K81" i="2" s="1"/>
  <c r="L81" i="2" s="1"/>
  <c r="N81" i="2" s="1"/>
  <c r="H85" i="1"/>
  <c r="K88" i="2" s="1"/>
  <c r="L88" i="2" s="1"/>
  <c r="N88" i="2" s="1"/>
  <c r="H84" i="1"/>
  <c r="K83" i="2" s="1"/>
  <c r="L83" i="2" s="1"/>
  <c r="N83" i="2" s="1"/>
  <c r="H83" i="1"/>
  <c r="K29" i="2" s="1"/>
  <c r="L29" i="2" s="1"/>
  <c r="N29" i="2" s="1"/>
  <c r="H82" i="1"/>
  <c r="K80" i="2" s="1"/>
  <c r="L80" i="2" s="1"/>
  <c r="N80" i="2" s="1"/>
  <c r="H81" i="1"/>
  <c r="K94" i="2" s="1"/>
  <c r="L94" i="2" s="1"/>
  <c r="N94" i="2" s="1"/>
  <c r="H80" i="1"/>
  <c r="K9" i="2" s="1"/>
  <c r="L9" i="2" s="1"/>
  <c r="N9" i="2" s="1"/>
  <c r="H79" i="1"/>
  <c r="K92" i="2" s="1"/>
  <c r="L92" i="2" s="1"/>
  <c r="N92" i="2" s="1"/>
  <c r="H78" i="1"/>
  <c r="K61" i="2" s="1"/>
  <c r="L61" i="2" s="1"/>
  <c r="N61" i="2" s="1"/>
  <c r="H77" i="1"/>
  <c r="H76" i="1"/>
  <c r="K28" i="2" s="1"/>
  <c r="L28" i="2" s="1"/>
  <c r="N28" i="2" s="1"/>
  <c r="H75" i="1"/>
  <c r="K38" i="2" s="1"/>
  <c r="L38" i="2" s="1"/>
  <c r="N38" i="2" s="1"/>
  <c r="H74" i="1"/>
  <c r="K6" i="2" s="1"/>
  <c r="L6" i="2" s="1"/>
  <c r="N6" i="2" s="1"/>
  <c r="H73" i="1"/>
  <c r="K57" i="2" s="1"/>
  <c r="L57" i="2" s="1"/>
  <c r="N57" i="2" s="1"/>
  <c r="H72" i="1"/>
  <c r="K15" i="2" s="1"/>
  <c r="L15" i="2" s="1"/>
  <c r="N15" i="2" s="1"/>
  <c r="H71" i="1"/>
  <c r="K77" i="2" s="1"/>
  <c r="L77" i="2" s="1"/>
  <c r="N77" i="2" s="1"/>
  <c r="H70" i="1"/>
  <c r="K25" i="2" s="1"/>
  <c r="L25" i="2" s="1"/>
  <c r="N25" i="2" s="1"/>
  <c r="H69" i="1"/>
  <c r="K63" i="2" s="1"/>
  <c r="L63" i="2" s="1"/>
  <c r="N63" i="2" s="1"/>
  <c r="H68" i="1"/>
  <c r="K53" i="2" s="1"/>
  <c r="L53" i="2" s="1"/>
  <c r="N53" i="2" s="1"/>
  <c r="H67" i="1"/>
  <c r="K97" i="2" s="1"/>
  <c r="L97" i="2" s="1"/>
  <c r="N97" i="2" s="1"/>
  <c r="H66" i="1"/>
  <c r="K60" i="2" s="1"/>
  <c r="L60" i="2" s="1"/>
  <c r="N60" i="2" s="1"/>
  <c r="H65" i="1"/>
  <c r="K30" i="2" s="1"/>
  <c r="L30" i="2" s="1"/>
  <c r="N30" i="2" s="1"/>
  <c r="H64" i="1"/>
  <c r="K33" i="2" s="1"/>
  <c r="L33" i="2" s="1"/>
  <c r="N33" i="2" s="1"/>
  <c r="H63" i="1"/>
  <c r="K45" i="2" s="1"/>
  <c r="L45" i="2" s="1"/>
  <c r="N45" i="2" s="1"/>
  <c r="H62" i="1"/>
  <c r="K100" i="2" s="1"/>
  <c r="L100" i="2" s="1"/>
  <c r="N100" i="2" s="1"/>
  <c r="H61" i="1"/>
  <c r="K66" i="2" s="1"/>
  <c r="L66" i="2" s="1"/>
  <c r="N66" i="2" s="1"/>
  <c r="H60" i="1"/>
  <c r="K69" i="2" s="1"/>
  <c r="L69" i="2" s="1"/>
  <c r="N69" i="2" s="1"/>
  <c r="H59" i="1"/>
  <c r="K8" i="2" s="1"/>
  <c r="L8" i="2" s="1"/>
  <c r="H58" i="1"/>
  <c r="H57" i="1"/>
  <c r="K16" i="2" s="1"/>
  <c r="L16" i="2" s="1"/>
  <c r="H56" i="1"/>
  <c r="K55" i="2" s="1"/>
  <c r="L55" i="2" s="1"/>
  <c r="N55" i="2" s="1"/>
  <c r="H55" i="1"/>
  <c r="K65" i="2" s="1"/>
  <c r="L65" i="2" s="1"/>
  <c r="N65" i="2" s="1"/>
  <c r="H54" i="1"/>
  <c r="K32" i="2" s="1"/>
  <c r="L32" i="2" s="1"/>
  <c r="N32" i="2" s="1"/>
  <c r="H53" i="1"/>
  <c r="K91" i="2" s="1"/>
  <c r="L91" i="2" s="1"/>
  <c r="N91" i="2" s="1"/>
  <c r="H52" i="1"/>
  <c r="K93" i="2" s="1"/>
  <c r="L93" i="2" s="1"/>
  <c r="N93" i="2" s="1"/>
  <c r="H51" i="1"/>
  <c r="K72" i="2" s="1"/>
  <c r="L72" i="2" s="1"/>
  <c r="N72" i="2" s="1"/>
  <c r="H50" i="1"/>
  <c r="K62" i="2" s="1"/>
  <c r="L62" i="2" s="1"/>
  <c r="N62" i="2" s="1"/>
  <c r="H49" i="1"/>
  <c r="H48" i="1"/>
  <c r="K49" i="2" s="1"/>
  <c r="L49" i="2" s="1"/>
  <c r="N49" i="2" s="1"/>
  <c r="H47" i="1"/>
  <c r="K42" i="2" s="1"/>
  <c r="L42" i="2" s="1"/>
  <c r="N42" i="2" s="1"/>
  <c r="H46" i="1"/>
  <c r="K98" i="2" s="1"/>
  <c r="L98" i="2" s="1"/>
  <c r="N98" i="2" s="1"/>
  <c r="H45" i="1"/>
  <c r="K96" i="2" s="1"/>
  <c r="L96" i="2" s="1"/>
  <c r="N96" i="2" s="1"/>
  <c r="H44" i="1"/>
  <c r="K50" i="2" s="1"/>
  <c r="L50" i="2" s="1"/>
  <c r="N50" i="2" s="1"/>
  <c r="H43" i="1"/>
  <c r="K26" i="2" s="1"/>
  <c r="L26" i="2" s="1"/>
  <c r="N26" i="2" s="1"/>
  <c r="H42" i="1"/>
  <c r="K17" i="2" s="1"/>
  <c r="L17" i="2" s="1"/>
  <c r="N17" i="2" s="1"/>
  <c r="H41" i="1"/>
  <c r="K48" i="2" s="1"/>
  <c r="L48" i="2" s="1"/>
  <c r="N48" i="2" s="1"/>
  <c r="H40" i="1"/>
  <c r="K23" i="2" s="1"/>
  <c r="L23" i="2" s="1"/>
  <c r="N23" i="2" s="1"/>
  <c r="H39" i="1"/>
  <c r="K70" i="2" s="1"/>
  <c r="L70" i="2" s="1"/>
  <c r="N70" i="2" s="1"/>
  <c r="H38" i="1"/>
  <c r="K59" i="2" s="1"/>
  <c r="L59" i="2" s="1"/>
  <c r="N59" i="2" s="1"/>
  <c r="H37" i="1"/>
  <c r="K87" i="2" s="1"/>
  <c r="L87" i="2" s="1"/>
  <c r="N87" i="2" s="1"/>
  <c r="H36" i="1"/>
  <c r="K44" i="2" s="1"/>
  <c r="L44" i="2" s="1"/>
  <c r="N44" i="2" s="1"/>
  <c r="H35" i="1"/>
  <c r="K24" i="2" s="1"/>
  <c r="L24" i="2" s="1"/>
  <c r="N24" i="2" s="1"/>
  <c r="H34" i="1"/>
  <c r="K4" i="2" s="1"/>
  <c r="L4" i="2" s="1"/>
  <c r="N4" i="2" s="1"/>
  <c r="H33" i="1"/>
  <c r="H32" i="1"/>
  <c r="K76" i="2" s="1"/>
  <c r="L76" i="2" s="1"/>
  <c r="N76" i="2" s="1"/>
  <c r="H31" i="1"/>
  <c r="K46" i="2" s="1"/>
  <c r="L46" i="2" s="1"/>
  <c r="N46" i="2" s="1"/>
  <c r="H30" i="1"/>
  <c r="K10" i="2" s="1"/>
  <c r="L10" i="2" s="1"/>
  <c r="N10" i="2" s="1"/>
  <c r="H29" i="1"/>
  <c r="K40" i="2" s="1"/>
  <c r="L40" i="2" s="1"/>
  <c r="N40" i="2" s="1"/>
  <c r="H28" i="1"/>
  <c r="K19" i="2" s="1"/>
  <c r="L19" i="2" s="1"/>
  <c r="N19" i="2" s="1"/>
  <c r="H27" i="1"/>
  <c r="K99" i="2" s="1"/>
  <c r="L99" i="2" s="1"/>
  <c r="N99" i="2" s="1"/>
  <c r="H26" i="1"/>
  <c r="H25" i="1"/>
  <c r="K56" i="2" s="1"/>
  <c r="L56" i="2" s="1"/>
  <c r="N56" i="2" s="1"/>
  <c r="H24" i="1"/>
  <c r="K95" i="2" s="1"/>
  <c r="L95" i="2" s="1"/>
  <c r="N95" i="2" s="1"/>
  <c r="H23" i="1"/>
  <c r="K68" i="2" s="1"/>
  <c r="L68" i="2" s="1"/>
  <c r="N68" i="2" s="1"/>
  <c r="H22" i="1"/>
  <c r="K75" i="2" s="1"/>
  <c r="L75" i="2" s="1"/>
  <c r="N75" i="2" s="1"/>
  <c r="H21" i="1"/>
  <c r="K74" i="2" s="1"/>
  <c r="L74" i="2" s="1"/>
  <c r="N74" i="2" s="1"/>
  <c r="H20" i="1"/>
  <c r="K22" i="2" s="1"/>
  <c r="L22" i="2" s="1"/>
  <c r="N22" i="2" s="1"/>
  <c r="H19" i="1"/>
  <c r="K90" i="2" s="1"/>
  <c r="L90" i="2" s="1"/>
  <c r="N90" i="2" s="1"/>
  <c r="H18" i="1"/>
  <c r="H17" i="1"/>
  <c r="H16" i="1"/>
  <c r="K35" i="2" s="1"/>
  <c r="L35" i="2" s="1"/>
  <c r="N35" i="2" s="1"/>
  <c r="H15" i="1"/>
  <c r="K2" i="2" s="1"/>
  <c r="H14" i="1"/>
  <c r="K31" i="2" s="1"/>
  <c r="L31" i="2" s="1"/>
  <c r="N31" i="2" s="1"/>
  <c r="H13" i="1"/>
  <c r="K43" i="2" s="1"/>
  <c r="L43" i="2" s="1"/>
  <c r="N43" i="2" s="1"/>
  <c r="H12" i="1"/>
  <c r="K73" i="2" s="1"/>
  <c r="L73" i="2" s="1"/>
  <c r="N73" i="2" s="1"/>
  <c r="H11" i="1"/>
  <c r="K18" i="2" s="1"/>
  <c r="L18" i="2" s="1"/>
  <c r="N18" i="2" s="1"/>
  <c r="H10" i="1"/>
  <c r="K78" i="2" s="1"/>
  <c r="L78" i="2" s="1"/>
  <c r="N78" i="2" s="1"/>
  <c r="H9" i="1"/>
  <c r="K89" i="2" s="1"/>
  <c r="L89" i="2" s="1"/>
  <c r="N89" i="2" s="1"/>
  <c r="H8" i="1"/>
  <c r="K12" i="2" s="1"/>
  <c r="L12" i="2" s="1"/>
  <c r="N12" i="2" s="1"/>
  <c r="H7" i="1"/>
  <c r="K5" i="2" s="1"/>
  <c r="L5" i="2" s="1"/>
  <c r="N5" i="2" s="1"/>
  <c r="H6" i="1"/>
  <c r="K3" i="2" s="1"/>
  <c r="L3" i="2" s="1"/>
  <c r="N3" i="2" s="1"/>
  <c r="H5" i="1"/>
  <c r="K7" i="2" s="1"/>
  <c r="L7" i="2" s="1"/>
  <c r="N7" i="2" s="1"/>
  <c r="H4" i="1"/>
  <c r="K39" i="2" s="1"/>
  <c r="L39" i="2" s="1"/>
  <c r="N39" i="2" s="1"/>
  <c r="H3" i="1"/>
  <c r="K21" i="2" s="1"/>
  <c r="L21" i="2" s="1"/>
  <c r="N21" i="2" s="1"/>
  <c r="H2" i="1"/>
  <c r="L2" i="2" l="1"/>
  <c r="H101" i="1"/>
  <c r="K85" i="2"/>
  <c r="L85" i="2" s="1"/>
  <c r="N85" i="2" s="1"/>
  <c r="F101" i="4"/>
  <c r="N2" i="2" l="1"/>
  <c r="N101" i="2" s="1"/>
  <c r="L101" i="2"/>
  <c r="K101" i="2"/>
</calcChain>
</file>

<file path=xl/sharedStrings.xml><?xml version="1.0" encoding="utf-8"?>
<sst xmlns="http://schemas.openxmlformats.org/spreadsheetml/2006/main" count="3018" uniqueCount="343">
  <si>
    <t>S No</t>
  </si>
  <si>
    <t>show_id</t>
  </si>
  <si>
    <t>show_name</t>
  </si>
  <si>
    <t>published_date</t>
  </si>
  <si>
    <t>content_earning till Mar 24</t>
  </si>
  <si>
    <t>language</t>
  </si>
  <si>
    <t>rev share %</t>
  </si>
  <si>
    <t>rev share till Mar 24</t>
  </si>
  <si>
    <t xml:space="preserve">ஐந்து வழி மூன்று வாசல் </t>
  </si>
  <si>
    <t>tamil</t>
  </si>
  <si>
    <t xml:space="preserve">முதல் சக்தி </t>
  </si>
  <si>
    <t xml:space="preserve">மூன்றாம் சக்தி </t>
  </si>
  <si>
    <t>The Adventures of Sherlock Holmes</t>
  </si>
  <si>
    <t>పంచతంత్రం</t>
  </si>
  <si>
    <t>telugu</t>
  </si>
  <si>
    <t>పురాణాల్లో నీతి కథలు</t>
  </si>
  <si>
    <t>పిట్ట కథలు</t>
  </si>
  <si>
    <t xml:space="preserve">இரண்டாம் சக்தி </t>
  </si>
  <si>
    <t>ம்...</t>
  </si>
  <si>
    <t>వేమన పద్యాలు</t>
  </si>
  <si>
    <t xml:space="preserve">உன்னைத் தொட்ட காற்று </t>
  </si>
  <si>
    <t>జై వీరాంజనేయ</t>
  </si>
  <si>
    <t xml:space="preserve">விடவே விடாது </t>
  </si>
  <si>
    <t>பார்வை கற்பூர தீபமா..!</t>
  </si>
  <si>
    <t xml:space="preserve">தயங்காதே தப்பில்லை </t>
  </si>
  <si>
    <t>జీవిత నైపుణ్యాలు</t>
  </si>
  <si>
    <t>Thoorangal Nagarkindrana</t>
  </si>
  <si>
    <t xml:space="preserve">ரங்கூன் பெரியப்பா </t>
  </si>
  <si>
    <t xml:space="preserve">ஆகாயத்தில் ஆரம்பம் </t>
  </si>
  <si>
    <t>உலகை உறையவைத்த இனப்படுகொலைகள்</t>
  </si>
  <si>
    <t>Raw</t>
  </si>
  <si>
    <t>கண்ணன் மலர்க் கள்வனடி</t>
  </si>
  <si>
    <t>அகலாதே உன் நினைவு…!</t>
  </si>
  <si>
    <t xml:space="preserve">காதல் வைபோகமே </t>
  </si>
  <si>
    <t>காதல் ஆசை யாரை விட்டதோ...!</t>
  </si>
  <si>
    <t xml:space="preserve">புதுசாய் போட்ட கோலம் </t>
  </si>
  <si>
    <t>பொய்மான் கரடு</t>
  </si>
  <si>
    <t>సాయి పారాయణం</t>
  </si>
  <si>
    <t xml:space="preserve">டம்ளர் </t>
  </si>
  <si>
    <t>Penn Manam</t>
  </si>
  <si>
    <t xml:space="preserve">தங்க திரிசூலம் </t>
  </si>
  <si>
    <t xml:space="preserve">யாருக்காக அழுதான் </t>
  </si>
  <si>
    <t>காதல் என்னைக் காதல் செய்ய...</t>
  </si>
  <si>
    <t xml:space="preserve">பாஷாண லிங்கம் </t>
  </si>
  <si>
    <t xml:space="preserve"> அக்னி பிரவேசம்</t>
  </si>
  <si>
    <t xml:space="preserve">கைகள் கோர்த்து </t>
  </si>
  <si>
    <t>நனைந்த இரவுகள்</t>
  </si>
  <si>
    <t xml:space="preserve">செஞ்சோற்றுக் கடன் </t>
  </si>
  <si>
    <t>Devathai Vettai</t>
  </si>
  <si>
    <t>லாக்டவுன் காதல்</t>
  </si>
  <si>
    <t>చిట్టి పొట్టి కథలు</t>
  </si>
  <si>
    <t xml:space="preserve">காற்றாய் மாறிவிடு </t>
  </si>
  <si>
    <t>Meendum Vivekin Viswaroopam</t>
  </si>
  <si>
    <t xml:space="preserve">பார்த்த முதல் நாளில் </t>
  </si>
  <si>
    <t>Vizhigal Theettum Vanavil</t>
  </si>
  <si>
    <t>అల్లాద్దీన్</t>
  </si>
  <si>
    <t>ஸ்ரீ காஞ்சி மகானின் கருணை அலைகள் பாகம் - 2</t>
  </si>
  <si>
    <t xml:space="preserve">விடாது பெய்யும் மழை </t>
  </si>
  <si>
    <t xml:space="preserve">கனவுப் பிரதேசங்கள் </t>
  </si>
  <si>
    <t>ஸ்ரீ காஞ்சி மகானின் கருணை அலைகள் பாகம் - 1</t>
  </si>
  <si>
    <t xml:space="preserve">நான் ராமசேஷன் வந்திருக்கேன் </t>
  </si>
  <si>
    <t xml:space="preserve">வெற்றிக் குதிரை </t>
  </si>
  <si>
    <t>జానపద కథలు</t>
  </si>
  <si>
    <t>ராதாவின் திருமணம்</t>
  </si>
  <si>
    <t>En Kaadhal Sathurangam</t>
  </si>
  <si>
    <t>இன்ஸ்டாகிராம் தடயங்கள்</t>
  </si>
  <si>
    <t xml:space="preserve">மௌனக் கனவு </t>
  </si>
  <si>
    <t>Penne... Nee Kaanchanai...</t>
  </si>
  <si>
    <t>ஒரு கோடி லாட்டரி</t>
  </si>
  <si>
    <t>ஐ யம் டயர்ட்!</t>
  </si>
  <si>
    <t>நானென்றால் அது நானல்ல</t>
  </si>
  <si>
    <t xml:space="preserve">Mithila Vilas </t>
  </si>
  <si>
    <t>நிழலே சொல்வாய்... நிஜம் எதுவென்று...</t>
  </si>
  <si>
    <t xml:space="preserve">பாஞ்சாலி சபதம் </t>
  </si>
  <si>
    <t>Magudapathi</t>
  </si>
  <si>
    <t>நல்லதோர் வீணை</t>
  </si>
  <si>
    <t>கடல் சேரும் விண்மீன்கள்</t>
  </si>
  <si>
    <t>நோ ......</t>
  </si>
  <si>
    <t xml:space="preserve">வம்ச விருத்தி </t>
  </si>
  <si>
    <t xml:space="preserve"> Kaanchanaiyin Kanavu</t>
  </si>
  <si>
    <t>Suriyakantham</t>
  </si>
  <si>
    <t>மனசெல்லாம் உன் வாசம்</t>
  </si>
  <si>
    <t>Paniyil Nanaintha Nilavu</t>
  </si>
  <si>
    <t>Imalayan - Part 1</t>
  </si>
  <si>
    <t>Cauvery Karaiyil Oru Kaadhal Kathai</t>
  </si>
  <si>
    <t>சொல்லாதே யாரும் கேட்டால்</t>
  </si>
  <si>
    <t>Anicha Malar</t>
  </si>
  <si>
    <t>Oru Sivappu Patchaiyaakirathu</t>
  </si>
  <si>
    <t xml:space="preserve"> Wisdom Tales</t>
  </si>
  <si>
    <t xml:space="preserve">En Veedu </t>
  </si>
  <si>
    <t xml:space="preserve">புலி வேஷம் </t>
  </si>
  <si>
    <t>மிஸ்டர் ராஜாமணி</t>
  </si>
  <si>
    <t>Appa Pillai</t>
  </si>
  <si>
    <t xml:space="preserve">ராஜத்தின் மனோரதம் </t>
  </si>
  <si>
    <t xml:space="preserve">காஞ்சித் தலைவன் கருணை விழிகள் </t>
  </si>
  <si>
    <t xml:space="preserve">ஸ்ரீமான் சுதர்சனம் </t>
  </si>
  <si>
    <t>Kalyana Oonjal</t>
  </si>
  <si>
    <t xml:space="preserve">  சந்தியா காலத்து சலனங்கள் </t>
  </si>
  <si>
    <t>Adimai Rajyam</t>
  </si>
  <si>
    <t>Washingtonil Thirumanam</t>
  </si>
  <si>
    <t>Kaadhalin Pon Sangili</t>
  </si>
  <si>
    <t>Imalayan - Part 2</t>
  </si>
  <si>
    <t>One More Exorcist</t>
  </si>
  <si>
    <t>Anthonyin Aattu Kutty</t>
  </si>
  <si>
    <t>Enathu Raja Sabaiyiley...</t>
  </si>
  <si>
    <t>Mithavai</t>
  </si>
  <si>
    <t>Diwan Lodabadasingh Bahadhoor</t>
  </si>
  <si>
    <t>‘Jaihind’ Shenbagaramanin Veera Varalaaru</t>
  </si>
  <si>
    <t>Tenali Ramakrishna</t>
  </si>
  <si>
    <t>TOTAL</t>
  </si>
  <si>
    <t>Sr. No.</t>
  </si>
  <si>
    <t>author name</t>
  </si>
  <si>
    <t>show_language</t>
  </si>
  <si>
    <t>show_content_type</t>
  </si>
  <si>
    <t>content_earning Apr-Jun 2024</t>
  </si>
  <si>
    <t>percent_rev_share</t>
  </si>
  <si>
    <t>contribution_payment Apr-Jun 2024</t>
  </si>
  <si>
    <t>contri till March 24</t>
  </si>
  <si>
    <t>TOTAL till June 2024</t>
  </si>
  <si>
    <t>pavan data</t>
  </si>
  <si>
    <t>difference in Maithilee's and Pavan's data</t>
  </si>
  <si>
    <t>show id from Pavan sheet</t>
  </si>
  <si>
    <t>contributor share from pavan's sheet</t>
  </si>
  <si>
    <t>Hansika Suga</t>
  </si>
  <si>
    <t>Story</t>
  </si>
  <si>
    <t>Vinumaree</t>
  </si>
  <si>
    <t>Audio Book</t>
  </si>
  <si>
    <t xml:space="preserve">June double entry Q2 </t>
  </si>
  <si>
    <t>Lakshmi Praba</t>
  </si>
  <si>
    <t>Guhan</t>
  </si>
  <si>
    <t>Wisdom Tales</t>
  </si>
  <si>
    <t>டம்ளர்</t>
  </si>
  <si>
    <t>Balakumaran</t>
  </si>
  <si>
    <t>Savi</t>
  </si>
  <si>
    <t>விடாது பெய்யும் மழை</t>
  </si>
  <si>
    <t>Lakshmi</t>
  </si>
  <si>
    <t>Kava Kamz</t>
  </si>
  <si>
    <t>Kalki</t>
  </si>
  <si>
    <t>முதல் சக்தி</t>
  </si>
  <si>
    <t>Indira
Soundarajan</t>
  </si>
  <si>
    <t>ஆகாயத்தில் ஆரம்பம்</t>
  </si>
  <si>
    <t>Pattukottai
Prabakar</t>
  </si>
  <si>
    <t>Subha</t>
  </si>
  <si>
    <t>பாஷாண லிங்கம்</t>
  </si>
  <si>
    <t>வம்ச விருத்தி</t>
  </si>
  <si>
    <t>A.Muthulingam</t>
  </si>
  <si>
    <t>காற்றாய் மாறிவிடு</t>
  </si>
  <si>
    <t>Dhivakar
Venkataraman</t>
  </si>
  <si>
    <t>Vidya
Subramaniam</t>
  </si>
  <si>
    <t>Devan</t>
  </si>
  <si>
    <t>பாஞ்சாலி சபதம்</t>
  </si>
  <si>
    <t>C. Subramania
Bharathi</t>
  </si>
  <si>
    <t>விடவே விடாது</t>
  </si>
  <si>
    <t>Hema Jay</t>
  </si>
  <si>
    <t>தயங்காதே தப்பில்லை</t>
  </si>
  <si>
    <t>சந்தியா காலத்து சலனங்கள்</t>
  </si>
  <si>
    <t>Anuradha Ramanan</t>
  </si>
  <si>
    <t>tagging not visible</t>
  </si>
  <si>
    <t>மூன்றாம் சக்தி</t>
  </si>
  <si>
    <t>S.Ve. Shekher</t>
  </si>
  <si>
    <t>அக்னி பிரவேசம்</t>
  </si>
  <si>
    <t>Jayakanthan</t>
  </si>
  <si>
    <t>Mithila Vilas</t>
  </si>
  <si>
    <t>ஸ்ரீமான் சுதர்சனம்</t>
  </si>
  <si>
    <t>Kavani</t>
  </si>
  <si>
    <t>Dr. Shyama
Swaminathan</t>
  </si>
  <si>
    <t>Rajeshkumar</t>
  </si>
  <si>
    <t>Sri Gangaipriya</t>
  </si>
  <si>
    <t>Vaduvoor K.
Duraiswamy
Iyangar</t>
  </si>
  <si>
    <t>மௌனக் கனவு</t>
  </si>
  <si>
    <t>Vedha Gopalan</t>
  </si>
  <si>
    <t>காதல் வைபோகமே</t>
  </si>
  <si>
    <t>GA Prabha</t>
  </si>
  <si>
    <t>Na.
Parthasarathy</t>
  </si>
  <si>
    <t>கனவுப் பிரதேசங்கள்</t>
  </si>
  <si>
    <t>Nanjil Nadan</t>
  </si>
  <si>
    <t>செஞ்சோற்றுக் கடன்</t>
  </si>
  <si>
    <t>உன்னைத் தொட்ட காற்று</t>
  </si>
  <si>
    <t>Jaisakthi</t>
  </si>
  <si>
    <t>தங்க திரிசூலம்</t>
  </si>
  <si>
    <t>Kaanchanaiyin Kanavu</t>
  </si>
  <si>
    <t>யாருக்காக அழுதான்</t>
  </si>
  <si>
    <t>புலி வேஷம்</t>
  </si>
  <si>
    <t>காஞ்சித் தலைவன் கருணை விழிகள்</t>
  </si>
  <si>
    <t>K. Padmanabhan</t>
  </si>
  <si>
    <t>ஐந்து வழி மூன்று வாசல்</t>
  </si>
  <si>
    <t>P. Sethu Seshan</t>
  </si>
  <si>
    <t>கைகள் கோர்த்து</t>
  </si>
  <si>
    <t>Infaa Alocious</t>
  </si>
  <si>
    <t>ராஜத்தின் மனோரதம்</t>
  </si>
  <si>
    <t>இரண்டாம் சக்தி</t>
  </si>
  <si>
    <t>ரங்கூன் பெரியப்பா</t>
  </si>
  <si>
    <t>வெற்றிக் குதிரை</t>
  </si>
  <si>
    <t>நான் ராமசேஷன் வந்திருக்கேன்</t>
  </si>
  <si>
    <t>En Veedu</t>
  </si>
  <si>
    <t xml:space="preserve">double 40% rev share </t>
  </si>
  <si>
    <t>பார்த்த முதல் நாளில்</t>
  </si>
  <si>
    <t>Kanchana
Jeyathilagar</t>
  </si>
  <si>
    <t>புதுசாய் போட்ட கோலம்</t>
  </si>
  <si>
    <t>Show id</t>
  </si>
  <si>
    <t>Title</t>
  </si>
  <si>
    <t>Language</t>
  </si>
  <si>
    <t>Show revenue</t>
  </si>
  <si>
    <t>Contributor share</t>
  </si>
  <si>
    <t>Jai Veeranjaneya</t>
  </si>
  <si>
    <t>Pitta Kathalu</t>
  </si>
  <si>
    <t>Chitti Potti Kathalu</t>
  </si>
  <si>
    <t>Puranaallo Neethi Kathalu</t>
  </si>
  <si>
    <t>Aladdin</t>
  </si>
  <si>
    <t>Muthal Sakthi</t>
  </si>
  <si>
    <t>Instagram Thadayangal</t>
  </si>
  <si>
    <t>Aindhu Vazhi Moondru Vaasal</t>
  </si>
  <si>
    <t>Vidave vidathu</t>
  </si>
  <si>
    <t>Paanchali Sabatham</t>
  </si>
  <si>
    <t>Paashana lingam</t>
  </si>
  <si>
    <t>Thanga Thirisoolam</t>
  </si>
  <si>
    <t>Panchatantram</t>
  </si>
  <si>
    <t>Sri Kanchi magaanin Karunai alaigal Part - 1</t>
  </si>
  <si>
    <t>Senjotruk Kadan</t>
  </si>
  <si>
    <t>Irandaam Sakthi</t>
  </si>
  <si>
    <t>Folk Tales</t>
  </si>
  <si>
    <t>Moondram  Sakthi</t>
  </si>
  <si>
    <t>Sai Paraayanam</t>
  </si>
  <si>
    <t>â€˜Jaihindâ€™ Shenbagaramanin Veera Varalaaru</t>
  </si>
  <si>
    <t>Sherlock Homesin Sagasa kathaigal</t>
  </si>
  <si>
    <t>Sri kanchi magaanin karunai alaigal Part - 2</t>
  </si>
  <si>
    <t>Yarukkaaga Azhuthaan</t>
  </si>
  <si>
    <t>Kanavup pirathesangal</t>
  </si>
  <si>
    <t>Life Skills</t>
  </si>
  <si>
    <t>Kannan Malar Kalvanadi</t>
  </si>
  <si>
    <t>Vidathu peiyum mazhai</t>
  </si>
  <si>
    <t>Puthusaai potta kolam</t>
  </si>
  <si>
    <t>kaanji thalaivan karunai vizhigal</t>
  </si>
  <si>
    <t>Poimaan Karadu</t>
  </si>
  <si>
    <t>Kaadhal Aasai Yaarai Vittatho...!</t>
  </si>
  <si>
    <t>Paarvai Karpoora Deepamaa..!</t>
  </si>
  <si>
    <t>Aagayaththil aarambam</t>
  </si>
  <si>
    <t>Vemana Poems</t>
  </si>
  <si>
    <t>Agni Pravesam</t>
  </si>
  <si>
    <t>Agalathe Un Ninaivu...!</t>
  </si>
  <si>
    <t>Puli Vesham</t>
  </si>
  <si>
    <t>Naanendraal Athu Naan Alla</t>
  </si>
  <si>
    <t>Oru Kodi Lottery</t>
  </si>
  <si>
    <t>Naan Ramaseshan Vanthirukken</t>
  </si>
  <si>
    <t>Unnaith Thotta Kaatru</t>
  </si>
  <si>
    <t>Sandhiya Kaalathu Salanangal</t>
  </si>
  <si>
    <t>kaigal korthu</t>
  </si>
  <si>
    <t>mmm...</t>
  </si>
  <si>
    <t>Sollathe Yarum Kettal</t>
  </si>
  <si>
    <t>Kaadhal Ennaik Kaadhal Seiya...</t>
  </si>
  <si>
    <t>Vetrik kuthirai</t>
  </si>
  <si>
    <t>No...</t>
  </si>
  <si>
    <t>Kaatrai Maarividu</t>
  </si>
  <si>
    <t>Mister Rajamani</t>
  </si>
  <si>
    <t>Vamsa Viruththi</t>
  </si>
  <si>
    <t>Kaadhal Vaiboghame</t>
  </si>
  <si>
    <t>Kadal Serum Vinmeengal</t>
  </si>
  <si>
    <t>Penne... Nee Kaanchanai....</t>
  </si>
  <si>
    <t>Tumbler</t>
  </si>
  <si>
    <t>Thayangathey Thappillai</t>
  </si>
  <si>
    <t>Ulagai Uraiyavaitha Inappadukolaigal</t>
  </si>
  <si>
    <t>Rangoon Periyappa</t>
  </si>
  <si>
    <t>Lockdown Kaadhal</t>
  </si>
  <si>
    <t>I Am Tired!</t>
  </si>
  <si>
    <t>Nizhale Solvai... Nijam Yethuvendru...</t>
  </si>
  <si>
    <t>Enathu Raja Sabaiyiley..</t>
  </si>
  <si>
    <t>Rajaththin Manoratham</t>
  </si>
  <si>
    <t>Nanaintha Iravugal</t>
  </si>
  <si>
    <t>Srimaan sudharsanam</t>
  </si>
  <si>
    <t>Manasellam Un Vaasam</t>
  </si>
  <si>
    <t>Paartha Muthal Naalil</t>
  </si>
  <si>
    <t>Nallathoor Veenai</t>
  </si>
  <si>
    <t>Radhavin Thirumanam</t>
  </si>
  <si>
    <t>Mounak kanavu</t>
  </si>
  <si>
    <t>Moondram Sakthi</t>
  </si>
  <si>
    <t>Total earnings</t>
  </si>
  <si>
    <t>Total of earnings</t>
  </si>
  <si>
    <t>Rev share 40%</t>
  </si>
  <si>
    <t xml:space="preserve">Show id </t>
  </si>
  <si>
    <t>Publish date</t>
  </si>
  <si>
    <t>Oct-Dec 2024</t>
  </si>
  <si>
    <t>Jan-Mar 2025</t>
  </si>
  <si>
    <t>Panchatantrada Kathegalu</t>
  </si>
  <si>
    <t>Balya Sakha</t>
  </si>
  <si>
    <t>Best of Lovelavike</t>
  </si>
  <si>
    <t>Akbar Beerabal Kathegalu</t>
  </si>
  <si>
    <t>Kargilnalli Hadinelu Dinagalu</t>
  </si>
  <si>
    <t>Samaadhana Bhaaga 1</t>
  </si>
  <si>
    <t>Dhyana</t>
  </si>
  <si>
    <t>Makkala Kathe Bhaaga - 1</t>
  </si>
  <si>
    <t>Kanmareyada Kathegalu Bhaaga - 1</t>
  </si>
  <si>
    <t>Rahasyaayana</t>
  </si>
  <si>
    <t>Chitaadanta</t>
  </si>
  <si>
    <t>Karagada Nagu</t>
  </si>
  <si>
    <t>Bhoothagala University</t>
  </si>
  <si>
    <t>Panchatantrada Kathegalu Bhaaga 2</t>
  </si>
  <si>
    <t>Mutthina Haara</t>
  </si>
  <si>
    <t>Olave</t>
  </si>
  <si>
    <t>Vismruthi</t>
  </si>
  <si>
    <t>Makkala Kathe Bhaaga - 2</t>
  </si>
  <si>
    <t>Gaadegala Kathakosha Bhaaga 1</t>
  </si>
  <si>
    <t>Gaadegala Kathakosha Bhaaga 2</t>
  </si>
  <si>
    <t>Gaadegala Kathakosha Bhaaga 3</t>
  </si>
  <si>
    <t>Panchatantrada Kathegalu Bhaaga 3</t>
  </si>
  <si>
    <t>Hiranya Garbha</t>
  </si>
  <si>
    <t>O Manase</t>
  </si>
  <si>
    <t>Parivalagalu</t>
  </si>
  <si>
    <t>Amara Vichitra Kathe</t>
  </si>
  <si>
    <t>Devarakaadu</t>
  </si>
  <si>
    <t>Manjina Bettada Sahasi Chirathe</t>
  </si>
  <si>
    <t>Kempu Nakshatra</t>
  </si>
  <si>
    <t>Karala Garbha</t>
  </si>
  <si>
    <t>Bottom Item</t>
  </si>
  <si>
    <t>Minchina Balli</t>
  </si>
  <si>
    <t>Kanase</t>
  </si>
  <si>
    <t>Board Roomina Sutta Baaga 1</t>
  </si>
  <si>
    <t>Aapatthige Aahvana</t>
  </si>
  <si>
    <t>Nehala</t>
  </si>
  <si>
    <t>Anoohya</t>
  </si>
  <si>
    <t>Putta Puttige Putta Hanathe</t>
  </si>
  <si>
    <t>Hulivesha Kathegalu</t>
  </si>
  <si>
    <t>Kshameyirali Taayi Tunge</t>
  </si>
  <si>
    <t>Ippattentu Hanategalu</t>
  </si>
  <si>
    <t>Sagaradaacheya Nadinalli</t>
  </si>
  <si>
    <t>Odala Khaali Puta</t>
  </si>
  <si>
    <t>Show Id</t>
  </si>
  <si>
    <t>Show Title</t>
  </si>
  <si>
    <t>Show Language</t>
  </si>
  <si>
    <t>Show Status</t>
  </si>
  <si>
    <t>Contributor Id</t>
  </si>
  <si>
    <t>Contributor Name</t>
  </si>
  <si>
    <t>Show Revenue</t>
  </si>
  <si>
    <t>Contributor Share</t>
  </si>
  <si>
    <t>Entry Type</t>
  </si>
  <si>
    <t>Payment Type</t>
  </si>
  <si>
    <t>Balance</t>
  </si>
  <si>
    <t>Amount To Be Paid</t>
  </si>
  <si>
    <t>live</t>
  </si>
  <si>
    <t>Pustaka Digital Media Pvt. Ltd</t>
  </si>
  <si>
    <t>credit</t>
  </si>
  <si>
    <t>rev_share</t>
  </si>
  <si>
    <t>kannada</t>
  </si>
  <si>
    <t>Remarks 
Maithlee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</si>
</sst>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d&quot;-&quot;mmm&quot;-&quot;yyyy"/>
  </numFmts>
  <fonts count="10">
    <font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rgb="FF000000"/>
      <name val="Calibri"/>
    </font>
    <font>
      <sz val="10"/>
      <color theme="1"/>
      <name val="Arial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1" fillId="0" borderId="1" xfId="0" applyFont="1" applyBorder="1"/>
    <xf numFmtId="0" fontId="1" fillId="3" borderId="1" xfId="0" applyFont="1" applyFill="1" applyBorder="1"/>
    <xf numFmtId="0" fontId="3" fillId="0" borderId="1" xfId="0" applyFont="1" applyBorder="1"/>
    <xf numFmtId="164" fontId="4" fillId="0" borderId="1" xfId="0" applyNumberFormat="1" applyFont="1" applyBorder="1"/>
    <xf numFmtId="0" fontId="3" fillId="2" borderId="1" xfId="0" applyFont="1" applyFill="1" applyBorder="1"/>
    <xf numFmtId="9" fontId="3" fillId="0" borderId="1" xfId="0" applyNumberFormat="1" applyFont="1" applyBorder="1"/>
    <xf numFmtId="1" fontId="3" fillId="3" borderId="1" xfId="0" applyNumberFormat="1" applyFont="1" applyFill="1" applyBorder="1"/>
    <xf numFmtId="164" fontId="3" fillId="0" borderId="1" xfId="0" applyNumberFormat="1" applyFont="1" applyBorder="1"/>
    <xf numFmtId="0" fontId="1" fillId="2" borderId="1" xfId="0" applyFont="1" applyFill="1" applyBorder="1"/>
    <xf numFmtId="1" fontId="1" fillId="3" borderId="1" xfId="0" applyNumberFormat="1" applyFont="1" applyFill="1" applyBorder="1"/>
    <xf numFmtId="1" fontId="1" fillId="0" borderId="1" xfId="0" applyNumberFormat="1" applyFont="1" applyBorder="1"/>
    <xf numFmtId="1" fontId="1" fillId="0" borderId="0" xfId="0" applyNumberFormat="1" applyFont="1"/>
    <xf numFmtId="1" fontId="3" fillId="0" borderId="1" xfId="0" applyNumberFormat="1" applyFont="1" applyBorder="1"/>
    <xf numFmtId="0" fontId="3" fillId="3" borderId="1" xfId="0" applyFont="1" applyFill="1" applyBorder="1"/>
    <xf numFmtId="1" fontId="3" fillId="0" borderId="0" xfId="0" applyNumberFormat="1" applyFont="1"/>
    <xf numFmtId="0" fontId="3" fillId="0" borderId="0" xfId="0" applyFont="1"/>
    <xf numFmtId="1" fontId="3" fillId="4" borderId="0" xfId="0" applyNumberFormat="1" applyFont="1" applyFill="1"/>
    <xf numFmtId="0" fontId="3" fillId="5" borderId="1" xfId="0" applyFont="1" applyFill="1" applyBorder="1"/>
    <xf numFmtId="1" fontId="3" fillId="5" borderId="1" xfId="0" applyNumberFormat="1" applyFont="1" applyFill="1" applyBorder="1"/>
    <xf numFmtId="164" fontId="3" fillId="5" borderId="1" xfId="0" applyNumberFormat="1" applyFont="1" applyFill="1" applyBorder="1"/>
    <xf numFmtId="0" fontId="3" fillId="6" borderId="0" xfId="0" applyFont="1" applyFill="1"/>
    <xf numFmtId="0" fontId="1" fillId="6" borderId="0" xfId="0" applyFont="1" applyFill="1"/>
    <xf numFmtId="1" fontId="1" fillId="6" borderId="0" xfId="0" applyNumberFormat="1" applyFont="1" applyFill="1"/>
    <xf numFmtId="0" fontId="1" fillId="7" borderId="1" xfId="0" applyFont="1" applyFill="1" applyBorder="1"/>
    <xf numFmtId="1" fontId="1" fillId="8" borderId="1" xfId="0" applyNumberFormat="1" applyFont="1" applyFill="1" applyBorder="1"/>
    <xf numFmtId="0" fontId="1" fillId="0" borderId="2" xfId="0" applyFont="1" applyBorder="1"/>
    <xf numFmtId="0" fontId="1" fillId="0" borderId="3" xfId="0" applyFont="1" applyBorder="1"/>
    <xf numFmtId="0" fontId="3" fillId="7" borderId="1" xfId="0" applyFont="1" applyFill="1" applyBorder="1"/>
    <xf numFmtId="1" fontId="3" fillId="8" borderId="1" xfId="0" applyNumberFormat="1" applyFont="1" applyFill="1" applyBorder="1"/>
    <xf numFmtId="0" fontId="6" fillId="0" borderId="0" xfId="0" applyFont="1"/>
    <xf numFmtId="0" fontId="7" fillId="0" borderId="1" xfId="0" applyFont="1" applyBorder="1"/>
    <xf numFmtId="165" fontId="3" fillId="0" borderId="1" xfId="0" applyNumberFormat="1" applyFont="1" applyBorder="1"/>
    <xf numFmtId="3" fontId="3" fillId="0" borderId="1" xfId="0" applyNumberFormat="1" applyFont="1" applyBorder="1"/>
    <xf numFmtId="3" fontId="3" fillId="7" borderId="1" xfId="0" applyNumberFormat="1" applyFont="1" applyFill="1" applyBorder="1"/>
    <xf numFmtId="0" fontId="6" fillId="0" borderId="0" xfId="0" applyFont="1" applyAlignment="1">
      <alignment horizontal="right"/>
    </xf>
    <xf numFmtId="1" fontId="6" fillId="0" borderId="0" xfId="0" applyNumberFormat="1" applyFont="1"/>
    <xf numFmtId="1" fontId="6" fillId="0" borderId="0" xfId="0" applyNumberFormat="1" applyFont="1" applyAlignment="1">
      <alignment horizontal="right"/>
    </xf>
    <xf numFmtId="0" fontId="8" fillId="0" borderId="0" xfId="0" applyFont="1"/>
    <xf numFmtId="1" fontId="8" fillId="0" borderId="0" xfId="0" applyNumberFormat="1" applyFont="1"/>
    <xf numFmtId="0" fontId="9" fillId="0" borderId="0" xfId="0" applyFont="1"/>
    <xf numFmtId="1" fontId="9" fillId="0" borderId="0" xfId="0" applyNumberFormat="1" applyFont="1"/>
    <xf numFmtId="9" fontId="9" fillId="0" borderId="0" xfId="0" applyNumberFormat="1" applyFont="1"/>
    <xf numFmtId="1" fontId="8" fillId="5" borderId="0" xfId="0" applyNumberFormat="1" applyFont="1" applyFill="1"/>
    <xf numFmtId="0" fontId="1" fillId="0" borderId="2" xfId="0" applyFont="1" applyBorder="1" applyAlignment="1">
      <alignment horizontal="center"/>
    </xf>
    <xf numFmtId="0" fontId="5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/>
  </sheetViews>
  <sheetFormatPr defaultColWidth="14.3984375" defaultRowHeight="14.95" customHeight="1"/>
  <cols>
    <col min="1" max="2" width="8.69921875" customWidth="1"/>
    <col min="3" max="3" width="55.59765625" customWidth="1"/>
    <col min="4" max="4" width="14.09765625" customWidth="1"/>
    <col min="5" max="5" width="15" customWidth="1"/>
    <col min="6" max="6" width="8.69921875" customWidth="1"/>
    <col min="7" max="7" width="9.296875" customWidth="1"/>
    <col min="8" max="8" width="12.69921875" customWidth="1"/>
    <col min="9" max="22" width="8.69921875" customWidth="1"/>
  </cols>
  <sheetData>
    <row r="1" spans="1:8" ht="14.3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5" t="s">
        <v>7</v>
      </c>
    </row>
    <row r="2" spans="1:8" ht="14.3" customHeight="1">
      <c r="A2" s="2">
        <v>1</v>
      </c>
      <c r="B2" s="6">
        <v>203271</v>
      </c>
      <c r="C2" s="6" t="s">
        <v>8</v>
      </c>
      <c r="D2" s="7">
        <v>45184</v>
      </c>
      <c r="E2" s="8">
        <v>51251</v>
      </c>
      <c r="F2" s="6" t="s">
        <v>9</v>
      </c>
      <c r="G2" s="9">
        <v>0.4</v>
      </c>
      <c r="H2" s="10">
        <f t="shared" ref="H2:H100" si="0">E2*G2</f>
        <v>20500.400000000001</v>
      </c>
    </row>
    <row r="3" spans="1:8" ht="14.3" customHeight="1">
      <c r="A3" s="2">
        <v>2</v>
      </c>
      <c r="B3" s="6">
        <v>203345</v>
      </c>
      <c r="C3" s="6" t="s">
        <v>10</v>
      </c>
      <c r="D3" s="7">
        <v>45198</v>
      </c>
      <c r="E3" s="8">
        <v>42567</v>
      </c>
      <c r="F3" s="6" t="s">
        <v>9</v>
      </c>
      <c r="G3" s="9">
        <v>0.4</v>
      </c>
      <c r="H3" s="10">
        <f t="shared" si="0"/>
        <v>17026.8</v>
      </c>
    </row>
    <row r="4" spans="1:8" ht="14.3" customHeight="1">
      <c r="A4" s="2">
        <v>3</v>
      </c>
      <c r="B4" s="6">
        <v>203344</v>
      </c>
      <c r="C4" s="6" t="s">
        <v>11</v>
      </c>
      <c r="D4" s="7">
        <v>45170</v>
      </c>
      <c r="E4" s="8">
        <v>35391</v>
      </c>
      <c r="F4" s="6" t="s">
        <v>9</v>
      </c>
      <c r="G4" s="9">
        <v>0.4</v>
      </c>
      <c r="H4" s="10">
        <f t="shared" si="0"/>
        <v>14156.400000000001</v>
      </c>
    </row>
    <row r="5" spans="1:8" ht="14.3" customHeight="1">
      <c r="A5" s="2">
        <v>4</v>
      </c>
      <c r="B5" s="6">
        <v>206355</v>
      </c>
      <c r="C5" s="6" t="s">
        <v>12</v>
      </c>
      <c r="D5" s="7">
        <v>45226</v>
      </c>
      <c r="E5" s="8">
        <v>33625</v>
      </c>
      <c r="F5" s="6" t="s">
        <v>9</v>
      </c>
      <c r="G5" s="9">
        <v>0.4</v>
      </c>
      <c r="H5" s="10">
        <f t="shared" si="0"/>
        <v>13450</v>
      </c>
    </row>
    <row r="6" spans="1:8" ht="14.3" customHeight="1">
      <c r="A6" s="2">
        <v>5</v>
      </c>
      <c r="B6" s="6">
        <v>219827</v>
      </c>
      <c r="C6" s="6" t="s">
        <v>13</v>
      </c>
      <c r="D6" s="7">
        <v>45316</v>
      </c>
      <c r="E6" s="8">
        <v>31387</v>
      </c>
      <c r="F6" s="6" t="s">
        <v>14</v>
      </c>
      <c r="G6" s="9">
        <v>0.4</v>
      </c>
      <c r="H6" s="10">
        <f t="shared" si="0"/>
        <v>12554.800000000001</v>
      </c>
    </row>
    <row r="7" spans="1:8" ht="14.3" customHeight="1">
      <c r="A7" s="2">
        <v>6</v>
      </c>
      <c r="B7" s="6">
        <v>219840</v>
      </c>
      <c r="C7" s="6" t="s">
        <v>15</v>
      </c>
      <c r="D7" s="7">
        <v>45330</v>
      </c>
      <c r="E7" s="8">
        <v>28457</v>
      </c>
      <c r="F7" s="6" t="s">
        <v>14</v>
      </c>
      <c r="G7" s="9">
        <v>0.4</v>
      </c>
      <c r="H7" s="10">
        <f t="shared" si="0"/>
        <v>11382.800000000001</v>
      </c>
    </row>
    <row r="8" spans="1:8" ht="14.3" customHeight="1">
      <c r="A8" s="2">
        <v>7</v>
      </c>
      <c r="B8" s="6">
        <v>219838</v>
      </c>
      <c r="C8" s="6" t="s">
        <v>16</v>
      </c>
      <c r="D8" s="7">
        <v>45324</v>
      </c>
      <c r="E8" s="8">
        <v>24737</v>
      </c>
      <c r="F8" s="6" t="s">
        <v>14</v>
      </c>
      <c r="G8" s="9">
        <v>0.4</v>
      </c>
      <c r="H8" s="10">
        <f t="shared" si="0"/>
        <v>9894.8000000000011</v>
      </c>
    </row>
    <row r="9" spans="1:8" ht="14.3" customHeight="1">
      <c r="A9" s="2">
        <v>8</v>
      </c>
      <c r="B9" s="6">
        <v>203338</v>
      </c>
      <c r="C9" s="6" t="s">
        <v>17</v>
      </c>
      <c r="D9" s="7">
        <v>45198</v>
      </c>
      <c r="E9" s="8">
        <v>20539</v>
      </c>
      <c r="F9" s="6" t="s">
        <v>9</v>
      </c>
      <c r="G9" s="9">
        <v>0.4</v>
      </c>
      <c r="H9" s="10">
        <f t="shared" si="0"/>
        <v>8215.6</v>
      </c>
    </row>
    <row r="10" spans="1:8" ht="14.3" customHeight="1">
      <c r="A10" s="2">
        <v>9</v>
      </c>
      <c r="B10" s="6">
        <v>203341</v>
      </c>
      <c r="C10" s="6" t="s">
        <v>18</v>
      </c>
      <c r="D10" s="7">
        <v>45184</v>
      </c>
      <c r="E10" s="8">
        <v>20500</v>
      </c>
      <c r="F10" s="6" t="s">
        <v>9</v>
      </c>
      <c r="G10" s="9">
        <v>0.4</v>
      </c>
      <c r="H10" s="10">
        <f t="shared" si="0"/>
        <v>8200</v>
      </c>
    </row>
    <row r="11" spans="1:8" ht="14.3" customHeight="1">
      <c r="A11" s="2">
        <v>10</v>
      </c>
      <c r="B11" s="6">
        <v>219834</v>
      </c>
      <c r="C11" s="6" t="s">
        <v>19</v>
      </c>
      <c r="D11" s="7">
        <v>45338</v>
      </c>
      <c r="E11" s="8">
        <v>19382</v>
      </c>
      <c r="F11" s="6" t="s">
        <v>14</v>
      </c>
      <c r="G11" s="9">
        <v>0.4</v>
      </c>
      <c r="H11" s="10">
        <f t="shared" si="0"/>
        <v>7752.8</v>
      </c>
    </row>
    <row r="12" spans="1:8" ht="14.3" customHeight="1">
      <c r="A12" s="2">
        <v>11</v>
      </c>
      <c r="B12" s="6">
        <v>206025</v>
      </c>
      <c r="C12" s="6" t="s">
        <v>20</v>
      </c>
      <c r="D12" s="7">
        <v>45212</v>
      </c>
      <c r="E12" s="8">
        <v>18507</v>
      </c>
      <c r="F12" s="6" t="s">
        <v>9</v>
      </c>
      <c r="G12" s="9">
        <v>0.4</v>
      </c>
      <c r="H12" s="10">
        <f t="shared" si="0"/>
        <v>7402.8</v>
      </c>
    </row>
    <row r="13" spans="1:8" ht="14.3" customHeight="1">
      <c r="A13" s="2">
        <v>12</v>
      </c>
      <c r="B13" s="6">
        <v>219829</v>
      </c>
      <c r="C13" s="6" t="s">
        <v>21</v>
      </c>
      <c r="D13" s="7">
        <v>45330</v>
      </c>
      <c r="E13" s="8">
        <v>18488</v>
      </c>
      <c r="F13" s="6" t="s">
        <v>14</v>
      </c>
      <c r="G13" s="9">
        <v>0.4</v>
      </c>
      <c r="H13" s="10">
        <f t="shared" si="0"/>
        <v>7395.2000000000007</v>
      </c>
    </row>
    <row r="14" spans="1:8" ht="14.3" customHeight="1">
      <c r="A14" s="2">
        <v>13</v>
      </c>
      <c r="B14" s="6">
        <v>203418</v>
      </c>
      <c r="C14" s="6" t="s">
        <v>22</v>
      </c>
      <c r="D14" s="7">
        <v>45198</v>
      </c>
      <c r="E14" s="8">
        <v>16221</v>
      </c>
      <c r="F14" s="6" t="s">
        <v>9</v>
      </c>
      <c r="G14" s="9">
        <v>0.4</v>
      </c>
      <c r="H14" s="10">
        <f t="shared" si="0"/>
        <v>6488.4000000000005</v>
      </c>
    </row>
    <row r="15" spans="1:8" ht="14.3" customHeight="1">
      <c r="A15" s="2">
        <v>14</v>
      </c>
      <c r="B15" s="6">
        <v>208280</v>
      </c>
      <c r="C15" s="6" t="s">
        <v>23</v>
      </c>
      <c r="D15" s="7">
        <v>45240</v>
      </c>
      <c r="E15" s="8">
        <v>16054</v>
      </c>
      <c r="F15" s="6" t="s">
        <v>9</v>
      </c>
      <c r="G15" s="9">
        <v>0.4</v>
      </c>
      <c r="H15" s="10">
        <f t="shared" si="0"/>
        <v>6421.6</v>
      </c>
    </row>
    <row r="16" spans="1:8" ht="14.3" customHeight="1">
      <c r="A16" s="2">
        <v>15</v>
      </c>
      <c r="B16" s="6">
        <v>203415</v>
      </c>
      <c r="C16" s="6" t="s">
        <v>24</v>
      </c>
      <c r="D16" s="7">
        <v>45170</v>
      </c>
      <c r="E16" s="8">
        <v>15618</v>
      </c>
      <c r="F16" s="6" t="s">
        <v>9</v>
      </c>
      <c r="G16" s="9">
        <v>0.4</v>
      </c>
      <c r="H16" s="10">
        <f t="shared" si="0"/>
        <v>6247.2000000000007</v>
      </c>
    </row>
    <row r="17" spans="1:8" ht="14.3" customHeight="1">
      <c r="A17" s="2">
        <v>16</v>
      </c>
      <c r="B17" s="6">
        <v>219833</v>
      </c>
      <c r="C17" s="6" t="s">
        <v>25</v>
      </c>
      <c r="D17" s="7">
        <v>45331</v>
      </c>
      <c r="E17" s="8">
        <v>13110</v>
      </c>
      <c r="F17" s="6" t="s">
        <v>14</v>
      </c>
      <c r="G17" s="9">
        <v>0.4</v>
      </c>
      <c r="H17" s="10">
        <f t="shared" si="0"/>
        <v>5244</v>
      </c>
    </row>
    <row r="18" spans="1:8" ht="14.3" customHeight="1">
      <c r="A18" s="2">
        <v>17</v>
      </c>
      <c r="B18" s="6">
        <v>208286</v>
      </c>
      <c r="C18" s="6" t="s">
        <v>26</v>
      </c>
      <c r="D18" s="7">
        <v>45268</v>
      </c>
      <c r="E18" s="8">
        <v>13076</v>
      </c>
      <c r="F18" s="6" t="s">
        <v>9</v>
      </c>
      <c r="G18" s="9">
        <v>0.4</v>
      </c>
      <c r="H18" s="10">
        <f t="shared" si="0"/>
        <v>5230.4000000000005</v>
      </c>
    </row>
    <row r="19" spans="1:8" ht="14.3" customHeight="1">
      <c r="A19" s="2">
        <v>18</v>
      </c>
      <c r="B19" s="6">
        <v>203407</v>
      </c>
      <c r="C19" s="6" t="s">
        <v>27</v>
      </c>
      <c r="D19" s="7">
        <v>45170</v>
      </c>
      <c r="E19" s="8">
        <v>12337</v>
      </c>
      <c r="F19" s="6" t="s">
        <v>9</v>
      </c>
      <c r="G19" s="9">
        <v>0.4</v>
      </c>
      <c r="H19" s="10">
        <f t="shared" si="0"/>
        <v>4934.8</v>
      </c>
    </row>
    <row r="20" spans="1:8" ht="14.3" customHeight="1">
      <c r="A20" s="2">
        <v>19</v>
      </c>
      <c r="B20" s="6">
        <v>203268</v>
      </c>
      <c r="C20" s="6" t="s">
        <v>28</v>
      </c>
      <c r="D20" s="7">
        <v>45142</v>
      </c>
      <c r="E20" s="8">
        <v>11835</v>
      </c>
      <c r="F20" s="6" t="s">
        <v>9</v>
      </c>
      <c r="G20" s="9">
        <v>0.4</v>
      </c>
      <c r="H20" s="10">
        <f t="shared" si="0"/>
        <v>4734</v>
      </c>
    </row>
    <row r="21" spans="1:8" ht="14.3" customHeight="1">
      <c r="A21" s="2">
        <v>20</v>
      </c>
      <c r="B21" s="6">
        <v>208275</v>
      </c>
      <c r="C21" s="6" t="s">
        <v>29</v>
      </c>
      <c r="D21" s="7">
        <v>45219</v>
      </c>
      <c r="E21" s="8">
        <v>11273</v>
      </c>
      <c r="F21" s="6" t="s">
        <v>9</v>
      </c>
      <c r="G21" s="9">
        <v>0.4</v>
      </c>
      <c r="H21" s="10">
        <f t="shared" si="0"/>
        <v>4509.2</v>
      </c>
    </row>
    <row r="22" spans="1:8" ht="14.3" customHeight="1">
      <c r="A22" s="2">
        <v>21</v>
      </c>
      <c r="B22" s="6">
        <v>208274</v>
      </c>
      <c r="C22" s="6" t="s">
        <v>30</v>
      </c>
      <c r="D22" s="7">
        <v>45219</v>
      </c>
      <c r="E22" s="8">
        <v>11166</v>
      </c>
      <c r="F22" s="6" t="s">
        <v>9</v>
      </c>
      <c r="G22" s="9">
        <v>0.4</v>
      </c>
      <c r="H22" s="10">
        <f t="shared" si="0"/>
        <v>4466.4000000000005</v>
      </c>
    </row>
    <row r="23" spans="1:8" ht="14.3" customHeight="1">
      <c r="A23" s="2">
        <v>22</v>
      </c>
      <c r="B23" s="6">
        <v>208279</v>
      </c>
      <c r="C23" s="6" t="s">
        <v>31</v>
      </c>
      <c r="D23" s="7">
        <v>45226</v>
      </c>
      <c r="E23" s="8">
        <v>10884</v>
      </c>
      <c r="F23" s="6" t="s">
        <v>9</v>
      </c>
      <c r="G23" s="9">
        <v>0.4</v>
      </c>
      <c r="H23" s="10">
        <f t="shared" si="0"/>
        <v>4353.6000000000004</v>
      </c>
    </row>
    <row r="24" spans="1:8" ht="14.3" customHeight="1">
      <c r="A24" s="2">
        <v>23</v>
      </c>
      <c r="B24" s="6">
        <v>207484</v>
      </c>
      <c r="C24" s="6" t="s">
        <v>32</v>
      </c>
      <c r="D24" s="7">
        <v>45219</v>
      </c>
      <c r="E24" s="8">
        <v>10653</v>
      </c>
      <c r="F24" s="6" t="s">
        <v>9</v>
      </c>
      <c r="G24" s="9">
        <v>0.4</v>
      </c>
      <c r="H24" s="10">
        <f t="shared" si="0"/>
        <v>4261.2</v>
      </c>
    </row>
    <row r="25" spans="1:8" ht="14.3" customHeight="1">
      <c r="A25" s="2">
        <v>24</v>
      </c>
      <c r="B25" s="6">
        <v>206276</v>
      </c>
      <c r="C25" s="6" t="s">
        <v>33</v>
      </c>
      <c r="D25" s="7">
        <v>45184</v>
      </c>
      <c r="E25" s="8">
        <v>10626</v>
      </c>
      <c r="F25" s="6" t="s">
        <v>9</v>
      </c>
      <c r="G25" s="9">
        <v>0.4</v>
      </c>
      <c r="H25" s="10">
        <f t="shared" si="0"/>
        <v>4250.4000000000005</v>
      </c>
    </row>
    <row r="26" spans="1:8" ht="14.3" customHeight="1">
      <c r="A26" s="2">
        <v>25</v>
      </c>
      <c r="B26" s="6">
        <v>208278</v>
      </c>
      <c r="C26" s="6" t="s">
        <v>34</v>
      </c>
      <c r="D26" s="7">
        <v>45240</v>
      </c>
      <c r="E26" s="8">
        <v>10607</v>
      </c>
      <c r="F26" s="6" t="s">
        <v>9</v>
      </c>
      <c r="G26" s="9">
        <v>0.4</v>
      </c>
      <c r="H26" s="10">
        <f t="shared" si="0"/>
        <v>4242.8</v>
      </c>
    </row>
    <row r="27" spans="1:8" ht="14.3" customHeight="1">
      <c r="A27" s="2">
        <v>26</v>
      </c>
      <c r="B27" s="6">
        <v>203350</v>
      </c>
      <c r="C27" s="6" t="s">
        <v>35</v>
      </c>
      <c r="D27" s="7">
        <v>45198</v>
      </c>
      <c r="E27" s="8">
        <v>10353</v>
      </c>
      <c r="F27" s="6" t="s">
        <v>9</v>
      </c>
      <c r="G27" s="9">
        <v>0.4</v>
      </c>
      <c r="H27" s="10">
        <f t="shared" si="0"/>
        <v>4141.2</v>
      </c>
    </row>
    <row r="28" spans="1:8" ht="14.3" customHeight="1">
      <c r="A28" s="2">
        <v>27</v>
      </c>
      <c r="B28" s="6">
        <v>208289</v>
      </c>
      <c r="C28" s="6" t="s">
        <v>36</v>
      </c>
      <c r="D28" s="7">
        <v>45233</v>
      </c>
      <c r="E28" s="8">
        <v>10279</v>
      </c>
      <c r="F28" s="6" t="s">
        <v>9</v>
      </c>
      <c r="G28" s="9">
        <v>0.4</v>
      </c>
      <c r="H28" s="10">
        <f t="shared" si="0"/>
        <v>4111.6000000000004</v>
      </c>
    </row>
    <row r="29" spans="1:8" ht="14.3" customHeight="1">
      <c r="A29" s="2">
        <v>28</v>
      </c>
      <c r="B29" s="6">
        <v>219837</v>
      </c>
      <c r="C29" s="6" t="s">
        <v>37</v>
      </c>
      <c r="D29" s="7">
        <v>45316</v>
      </c>
      <c r="E29" s="8">
        <v>9873</v>
      </c>
      <c r="F29" s="6" t="s">
        <v>14</v>
      </c>
      <c r="G29" s="9">
        <v>0.4</v>
      </c>
      <c r="H29" s="10">
        <f t="shared" si="0"/>
        <v>3949.2000000000003</v>
      </c>
    </row>
    <row r="30" spans="1:8" ht="14.3" customHeight="1">
      <c r="A30" s="2">
        <v>29</v>
      </c>
      <c r="B30" s="6">
        <v>203568</v>
      </c>
      <c r="C30" s="6" t="s">
        <v>38</v>
      </c>
      <c r="D30" s="7">
        <v>45170</v>
      </c>
      <c r="E30" s="8">
        <v>9774</v>
      </c>
      <c r="F30" s="6" t="s">
        <v>9</v>
      </c>
      <c r="G30" s="9">
        <v>0.4</v>
      </c>
      <c r="H30" s="10">
        <f t="shared" si="0"/>
        <v>3909.6000000000004</v>
      </c>
    </row>
    <row r="31" spans="1:8" ht="14.3" customHeight="1">
      <c r="A31" s="2">
        <v>30</v>
      </c>
      <c r="B31" s="6">
        <v>208895</v>
      </c>
      <c r="C31" s="6" t="s">
        <v>39</v>
      </c>
      <c r="D31" s="7">
        <v>45324</v>
      </c>
      <c r="E31" s="8">
        <v>9771</v>
      </c>
      <c r="F31" s="6" t="s">
        <v>9</v>
      </c>
      <c r="G31" s="9">
        <v>0.4</v>
      </c>
      <c r="H31" s="10">
        <f t="shared" si="0"/>
        <v>3908.4</v>
      </c>
    </row>
    <row r="32" spans="1:8" ht="14.3" customHeight="1">
      <c r="A32" s="2">
        <v>31</v>
      </c>
      <c r="B32" s="6">
        <v>203410</v>
      </c>
      <c r="C32" s="6" t="s">
        <v>40</v>
      </c>
      <c r="D32" s="7">
        <v>45198</v>
      </c>
      <c r="E32" s="8">
        <v>9691</v>
      </c>
      <c r="F32" s="6" t="s">
        <v>9</v>
      </c>
      <c r="G32" s="9">
        <v>0.4</v>
      </c>
      <c r="H32" s="10">
        <f t="shared" si="0"/>
        <v>3876.4</v>
      </c>
    </row>
    <row r="33" spans="1:8" ht="14.3" customHeight="1">
      <c r="A33" s="2">
        <v>32</v>
      </c>
      <c r="B33" s="6">
        <v>203570</v>
      </c>
      <c r="C33" s="6" t="s">
        <v>41</v>
      </c>
      <c r="D33" s="7">
        <v>45184</v>
      </c>
      <c r="E33" s="8">
        <v>9581</v>
      </c>
      <c r="F33" s="6" t="s">
        <v>9</v>
      </c>
      <c r="G33" s="9">
        <v>0.4</v>
      </c>
      <c r="H33" s="10">
        <f t="shared" si="0"/>
        <v>3832.4</v>
      </c>
    </row>
    <row r="34" spans="1:8" ht="14.3" customHeight="1">
      <c r="A34" s="2">
        <v>33</v>
      </c>
      <c r="B34" s="6">
        <v>208277</v>
      </c>
      <c r="C34" s="6" t="s">
        <v>42</v>
      </c>
      <c r="D34" s="7">
        <v>45226</v>
      </c>
      <c r="E34" s="8">
        <v>9237</v>
      </c>
      <c r="F34" s="6" t="s">
        <v>9</v>
      </c>
      <c r="G34" s="9">
        <v>0.4</v>
      </c>
      <c r="H34" s="10">
        <f t="shared" si="0"/>
        <v>3694.8</v>
      </c>
    </row>
    <row r="35" spans="1:8" ht="14.3" customHeight="1">
      <c r="A35" s="2">
        <v>34</v>
      </c>
      <c r="B35" s="6">
        <v>203348</v>
      </c>
      <c r="C35" s="6" t="s">
        <v>43</v>
      </c>
      <c r="D35" s="7">
        <v>45170</v>
      </c>
      <c r="E35" s="8">
        <v>8299</v>
      </c>
      <c r="F35" s="6" t="s">
        <v>9</v>
      </c>
      <c r="G35" s="9">
        <v>0.4</v>
      </c>
      <c r="H35" s="10">
        <f t="shared" si="0"/>
        <v>3319.6000000000004</v>
      </c>
    </row>
    <row r="36" spans="1:8" ht="14.3" customHeight="1">
      <c r="A36" s="2">
        <v>35</v>
      </c>
      <c r="B36" s="6">
        <v>203561</v>
      </c>
      <c r="C36" s="6" t="s">
        <v>44</v>
      </c>
      <c r="D36" s="7">
        <v>45142</v>
      </c>
      <c r="E36" s="8">
        <v>8191</v>
      </c>
      <c r="F36" s="6" t="s">
        <v>9</v>
      </c>
      <c r="G36" s="9">
        <v>0.4</v>
      </c>
      <c r="H36" s="10">
        <f t="shared" si="0"/>
        <v>3276.4</v>
      </c>
    </row>
    <row r="37" spans="1:8" ht="14.3" customHeight="1">
      <c r="A37" s="2">
        <v>36</v>
      </c>
      <c r="B37" s="6">
        <v>206278</v>
      </c>
      <c r="C37" s="6" t="s">
        <v>45</v>
      </c>
      <c r="D37" s="7">
        <v>45212</v>
      </c>
      <c r="E37" s="8">
        <v>7768</v>
      </c>
      <c r="F37" s="6" t="s">
        <v>9</v>
      </c>
      <c r="G37" s="9">
        <v>0.4</v>
      </c>
      <c r="H37" s="10">
        <f t="shared" si="0"/>
        <v>3107.2000000000003</v>
      </c>
    </row>
    <row r="38" spans="1:8" ht="14.3" customHeight="1">
      <c r="A38" s="2">
        <v>37</v>
      </c>
      <c r="B38" s="6">
        <v>206333</v>
      </c>
      <c r="C38" s="6" t="s">
        <v>46</v>
      </c>
      <c r="D38" s="7">
        <v>45198</v>
      </c>
      <c r="E38" s="8">
        <v>7751</v>
      </c>
      <c r="F38" s="6" t="s">
        <v>9</v>
      </c>
      <c r="G38" s="9">
        <v>0.4</v>
      </c>
      <c r="H38" s="10">
        <f t="shared" si="0"/>
        <v>3100.4</v>
      </c>
    </row>
    <row r="39" spans="1:8" ht="14.3" customHeight="1">
      <c r="A39" s="2">
        <v>38</v>
      </c>
      <c r="B39" s="6">
        <v>203567</v>
      </c>
      <c r="C39" s="6" t="s">
        <v>47</v>
      </c>
      <c r="D39" s="7">
        <v>45184</v>
      </c>
      <c r="E39" s="8">
        <v>7568</v>
      </c>
      <c r="F39" s="6" t="s">
        <v>9</v>
      </c>
      <c r="G39" s="9">
        <v>0.4</v>
      </c>
      <c r="H39" s="10">
        <f t="shared" si="0"/>
        <v>3027.2000000000003</v>
      </c>
    </row>
    <row r="40" spans="1:8" ht="14.3" customHeight="1">
      <c r="A40" s="2">
        <v>39</v>
      </c>
      <c r="B40" s="6">
        <v>219823</v>
      </c>
      <c r="C40" s="6" t="s">
        <v>48</v>
      </c>
      <c r="D40" s="7">
        <v>45296</v>
      </c>
      <c r="E40" s="8">
        <v>7473</v>
      </c>
      <c r="F40" s="6" t="s">
        <v>9</v>
      </c>
      <c r="G40" s="9">
        <v>0.4</v>
      </c>
      <c r="H40" s="10">
        <f t="shared" si="0"/>
        <v>2989.2000000000003</v>
      </c>
    </row>
    <row r="41" spans="1:8" ht="14.3" customHeight="1">
      <c r="A41" s="2">
        <v>40</v>
      </c>
      <c r="B41" s="6">
        <v>208814</v>
      </c>
      <c r="C41" s="6" t="s">
        <v>49</v>
      </c>
      <c r="D41" s="7">
        <v>45233</v>
      </c>
      <c r="E41" s="8">
        <v>7338</v>
      </c>
      <c r="F41" s="6" t="s">
        <v>9</v>
      </c>
      <c r="G41" s="9">
        <v>0.4</v>
      </c>
      <c r="H41" s="10">
        <f t="shared" si="0"/>
        <v>2935.2000000000003</v>
      </c>
    </row>
    <row r="42" spans="1:8" ht="14.3" customHeight="1">
      <c r="A42" s="2">
        <v>41</v>
      </c>
      <c r="B42" s="6">
        <v>219832</v>
      </c>
      <c r="C42" s="6" t="s">
        <v>50</v>
      </c>
      <c r="D42" s="7">
        <v>45338</v>
      </c>
      <c r="E42" s="8">
        <v>7295</v>
      </c>
      <c r="F42" s="6" t="s">
        <v>14</v>
      </c>
      <c r="G42" s="9">
        <v>0.4</v>
      </c>
      <c r="H42" s="10">
        <f t="shared" si="0"/>
        <v>2918</v>
      </c>
    </row>
    <row r="43" spans="1:8" ht="14.3" customHeight="1">
      <c r="A43" s="2">
        <v>42</v>
      </c>
      <c r="B43" s="6">
        <v>203339</v>
      </c>
      <c r="C43" s="6" t="s">
        <v>51</v>
      </c>
      <c r="D43" s="7">
        <v>45177</v>
      </c>
      <c r="E43" s="8">
        <v>7231</v>
      </c>
      <c r="F43" s="6" t="s">
        <v>9</v>
      </c>
      <c r="G43" s="9">
        <v>0.4</v>
      </c>
      <c r="H43" s="10">
        <f t="shared" si="0"/>
        <v>2892.4</v>
      </c>
    </row>
    <row r="44" spans="1:8" ht="14.3" customHeight="1">
      <c r="A44" s="2">
        <v>43</v>
      </c>
      <c r="B44" s="6">
        <v>219788</v>
      </c>
      <c r="C44" s="6" t="s">
        <v>52</v>
      </c>
      <c r="D44" s="7">
        <v>45268</v>
      </c>
      <c r="E44" s="8">
        <v>7178</v>
      </c>
      <c r="F44" s="6" t="s">
        <v>9</v>
      </c>
      <c r="G44" s="9">
        <v>0.4</v>
      </c>
      <c r="H44" s="10">
        <f t="shared" si="0"/>
        <v>2871.2000000000003</v>
      </c>
    </row>
    <row r="45" spans="1:8" ht="14.3" customHeight="1">
      <c r="A45" s="2">
        <v>44</v>
      </c>
      <c r="B45" s="6">
        <v>206350</v>
      </c>
      <c r="C45" s="6" t="s">
        <v>53</v>
      </c>
      <c r="D45" s="7">
        <v>45212</v>
      </c>
      <c r="E45" s="8">
        <v>7002</v>
      </c>
      <c r="F45" s="6" t="s">
        <v>9</v>
      </c>
      <c r="G45" s="9">
        <v>0.4</v>
      </c>
      <c r="H45" s="10">
        <f t="shared" si="0"/>
        <v>2800.8</v>
      </c>
    </row>
    <row r="46" spans="1:8" ht="14.3" customHeight="1">
      <c r="A46" s="2">
        <v>45</v>
      </c>
      <c r="B46" s="6">
        <v>208282</v>
      </c>
      <c r="C46" s="6" t="s">
        <v>54</v>
      </c>
      <c r="D46" s="7">
        <v>45268</v>
      </c>
      <c r="E46" s="8">
        <v>6935</v>
      </c>
      <c r="F46" s="6" t="s">
        <v>9</v>
      </c>
      <c r="G46" s="9">
        <v>0.4</v>
      </c>
      <c r="H46" s="10">
        <f t="shared" si="0"/>
        <v>2774</v>
      </c>
    </row>
    <row r="47" spans="1:8" ht="14.3" customHeight="1">
      <c r="A47" s="2">
        <v>46</v>
      </c>
      <c r="B47" s="6">
        <v>219826</v>
      </c>
      <c r="C47" s="6" t="s">
        <v>55</v>
      </c>
      <c r="D47" s="7">
        <v>45316</v>
      </c>
      <c r="E47" s="8">
        <v>6537</v>
      </c>
      <c r="F47" s="6" t="s">
        <v>14</v>
      </c>
      <c r="G47" s="9">
        <v>0.4</v>
      </c>
      <c r="H47" s="10">
        <f t="shared" si="0"/>
        <v>2614.8000000000002</v>
      </c>
    </row>
    <row r="48" spans="1:8" ht="14.3" customHeight="1">
      <c r="A48" s="2">
        <v>47</v>
      </c>
      <c r="B48" s="6">
        <v>206358</v>
      </c>
      <c r="C48" s="6" t="s">
        <v>56</v>
      </c>
      <c r="D48" s="7">
        <v>45226</v>
      </c>
      <c r="E48" s="8">
        <v>6175</v>
      </c>
      <c r="F48" s="6" t="s">
        <v>9</v>
      </c>
      <c r="G48" s="9">
        <v>0.4</v>
      </c>
      <c r="H48" s="10">
        <f t="shared" si="0"/>
        <v>2470</v>
      </c>
    </row>
    <row r="49" spans="1:8" ht="14.3" customHeight="1">
      <c r="A49" s="2">
        <v>48</v>
      </c>
      <c r="B49" s="6">
        <v>203569</v>
      </c>
      <c r="C49" s="6" t="s">
        <v>57</v>
      </c>
      <c r="D49" s="7">
        <v>45142</v>
      </c>
      <c r="E49" s="8">
        <v>5952</v>
      </c>
      <c r="F49" s="6" t="s">
        <v>9</v>
      </c>
      <c r="G49" s="9">
        <v>0.4</v>
      </c>
      <c r="H49" s="10">
        <f t="shared" si="0"/>
        <v>2380.8000000000002</v>
      </c>
    </row>
    <row r="50" spans="1:8" ht="14.3" customHeight="1">
      <c r="A50" s="2">
        <v>49</v>
      </c>
      <c r="B50" s="6">
        <v>206280</v>
      </c>
      <c r="C50" s="6" t="s">
        <v>58</v>
      </c>
      <c r="D50" s="7">
        <v>45198</v>
      </c>
      <c r="E50" s="8">
        <v>5901</v>
      </c>
      <c r="F50" s="6" t="s">
        <v>9</v>
      </c>
      <c r="G50" s="9">
        <v>0.4</v>
      </c>
      <c r="H50" s="10">
        <f t="shared" si="0"/>
        <v>2360.4</v>
      </c>
    </row>
    <row r="51" spans="1:8" ht="14.3" customHeight="1">
      <c r="A51" s="2">
        <v>50</v>
      </c>
      <c r="B51" s="6">
        <v>206357</v>
      </c>
      <c r="C51" s="6" t="s">
        <v>59</v>
      </c>
      <c r="D51" s="7">
        <v>45226</v>
      </c>
      <c r="E51" s="8">
        <v>5785</v>
      </c>
      <c r="F51" s="6" t="s">
        <v>9</v>
      </c>
      <c r="G51" s="9">
        <v>0.4</v>
      </c>
      <c r="H51" s="10">
        <f t="shared" si="0"/>
        <v>2314</v>
      </c>
    </row>
    <row r="52" spans="1:8" ht="14.3" customHeight="1">
      <c r="A52" s="2">
        <v>51</v>
      </c>
      <c r="B52" s="6">
        <v>203346</v>
      </c>
      <c r="C52" s="6" t="s">
        <v>60</v>
      </c>
      <c r="D52" s="7">
        <v>45198</v>
      </c>
      <c r="E52" s="8">
        <v>5528</v>
      </c>
      <c r="F52" s="6" t="s">
        <v>9</v>
      </c>
      <c r="G52" s="9">
        <v>0.4</v>
      </c>
      <c r="H52" s="10">
        <f t="shared" si="0"/>
        <v>2211.2000000000003</v>
      </c>
    </row>
    <row r="53" spans="1:8" ht="14.3" customHeight="1">
      <c r="A53" s="2">
        <v>52</v>
      </c>
      <c r="B53" s="6">
        <v>203417</v>
      </c>
      <c r="C53" s="6" t="s">
        <v>61</v>
      </c>
      <c r="D53" s="7">
        <v>45170</v>
      </c>
      <c r="E53" s="8">
        <v>4944</v>
      </c>
      <c r="F53" s="6" t="s">
        <v>9</v>
      </c>
      <c r="G53" s="9">
        <v>0.4</v>
      </c>
      <c r="H53" s="10">
        <f t="shared" si="0"/>
        <v>1977.6000000000001</v>
      </c>
    </row>
    <row r="54" spans="1:8" ht="14.3" customHeight="1">
      <c r="A54" s="2">
        <v>53</v>
      </c>
      <c r="B54" s="6">
        <v>219836</v>
      </c>
      <c r="C54" s="6" t="s">
        <v>62</v>
      </c>
      <c r="D54" s="7">
        <v>45338</v>
      </c>
      <c r="E54" s="8">
        <v>4903</v>
      </c>
      <c r="F54" s="6" t="s">
        <v>14</v>
      </c>
      <c r="G54" s="9">
        <v>0.4</v>
      </c>
      <c r="H54" s="10">
        <f t="shared" si="0"/>
        <v>1961.2</v>
      </c>
    </row>
    <row r="55" spans="1:8" ht="14.3" customHeight="1">
      <c r="A55" s="2">
        <v>54</v>
      </c>
      <c r="B55" s="6">
        <v>209047</v>
      </c>
      <c r="C55" s="6" t="s">
        <v>63</v>
      </c>
      <c r="D55" s="7">
        <v>45240</v>
      </c>
      <c r="E55" s="8">
        <v>4516</v>
      </c>
      <c r="F55" s="6" t="s">
        <v>9</v>
      </c>
      <c r="G55" s="9">
        <v>0.4</v>
      </c>
      <c r="H55" s="10">
        <f t="shared" si="0"/>
        <v>1806.4</v>
      </c>
    </row>
    <row r="56" spans="1:8" ht="14.3" customHeight="1">
      <c r="A56" s="2">
        <v>55</v>
      </c>
      <c r="B56" s="6">
        <v>219805</v>
      </c>
      <c r="C56" s="6" t="s">
        <v>64</v>
      </c>
      <c r="D56" s="7">
        <v>45296</v>
      </c>
      <c r="E56" s="8">
        <v>4504</v>
      </c>
      <c r="F56" s="6" t="s">
        <v>9</v>
      </c>
      <c r="G56" s="9">
        <v>0.4</v>
      </c>
      <c r="H56" s="10">
        <f t="shared" si="0"/>
        <v>1801.6000000000001</v>
      </c>
    </row>
    <row r="57" spans="1:8" ht="14.3" customHeight="1">
      <c r="A57" s="2">
        <v>56</v>
      </c>
      <c r="B57" s="6">
        <v>208298</v>
      </c>
      <c r="C57" s="6" t="s">
        <v>65</v>
      </c>
      <c r="D57" s="7">
        <v>45357</v>
      </c>
      <c r="E57" s="8">
        <v>4500</v>
      </c>
      <c r="F57" s="6" t="s">
        <v>9</v>
      </c>
      <c r="G57" s="9">
        <v>0.4</v>
      </c>
      <c r="H57" s="10">
        <f t="shared" si="0"/>
        <v>1800</v>
      </c>
    </row>
    <row r="58" spans="1:8" ht="14.3" customHeight="1">
      <c r="A58" s="2">
        <v>57</v>
      </c>
      <c r="B58" s="6">
        <v>206283</v>
      </c>
      <c r="C58" s="6" t="s">
        <v>66</v>
      </c>
      <c r="D58" s="7">
        <v>45198</v>
      </c>
      <c r="E58" s="8">
        <v>4469</v>
      </c>
      <c r="F58" s="6" t="s">
        <v>9</v>
      </c>
      <c r="G58" s="9">
        <v>0.4</v>
      </c>
      <c r="H58" s="10">
        <f t="shared" si="0"/>
        <v>1787.6000000000001</v>
      </c>
    </row>
    <row r="59" spans="1:8" ht="14.3" customHeight="1">
      <c r="A59" s="2">
        <v>58</v>
      </c>
      <c r="B59" s="6">
        <v>208281</v>
      </c>
      <c r="C59" s="6" t="s">
        <v>67</v>
      </c>
      <c r="D59" s="7">
        <v>45268</v>
      </c>
      <c r="E59" s="8">
        <v>4464</v>
      </c>
      <c r="F59" s="6" t="s">
        <v>9</v>
      </c>
      <c r="G59" s="9">
        <v>0.4</v>
      </c>
      <c r="H59" s="10">
        <f t="shared" si="0"/>
        <v>1785.6000000000001</v>
      </c>
    </row>
    <row r="60" spans="1:8" ht="14.3" customHeight="1">
      <c r="A60" s="2">
        <v>59</v>
      </c>
      <c r="B60" s="6">
        <v>208815</v>
      </c>
      <c r="C60" s="6" t="s">
        <v>68</v>
      </c>
      <c r="D60" s="7">
        <v>45240</v>
      </c>
      <c r="E60" s="8">
        <v>4437</v>
      </c>
      <c r="F60" s="6" t="s">
        <v>9</v>
      </c>
      <c r="G60" s="9">
        <v>0.4</v>
      </c>
      <c r="H60" s="10">
        <f t="shared" si="0"/>
        <v>1774.8000000000002</v>
      </c>
    </row>
    <row r="61" spans="1:8" ht="14.3" customHeight="1">
      <c r="A61" s="2">
        <v>60</v>
      </c>
      <c r="B61" s="6">
        <v>208816</v>
      </c>
      <c r="C61" s="6" t="s">
        <v>69</v>
      </c>
      <c r="D61" s="7">
        <v>45240</v>
      </c>
      <c r="E61" s="8">
        <v>4170</v>
      </c>
      <c r="F61" s="6" t="s">
        <v>9</v>
      </c>
      <c r="G61" s="9">
        <v>0.4</v>
      </c>
      <c r="H61" s="10">
        <f t="shared" si="0"/>
        <v>1668</v>
      </c>
    </row>
    <row r="62" spans="1:8" ht="14.3" customHeight="1">
      <c r="A62" s="2">
        <v>61</v>
      </c>
      <c r="B62" s="6">
        <v>206289</v>
      </c>
      <c r="C62" s="6" t="s">
        <v>70</v>
      </c>
      <c r="D62" s="7">
        <v>45184</v>
      </c>
      <c r="E62" s="8">
        <v>3937</v>
      </c>
      <c r="F62" s="6" t="s">
        <v>9</v>
      </c>
      <c r="G62" s="9">
        <v>0.4</v>
      </c>
      <c r="H62" s="10">
        <f t="shared" si="0"/>
        <v>1574.8000000000002</v>
      </c>
    </row>
    <row r="63" spans="1:8" ht="14.3" customHeight="1">
      <c r="A63" s="2">
        <v>62</v>
      </c>
      <c r="B63" s="6">
        <v>208888</v>
      </c>
      <c r="C63" s="6" t="s">
        <v>71</v>
      </c>
      <c r="D63" s="7">
        <v>45254</v>
      </c>
      <c r="E63" s="8">
        <v>3872</v>
      </c>
      <c r="F63" s="6" t="s">
        <v>9</v>
      </c>
      <c r="G63" s="9">
        <v>0.4</v>
      </c>
      <c r="H63" s="10">
        <f t="shared" si="0"/>
        <v>1548.8000000000002</v>
      </c>
    </row>
    <row r="64" spans="1:8" ht="14.3" customHeight="1">
      <c r="A64" s="2">
        <v>63</v>
      </c>
      <c r="B64" s="6">
        <v>208276</v>
      </c>
      <c r="C64" s="6" t="s">
        <v>72</v>
      </c>
      <c r="D64" s="7">
        <v>45226</v>
      </c>
      <c r="E64" s="8">
        <v>3809</v>
      </c>
      <c r="F64" s="6" t="s">
        <v>9</v>
      </c>
      <c r="G64" s="9">
        <v>0.4</v>
      </c>
      <c r="H64" s="10">
        <f t="shared" si="0"/>
        <v>1523.6000000000001</v>
      </c>
    </row>
    <row r="65" spans="1:8" ht="14.3" customHeight="1">
      <c r="A65" s="2">
        <v>64</v>
      </c>
      <c r="B65" s="6">
        <v>206334</v>
      </c>
      <c r="C65" s="6" t="s">
        <v>73</v>
      </c>
      <c r="D65" s="7">
        <v>45212</v>
      </c>
      <c r="E65" s="8">
        <v>3685</v>
      </c>
      <c r="F65" s="6" t="s">
        <v>9</v>
      </c>
      <c r="G65" s="9">
        <v>0.4</v>
      </c>
      <c r="H65" s="10">
        <f t="shared" si="0"/>
        <v>1474</v>
      </c>
    </row>
    <row r="66" spans="1:8" ht="14.3" customHeight="1">
      <c r="A66" s="2">
        <v>65</v>
      </c>
      <c r="B66" s="6">
        <v>208287</v>
      </c>
      <c r="C66" s="6" t="s">
        <v>74</v>
      </c>
      <c r="D66" s="7">
        <v>45268</v>
      </c>
      <c r="E66" s="8">
        <v>2999</v>
      </c>
      <c r="F66" s="6" t="s">
        <v>9</v>
      </c>
      <c r="G66" s="9">
        <v>0.4</v>
      </c>
      <c r="H66" s="10">
        <f t="shared" si="0"/>
        <v>1199.6000000000001</v>
      </c>
    </row>
    <row r="67" spans="1:8" ht="14.3" customHeight="1">
      <c r="A67" s="2">
        <v>66</v>
      </c>
      <c r="B67" s="6">
        <v>209045</v>
      </c>
      <c r="C67" s="6" t="s">
        <v>75</v>
      </c>
      <c r="D67" s="7">
        <v>45240</v>
      </c>
      <c r="E67" s="8">
        <v>2967</v>
      </c>
      <c r="F67" s="6" t="s">
        <v>9</v>
      </c>
      <c r="G67" s="9">
        <v>0.4</v>
      </c>
      <c r="H67" s="10">
        <f t="shared" si="0"/>
        <v>1186.8</v>
      </c>
    </row>
    <row r="68" spans="1:8" ht="14.3" customHeight="1">
      <c r="A68" s="2">
        <v>67</v>
      </c>
      <c r="B68" s="6">
        <v>208284</v>
      </c>
      <c r="C68" s="6" t="s">
        <v>76</v>
      </c>
      <c r="D68" s="7">
        <v>45233</v>
      </c>
      <c r="E68" s="8">
        <v>2868</v>
      </c>
      <c r="F68" s="6" t="s">
        <v>9</v>
      </c>
      <c r="G68" s="9">
        <v>0.4</v>
      </c>
      <c r="H68" s="10">
        <f t="shared" si="0"/>
        <v>1147.2</v>
      </c>
    </row>
    <row r="69" spans="1:8" ht="14.3" customHeight="1">
      <c r="A69" s="2">
        <v>68</v>
      </c>
      <c r="B69" s="6">
        <v>203347</v>
      </c>
      <c r="C69" s="6" t="s">
        <v>77</v>
      </c>
      <c r="D69" s="7">
        <v>45212</v>
      </c>
      <c r="E69" s="8">
        <v>2855</v>
      </c>
      <c r="F69" s="6" t="s">
        <v>9</v>
      </c>
      <c r="G69" s="9">
        <v>0.4</v>
      </c>
      <c r="H69" s="10">
        <f t="shared" si="0"/>
        <v>1142</v>
      </c>
    </row>
    <row r="70" spans="1:8" ht="14.3" customHeight="1">
      <c r="A70" s="2">
        <v>69</v>
      </c>
      <c r="B70" s="6">
        <v>203416</v>
      </c>
      <c r="C70" s="6" t="s">
        <v>78</v>
      </c>
      <c r="D70" s="7">
        <v>45184</v>
      </c>
      <c r="E70" s="8">
        <v>2692</v>
      </c>
      <c r="F70" s="6" t="s">
        <v>9</v>
      </c>
      <c r="G70" s="9">
        <v>0.4</v>
      </c>
      <c r="H70" s="10">
        <f t="shared" si="0"/>
        <v>1076.8</v>
      </c>
    </row>
    <row r="71" spans="1:8" ht="14.3" customHeight="1">
      <c r="A71" s="2">
        <v>70</v>
      </c>
      <c r="B71" s="6">
        <v>208894</v>
      </c>
      <c r="C71" s="6" t="s">
        <v>79</v>
      </c>
      <c r="D71" s="7">
        <v>45324</v>
      </c>
      <c r="E71" s="8">
        <v>2605</v>
      </c>
      <c r="F71" s="6" t="s">
        <v>9</v>
      </c>
      <c r="G71" s="9">
        <v>0.4</v>
      </c>
      <c r="H71" s="10">
        <f t="shared" si="0"/>
        <v>1042</v>
      </c>
    </row>
    <row r="72" spans="1:8" ht="14.3" customHeight="1">
      <c r="A72" s="2">
        <v>71</v>
      </c>
      <c r="B72" s="6">
        <v>209043</v>
      </c>
      <c r="C72" s="6" t="s">
        <v>80</v>
      </c>
      <c r="D72" s="7">
        <v>45260</v>
      </c>
      <c r="E72" s="8">
        <v>2512</v>
      </c>
      <c r="F72" s="6" t="s">
        <v>9</v>
      </c>
      <c r="G72" s="9">
        <v>0.4</v>
      </c>
      <c r="H72" s="10">
        <f t="shared" si="0"/>
        <v>1004.8000000000001</v>
      </c>
    </row>
    <row r="73" spans="1:8" ht="14.3" customHeight="1">
      <c r="A73" s="2">
        <v>72</v>
      </c>
      <c r="B73" s="6">
        <v>209056</v>
      </c>
      <c r="C73" s="6" t="s">
        <v>81</v>
      </c>
      <c r="D73" s="7">
        <v>45240</v>
      </c>
      <c r="E73" s="8">
        <v>2466</v>
      </c>
      <c r="F73" s="6" t="s">
        <v>9</v>
      </c>
      <c r="G73" s="9">
        <v>0.4</v>
      </c>
      <c r="H73" s="10">
        <f t="shared" si="0"/>
        <v>986.40000000000009</v>
      </c>
    </row>
    <row r="74" spans="1:8" ht="14.3" customHeight="1">
      <c r="A74" s="2">
        <v>73</v>
      </c>
      <c r="B74" s="6">
        <v>217971</v>
      </c>
      <c r="C74" s="6" t="s">
        <v>82</v>
      </c>
      <c r="D74" s="7">
        <v>45296</v>
      </c>
      <c r="E74" s="8">
        <v>2453</v>
      </c>
      <c r="F74" s="6" t="s">
        <v>9</v>
      </c>
      <c r="G74" s="9">
        <v>0.4</v>
      </c>
      <c r="H74" s="10">
        <f t="shared" si="0"/>
        <v>981.2</v>
      </c>
    </row>
    <row r="75" spans="1:8" ht="14.3" customHeight="1">
      <c r="A75" s="2">
        <v>74</v>
      </c>
      <c r="B75" s="6">
        <v>205935</v>
      </c>
      <c r="C75" s="6" t="s">
        <v>83</v>
      </c>
      <c r="D75" s="7">
        <v>45184</v>
      </c>
      <c r="E75" s="8">
        <v>2112</v>
      </c>
      <c r="F75" s="6" t="s">
        <v>9</v>
      </c>
      <c r="G75" s="9">
        <v>0.4</v>
      </c>
      <c r="H75" s="10">
        <f t="shared" si="0"/>
        <v>844.80000000000007</v>
      </c>
    </row>
    <row r="76" spans="1:8" ht="14.3" customHeight="1">
      <c r="A76" s="2">
        <v>75</v>
      </c>
      <c r="B76" s="6">
        <v>219813</v>
      </c>
      <c r="C76" s="6" t="s">
        <v>84</v>
      </c>
      <c r="D76" s="7">
        <v>45296</v>
      </c>
      <c r="E76" s="8">
        <v>2032</v>
      </c>
      <c r="F76" s="6" t="s">
        <v>9</v>
      </c>
      <c r="G76" s="9">
        <v>0.4</v>
      </c>
      <c r="H76" s="10">
        <f t="shared" si="0"/>
        <v>812.80000000000007</v>
      </c>
    </row>
    <row r="77" spans="1:8" ht="14.3" customHeight="1">
      <c r="A77" s="2">
        <v>76</v>
      </c>
      <c r="B77" s="6">
        <v>209057</v>
      </c>
      <c r="C77" s="6" t="s">
        <v>85</v>
      </c>
      <c r="D77" s="7">
        <v>45240</v>
      </c>
      <c r="E77" s="8">
        <v>2027</v>
      </c>
      <c r="F77" s="6" t="s">
        <v>9</v>
      </c>
      <c r="G77" s="9">
        <v>0.4</v>
      </c>
      <c r="H77" s="10">
        <f t="shared" si="0"/>
        <v>810.80000000000007</v>
      </c>
    </row>
    <row r="78" spans="1:8" ht="14.3" customHeight="1">
      <c r="A78" s="2">
        <v>77</v>
      </c>
      <c r="B78" s="6">
        <v>218255</v>
      </c>
      <c r="C78" s="6" t="s">
        <v>86</v>
      </c>
      <c r="D78" s="7">
        <v>45331</v>
      </c>
      <c r="E78" s="8">
        <v>2006</v>
      </c>
      <c r="F78" s="6" t="s">
        <v>9</v>
      </c>
      <c r="G78" s="9">
        <v>0.4</v>
      </c>
      <c r="H78" s="10">
        <f t="shared" si="0"/>
        <v>802.40000000000009</v>
      </c>
    </row>
    <row r="79" spans="1:8" ht="14.3" customHeight="1">
      <c r="A79" s="2">
        <v>78</v>
      </c>
      <c r="B79" s="6">
        <v>209044</v>
      </c>
      <c r="C79" s="6" t="s">
        <v>87</v>
      </c>
      <c r="D79" s="7">
        <v>45296</v>
      </c>
      <c r="E79" s="8">
        <v>1825</v>
      </c>
      <c r="F79" s="6" t="s">
        <v>9</v>
      </c>
      <c r="G79" s="9">
        <v>0.4</v>
      </c>
      <c r="H79" s="10">
        <f t="shared" si="0"/>
        <v>730</v>
      </c>
    </row>
    <row r="80" spans="1:8" ht="14.3" customHeight="1">
      <c r="A80" s="2">
        <v>79</v>
      </c>
      <c r="B80" s="6">
        <v>219835</v>
      </c>
      <c r="C80" s="6" t="s">
        <v>88</v>
      </c>
      <c r="D80" s="7">
        <v>45338</v>
      </c>
      <c r="E80" s="8">
        <v>1764</v>
      </c>
      <c r="F80" s="6" t="s">
        <v>14</v>
      </c>
      <c r="G80" s="9">
        <v>0.4</v>
      </c>
      <c r="H80" s="10">
        <f t="shared" si="0"/>
        <v>705.6</v>
      </c>
    </row>
    <row r="81" spans="1:8" ht="14.3" customHeight="1">
      <c r="A81" s="2">
        <v>80</v>
      </c>
      <c r="B81" s="6">
        <v>209050</v>
      </c>
      <c r="C81" s="6" t="s">
        <v>89</v>
      </c>
      <c r="D81" s="7">
        <v>45254</v>
      </c>
      <c r="E81" s="8">
        <v>1688</v>
      </c>
      <c r="F81" s="6" t="s">
        <v>9</v>
      </c>
      <c r="G81" s="9">
        <v>0.4</v>
      </c>
      <c r="H81" s="10">
        <f t="shared" si="0"/>
        <v>675.2</v>
      </c>
    </row>
    <row r="82" spans="1:8" ht="14.3" customHeight="1">
      <c r="A82" s="2">
        <v>81</v>
      </c>
      <c r="B82" s="6">
        <v>203564</v>
      </c>
      <c r="C82" s="6" t="s">
        <v>90</v>
      </c>
      <c r="D82" s="7">
        <v>45142</v>
      </c>
      <c r="E82" s="8">
        <v>1592</v>
      </c>
      <c r="F82" s="6" t="s">
        <v>9</v>
      </c>
      <c r="G82" s="9">
        <v>0.4</v>
      </c>
      <c r="H82" s="10">
        <f t="shared" si="0"/>
        <v>636.80000000000007</v>
      </c>
    </row>
    <row r="83" spans="1:8" ht="14.3" customHeight="1">
      <c r="A83" s="2">
        <v>82</v>
      </c>
      <c r="B83" s="6">
        <v>206285</v>
      </c>
      <c r="C83" s="6" t="s">
        <v>91</v>
      </c>
      <c r="D83" s="7">
        <v>45184</v>
      </c>
      <c r="E83" s="8">
        <v>1551</v>
      </c>
      <c r="F83" s="6" t="s">
        <v>9</v>
      </c>
      <c r="G83" s="9">
        <v>0.4</v>
      </c>
      <c r="H83" s="10">
        <f t="shared" si="0"/>
        <v>620.40000000000009</v>
      </c>
    </row>
    <row r="84" spans="1:8" ht="14.3" customHeight="1">
      <c r="A84" s="2">
        <v>83</v>
      </c>
      <c r="B84" s="6">
        <v>219811</v>
      </c>
      <c r="C84" s="6" t="s">
        <v>92</v>
      </c>
      <c r="D84" s="7">
        <v>45338</v>
      </c>
      <c r="E84" s="8">
        <v>1523</v>
      </c>
      <c r="F84" s="6" t="s">
        <v>9</v>
      </c>
      <c r="G84" s="9">
        <v>0.4</v>
      </c>
      <c r="H84" s="10">
        <f t="shared" si="0"/>
        <v>609.20000000000005</v>
      </c>
    </row>
    <row r="85" spans="1:8" ht="14.3" customHeight="1">
      <c r="A85" s="2">
        <v>84</v>
      </c>
      <c r="B85" s="6">
        <v>206351</v>
      </c>
      <c r="C85" s="6" t="s">
        <v>93</v>
      </c>
      <c r="D85" s="7">
        <v>45212</v>
      </c>
      <c r="E85" s="8">
        <v>1437</v>
      </c>
      <c r="F85" s="6" t="s">
        <v>9</v>
      </c>
      <c r="G85" s="9">
        <v>0.4</v>
      </c>
      <c r="H85" s="10">
        <f t="shared" si="0"/>
        <v>574.80000000000007</v>
      </c>
    </row>
    <row r="86" spans="1:8" ht="14.3" customHeight="1">
      <c r="A86" s="2">
        <v>85</v>
      </c>
      <c r="B86" s="6">
        <v>206282</v>
      </c>
      <c r="C86" s="6" t="s">
        <v>94</v>
      </c>
      <c r="D86" s="7">
        <v>45212</v>
      </c>
      <c r="E86" s="8">
        <v>1301</v>
      </c>
      <c r="F86" s="6" t="s">
        <v>9</v>
      </c>
      <c r="G86" s="9">
        <v>0.4</v>
      </c>
      <c r="H86" s="10">
        <f t="shared" si="0"/>
        <v>520.4</v>
      </c>
    </row>
    <row r="87" spans="1:8" ht="14.3" customHeight="1">
      <c r="A87" s="2">
        <v>86</v>
      </c>
      <c r="B87" s="6">
        <v>206330</v>
      </c>
      <c r="C87" s="6" t="s">
        <v>95</v>
      </c>
      <c r="D87" s="7">
        <v>45212</v>
      </c>
      <c r="E87" s="8">
        <v>1260</v>
      </c>
      <c r="F87" s="6" t="s">
        <v>9</v>
      </c>
      <c r="G87" s="9">
        <v>0.4</v>
      </c>
      <c r="H87" s="10">
        <f t="shared" si="0"/>
        <v>504</v>
      </c>
    </row>
    <row r="88" spans="1:8" ht="14.3" customHeight="1">
      <c r="A88" s="2">
        <v>87</v>
      </c>
      <c r="B88" s="6">
        <v>219818</v>
      </c>
      <c r="C88" s="6" t="s">
        <v>96</v>
      </c>
      <c r="D88" s="7">
        <v>45296</v>
      </c>
      <c r="E88" s="8">
        <v>1137</v>
      </c>
      <c r="F88" s="6" t="s">
        <v>9</v>
      </c>
      <c r="G88" s="9">
        <v>0.4</v>
      </c>
      <c r="H88" s="10">
        <f t="shared" si="0"/>
        <v>454.8</v>
      </c>
    </row>
    <row r="89" spans="1:8" ht="14.3" customHeight="1">
      <c r="A89" s="2">
        <v>88</v>
      </c>
      <c r="B89" s="6">
        <v>203408</v>
      </c>
      <c r="C89" s="6" t="s">
        <v>97</v>
      </c>
      <c r="D89" s="7">
        <v>45198</v>
      </c>
      <c r="E89" s="8">
        <v>1043</v>
      </c>
      <c r="F89" s="6" t="s">
        <v>9</v>
      </c>
      <c r="G89" s="9">
        <v>0.4</v>
      </c>
      <c r="H89" s="10">
        <f t="shared" si="0"/>
        <v>417.20000000000005</v>
      </c>
    </row>
    <row r="90" spans="1:8" ht="14.3" customHeight="1">
      <c r="A90" s="2">
        <v>89</v>
      </c>
      <c r="B90" s="6">
        <v>219821</v>
      </c>
      <c r="C90" s="6" t="s">
        <v>98</v>
      </c>
      <c r="D90" s="7">
        <v>45296</v>
      </c>
      <c r="E90" s="8">
        <v>825</v>
      </c>
      <c r="F90" s="6" t="s">
        <v>9</v>
      </c>
      <c r="G90" s="9">
        <v>0.4</v>
      </c>
      <c r="H90" s="10">
        <f t="shared" si="0"/>
        <v>330</v>
      </c>
    </row>
    <row r="91" spans="1:8" ht="14.3" customHeight="1">
      <c r="A91" s="2">
        <v>90</v>
      </c>
      <c r="B91" s="6">
        <v>219793</v>
      </c>
      <c r="C91" s="6" t="s">
        <v>99</v>
      </c>
      <c r="D91" s="7">
        <v>45357</v>
      </c>
      <c r="E91" s="8">
        <v>790</v>
      </c>
      <c r="F91" s="6" t="s">
        <v>9</v>
      </c>
      <c r="G91" s="9">
        <v>0.4</v>
      </c>
      <c r="H91" s="10">
        <f t="shared" si="0"/>
        <v>316</v>
      </c>
    </row>
    <row r="92" spans="1:8" ht="14.3" customHeight="1">
      <c r="A92" s="2">
        <v>91</v>
      </c>
      <c r="B92" s="6">
        <v>219808</v>
      </c>
      <c r="C92" s="6" t="s">
        <v>100</v>
      </c>
      <c r="D92" s="7">
        <v>45296</v>
      </c>
      <c r="E92" s="8">
        <v>750</v>
      </c>
      <c r="F92" s="6" t="s">
        <v>9</v>
      </c>
      <c r="G92" s="9">
        <v>0.4</v>
      </c>
      <c r="H92" s="10">
        <f t="shared" si="0"/>
        <v>300</v>
      </c>
    </row>
    <row r="93" spans="1:8" ht="14.3" customHeight="1">
      <c r="A93" s="2">
        <v>92</v>
      </c>
      <c r="B93" s="6">
        <v>208829</v>
      </c>
      <c r="C93" s="6" t="s">
        <v>101</v>
      </c>
      <c r="D93" s="7">
        <v>45268</v>
      </c>
      <c r="E93" s="8">
        <v>631</v>
      </c>
      <c r="F93" s="6" t="s">
        <v>9</v>
      </c>
      <c r="G93" s="9">
        <v>0.4</v>
      </c>
      <c r="H93" s="10">
        <f t="shared" si="0"/>
        <v>252.4</v>
      </c>
    </row>
    <row r="94" spans="1:8" ht="14.3" customHeight="1">
      <c r="A94" s="2">
        <v>93</v>
      </c>
      <c r="B94" s="6">
        <v>219679</v>
      </c>
      <c r="C94" s="6" t="s">
        <v>102</v>
      </c>
      <c r="D94" s="7">
        <v>45357</v>
      </c>
      <c r="E94" s="8">
        <v>560</v>
      </c>
      <c r="F94" s="6" t="s">
        <v>9</v>
      </c>
      <c r="G94" s="9">
        <v>0.4</v>
      </c>
      <c r="H94" s="10">
        <f t="shared" si="0"/>
        <v>224</v>
      </c>
    </row>
    <row r="95" spans="1:8" ht="14.3" customHeight="1">
      <c r="A95" s="2">
        <v>94</v>
      </c>
      <c r="B95" s="6">
        <v>218264</v>
      </c>
      <c r="C95" s="6" t="s">
        <v>103</v>
      </c>
      <c r="D95" s="7">
        <v>45338</v>
      </c>
      <c r="E95" s="8">
        <v>523</v>
      </c>
      <c r="F95" s="6" t="s">
        <v>9</v>
      </c>
      <c r="G95" s="9">
        <v>0.4</v>
      </c>
      <c r="H95" s="10">
        <f t="shared" si="0"/>
        <v>209.20000000000002</v>
      </c>
    </row>
    <row r="96" spans="1:8" ht="14.3" customHeight="1">
      <c r="A96" s="2">
        <v>95</v>
      </c>
      <c r="B96" s="6">
        <v>219822</v>
      </c>
      <c r="C96" s="6" t="s">
        <v>104</v>
      </c>
      <c r="D96" s="7">
        <v>45296</v>
      </c>
      <c r="E96" s="8">
        <v>482</v>
      </c>
      <c r="F96" s="6" t="s">
        <v>9</v>
      </c>
      <c r="G96" s="9">
        <v>0.4</v>
      </c>
      <c r="H96" s="10">
        <f t="shared" si="0"/>
        <v>192.8</v>
      </c>
    </row>
    <row r="97" spans="1:9" ht="14.3" customHeight="1">
      <c r="A97" s="2">
        <v>96</v>
      </c>
      <c r="B97" s="6">
        <v>218259</v>
      </c>
      <c r="C97" s="6" t="s">
        <v>105</v>
      </c>
      <c r="D97" s="7">
        <v>45338</v>
      </c>
      <c r="E97" s="8">
        <v>399</v>
      </c>
      <c r="F97" s="6" t="s">
        <v>9</v>
      </c>
      <c r="G97" s="9">
        <v>0.4</v>
      </c>
      <c r="H97" s="10">
        <f t="shared" si="0"/>
        <v>159.60000000000002</v>
      </c>
    </row>
    <row r="98" spans="1:9" ht="14.3" customHeight="1">
      <c r="A98" s="2">
        <v>97</v>
      </c>
      <c r="B98" s="6">
        <v>219824</v>
      </c>
      <c r="C98" s="6" t="s">
        <v>106</v>
      </c>
      <c r="D98" s="7">
        <v>45338</v>
      </c>
      <c r="E98" s="8">
        <v>348</v>
      </c>
      <c r="F98" s="6" t="s">
        <v>9</v>
      </c>
      <c r="G98" s="9">
        <v>0.4</v>
      </c>
      <c r="H98" s="10">
        <f t="shared" si="0"/>
        <v>139.20000000000002</v>
      </c>
    </row>
    <row r="99" spans="1:9" ht="14.3" customHeight="1">
      <c r="A99" s="2">
        <v>98</v>
      </c>
      <c r="B99" s="6">
        <v>218260</v>
      </c>
      <c r="C99" s="6" t="s">
        <v>107</v>
      </c>
      <c r="D99" s="7">
        <v>45338</v>
      </c>
      <c r="E99" s="8">
        <v>188</v>
      </c>
      <c r="F99" s="6" t="s">
        <v>9</v>
      </c>
      <c r="G99" s="9">
        <v>0.4</v>
      </c>
      <c r="H99" s="10">
        <f t="shared" si="0"/>
        <v>75.2</v>
      </c>
    </row>
    <row r="100" spans="1:9" ht="14.3" customHeight="1">
      <c r="A100" s="2"/>
      <c r="B100" s="6">
        <v>198806</v>
      </c>
      <c r="C100" s="6" t="s">
        <v>108</v>
      </c>
      <c r="D100" s="11">
        <v>45086</v>
      </c>
      <c r="E100" s="8">
        <v>113185</v>
      </c>
      <c r="F100" s="6" t="s">
        <v>14</v>
      </c>
      <c r="G100" s="9">
        <v>0.4</v>
      </c>
      <c r="H100" s="10">
        <f t="shared" si="0"/>
        <v>45274</v>
      </c>
    </row>
    <row r="101" spans="1:9" ht="14.3" customHeight="1">
      <c r="A101" s="2"/>
      <c r="B101" s="6"/>
      <c r="C101" s="4" t="s">
        <v>109</v>
      </c>
      <c r="D101" s="6"/>
      <c r="E101" s="12">
        <f>SUM(E2:E100)</f>
        <v>936363</v>
      </c>
      <c r="F101" s="6"/>
      <c r="G101" s="6"/>
      <c r="H101" s="13">
        <f>SUM(H2:H100)</f>
        <v>374545.2</v>
      </c>
      <c r="I101" s="14"/>
    </row>
    <row r="102" spans="1:9" ht="14.3" customHeight="1"/>
    <row r="103" spans="1:9" ht="14.3" customHeight="1"/>
    <row r="104" spans="1:9" ht="14.3" customHeight="1"/>
    <row r="105" spans="1:9" ht="14.3" customHeight="1"/>
    <row r="106" spans="1:9" ht="14.3" customHeight="1"/>
    <row r="107" spans="1:9" ht="14.3" customHeight="1"/>
    <row r="108" spans="1:9" ht="14.3" customHeight="1"/>
    <row r="109" spans="1:9" ht="14.3" customHeight="1"/>
    <row r="110" spans="1:9" ht="14.3" customHeight="1"/>
    <row r="111" spans="1:9" ht="14.3" customHeight="1"/>
    <row r="112" spans="1:9" ht="14.3" customHeight="1"/>
    <row r="113" ht="14.3" customHeight="1"/>
    <row r="114" ht="14.3" customHeight="1"/>
    <row r="115" ht="14.3" customHeight="1"/>
    <row r="116" ht="14.3" customHeight="1"/>
    <row r="117" ht="14.3" customHeight="1"/>
    <row r="118" ht="14.3" customHeight="1"/>
    <row r="119" ht="14.3" customHeight="1"/>
    <row r="120" ht="14.3" customHeight="1"/>
    <row r="121" ht="14.3" customHeight="1"/>
    <row r="122" ht="14.3" customHeight="1"/>
    <row r="123" ht="14.3" customHeight="1"/>
    <row r="124" ht="14.3" customHeight="1"/>
    <row r="125" ht="14.3" customHeight="1"/>
    <row r="126" ht="14.3" customHeight="1"/>
    <row r="127" ht="14.3" customHeight="1"/>
    <row r="128" ht="14.3" customHeight="1"/>
    <row r="129" ht="14.3" customHeight="1"/>
    <row r="130" ht="14.3" customHeight="1"/>
    <row r="131" ht="14.3" customHeight="1"/>
    <row r="132" ht="14.3" customHeight="1"/>
    <row r="133" ht="14.3" customHeight="1"/>
    <row r="134" ht="14.3" customHeight="1"/>
    <row r="135" ht="14.3" customHeight="1"/>
    <row r="136" ht="14.3" customHeight="1"/>
    <row r="137" ht="14.3" customHeight="1"/>
    <row r="138" ht="14.3" customHeight="1"/>
    <row r="139" ht="14.3" customHeight="1"/>
    <row r="140" ht="14.3" customHeight="1"/>
    <row r="141" ht="14.3" customHeight="1"/>
    <row r="142" ht="14.3" customHeight="1"/>
    <row r="143" ht="14.3" customHeight="1"/>
    <row r="144" ht="14.3" customHeight="1"/>
    <row r="145" ht="14.3" customHeight="1"/>
    <row r="146" ht="14.3" customHeight="1"/>
    <row r="147" ht="14.3" customHeight="1"/>
    <row r="148" ht="14.3" customHeight="1"/>
    <row r="149" ht="14.3" customHeight="1"/>
    <row r="150" ht="14.3" customHeight="1"/>
    <row r="151" ht="14.3" customHeight="1"/>
    <row r="152" ht="14.3" customHeight="1"/>
    <row r="153" ht="14.3" customHeight="1"/>
    <row r="154" ht="14.3" customHeight="1"/>
    <row r="155" ht="14.3" customHeight="1"/>
    <row r="156" ht="14.3" customHeight="1"/>
    <row r="157" ht="14.3" customHeight="1"/>
    <row r="158" ht="14.3" customHeight="1"/>
    <row r="159" ht="14.3" customHeight="1"/>
    <row r="160" ht="14.3" customHeight="1"/>
    <row r="161" ht="14.3" customHeight="1"/>
    <row r="162" ht="14.3" customHeight="1"/>
    <row r="163" ht="14.3" customHeight="1"/>
    <row r="164" ht="14.3" customHeight="1"/>
    <row r="165" ht="14.3" customHeight="1"/>
    <row r="166" ht="14.3" customHeight="1"/>
    <row r="167" ht="14.3" customHeight="1"/>
    <row r="168" ht="14.3" customHeight="1"/>
    <row r="169" ht="14.3" customHeight="1"/>
    <row r="170" ht="14.3" customHeight="1"/>
    <row r="171" ht="14.3" customHeight="1"/>
    <row r="172" ht="14.3" customHeight="1"/>
    <row r="173" ht="14.3" customHeight="1"/>
    <row r="174" ht="14.3" customHeight="1"/>
    <row r="175" ht="14.3" customHeight="1"/>
    <row r="176" ht="14.3" customHeight="1"/>
    <row r="177" ht="14.3" customHeight="1"/>
    <row r="178" ht="14.3" customHeight="1"/>
    <row r="179" ht="14.3" customHeight="1"/>
    <row r="180" ht="14.3" customHeight="1"/>
    <row r="181" ht="14.3" customHeight="1"/>
    <row r="182" ht="14.3" customHeight="1"/>
    <row r="183" ht="14.3" customHeight="1"/>
    <row r="184" ht="14.3" customHeight="1"/>
    <row r="185" ht="14.3" customHeight="1"/>
    <row r="186" ht="14.3" customHeight="1"/>
    <row r="187" ht="14.3" customHeight="1"/>
    <row r="188" ht="14.3" customHeight="1"/>
    <row r="189" ht="14.3" customHeight="1"/>
    <row r="190" ht="14.3" customHeight="1"/>
    <row r="191" ht="14.3" customHeight="1"/>
    <row r="192" ht="14.3" customHeight="1"/>
    <row r="193" ht="14.3" customHeight="1"/>
    <row r="194" ht="14.3" customHeight="1"/>
    <row r="195" ht="14.3" customHeight="1"/>
    <row r="196" ht="14.3" customHeight="1"/>
    <row r="197" ht="14.3" customHeight="1"/>
    <row r="198" ht="14.3" customHeight="1"/>
    <row r="199" ht="14.3" customHeight="1"/>
    <row r="200" ht="14.3" customHeight="1"/>
    <row r="201" ht="14.3" customHeight="1"/>
    <row r="202" ht="14.3" customHeight="1"/>
    <row r="203" ht="14.3" customHeight="1"/>
    <row r="204" ht="14.3" customHeight="1"/>
    <row r="205" ht="14.3" customHeight="1"/>
    <row r="206" ht="14.3" customHeight="1"/>
    <row r="207" ht="14.3" customHeight="1"/>
    <row r="208" ht="14.3" customHeight="1"/>
    <row r="209" ht="14.3" customHeight="1"/>
    <row r="210" ht="14.3" customHeight="1"/>
    <row r="211" ht="14.3" customHeight="1"/>
    <row r="212" ht="14.3" customHeight="1"/>
    <row r="213" ht="14.3" customHeight="1"/>
    <row r="214" ht="14.3" customHeight="1"/>
    <row r="215" ht="14.3" customHeight="1"/>
    <row r="216" ht="14.3" customHeight="1"/>
    <row r="217" ht="14.3" customHeight="1"/>
    <row r="218" ht="14.3" customHeight="1"/>
    <row r="219" ht="14.3" customHeight="1"/>
    <row r="220" ht="14.3" customHeight="1"/>
    <row r="221" ht="14.3" customHeight="1"/>
    <row r="222" ht="14.3" customHeight="1"/>
    <row r="223" ht="14.3" customHeight="1"/>
    <row r="224" ht="14.3" customHeight="1"/>
    <row r="225" ht="14.3" customHeight="1"/>
    <row r="226" ht="14.3" customHeight="1"/>
    <row r="227" ht="14.3" customHeight="1"/>
    <row r="228" ht="14.3" customHeight="1"/>
    <row r="229" ht="14.3" customHeight="1"/>
    <row r="230" ht="14.3" customHeight="1"/>
    <row r="231" ht="14.3" customHeight="1"/>
    <row r="232" ht="14.3" customHeight="1"/>
    <row r="233" ht="14.3" customHeight="1"/>
    <row r="234" ht="14.3" customHeight="1"/>
    <row r="235" ht="14.3" customHeight="1"/>
    <row r="236" ht="14.3" customHeight="1"/>
    <row r="237" ht="14.3" customHeight="1"/>
    <row r="238" ht="14.3" customHeight="1"/>
    <row r="239" ht="14.3" customHeight="1"/>
    <row r="240" ht="14.3" customHeight="1"/>
    <row r="241" ht="14.3" customHeight="1"/>
    <row r="242" ht="14.3" customHeight="1"/>
    <row r="243" ht="14.3" customHeight="1"/>
    <row r="244" ht="14.3" customHeight="1"/>
    <row r="245" ht="14.3" customHeight="1"/>
    <row r="246" ht="14.3" customHeight="1"/>
    <row r="247" ht="14.3" customHeight="1"/>
    <row r="248" ht="14.3" customHeight="1"/>
    <row r="249" ht="14.3" customHeight="1"/>
    <row r="250" ht="14.3" customHeight="1"/>
    <row r="251" ht="14.3" customHeight="1"/>
    <row r="252" ht="14.3" customHeight="1"/>
    <row r="253" ht="14.3" customHeight="1"/>
    <row r="254" ht="14.3" customHeight="1"/>
    <row r="255" ht="14.3" customHeight="1"/>
    <row r="256" ht="14.3" customHeight="1"/>
    <row r="257" ht="14.3" customHeight="1"/>
    <row r="258" ht="14.3" customHeight="1"/>
    <row r="259" ht="14.3" customHeight="1"/>
    <row r="260" ht="14.3" customHeight="1"/>
    <row r="261" ht="14.3" customHeight="1"/>
    <row r="262" ht="14.3" customHeight="1"/>
    <row r="263" ht="14.3" customHeight="1"/>
    <row r="264" ht="14.3" customHeight="1"/>
    <row r="265" ht="14.3" customHeight="1"/>
    <row r="266" ht="14.3" customHeight="1"/>
    <row r="267" ht="14.3" customHeight="1"/>
    <row r="268" ht="14.3" customHeight="1"/>
    <row r="269" ht="14.3" customHeight="1"/>
    <row r="270" ht="14.3" customHeight="1"/>
    <row r="271" ht="14.3" customHeight="1"/>
    <row r="272" ht="14.3" customHeight="1"/>
    <row r="273" ht="14.3" customHeight="1"/>
    <row r="274" ht="14.3" customHeight="1"/>
    <row r="275" ht="14.3" customHeight="1"/>
    <row r="276" ht="14.3" customHeight="1"/>
    <row r="277" ht="14.3" customHeight="1"/>
    <row r="278" ht="14.3" customHeight="1"/>
    <row r="279" ht="14.3" customHeight="1"/>
    <row r="280" ht="14.3" customHeight="1"/>
    <row r="281" ht="14.3" customHeight="1"/>
    <row r="282" ht="14.3" customHeight="1"/>
    <row r="283" ht="14.3" customHeight="1"/>
    <row r="284" ht="14.3" customHeight="1"/>
    <row r="285" ht="14.3" customHeight="1"/>
    <row r="286" ht="14.3" customHeight="1"/>
    <row r="287" ht="14.3" customHeight="1"/>
    <row r="288" ht="14.3" customHeight="1"/>
    <row r="289" ht="14.3" customHeight="1"/>
    <row r="290" ht="14.3" customHeight="1"/>
    <row r="291" ht="14.3" customHeight="1"/>
    <row r="292" ht="14.3" customHeight="1"/>
    <row r="293" ht="14.3" customHeight="1"/>
    <row r="294" ht="14.3" customHeight="1"/>
    <row r="295" ht="14.3" customHeight="1"/>
    <row r="296" ht="14.3" customHeight="1"/>
    <row r="297" ht="14.3" customHeight="1"/>
    <row r="298" ht="14.3" customHeight="1"/>
    <row r="299" ht="14.3" customHeight="1"/>
    <row r="300" ht="14.3" customHeight="1"/>
    <row r="301" ht="14.3" customHeight="1"/>
    <row r="302" ht="14.3" customHeight="1"/>
    <row r="303" ht="14.3" customHeight="1"/>
    <row r="304" ht="14.3" customHeight="1"/>
    <row r="305" ht="14.3" customHeight="1"/>
    <row r="306" ht="14.3" customHeight="1"/>
    <row r="307" ht="14.3" customHeight="1"/>
    <row r="308" ht="14.3" customHeight="1"/>
    <row r="309" ht="14.3" customHeight="1"/>
    <row r="310" ht="14.3" customHeight="1"/>
    <row r="311" ht="14.3" customHeight="1"/>
    <row r="312" ht="14.3" customHeight="1"/>
    <row r="313" ht="14.3" customHeight="1"/>
    <row r="314" ht="14.3" customHeight="1"/>
    <row r="315" ht="14.3" customHeight="1"/>
    <row r="316" ht="14.3" customHeight="1"/>
    <row r="317" ht="14.3" customHeight="1"/>
    <row r="318" ht="14.3" customHeight="1"/>
    <row r="319" ht="14.3" customHeight="1"/>
    <row r="320" ht="14.3" customHeight="1"/>
    <row r="321" ht="14.3" customHeight="1"/>
    <row r="322" ht="14.3" customHeight="1"/>
    <row r="323" ht="14.3" customHeight="1"/>
    <row r="324" ht="14.3" customHeight="1"/>
    <row r="325" ht="14.3" customHeight="1"/>
    <row r="326" ht="14.3" customHeight="1"/>
    <row r="327" ht="14.3" customHeight="1"/>
    <row r="328" ht="14.3" customHeight="1"/>
    <row r="329" ht="14.3" customHeight="1"/>
    <row r="330" ht="14.3" customHeight="1"/>
    <row r="331" ht="14.3" customHeight="1"/>
    <row r="332" ht="14.3" customHeight="1"/>
    <row r="333" ht="14.3" customHeight="1"/>
    <row r="334" ht="14.3" customHeight="1"/>
    <row r="335" ht="14.3" customHeight="1"/>
    <row r="336" ht="14.3" customHeight="1"/>
    <row r="337" ht="14.3" customHeight="1"/>
    <row r="338" ht="14.3" customHeight="1"/>
    <row r="339" ht="14.3" customHeight="1"/>
    <row r="340" ht="14.3" customHeight="1"/>
    <row r="341" ht="14.3" customHeight="1"/>
    <row r="342" ht="14.3" customHeight="1"/>
    <row r="343" ht="14.3" customHeight="1"/>
    <row r="344" ht="14.3" customHeight="1"/>
    <row r="345" ht="14.3" customHeight="1"/>
    <row r="346" ht="14.3" customHeight="1"/>
    <row r="347" ht="14.3" customHeight="1"/>
    <row r="348" ht="14.3" customHeight="1"/>
    <row r="349" ht="14.3" customHeight="1"/>
    <row r="350" ht="14.3" customHeight="1"/>
    <row r="351" ht="14.3" customHeight="1"/>
    <row r="352" ht="14.3" customHeight="1"/>
    <row r="353" ht="14.3" customHeight="1"/>
    <row r="354" ht="14.3" customHeight="1"/>
    <row r="355" ht="14.3" customHeight="1"/>
    <row r="356" ht="14.3" customHeight="1"/>
    <row r="357" ht="14.3" customHeight="1"/>
    <row r="358" ht="14.3" customHeight="1"/>
    <row r="359" ht="14.3" customHeight="1"/>
    <row r="360" ht="14.3" customHeight="1"/>
    <row r="361" ht="14.3" customHeight="1"/>
    <row r="362" ht="14.3" customHeight="1"/>
    <row r="363" ht="14.3" customHeight="1"/>
    <row r="364" ht="14.3" customHeight="1"/>
    <row r="365" ht="14.3" customHeight="1"/>
    <row r="366" ht="14.3" customHeight="1"/>
    <row r="367" ht="14.3" customHeight="1"/>
    <row r="368" ht="14.3" customHeight="1"/>
    <row r="369" ht="14.3" customHeight="1"/>
    <row r="370" ht="14.3" customHeight="1"/>
    <row r="371" ht="14.3" customHeight="1"/>
    <row r="372" ht="14.3" customHeight="1"/>
    <row r="373" ht="14.3" customHeight="1"/>
    <row r="374" ht="14.3" customHeight="1"/>
    <row r="375" ht="14.3" customHeight="1"/>
    <row r="376" ht="14.3" customHeight="1"/>
    <row r="377" ht="14.3" customHeight="1"/>
    <row r="378" ht="14.3" customHeight="1"/>
    <row r="379" ht="14.3" customHeight="1"/>
    <row r="380" ht="14.3" customHeight="1"/>
    <row r="381" ht="14.3" customHeight="1"/>
    <row r="382" ht="14.3" customHeight="1"/>
    <row r="383" ht="14.3" customHeight="1"/>
    <row r="384" ht="14.3" customHeight="1"/>
    <row r="385" ht="14.3" customHeight="1"/>
    <row r="386" ht="14.3" customHeight="1"/>
    <row r="387" ht="14.3" customHeight="1"/>
    <row r="388" ht="14.3" customHeight="1"/>
    <row r="389" ht="14.3" customHeight="1"/>
    <row r="390" ht="14.3" customHeight="1"/>
    <row r="391" ht="14.3" customHeight="1"/>
    <row r="392" ht="14.3" customHeight="1"/>
    <row r="393" ht="14.3" customHeight="1"/>
    <row r="394" ht="14.3" customHeight="1"/>
    <row r="395" ht="14.3" customHeight="1"/>
    <row r="396" ht="14.3" customHeight="1"/>
    <row r="397" ht="14.3" customHeight="1"/>
    <row r="398" ht="14.3" customHeight="1"/>
    <row r="399" ht="14.3" customHeight="1"/>
    <row r="400" ht="14.3" customHeight="1"/>
    <row r="401" ht="14.3" customHeight="1"/>
    <row r="402" ht="14.3" customHeight="1"/>
    <row r="403" ht="14.3" customHeight="1"/>
    <row r="404" ht="14.3" customHeight="1"/>
    <row r="405" ht="14.3" customHeight="1"/>
    <row r="406" ht="14.3" customHeight="1"/>
    <row r="407" ht="14.3" customHeight="1"/>
    <row r="408" ht="14.3" customHeight="1"/>
    <row r="409" ht="14.3" customHeight="1"/>
    <row r="410" ht="14.3" customHeight="1"/>
    <row r="411" ht="14.3" customHeight="1"/>
    <row r="412" ht="14.3" customHeight="1"/>
    <row r="413" ht="14.3" customHeight="1"/>
    <row r="414" ht="14.3" customHeight="1"/>
    <row r="415" ht="14.3" customHeight="1"/>
    <row r="416" ht="14.3" customHeight="1"/>
    <row r="417" ht="14.3" customHeight="1"/>
    <row r="418" ht="14.3" customHeight="1"/>
    <row r="419" ht="14.3" customHeight="1"/>
    <row r="420" ht="14.3" customHeight="1"/>
    <row r="421" ht="14.3" customHeight="1"/>
    <row r="422" ht="14.3" customHeight="1"/>
    <row r="423" ht="14.3" customHeight="1"/>
    <row r="424" ht="14.3" customHeight="1"/>
    <row r="425" ht="14.3" customHeight="1"/>
    <row r="426" ht="14.3" customHeight="1"/>
    <row r="427" ht="14.3" customHeight="1"/>
    <row r="428" ht="14.3" customHeight="1"/>
    <row r="429" ht="14.3" customHeight="1"/>
    <row r="430" ht="14.3" customHeight="1"/>
    <row r="431" ht="14.3" customHeight="1"/>
    <row r="432" ht="14.3" customHeight="1"/>
    <row r="433" ht="14.3" customHeight="1"/>
    <row r="434" ht="14.3" customHeight="1"/>
    <row r="435" ht="14.3" customHeight="1"/>
    <row r="436" ht="14.3" customHeight="1"/>
    <row r="437" ht="14.3" customHeight="1"/>
    <row r="438" ht="14.3" customHeight="1"/>
    <row r="439" ht="14.3" customHeight="1"/>
    <row r="440" ht="14.3" customHeight="1"/>
    <row r="441" ht="14.3" customHeight="1"/>
    <row r="442" ht="14.3" customHeight="1"/>
    <row r="443" ht="14.3" customHeight="1"/>
    <row r="444" ht="14.3" customHeight="1"/>
    <row r="445" ht="14.3" customHeight="1"/>
    <row r="446" ht="14.3" customHeight="1"/>
    <row r="447" ht="14.3" customHeight="1"/>
    <row r="448" ht="14.3" customHeight="1"/>
    <row r="449" ht="14.3" customHeight="1"/>
    <row r="450" ht="14.3" customHeight="1"/>
    <row r="451" ht="14.3" customHeight="1"/>
    <row r="452" ht="14.3" customHeight="1"/>
    <row r="453" ht="14.3" customHeight="1"/>
    <row r="454" ht="14.3" customHeight="1"/>
    <row r="455" ht="14.3" customHeight="1"/>
    <row r="456" ht="14.3" customHeight="1"/>
    <row r="457" ht="14.3" customHeight="1"/>
    <row r="458" ht="14.3" customHeight="1"/>
    <row r="459" ht="14.3" customHeight="1"/>
    <row r="460" ht="14.3" customHeight="1"/>
    <row r="461" ht="14.3" customHeight="1"/>
    <row r="462" ht="14.3" customHeight="1"/>
    <row r="463" ht="14.3" customHeight="1"/>
    <row r="464" ht="14.3" customHeight="1"/>
    <row r="465" ht="14.3" customHeight="1"/>
    <row r="466" ht="14.3" customHeight="1"/>
    <row r="467" ht="14.3" customHeight="1"/>
    <row r="468" ht="14.3" customHeight="1"/>
    <row r="469" ht="14.3" customHeight="1"/>
    <row r="470" ht="14.3" customHeight="1"/>
    <row r="471" ht="14.3" customHeight="1"/>
    <row r="472" ht="14.3" customHeight="1"/>
    <row r="473" ht="14.3" customHeight="1"/>
    <row r="474" ht="14.3" customHeight="1"/>
    <row r="475" ht="14.3" customHeight="1"/>
    <row r="476" ht="14.3" customHeight="1"/>
    <row r="477" ht="14.3" customHeight="1"/>
    <row r="478" ht="14.3" customHeight="1"/>
    <row r="479" ht="14.3" customHeight="1"/>
    <row r="480" ht="14.3" customHeight="1"/>
    <row r="481" ht="14.3" customHeight="1"/>
    <row r="482" ht="14.3" customHeight="1"/>
    <row r="483" ht="14.3" customHeight="1"/>
    <row r="484" ht="14.3" customHeight="1"/>
    <row r="485" ht="14.3" customHeight="1"/>
    <row r="486" ht="14.3" customHeight="1"/>
    <row r="487" ht="14.3" customHeight="1"/>
    <row r="488" ht="14.3" customHeight="1"/>
    <row r="489" ht="14.3" customHeight="1"/>
    <row r="490" ht="14.3" customHeight="1"/>
    <row r="491" ht="14.3" customHeight="1"/>
    <row r="492" ht="14.3" customHeight="1"/>
    <row r="493" ht="14.3" customHeight="1"/>
    <row r="494" ht="14.3" customHeight="1"/>
    <row r="495" ht="14.3" customHeight="1"/>
    <row r="496" ht="14.3" customHeight="1"/>
    <row r="497" ht="14.3" customHeight="1"/>
    <row r="498" ht="14.3" customHeight="1"/>
    <row r="499" ht="14.3" customHeight="1"/>
    <row r="500" ht="14.3" customHeight="1"/>
    <row r="501" ht="14.3" customHeight="1"/>
    <row r="502" ht="14.3" customHeight="1"/>
    <row r="503" ht="14.3" customHeight="1"/>
    <row r="504" ht="14.3" customHeight="1"/>
    <row r="505" ht="14.3" customHeight="1"/>
    <row r="506" ht="14.3" customHeight="1"/>
    <row r="507" ht="14.3" customHeight="1"/>
    <row r="508" ht="14.3" customHeight="1"/>
    <row r="509" ht="14.3" customHeight="1"/>
    <row r="510" ht="14.3" customHeight="1"/>
    <row r="511" ht="14.3" customHeight="1"/>
    <row r="512" ht="14.3" customHeight="1"/>
    <row r="513" ht="14.3" customHeight="1"/>
    <row r="514" ht="14.3" customHeight="1"/>
    <row r="515" ht="14.3" customHeight="1"/>
    <row r="516" ht="14.3" customHeight="1"/>
    <row r="517" ht="14.3" customHeight="1"/>
    <row r="518" ht="14.3" customHeight="1"/>
    <row r="519" ht="14.3" customHeight="1"/>
    <row r="520" ht="14.3" customHeight="1"/>
    <row r="521" ht="14.3" customHeight="1"/>
    <row r="522" ht="14.3" customHeight="1"/>
    <row r="523" ht="14.3" customHeight="1"/>
    <row r="524" ht="14.3" customHeight="1"/>
    <row r="525" ht="14.3" customHeight="1"/>
    <row r="526" ht="14.3" customHeight="1"/>
    <row r="527" ht="14.3" customHeight="1"/>
    <row r="528" ht="14.3" customHeight="1"/>
    <row r="529" ht="14.3" customHeight="1"/>
    <row r="530" ht="14.3" customHeight="1"/>
    <row r="531" ht="14.3" customHeight="1"/>
    <row r="532" ht="14.3" customHeight="1"/>
    <row r="533" ht="14.3" customHeight="1"/>
    <row r="534" ht="14.3" customHeight="1"/>
    <row r="535" ht="14.3" customHeight="1"/>
    <row r="536" ht="14.3" customHeight="1"/>
    <row r="537" ht="14.3" customHeight="1"/>
    <row r="538" ht="14.3" customHeight="1"/>
    <row r="539" ht="14.3" customHeight="1"/>
    <row r="540" ht="14.3" customHeight="1"/>
    <row r="541" ht="14.3" customHeight="1"/>
    <row r="542" ht="14.3" customHeight="1"/>
    <row r="543" ht="14.3" customHeight="1"/>
    <row r="544" ht="14.3" customHeight="1"/>
    <row r="545" ht="14.3" customHeight="1"/>
    <row r="546" ht="14.3" customHeight="1"/>
    <row r="547" ht="14.3" customHeight="1"/>
    <row r="548" ht="14.3" customHeight="1"/>
    <row r="549" ht="14.3" customHeight="1"/>
    <row r="550" ht="14.3" customHeight="1"/>
    <row r="551" ht="14.3" customHeight="1"/>
    <row r="552" ht="14.3" customHeight="1"/>
    <row r="553" ht="14.3" customHeight="1"/>
    <row r="554" ht="14.3" customHeight="1"/>
    <row r="555" ht="14.3" customHeight="1"/>
    <row r="556" ht="14.3" customHeight="1"/>
    <row r="557" ht="14.3" customHeight="1"/>
    <row r="558" ht="14.3" customHeight="1"/>
    <row r="559" ht="14.3" customHeight="1"/>
    <row r="560" ht="14.3" customHeight="1"/>
    <row r="561" ht="14.3" customHeight="1"/>
    <row r="562" ht="14.3" customHeight="1"/>
    <row r="563" ht="14.3" customHeight="1"/>
    <row r="564" ht="14.3" customHeight="1"/>
    <row r="565" ht="14.3" customHeight="1"/>
    <row r="566" ht="14.3" customHeight="1"/>
    <row r="567" ht="14.3" customHeight="1"/>
    <row r="568" ht="14.3" customHeight="1"/>
    <row r="569" ht="14.3" customHeight="1"/>
    <row r="570" ht="14.3" customHeight="1"/>
    <row r="571" ht="14.3" customHeight="1"/>
    <row r="572" ht="14.3" customHeight="1"/>
    <row r="573" ht="14.3" customHeight="1"/>
    <row r="574" ht="14.3" customHeight="1"/>
    <row r="575" ht="14.3" customHeight="1"/>
    <row r="576" ht="14.3" customHeight="1"/>
    <row r="577" ht="14.3" customHeight="1"/>
    <row r="578" ht="14.3" customHeight="1"/>
    <row r="579" ht="14.3" customHeight="1"/>
    <row r="580" ht="14.3" customHeight="1"/>
    <row r="581" ht="14.3" customHeight="1"/>
    <row r="582" ht="14.3" customHeight="1"/>
    <row r="583" ht="14.3" customHeight="1"/>
    <row r="584" ht="14.3" customHeight="1"/>
    <row r="585" ht="14.3" customHeight="1"/>
    <row r="586" ht="14.3" customHeight="1"/>
    <row r="587" ht="14.3" customHeight="1"/>
    <row r="588" ht="14.3" customHeight="1"/>
    <row r="589" ht="14.3" customHeight="1"/>
    <row r="590" ht="14.3" customHeight="1"/>
    <row r="591" ht="14.3" customHeight="1"/>
    <row r="592" ht="14.3" customHeight="1"/>
    <row r="593" ht="14.3" customHeight="1"/>
    <row r="594" ht="14.3" customHeight="1"/>
    <row r="595" ht="14.3" customHeight="1"/>
    <row r="596" ht="14.3" customHeight="1"/>
    <row r="597" ht="14.3" customHeight="1"/>
    <row r="598" ht="14.3" customHeight="1"/>
    <row r="599" ht="14.3" customHeight="1"/>
    <row r="600" ht="14.3" customHeight="1"/>
    <row r="601" ht="14.3" customHeight="1"/>
    <row r="602" ht="14.3" customHeight="1"/>
    <row r="603" ht="14.3" customHeight="1"/>
    <row r="604" ht="14.3" customHeight="1"/>
    <row r="605" ht="14.3" customHeight="1"/>
    <row r="606" ht="14.3" customHeight="1"/>
    <row r="607" ht="14.3" customHeight="1"/>
    <row r="608" ht="14.3" customHeight="1"/>
    <row r="609" ht="14.3" customHeight="1"/>
    <row r="610" ht="14.3" customHeight="1"/>
    <row r="611" ht="14.3" customHeight="1"/>
    <row r="612" ht="14.3" customHeight="1"/>
    <row r="613" ht="14.3" customHeight="1"/>
    <row r="614" ht="14.3" customHeight="1"/>
    <row r="615" ht="14.3" customHeight="1"/>
    <row r="616" ht="14.3" customHeight="1"/>
    <row r="617" ht="14.3" customHeight="1"/>
    <row r="618" ht="14.3" customHeight="1"/>
    <row r="619" ht="14.3" customHeight="1"/>
    <row r="620" ht="14.3" customHeight="1"/>
    <row r="621" ht="14.3" customHeight="1"/>
    <row r="622" ht="14.3" customHeight="1"/>
    <row r="623" ht="14.3" customHeight="1"/>
    <row r="624" ht="14.3" customHeight="1"/>
    <row r="625" ht="14.3" customHeight="1"/>
    <row r="626" ht="14.3" customHeight="1"/>
    <row r="627" ht="14.3" customHeight="1"/>
    <row r="628" ht="14.3" customHeight="1"/>
    <row r="629" ht="14.3" customHeight="1"/>
    <row r="630" ht="14.3" customHeight="1"/>
    <row r="631" ht="14.3" customHeight="1"/>
    <row r="632" ht="14.3" customHeight="1"/>
    <row r="633" ht="14.3" customHeight="1"/>
    <row r="634" ht="14.3" customHeight="1"/>
    <row r="635" ht="14.3" customHeight="1"/>
    <row r="636" ht="14.3" customHeight="1"/>
    <row r="637" ht="14.3" customHeight="1"/>
    <row r="638" ht="14.3" customHeight="1"/>
    <row r="639" ht="14.3" customHeight="1"/>
    <row r="640" ht="14.3" customHeight="1"/>
    <row r="641" ht="14.3" customHeight="1"/>
    <row r="642" ht="14.3" customHeight="1"/>
    <row r="643" ht="14.3" customHeight="1"/>
    <row r="644" ht="14.3" customHeight="1"/>
    <row r="645" ht="14.3" customHeight="1"/>
    <row r="646" ht="14.3" customHeight="1"/>
    <row r="647" ht="14.3" customHeight="1"/>
    <row r="648" ht="14.3" customHeight="1"/>
    <row r="649" ht="14.3" customHeight="1"/>
    <row r="650" ht="14.3" customHeight="1"/>
    <row r="651" ht="14.3" customHeight="1"/>
    <row r="652" ht="14.3" customHeight="1"/>
    <row r="653" ht="14.3" customHeight="1"/>
    <row r="654" ht="14.3" customHeight="1"/>
    <row r="655" ht="14.3" customHeight="1"/>
    <row r="656" ht="14.3" customHeight="1"/>
    <row r="657" ht="14.3" customHeight="1"/>
    <row r="658" ht="14.3" customHeight="1"/>
    <row r="659" ht="14.3" customHeight="1"/>
    <row r="660" ht="14.3" customHeight="1"/>
    <row r="661" ht="14.3" customHeight="1"/>
    <row r="662" ht="14.3" customHeight="1"/>
    <row r="663" ht="14.3" customHeight="1"/>
    <row r="664" ht="14.3" customHeight="1"/>
    <row r="665" ht="14.3" customHeight="1"/>
    <row r="666" ht="14.3" customHeight="1"/>
    <row r="667" ht="14.3" customHeight="1"/>
    <row r="668" ht="14.3" customHeight="1"/>
    <row r="669" ht="14.3" customHeight="1"/>
    <row r="670" ht="14.3" customHeight="1"/>
    <row r="671" ht="14.3" customHeight="1"/>
    <row r="672" ht="14.3" customHeight="1"/>
    <row r="673" ht="14.3" customHeight="1"/>
    <row r="674" ht="14.3" customHeight="1"/>
    <row r="675" ht="14.3" customHeight="1"/>
    <row r="676" ht="14.3" customHeight="1"/>
    <row r="677" ht="14.3" customHeight="1"/>
    <row r="678" ht="14.3" customHeight="1"/>
    <row r="679" ht="14.3" customHeight="1"/>
    <row r="680" ht="14.3" customHeight="1"/>
    <row r="681" ht="14.3" customHeight="1"/>
    <row r="682" ht="14.3" customHeight="1"/>
    <row r="683" ht="14.3" customHeight="1"/>
    <row r="684" ht="14.3" customHeight="1"/>
    <row r="685" ht="14.3" customHeight="1"/>
    <row r="686" ht="14.3" customHeight="1"/>
    <row r="687" ht="14.3" customHeight="1"/>
    <row r="688" ht="14.3" customHeight="1"/>
    <row r="689" ht="14.3" customHeight="1"/>
    <row r="690" ht="14.3" customHeight="1"/>
    <row r="691" ht="14.3" customHeight="1"/>
    <row r="692" ht="14.3" customHeight="1"/>
    <row r="693" ht="14.3" customHeight="1"/>
    <row r="694" ht="14.3" customHeight="1"/>
    <row r="695" ht="14.3" customHeight="1"/>
    <row r="696" ht="14.3" customHeight="1"/>
    <row r="697" ht="14.3" customHeight="1"/>
    <row r="698" ht="14.3" customHeight="1"/>
    <row r="699" ht="14.3" customHeight="1"/>
    <row r="700" ht="14.3" customHeight="1"/>
    <row r="701" ht="14.3" customHeight="1"/>
    <row r="702" ht="14.3" customHeight="1"/>
    <row r="703" ht="14.3" customHeight="1"/>
    <row r="704" ht="14.3" customHeight="1"/>
    <row r="705" ht="14.3" customHeight="1"/>
    <row r="706" ht="14.3" customHeight="1"/>
    <row r="707" ht="14.3" customHeight="1"/>
    <row r="708" ht="14.3" customHeight="1"/>
    <row r="709" ht="14.3" customHeight="1"/>
    <row r="710" ht="14.3" customHeight="1"/>
    <row r="711" ht="14.3" customHeight="1"/>
    <row r="712" ht="14.3" customHeight="1"/>
    <row r="713" ht="14.3" customHeight="1"/>
    <row r="714" ht="14.3" customHeight="1"/>
    <row r="715" ht="14.3" customHeight="1"/>
    <row r="716" ht="14.3" customHeight="1"/>
    <row r="717" ht="14.3" customHeight="1"/>
    <row r="718" ht="14.3" customHeight="1"/>
    <row r="719" ht="14.3" customHeight="1"/>
    <row r="720" ht="14.3" customHeight="1"/>
    <row r="721" ht="14.3" customHeight="1"/>
    <row r="722" ht="14.3" customHeight="1"/>
    <row r="723" ht="14.3" customHeight="1"/>
    <row r="724" ht="14.3" customHeight="1"/>
    <row r="725" ht="14.3" customHeight="1"/>
    <row r="726" ht="14.3" customHeight="1"/>
    <row r="727" ht="14.3" customHeight="1"/>
    <row r="728" ht="14.3" customHeight="1"/>
    <row r="729" ht="14.3" customHeight="1"/>
    <row r="730" ht="14.3" customHeight="1"/>
    <row r="731" ht="14.3" customHeight="1"/>
    <row r="732" ht="14.3" customHeight="1"/>
    <row r="733" ht="14.3" customHeight="1"/>
    <row r="734" ht="14.3" customHeight="1"/>
    <row r="735" ht="14.3" customHeight="1"/>
    <row r="736" ht="14.3" customHeight="1"/>
    <row r="737" ht="14.3" customHeight="1"/>
    <row r="738" ht="14.3" customHeight="1"/>
    <row r="739" ht="14.3" customHeight="1"/>
    <row r="740" ht="14.3" customHeight="1"/>
    <row r="741" ht="14.3" customHeight="1"/>
    <row r="742" ht="14.3" customHeight="1"/>
    <row r="743" ht="14.3" customHeight="1"/>
    <row r="744" ht="14.3" customHeight="1"/>
    <row r="745" ht="14.3" customHeight="1"/>
    <row r="746" ht="14.3" customHeight="1"/>
    <row r="747" ht="14.3" customHeight="1"/>
    <row r="748" ht="14.3" customHeight="1"/>
    <row r="749" ht="14.3" customHeight="1"/>
    <row r="750" ht="14.3" customHeight="1"/>
    <row r="751" ht="14.3" customHeight="1"/>
    <row r="752" ht="14.3" customHeight="1"/>
    <row r="753" ht="14.3" customHeight="1"/>
    <row r="754" ht="14.3" customHeight="1"/>
    <row r="755" ht="14.3" customHeight="1"/>
    <row r="756" ht="14.3" customHeight="1"/>
    <row r="757" ht="14.3" customHeight="1"/>
    <row r="758" ht="14.3" customHeight="1"/>
    <row r="759" ht="14.3" customHeight="1"/>
    <row r="760" ht="14.3" customHeight="1"/>
    <row r="761" ht="14.3" customHeight="1"/>
    <row r="762" ht="14.3" customHeight="1"/>
    <row r="763" ht="14.3" customHeight="1"/>
    <row r="764" ht="14.3" customHeight="1"/>
    <row r="765" ht="14.3" customHeight="1"/>
    <row r="766" ht="14.3" customHeight="1"/>
    <row r="767" ht="14.3" customHeight="1"/>
    <row r="768" ht="14.3" customHeight="1"/>
    <row r="769" ht="14.3" customHeight="1"/>
    <row r="770" ht="14.3" customHeight="1"/>
    <row r="771" ht="14.3" customHeight="1"/>
    <row r="772" ht="14.3" customHeight="1"/>
    <row r="773" ht="14.3" customHeight="1"/>
    <row r="774" ht="14.3" customHeight="1"/>
    <row r="775" ht="14.3" customHeight="1"/>
    <row r="776" ht="14.3" customHeight="1"/>
    <row r="777" ht="14.3" customHeight="1"/>
    <row r="778" ht="14.3" customHeight="1"/>
    <row r="779" ht="14.3" customHeight="1"/>
    <row r="780" ht="14.3" customHeight="1"/>
    <row r="781" ht="14.3" customHeight="1"/>
    <row r="782" ht="14.3" customHeight="1"/>
    <row r="783" ht="14.3" customHeight="1"/>
    <row r="784" ht="14.3" customHeight="1"/>
    <row r="785" ht="14.3" customHeight="1"/>
    <row r="786" ht="14.3" customHeight="1"/>
    <row r="787" ht="14.3" customHeight="1"/>
    <row r="788" ht="14.3" customHeight="1"/>
    <row r="789" ht="14.3" customHeight="1"/>
    <row r="790" ht="14.3" customHeight="1"/>
    <row r="791" ht="14.3" customHeight="1"/>
    <row r="792" ht="14.3" customHeight="1"/>
    <row r="793" ht="14.3" customHeight="1"/>
    <row r="794" ht="14.3" customHeight="1"/>
    <row r="795" ht="14.3" customHeight="1"/>
    <row r="796" ht="14.3" customHeight="1"/>
    <row r="797" ht="14.3" customHeight="1"/>
    <row r="798" ht="14.3" customHeight="1"/>
    <row r="799" ht="14.3" customHeight="1"/>
    <row r="800" ht="14.3" customHeight="1"/>
    <row r="801" ht="14.3" customHeight="1"/>
    <row r="802" ht="14.3" customHeight="1"/>
    <row r="803" ht="14.3" customHeight="1"/>
    <row r="804" ht="14.3" customHeight="1"/>
    <row r="805" ht="14.3" customHeight="1"/>
    <row r="806" ht="14.3" customHeight="1"/>
    <row r="807" ht="14.3" customHeight="1"/>
    <row r="808" ht="14.3" customHeight="1"/>
    <row r="809" ht="14.3" customHeight="1"/>
    <row r="810" ht="14.3" customHeight="1"/>
    <row r="811" ht="14.3" customHeight="1"/>
    <row r="812" ht="14.3" customHeight="1"/>
    <row r="813" ht="14.3" customHeight="1"/>
    <row r="814" ht="14.3" customHeight="1"/>
    <row r="815" ht="14.3" customHeight="1"/>
    <row r="816" ht="14.3" customHeight="1"/>
    <row r="817" ht="14.3" customHeight="1"/>
    <row r="818" ht="14.3" customHeight="1"/>
    <row r="819" ht="14.3" customHeight="1"/>
    <row r="820" ht="14.3" customHeight="1"/>
    <row r="821" ht="14.3" customHeight="1"/>
    <row r="822" ht="14.3" customHeight="1"/>
    <row r="823" ht="14.3" customHeight="1"/>
    <row r="824" ht="14.3" customHeight="1"/>
    <row r="825" ht="14.3" customHeight="1"/>
    <row r="826" ht="14.3" customHeight="1"/>
    <row r="827" ht="14.3" customHeight="1"/>
    <row r="828" ht="14.3" customHeight="1"/>
    <row r="829" ht="14.3" customHeight="1"/>
    <row r="830" ht="14.3" customHeight="1"/>
    <row r="831" ht="14.3" customHeight="1"/>
    <row r="832" ht="14.3" customHeight="1"/>
    <row r="833" ht="14.3" customHeight="1"/>
    <row r="834" ht="14.3" customHeight="1"/>
    <row r="835" ht="14.3" customHeight="1"/>
    <row r="836" ht="14.3" customHeight="1"/>
    <row r="837" ht="14.3" customHeight="1"/>
    <row r="838" ht="14.3" customHeight="1"/>
    <row r="839" ht="14.3" customHeight="1"/>
    <row r="840" ht="14.3" customHeight="1"/>
    <row r="841" ht="14.3" customHeight="1"/>
    <row r="842" ht="14.3" customHeight="1"/>
    <row r="843" ht="14.3" customHeight="1"/>
    <row r="844" ht="14.3" customHeight="1"/>
    <row r="845" ht="14.3" customHeight="1"/>
    <row r="846" ht="14.3" customHeight="1"/>
    <row r="847" ht="14.3" customHeight="1"/>
    <row r="848" ht="14.3" customHeight="1"/>
    <row r="849" ht="14.3" customHeight="1"/>
    <row r="850" ht="14.3" customHeight="1"/>
    <row r="851" ht="14.3" customHeight="1"/>
    <row r="852" ht="14.3" customHeight="1"/>
    <row r="853" ht="14.3" customHeight="1"/>
    <row r="854" ht="14.3" customHeight="1"/>
    <row r="855" ht="14.3" customHeight="1"/>
    <row r="856" ht="14.3" customHeight="1"/>
    <row r="857" ht="14.3" customHeight="1"/>
    <row r="858" ht="14.3" customHeight="1"/>
    <row r="859" ht="14.3" customHeight="1"/>
    <row r="860" ht="14.3" customHeight="1"/>
    <row r="861" ht="14.3" customHeight="1"/>
    <row r="862" ht="14.3" customHeight="1"/>
    <row r="863" ht="14.3" customHeight="1"/>
    <row r="864" ht="14.3" customHeight="1"/>
    <row r="865" ht="14.3" customHeight="1"/>
    <row r="866" ht="14.3" customHeight="1"/>
    <row r="867" ht="14.3" customHeight="1"/>
    <row r="868" ht="14.3" customHeight="1"/>
    <row r="869" ht="14.3" customHeight="1"/>
    <row r="870" ht="14.3" customHeight="1"/>
    <row r="871" ht="14.3" customHeight="1"/>
    <row r="872" ht="14.3" customHeight="1"/>
    <row r="873" ht="14.3" customHeight="1"/>
    <row r="874" ht="14.3" customHeight="1"/>
    <row r="875" ht="14.3" customHeight="1"/>
    <row r="876" ht="14.3" customHeight="1"/>
    <row r="877" ht="14.3" customHeight="1"/>
    <row r="878" ht="14.3" customHeight="1"/>
    <row r="879" ht="14.3" customHeight="1"/>
    <row r="880" ht="14.3" customHeight="1"/>
    <row r="881" ht="14.3" customHeight="1"/>
    <row r="882" ht="14.3" customHeight="1"/>
    <row r="883" ht="14.3" customHeight="1"/>
    <row r="884" ht="14.3" customHeight="1"/>
    <row r="885" ht="14.3" customHeight="1"/>
    <row r="886" ht="14.3" customHeight="1"/>
    <row r="887" ht="14.3" customHeight="1"/>
    <row r="888" ht="14.3" customHeight="1"/>
    <row r="889" ht="14.3" customHeight="1"/>
    <row r="890" ht="14.3" customHeight="1"/>
    <row r="891" ht="14.3" customHeight="1"/>
    <row r="892" ht="14.3" customHeight="1"/>
    <row r="893" ht="14.3" customHeight="1"/>
    <row r="894" ht="14.3" customHeight="1"/>
    <row r="895" ht="14.3" customHeight="1"/>
    <row r="896" ht="14.3" customHeight="1"/>
    <row r="897" ht="14.3" customHeight="1"/>
    <row r="898" ht="14.3" customHeight="1"/>
    <row r="899" ht="14.3" customHeight="1"/>
    <row r="900" ht="14.3" customHeight="1"/>
    <row r="901" ht="14.3" customHeight="1"/>
    <row r="902" ht="14.3" customHeight="1"/>
    <row r="903" ht="14.3" customHeight="1"/>
    <row r="904" ht="14.3" customHeight="1"/>
    <row r="905" ht="14.3" customHeight="1"/>
    <row r="906" ht="14.3" customHeight="1"/>
    <row r="907" ht="14.3" customHeight="1"/>
    <row r="908" ht="14.3" customHeight="1"/>
    <row r="909" ht="14.3" customHeight="1"/>
    <row r="910" ht="14.3" customHeight="1"/>
    <row r="911" ht="14.3" customHeight="1"/>
    <row r="912" ht="14.3" customHeight="1"/>
    <row r="913" ht="14.3" customHeight="1"/>
    <row r="914" ht="14.3" customHeight="1"/>
    <row r="915" ht="14.3" customHeight="1"/>
    <row r="916" ht="14.3" customHeight="1"/>
    <row r="917" ht="14.3" customHeight="1"/>
    <row r="918" ht="14.3" customHeight="1"/>
    <row r="919" ht="14.3" customHeight="1"/>
    <row r="920" ht="14.3" customHeight="1"/>
    <row r="921" ht="14.3" customHeight="1"/>
    <row r="922" ht="14.3" customHeight="1"/>
    <row r="923" ht="14.3" customHeight="1"/>
    <row r="924" ht="14.3" customHeight="1"/>
    <row r="925" ht="14.3" customHeight="1"/>
    <row r="926" ht="14.3" customHeight="1"/>
    <row r="927" ht="14.3" customHeight="1"/>
    <row r="928" ht="14.3" customHeight="1"/>
    <row r="929" ht="14.3" customHeight="1"/>
    <row r="930" ht="14.3" customHeight="1"/>
    <row r="931" ht="14.3" customHeight="1"/>
    <row r="932" ht="14.3" customHeight="1"/>
    <row r="933" ht="14.3" customHeight="1"/>
    <row r="934" ht="14.3" customHeight="1"/>
    <row r="935" ht="14.3" customHeight="1"/>
    <row r="936" ht="14.3" customHeight="1"/>
    <row r="937" ht="14.3" customHeight="1"/>
    <row r="938" ht="14.3" customHeight="1"/>
    <row r="939" ht="14.3" customHeight="1"/>
    <row r="940" ht="14.3" customHeight="1"/>
    <row r="941" ht="14.3" customHeight="1"/>
    <row r="942" ht="14.3" customHeight="1"/>
    <row r="943" ht="14.3" customHeight="1"/>
    <row r="944" ht="14.3" customHeight="1"/>
    <row r="945" ht="14.3" customHeight="1"/>
    <row r="946" ht="14.3" customHeight="1"/>
    <row r="947" ht="14.3" customHeight="1"/>
    <row r="948" ht="14.3" customHeight="1"/>
    <row r="949" ht="14.3" customHeight="1"/>
    <row r="950" ht="14.3" customHeight="1"/>
    <row r="951" ht="14.3" customHeight="1"/>
    <row r="952" ht="14.3" customHeight="1"/>
    <row r="953" ht="14.3" customHeight="1"/>
    <row r="954" ht="14.3" customHeight="1"/>
    <row r="955" ht="14.3" customHeight="1"/>
    <row r="956" ht="14.3" customHeight="1"/>
    <row r="957" ht="14.3" customHeight="1"/>
    <row r="958" ht="14.3" customHeight="1"/>
    <row r="959" ht="14.3" customHeight="1"/>
    <row r="960" ht="14.3" customHeight="1"/>
    <row r="961" ht="14.3" customHeight="1"/>
    <row r="962" ht="14.3" customHeight="1"/>
    <row r="963" ht="14.3" customHeight="1"/>
    <row r="964" ht="14.3" customHeight="1"/>
    <row r="965" ht="14.3" customHeight="1"/>
    <row r="966" ht="14.3" customHeight="1"/>
    <row r="967" ht="14.3" customHeight="1"/>
    <row r="968" ht="14.3" customHeight="1"/>
    <row r="969" ht="14.3" customHeight="1"/>
    <row r="970" ht="14.3" customHeight="1"/>
    <row r="971" ht="14.3" customHeight="1"/>
    <row r="972" ht="14.3" customHeight="1"/>
    <row r="973" ht="14.3" customHeight="1"/>
    <row r="974" ht="14.3" customHeight="1"/>
    <row r="975" ht="14.3" customHeight="1"/>
    <row r="976" ht="14.3" customHeight="1"/>
    <row r="977" ht="14.3" customHeight="1"/>
    <row r="978" ht="14.3" customHeight="1"/>
    <row r="979" ht="14.3" customHeight="1"/>
    <row r="980" ht="14.3" customHeight="1"/>
    <row r="981" ht="14.3" customHeight="1"/>
    <row r="982" ht="14.3" customHeight="1"/>
    <row r="983" ht="14.3" customHeight="1"/>
    <row r="984" ht="14.3" customHeight="1"/>
    <row r="985" ht="14.3" customHeight="1"/>
    <row r="986" ht="14.3" customHeight="1"/>
    <row r="987" ht="14.3" customHeight="1"/>
    <row r="988" ht="14.3" customHeight="1"/>
    <row r="989" ht="14.3" customHeight="1"/>
    <row r="990" ht="14.3" customHeight="1"/>
    <row r="991" ht="14.3" customHeight="1"/>
    <row r="992" ht="14.3" customHeight="1"/>
    <row r="993" ht="14.3" customHeight="1"/>
    <row r="994" ht="14.3" customHeight="1"/>
    <row r="995" ht="14.3" customHeight="1"/>
    <row r="996" ht="14.3" customHeight="1"/>
    <row r="997" ht="14.3" customHeight="1"/>
    <row r="998" ht="14.3" customHeight="1"/>
    <row r="999" ht="14.3" customHeight="1"/>
    <row r="1000" ht="14.3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000"/>
  <sheetViews>
    <sheetView workbookViewId="0"/>
  </sheetViews>
  <sheetFormatPr defaultColWidth="14.3984375" defaultRowHeight="14.95" customHeight="1"/>
  <cols>
    <col min="1" max="1" width="9.09765625" customWidth="1"/>
    <col min="3" max="3" width="20.59765625" customWidth="1"/>
    <col min="11" max="11" width="16.3984375" customWidth="1"/>
  </cols>
  <sheetData>
    <row r="1" spans="1:24">
      <c r="A1" s="4" t="s">
        <v>110</v>
      </c>
      <c r="B1" s="4" t="s">
        <v>1</v>
      </c>
      <c r="C1" s="4" t="s">
        <v>2</v>
      </c>
      <c r="D1" s="4" t="s">
        <v>111</v>
      </c>
      <c r="E1" s="4" t="s">
        <v>3</v>
      </c>
      <c r="F1" s="4" t="s">
        <v>112</v>
      </c>
      <c r="G1" s="4" t="s">
        <v>113</v>
      </c>
      <c r="H1" s="12" t="s">
        <v>114</v>
      </c>
      <c r="I1" s="4" t="s">
        <v>115</v>
      </c>
      <c r="J1" s="5" t="s">
        <v>116</v>
      </c>
      <c r="K1" s="15" t="s">
        <v>117</v>
      </c>
      <c r="L1" s="1" t="s">
        <v>118</v>
      </c>
      <c r="M1" s="15" t="s">
        <v>119</v>
      </c>
      <c r="N1" s="1" t="s">
        <v>120</v>
      </c>
      <c r="O1" s="1"/>
      <c r="P1" s="1"/>
      <c r="Q1" s="1" t="s">
        <v>121</v>
      </c>
      <c r="R1" s="1" t="s">
        <v>122</v>
      </c>
      <c r="S1" s="1"/>
      <c r="T1" s="1"/>
      <c r="U1" s="1"/>
      <c r="V1" s="1"/>
      <c r="W1" s="1"/>
      <c r="X1" s="1"/>
    </row>
    <row r="2" spans="1:24">
      <c r="A2" s="6">
        <v>1</v>
      </c>
      <c r="B2" s="6">
        <v>208280</v>
      </c>
      <c r="C2" s="6" t="s">
        <v>23</v>
      </c>
      <c r="D2" s="16" t="s">
        <v>123</v>
      </c>
      <c r="E2" s="11">
        <v>45240</v>
      </c>
      <c r="F2" s="6" t="s">
        <v>9</v>
      </c>
      <c r="G2" s="6" t="s">
        <v>124</v>
      </c>
      <c r="H2" s="8">
        <v>3515</v>
      </c>
      <c r="I2" s="6">
        <v>40</v>
      </c>
      <c r="J2" s="17">
        <v>1406</v>
      </c>
      <c r="K2" s="18">
        <f>VLOOKUP(B2,'Q1 2024'!B:H,7,FALSE)</f>
        <v>6421.6</v>
      </c>
      <c r="L2" s="18">
        <f t="shared" ref="L2:L100" si="0">J2+K2</f>
        <v>7827.6</v>
      </c>
      <c r="M2" s="18">
        <v>7827.4711859999998</v>
      </c>
      <c r="N2" s="18">
        <f t="shared" ref="N2:N100" si="1">L2-M2</f>
        <v>0.12881400000060239</v>
      </c>
      <c r="O2" s="19"/>
      <c r="P2" s="19"/>
      <c r="Q2" s="19">
        <v>198806</v>
      </c>
      <c r="R2" s="19">
        <v>46757.406779999998</v>
      </c>
    </row>
    <row r="3" spans="1:24">
      <c r="A3" s="6">
        <v>2</v>
      </c>
      <c r="B3" s="6">
        <v>219827</v>
      </c>
      <c r="C3" s="6" t="s">
        <v>13</v>
      </c>
      <c r="D3" s="16" t="s">
        <v>125</v>
      </c>
      <c r="E3" s="11">
        <v>45316</v>
      </c>
      <c r="F3" s="6" t="s">
        <v>14</v>
      </c>
      <c r="G3" s="6" t="s">
        <v>124</v>
      </c>
      <c r="H3" s="8">
        <v>5122</v>
      </c>
      <c r="I3" s="6">
        <v>40</v>
      </c>
      <c r="J3" s="17">
        <v>2049</v>
      </c>
      <c r="K3" s="18">
        <f>VLOOKUP(B3,'Q1 2024'!B:H,7,FALSE)</f>
        <v>12554.800000000001</v>
      </c>
      <c r="L3" s="18">
        <f t="shared" si="0"/>
        <v>14603.800000000001</v>
      </c>
      <c r="M3" s="18">
        <v>14603.711859999999</v>
      </c>
      <c r="N3" s="18">
        <f t="shared" si="1"/>
        <v>8.8140000001658336E-2</v>
      </c>
      <c r="O3" s="19"/>
      <c r="P3" s="19"/>
      <c r="Q3" s="19">
        <v>203268</v>
      </c>
      <c r="R3" s="19">
        <v>5050.2203390000004</v>
      </c>
    </row>
    <row r="4" spans="1:24">
      <c r="A4" s="6">
        <v>3</v>
      </c>
      <c r="B4" s="6">
        <v>208277</v>
      </c>
      <c r="C4" s="6" t="s">
        <v>42</v>
      </c>
      <c r="D4" s="16" t="s">
        <v>123</v>
      </c>
      <c r="E4" s="11">
        <v>45226</v>
      </c>
      <c r="F4" s="6" t="s">
        <v>9</v>
      </c>
      <c r="G4" s="6" t="s">
        <v>124</v>
      </c>
      <c r="H4" s="8">
        <v>1134</v>
      </c>
      <c r="I4" s="6">
        <v>40</v>
      </c>
      <c r="J4" s="17">
        <v>454</v>
      </c>
      <c r="K4" s="18">
        <f>VLOOKUP(B4,'Q1 2024'!B:H,7,FALSE)</f>
        <v>3694.8</v>
      </c>
      <c r="L4" s="18">
        <f t="shared" si="0"/>
        <v>4148.8</v>
      </c>
      <c r="M4" s="18">
        <v>4148.3423730000004</v>
      </c>
      <c r="N4" s="18">
        <f t="shared" si="1"/>
        <v>0.45762699999977485</v>
      </c>
      <c r="O4" s="19"/>
      <c r="P4" s="19"/>
      <c r="Q4" s="19">
        <v>203271</v>
      </c>
      <c r="R4" s="19">
        <v>23596.657630000002</v>
      </c>
    </row>
    <row r="5" spans="1:24">
      <c r="A5" s="6">
        <v>4</v>
      </c>
      <c r="B5" s="6">
        <v>219840</v>
      </c>
      <c r="C5" s="6" t="s">
        <v>15</v>
      </c>
      <c r="D5" s="16" t="s">
        <v>125</v>
      </c>
      <c r="E5" s="11">
        <v>45330</v>
      </c>
      <c r="F5" s="6" t="s">
        <v>14</v>
      </c>
      <c r="G5" s="6" t="s">
        <v>126</v>
      </c>
      <c r="H5" s="8">
        <v>23305</v>
      </c>
      <c r="I5" s="6">
        <v>40</v>
      </c>
      <c r="J5" s="17">
        <v>9322</v>
      </c>
      <c r="K5" s="18">
        <f>VLOOKUP(B5,'Q1 2024'!B:H,7,FALSE)</f>
        <v>11382.800000000001</v>
      </c>
      <c r="L5" s="18">
        <f t="shared" si="0"/>
        <v>20704.800000000003</v>
      </c>
      <c r="M5" s="18">
        <v>23124.92542</v>
      </c>
      <c r="N5" s="20">
        <f t="shared" si="1"/>
        <v>-2420.1254199999967</v>
      </c>
      <c r="O5" s="19"/>
      <c r="P5" s="19"/>
      <c r="Q5" s="19">
        <v>203338</v>
      </c>
      <c r="R5" s="19">
        <v>14369.31864</v>
      </c>
      <c r="S5" s="19">
        <v>11742</v>
      </c>
      <c r="T5" s="19" t="s">
        <v>127</v>
      </c>
    </row>
    <row r="6" spans="1:24">
      <c r="A6" s="6">
        <v>5</v>
      </c>
      <c r="B6" s="6">
        <v>217971</v>
      </c>
      <c r="C6" s="6" t="s">
        <v>82</v>
      </c>
      <c r="D6" s="16" t="s">
        <v>128</v>
      </c>
      <c r="E6" s="11">
        <v>45296</v>
      </c>
      <c r="F6" s="6" t="s">
        <v>9</v>
      </c>
      <c r="G6" s="6" t="s">
        <v>124</v>
      </c>
      <c r="H6" s="8">
        <v>1355</v>
      </c>
      <c r="I6" s="6">
        <v>40</v>
      </c>
      <c r="J6" s="17">
        <v>542</v>
      </c>
      <c r="K6" s="18">
        <f>VLOOKUP(B6,'Q1 2024'!B:H,7,FALSE)</f>
        <v>981.2</v>
      </c>
      <c r="L6" s="18">
        <f t="shared" si="0"/>
        <v>1523.2</v>
      </c>
      <c r="M6" s="18">
        <v>1523</v>
      </c>
      <c r="N6" s="18">
        <f t="shared" si="1"/>
        <v>0.20000000000004547</v>
      </c>
      <c r="O6" s="19"/>
      <c r="P6" s="19"/>
      <c r="Q6" s="19">
        <v>203339</v>
      </c>
      <c r="R6" s="19">
        <v>3256.80339</v>
      </c>
    </row>
    <row r="7" spans="1:24">
      <c r="A7" s="6">
        <v>6</v>
      </c>
      <c r="B7" s="6">
        <v>206355</v>
      </c>
      <c r="C7" s="6" t="s">
        <v>12</v>
      </c>
      <c r="D7" s="16" t="s">
        <v>129</v>
      </c>
      <c r="E7" s="11">
        <v>45226</v>
      </c>
      <c r="F7" s="6" t="s">
        <v>9</v>
      </c>
      <c r="G7" s="6" t="s">
        <v>124</v>
      </c>
      <c r="H7" s="8">
        <v>3968</v>
      </c>
      <c r="I7" s="6">
        <v>40</v>
      </c>
      <c r="J7" s="17">
        <v>1587</v>
      </c>
      <c r="K7" s="18">
        <f>VLOOKUP(B7,'Q1 2024'!B:H,7,FALSE)</f>
        <v>13450</v>
      </c>
      <c r="L7" s="18">
        <f t="shared" si="0"/>
        <v>15037</v>
      </c>
      <c r="M7" s="18">
        <v>15037.38644</v>
      </c>
      <c r="N7" s="18">
        <f t="shared" si="1"/>
        <v>-0.38644000000022061</v>
      </c>
      <c r="O7" s="19"/>
      <c r="P7" s="19"/>
      <c r="Q7" s="19">
        <v>203341</v>
      </c>
      <c r="R7" s="19">
        <v>8718.8508469999997</v>
      </c>
    </row>
    <row r="8" spans="1:24">
      <c r="A8" s="6">
        <v>7</v>
      </c>
      <c r="B8" s="6">
        <v>208281</v>
      </c>
      <c r="C8" s="6" t="s">
        <v>67</v>
      </c>
      <c r="D8" s="16" t="s">
        <v>123</v>
      </c>
      <c r="E8" s="11">
        <v>45268</v>
      </c>
      <c r="F8" s="6" t="s">
        <v>9</v>
      </c>
      <c r="G8" s="6" t="s">
        <v>124</v>
      </c>
      <c r="H8" s="8">
        <v>642</v>
      </c>
      <c r="I8" s="6">
        <v>40</v>
      </c>
      <c r="J8" s="17">
        <v>257</v>
      </c>
      <c r="K8" s="18">
        <f>VLOOKUP(B8,'Q1 2024'!B:H,7,FALSE)</f>
        <v>1785.6000000000001</v>
      </c>
      <c r="L8" s="18">
        <f t="shared" si="0"/>
        <v>2042.6000000000001</v>
      </c>
      <c r="M8" s="18">
        <v>2042.2881359999999</v>
      </c>
      <c r="N8" s="18">
        <f t="shared" si="1"/>
        <v>0.3118640000002415</v>
      </c>
      <c r="O8" s="19"/>
      <c r="P8" s="19"/>
      <c r="Q8" s="19">
        <v>203344</v>
      </c>
      <c r="R8" s="19">
        <v>16626.29492</v>
      </c>
    </row>
    <row r="9" spans="1:24">
      <c r="A9" s="6">
        <v>8</v>
      </c>
      <c r="B9" s="6">
        <v>219835</v>
      </c>
      <c r="C9" s="6" t="s">
        <v>130</v>
      </c>
      <c r="D9" s="16" t="s">
        <v>125</v>
      </c>
      <c r="E9" s="11">
        <v>45338</v>
      </c>
      <c r="F9" s="6" t="s">
        <v>14</v>
      </c>
      <c r="G9" s="6" t="s">
        <v>124</v>
      </c>
      <c r="H9" s="8">
        <v>7523</v>
      </c>
      <c r="I9" s="6">
        <v>40</v>
      </c>
      <c r="J9" s="17">
        <v>3009</v>
      </c>
      <c r="K9" s="18">
        <f>VLOOKUP(B9,'Q1 2024'!B:H,7,FALSE)</f>
        <v>705.6</v>
      </c>
      <c r="L9" s="18">
        <f t="shared" si="0"/>
        <v>3714.6</v>
      </c>
      <c r="M9" s="18">
        <v>3714.864407</v>
      </c>
      <c r="N9" s="18">
        <f t="shared" si="1"/>
        <v>-0.2644070000001193</v>
      </c>
      <c r="O9" s="19"/>
      <c r="P9" s="19"/>
      <c r="Q9" s="19">
        <v>203345</v>
      </c>
      <c r="R9" s="19">
        <v>23300.508470000001</v>
      </c>
    </row>
    <row r="10" spans="1:24">
      <c r="A10" s="6">
        <v>9</v>
      </c>
      <c r="B10" s="6">
        <v>203568</v>
      </c>
      <c r="C10" s="6" t="s">
        <v>131</v>
      </c>
      <c r="D10" s="16" t="s">
        <v>132</v>
      </c>
      <c r="E10" s="11">
        <v>45170</v>
      </c>
      <c r="F10" s="6" t="s">
        <v>9</v>
      </c>
      <c r="G10" s="6" t="s">
        <v>124</v>
      </c>
      <c r="H10" s="8">
        <v>845</v>
      </c>
      <c r="I10" s="6">
        <v>40</v>
      </c>
      <c r="J10" s="17">
        <v>338</v>
      </c>
      <c r="K10" s="18">
        <f>VLOOKUP(B10,'Q1 2024'!B:H,7,FALSE)</f>
        <v>3909.6000000000004</v>
      </c>
      <c r="L10" s="18">
        <f t="shared" si="0"/>
        <v>4247.6000000000004</v>
      </c>
      <c r="M10" s="18">
        <v>4247.6135590000004</v>
      </c>
      <c r="N10" s="18">
        <f t="shared" si="1"/>
        <v>-1.3558999999986554E-2</v>
      </c>
      <c r="O10" s="19"/>
      <c r="P10" s="19"/>
      <c r="Q10" s="19">
        <v>203346</v>
      </c>
      <c r="R10" s="19">
        <v>2402.4203389999998</v>
      </c>
    </row>
    <row r="11" spans="1:24">
      <c r="A11" s="6">
        <v>10</v>
      </c>
      <c r="B11" s="6">
        <v>219793</v>
      </c>
      <c r="C11" s="6" t="s">
        <v>99</v>
      </c>
      <c r="D11" s="16" t="s">
        <v>133</v>
      </c>
      <c r="E11" s="11">
        <v>45357</v>
      </c>
      <c r="F11" s="6" t="s">
        <v>9</v>
      </c>
      <c r="G11" s="6" t="s">
        <v>124</v>
      </c>
      <c r="H11" s="8">
        <v>842</v>
      </c>
      <c r="I11" s="6">
        <v>40</v>
      </c>
      <c r="J11" s="17">
        <v>337</v>
      </c>
      <c r="K11" s="18">
        <f>VLOOKUP(B11,'Q1 2024'!B:H,7,FALSE)</f>
        <v>316</v>
      </c>
      <c r="L11" s="18">
        <f t="shared" si="0"/>
        <v>653</v>
      </c>
      <c r="M11" s="18">
        <v>652.84406779999995</v>
      </c>
      <c r="N11" s="18">
        <f t="shared" si="1"/>
        <v>0.15593220000005203</v>
      </c>
      <c r="O11" s="19"/>
      <c r="P11" s="19"/>
      <c r="Q11" s="19">
        <v>203347</v>
      </c>
      <c r="R11" s="19">
        <v>1250.342373</v>
      </c>
    </row>
    <row r="12" spans="1:24">
      <c r="A12" s="6">
        <v>11</v>
      </c>
      <c r="B12" s="6">
        <v>219838</v>
      </c>
      <c r="C12" s="6" t="s">
        <v>16</v>
      </c>
      <c r="D12" s="16" t="s">
        <v>125</v>
      </c>
      <c r="E12" s="11">
        <v>45324</v>
      </c>
      <c r="F12" s="6" t="s">
        <v>14</v>
      </c>
      <c r="G12" s="6" t="s">
        <v>124</v>
      </c>
      <c r="H12" s="8">
        <v>34754</v>
      </c>
      <c r="I12" s="6">
        <v>40</v>
      </c>
      <c r="J12" s="17">
        <v>13902</v>
      </c>
      <c r="K12" s="18">
        <f>VLOOKUP(B12,'Q1 2024'!B:H,7,FALSE)</f>
        <v>9894.8000000000011</v>
      </c>
      <c r="L12" s="18">
        <f t="shared" si="0"/>
        <v>23796.800000000003</v>
      </c>
      <c r="M12" s="18">
        <v>28030.366099999999</v>
      </c>
      <c r="N12" s="20">
        <f t="shared" si="1"/>
        <v>-4233.5660999999964</v>
      </c>
      <c r="O12" s="19"/>
      <c r="P12" s="19"/>
      <c r="Q12" s="19">
        <v>203348</v>
      </c>
      <c r="R12" s="19">
        <v>9183.1050849999992</v>
      </c>
    </row>
    <row r="13" spans="1:24">
      <c r="A13" s="6">
        <v>12</v>
      </c>
      <c r="B13" s="6">
        <v>203569</v>
      </c>
      <c r="C13" s="6" t="s">
        <v>134</v>
      </c>
      <c r="D13" s="16" t="s">
        <v>132</v>
      </c>
      <c r="E13" s="11">
        <v>45142</v>
      </c>
      <c r="F13" s="6" t="s">
        <v>9</v>
      </c>
      <c r="G13" s="6" t="s">
        <v>124</v>
      </c>
      <c r="H13" s="8">
        <v>1003</v>
      </c>
      <c r="I13" s="6">
        <v>40</v>
      </c>
      <c r="J13" s="17">
        <v>401</v>
      </c>
      <c r="K13" s="18">
        <f>VLOOKUP(B13,'Q1 2024'!B:H,7,FALSE)</f>
        <v>2380.8000000000002</v>
      </c>
      <c r="L13" s="18">
        <f t="shared" si="0"/>
        <v>2781.8</v>
      </c>
      <c r="M13" s="18">
        <v>2781.986441</v>
      </c>
      <c r="N13" s="18">
        <f t="shared" si="1"/>
        <v>-0.18644099999983155</v>
      </c>
      <c r="O13" s="19"/>
      <c r="P13" s="19"/>
      <c r="Q13" s="19">
        <v>203350</v>
      </c>
      <c r="R13" s="19">
        <v>5039.1525419999998</v>
      </c>
    </row>
    <row r="14" spans="1:24">
      <c r="A14" s="6">
        <v>13</v>
      </c>
      <c r="B14" s="6">
        <v>219833</v>
      </c>
      <c r="C14" s="6" t="s">
        <v>25</v>
      </c>
      <c r="D14" s="16" t="s">
        <v>125</v>
      </c>
      <c r="E14" s="11">
        <v>45331</v>
      </c>
      <c r="F14" s="6" t="s">
        <v>14</v>
      </c>
      <c r="G14" s="6" t="s">
        <v>126</v>
      </c>
      <c r="H14" s="8">
        <v>6894</v>
      </c>
      <c r="I14" s="6">
        <v>40</v>
      </c>
      <c r="J14" s="17">
        <v>2758</v>
      </c>
      <c r="K14" s="18">
        <f>VLOOKUP(B14,'Q1 2024'!B:H,7,FALSE)</f>
        <v>5244</v>
      </c>
      <c r="L14" s="18">
        <f t="shared" si="0"/>
        <v>8002</v>
      </c>
      <c r="M14" s="18">
        <v>8001.5389830000004</v>
      </c>
      <c r="N14" s="18">
        <f t="shared" si="1"/>
        <v>0.46101699999962875</v>
      </c>
      <c r="O14" s="19"/>
      <c r="P14" s="19"/>
      <c r="Q14" s="19">
        <v>203407</v>
      </c>
      <c r="R14" s="19">
        <v>5040.9694920000002</v>
      </c>
    </row>
    <row r="15" spans="1:24">
      <c r="A15" s="6">
        <v>14</v>
      </c>
      <c r="B15" s="6">
        <v>209043</v>
      </c>
      <c r="C15" s="6" t="s">
        <v>80</v>
      </c>
      <c r="D15" s="16" t="s">
        <v>135</v>
      </c>
      <c r="E15" s="11">
        <v>45260</v>
      </c>
      <c r="F15" s="6" t="s">
        <v>9</v>
      </c>
      <c r="G15" s="6" t="s">
        <v>124</v>
      </c>
      <c r="H15" s="8">
        <v>372</v>
      </c>
      <c r="I15" s="6">
        <v>40</v>
      </c>
      <c r="J15" s="17">
        <v>149</v>
      </c>
      <c r="K15" s="18">
        <f>VLOOKUP(B15,'Q1 2024'!B:H,7,FALSE)</f>
        <v>1004.8000000000001</v>
      </c>
      <c r="L15" s="18">
        <f t="shared" si="0"/>
        <v>1153.8000000000002</v>
      </c>
      <c r="M15" s="18">
        <v>1153.755932</v>
      </c>
      <c r="N15" s="18">
        <f t="shared" si="1"/>
        <v>4.4068000000152097E-2</v>
      </c>
      <c r="O15" s="19"/>
      <c r="P15" s="19"/>
      <c r="Q15" s="19">
        <v>203408</v>
      </c>
      <c r="R15" s="19">
        <v>624.82033899999999</v>
      </c>
    </row>
    <row r="16" spans="1:24">
      <c r="A16" s="6">
        <v>15</v>
      </c>
      <c r="B16" s="6">
        <v>208298</v>
      </c>
      <c r="C16" s="6" t="s">
        <v>65</v>
      </c>
      <c r="D16" s="16" t="s">
        <v>136</v>
      </c>
      <c r="E16" s="11">
        <v>45357</v>
      </c>
      <c r="F16" s="6" t="s">
        <v>9</v>
      </c>
      <c r="G16" s="6" t="s">
        <v>124</v>
      </c>
      <c r="H16" s="8">
        <v>17412</v>
      </c>
      <c r="I16" s="6">
        <v>40</v>
      </c>
      <c r="J16" s="17">
        <v>6965</v>
      </c>
      <c r="K16" s="18">
        <f>VLOOKUP(B16,'Q1 2024'!B:H,7,FALSE)</f>
        <v>1800</v>
      </c>
      <c r="L16" s="18">
        <f t="shared" si="0"/>
        <v>8765</v>
      </c>
      <c r="M16" s="18">
        <v>10114.728810000001</v>
      </c>
      <c r="N16" s="20">
        <f t="shared" si="1"/>
        <v>-1349.7288100000005</v>
      </c>
      <c r="O16" s="19"/>
      <c r="P16" s="19"/>
      <c r="Q16" s="19">
        <v>203410</v>
      </c>
      <c r="R16" s="19">
        <v>7298.5186439999998</v>
      </c>
    </row>
    <row r="17" spans="1:18">
      <c r="A17" s="6">
        <v>16</v>
      </c>
      <c r="B17" s="6">
        <v>219832</v>
      </c>
      <c r="C17" s="6" t="s">
        <v>50</v>
      </c>
      <c r="D17" s="16" t="s">
        <v>125</v>
      </c>
      <c r="E17" s="11">
        <v>45338</v>
      </c>
      <c r="F17" s="6" t="s">
        <v>14</v>
      </c>
      <c r="G17" s="6" t="s">
        <v>124</v>
      </c>
      <c r="H17" s="8">
        <v>19171</v>
      </c>
      <c r="I17" s="6">
        <v>40</v>
      </c>
      <c r="J17" s="17">
        <v>7668</v>
      </c>
      <c r="K17" s="18">
        <f>VLOOKUP(B17,'Q1 2024'!B:H,7,FALSE)</f>
        <v>2918</v>
      </c>
      <c r="L17" s="18">
        <f t="shared" si="0"/>
        <v>10586</v>
      </c>
      <c r="M17" s="18">
        <v>13566.0339</v>
      </c>
      <c r="N17" s="20">
        <f t="shared" si="1"/>
        <v>-2980.0339000000004</v>
      </c>
      <c r="O17" s="19"/>
      <c r="P17" s="19"/>
      <c r="Q17" s="19">
        <v>203415</v>
      </c>
      <c r="R17" s="19">
        <v>6562.4542369999999</v>
      </c>
    </row>
    <row r="18" spans="1:18">
      <c r="A18" s="6">
        <v>17</v>
      </c>
      <c r="B18" s="6">
        <v>219834</v>
      </c>
      <c r="C18" s="6" t="s">
        <v>19</v>
      </c>
      <c r="D18" s="16" t="s">
        <v>125</v>
      </c>
      <c r="E18" s="11">
        <v>45338</v>
      </c>
      <c r="F18" s="6" t="s">
        <v>14</v>
      </c>
      <c r="G18" s="6" t="s">
        <v>126</v>
      </c>
      <c r="H18" s="8">
        <v>4923</v>
      </c>
      <c r="I18" s="6">
        <v>40</v>
      </c>
      <c r="J18" s="17">
        <v>1969</v>
      </c>
      <c r="K18" s="18">
        <f>VLOOKUP(B18,'Q1 2024'!B:H,7,FALSE)</f>
        <v>7752.8</v>
      </c>
      <c r="L18" s="18">
        <f t="shared" si="0"/>
        <v>9721.7999999999993</v>
      </c>
      <c r="M18" s="18">
        <v>9721.9593220000006</v>
      </c>
      <c r="N18" s="18">
        <f t="shared" si="1"/>
        <v>-0.15932200000133889</v>
      </c>
      <c r="O18" s="19"/>
      <c r="P18" s="19"/>
      <c r="Q18" s="19">
        <v>203416</v>
      </c>
      <c r="R18" s="19">
        <v>1303.19661</v>
      </c>
    </row>
    <row r="19" spans="1:18">
      <c r="A19" s="6">
        <v>18</v>
      </c>
      <c r="B19" s="6">
        <v>208289</v>
      </c>
      <c r="C19" s="6" t="s">
        <v>36</v>
      </c>
      <c r="D19" s="16" t="s">
        <v>137</v>
      </c>
      <c r="E19" s="11">
        <v>45233</v>
      </c>
      <c r="F19" s="6" t="s">
        <v>9</v>
      </c>
      <c r="G19" s="6" t="s">
        <v>124</v>
      </c>
      <c r="H19" s="8">
        <v>1789</v>
      </c>
      <c r="I19" s="6">
        <v>40</v>
      </c>
      <c r="J19" s="17">
        <v>716</v>
      </c>
      <c r="K19" s="18">
        <f>VLOOKUP(B19,'Q1 2024'!B:H,7,FALSE)</f>
        <v>4111.6000000000004</v>
      </c>
      <c r="L19" s="18">
        <f t="shared" si="0"/>
        <v>4827.6000000000004</v>
      </c>
      <c r="M19" s="18">
        <v>4827.1898309999997</v>
      </c>
      <c r="N19" s="18">
        <f t="shared" si="1"/>
        <v>0.41016900000067835</v>
      </c>
      <c r="O19" s="19"/>
      <c r="P19" s="19"/>
      <c r="Q19" s="19">
        <v>203417</v>
      </c>
      <c r="R19" s="19">
        <v>2150.3254240000001</v>
      </c>
    </row>
    <row r="20" spans="1:18">
      <c r="A20" s="6">
        <v>19</v>
      </c>
      <c r="B20" s="6">
        <v>208278</v>
      </c>
      <c r="C20" s="6" t="s">
        <v>34</v>
      </c>
      <c r="D20" s="16" t="s">
        <v>123</v>
      </c>
      <c r="E20" s="11">
        <v>45240</v>
      </c>
      <c r="F20" s="6" t="s">
        <v>9</v>
      </c>
      <c r="G20" s="6" t="s">
        <v>124</v>
      </c>
      <c r="H20" s="8">
        <v>2003</v>
      </c>
      <c r="I20" s="6">
        <v>40</v>
      </c>
      <c r="J20" s="17">
        <v>801</v>
      </c>
      <c r="K20" s="18">
        <f>VLOOKUP(B20,'Q1 2024'!B:H,7,FALSE)</f>
        <v>4242.8</v>
      </c>
      <c r="L20" s="18">
        <f t="shared" si="0"/>
        <v>5043.8</v>
      </c>
      <c r="M20" s="18">
        <v>5043.9288139999999</v>
      </c>
      <c r="N20" s="18">
        <f t="shared" si="1"/>
        <v>-0.1288139999996929</v>
      </c>
      <c r="O20" s="19"/>
      <c r="P20" s="19"/>
      <c r="Q20" s="19">
        <v>203418</v>
      </c>
      <c r="R20" s="19">
        <v>8930.4508470000001</v>
      </c>
    </row>
    <row r="21" spans="1:18">
      <c r="A21" s="6">
        <v>20</v>
      </c>
      <c r="B21" s="6">
        <v>203345</v>
      </c>
      <c r="C21" s="6" t="s">
        <v>138</v>
      </c>
      <c r="D21" s="16" t="s">
        <v>139</v>
      </c>
      <c r="E21" s="11">
        <v>45198</v>
      </c>
      <c r="F21" s="6" t="s">
        <v>9</v>
      </c>
      <c r="G21" s="6" t="s">
        <v>124</v>
      </c>
      <c r="H21" s="8">
        <v>15684</v>
      </c>
      <c r="I21" s="6">
        <v>40</v>
      </c>
      <c r="J21" s="17">
        <v>6274</v>
      </c>
      <c r="K21" s="18">
        <f>VLOOKUP(B21,'Q1 2024'!B:H,7,FALSE)</f>
        <v>17026.8</v>
      </c>
      <c r="L21" s="18">
        <f t="shared" si="0"/>
        <v>23300.799999999999</v>
      </c>
      <c r="M21" s="18">
        <v>23300.508470000001</v>
      </c>
      <c r="N21" s="18">
        <f t="shared" si="1"/>
        <v>0.29152999999860185</v>
      </c>
      <c r="O21" s="19"/>
      <c r="P21" s="19"/>
      <c r="Q21" s="19">
        <v>203561</v>
      </c>
      <c r="R21" s="19">
        <v>4754.1864409999998</v>
      </c>
    </row>
    <row r="22" spans="1:18">
      <c r="A22" s="6">
        <v>21</v>
      </c>
      <c r="B22" s="6">
        <v>203268</v>
      </c>
      <c r="C22" s="6" t="s">
        <v>140</v>
      </c>
      <c r="D22" s="16" t="s">
        <v>141</v>
      </c>
      <c r="E22" s="11">
        <v>45142</v>
      </c>
      <c r="F22" s="6" t="s">
        <v>9</v>
      </c>
      <c r="G22" s="6" t="s">
        <v>124</v>
      </c>
      <c r="H22" s="8">
        <v>794</v>
      </c>
      <c r="I22" s="6">
        <v>40</v>
      </c>
      <c r="J22" s="17">
        <v>317</v>
      </c>
      <c r="K22" s="18">
        <f>VLOOKUP(B22,'Q1 2024'!B:H,7,FALSE)</f>
        <v>4734</v>
      </c>
      <c r="L22" s="18">
        <f t="shared" si="0"/>
        <v>5051</v>
      </c>
      <c r="M22" s="18">
        <v>5050.2203390000004</v>
      </c>
      <c r="N22" s="18">
        <f t="shared" si="1"/>
        <v>0.77966099999957805</v>
      </c>
      <c r="O22" s="19"/>
      <c r="P22" s="19"/>
      <c r="Q22" s="19">
        <v>203564</v>
      </c>
      <c r="R22" s="19">
        <v>1299.749153</v>
      </c>
    </row>
    <row r="23" spans="1:18">
      <c r="A23" s="6">
        <v>22</v>
      </c>
      <c r="B23" s="6">
        <v>219823</v>
      </c>
      <c r="C23" s="6" t="s">
        <v>48</v>
      </c>
      <c r="D23" s="16" t="s">
        <v>142</v>
      </c>
      <c r="E23" s="11">
        <v>45296</v>
      </c>
      <c r="F23" s="6" t="s">
        <v>9</v>
      </c>
      <c r="G23" s="6" t="s">
        <v>124</v>
      </c>
      <c r="H23" s="8">
        <v>1655</v>
      </c>
      <c r="I23" s="6">
        <v>40</v>
      </c>
      <c r="J23" s="17">
        <v>662</v>
      </c>
      <c r="K23" s="18">
        <f>VLOOKUP(B23,'Q1 2024'!B:H,7,FALSE)</f>
        <v>2989.2000000000003</v>
      </c>
      <c r="L23" s="18">
        <f t="shared" si="0"/>
        <v>3651.2000000000003</v>
      </c>
      <c r="M23" s="18">
        <v>3651.20678</v>
      </c>
      <c r="N23" s="18">
        <f t="shared" si="1"/>
        <v>-6.7799999997077975E-3</v>
      </c>
      <c r="O23" s="19"/>
      <c r="P23" s="19"/>
      <c r="Q23" s="19">
        <v>203567</v>
      </c>
      <c r="R23" s="19">
        <v>3706.1423730000001</v>
      </c>
    </row>
    <row r="24" spans="1:18">
      <c r="A24" s="6">
        <v>23</v>
      </c>
      <c r="B24" s="6">
        <v>203348</v>
      </c>
      <c r="C24" s="6" t="s">
        <v>143</v>
      </c>
      <c r="D24" s="16" t="s">
        <v>139</v>
      </c>
      <c r="E24" s="11">
        <v>45170</v>
      </c>
      <c r="F24" s="6" t="s">
        <v>9</v>
      </c>
      <c r="G24" s="6" t="s">
        <v>124</v>
      </c>
      <c r="H24" s="8">
        <v>10481</v>
      </c>
      <c r="I24" s="6">
        <v>40</v>
      </c>
      <c r="J24" s="17">
        <v>4192</v>
      </c>
      <c r="K24" s="18">
        <f>VLOOKUP(B24,'Q1 2024'!B:H,7,FALSE)</f>
        <v>3319.6000000000004</v>
      </c>
      <c r="L24" s="18">
        <f t="shared" si="0"/>
        <v>7511.6</v>
      </c>
      <c r="M24" s="18">
        <v>9183.1050849999992</v>
      </c>
      <c r="N24" s="20">
        <f t="shared" si="1"/>
        <v>-1671.5050849999989</v>
      </c>
      <c r="O24" s="19"/>
      <c r="P24" s="19"/>
      <c r="Q24" s="19">
        <v>203568</v>
      </c>
      <c r="R24" s="19">
        <v>4247.6135590000004</v>
      </c>
    </row>
    <row r="25" spans="1:18">
      <c r="A25" s="6">
        <v>24</v>
      </c>
      <c r="B25" s="6">
        <v>203416</v>
      </c>
      <c r="C25" s="6" t="s">
        <v>144</v>
      </c>
      <c r="D25" s="16" t="s">
        <v>145</v>
      </c>
      <c r="E25" s="11">
        <v>45184</v>
      </c>
      <c r="F25" s="6" t="s">
        <v>9</v>
      </c>
      <c r="G25" s="6" t="s">
        <v>124</v>
      </c>
      <c r="H25" s="8">
        <v>566</v>
      </c>
      <c r="I25" s="6">
        <v>40</v>
      </c>
      <c r="J25" s="17">
        <v>226</v>
      </c>
      <c r="K25" s="18">
        <f>VLOOKUP(B25,'Q1 2024'!B:H,7,FALSE)</f>
        <v>1076.8</v>
      </c>
      <c r="L25" s="18">
        <f t="shared" si="0"/>
        <v>1302.8</v>
      </c>
      <c r="M25" s="18">
        <v>1303.19661</v>
      </c>
      <c r="N25" s="18">
        <f t="shared" si="1"/>
        <v>-0.39661000000000968</v>
      </c>
      <c r="O25" s="19"/>
      <c r="P25" s="19"/>
      <c r="Q25" s="19">
        <v>203569</v>
      </c>
      <c r="R25" s="19">
        <v>2781.986441</v>
      </c>
    </row>
    <row r="26" spans="1:18">
      <c r="A26" s="6">
        <v>25</v>
      </c>
      <c r="B26" s="6">
        <v>203339</v>
      </c>
      <c r="C26" s="6" t="s">
        <v>146</v>
      </c>
      <c r="D26" s="16" t="s">
        <v>139</v>
      </c>
      <c r="E26" s="11">
        <v>45177</v>
      </c>
      <c r="F26" s="6" t="s">
        <v>9</v>
      </c>
      <c r="G26" s="6" t="s">
        <v>124</v>
      </c>
      <c r="H26" s="8">
        <v>911</v>
      </c>
      <c r="I26" s="6">
        <v>40</v>
      </c>
      <c r="J26" s="17">
        <v>364</v>
      </c>
      <c r="K26" s="18">
        <f>VLOOKUP(B26,'Q1 2024'!B:H,7,FALSE)</f>
        <v>2892.4</v>
      </c>
      <c r="L26" s="18">
        <f t="shared" si="0"/>
        <v>3256.4</v>
      </c>
      <c r="M26" s="18">
        <v>3256.80339</v>
      </c>
      <c r="N26" s="18">
        <f t="shared" si="1"/>
        <v>-0.40338999999994485</v>
      </c>
      <c r="O26" s="19"/>
      <c r="P26" s="19"/>
      <c r="Q26" s="19">
        <v>203570</v>
      </c>
      <c r="R26" s="19">
        <v>4268.8338979999999</v>
      </c>
    </row>
    <row r="27" spans="1:18">
      <c r="A27" s="6">
        <v>26</v>
      </c>
      <c r="B27" s="6">
        <v>208829</v>
      </c>
      <c r="C27" s="6" t="s">
        <v>101</v>
      </c>
      <c r="D27" s="16" t="s">
        <v>147</v>
      </c>
      <c r="E27" s="11">
        <v>45268</v>
      </c>
      <c r="F27" s="6" t="s">
        <v>9</v>
      </c>
      <c r="G27" s="6" t="s">
        <v>124</v>
      </c>
      <c r="H27" s="8">
        <v>438</v>
      </c>
      <c r="I27" s="6">
        <v>40</v>
      </c>
      <c r="J27" s="17">
        <v>175</v>
      </c>
      <c r="K27" s="18">
        <f>VLOOKUP(B27,'Q1 2024'!B:H,7,FALSE)</f>
        <v>252.4</v>
      </c>
      <c r="L27" s="18">
        <f t="shared" si="0"/>
        <v>427.4</v>
      </c>
      <c r="M27" s="18">
        <v>427.4610169</v>
      </c>
      <c r="N27" s="18">
        <f t="shared" si="1"/>
        <v>-6.1016900000026908E-2</v>
      </c>
      <c r="O27" s="19"/>
      <c r="P27" s="19"/>
      <c r="Q27" s="19">
        <v>205935</v>
      </c>
      <c r="R27" s="19">
        <v>914.38644069999998</v>
      </c>
    </row>
    <row r="28" spans="1:18">
      <c r="A28" s="6">
        <v>27</v>
      </c>
      <c r="B28" s="6">
        <v>219813</v>
      </c>
      <c r="C28" s="6" t="s">
        <v>84</v>
      </c>
      <c r="D28" s="16" t="s">
        <v>148</v>
      </c>
      <c r="E28" s="11">
        <v>45296</v>
      </c>
      <c r="F28" s="6" t="s">
        <v>9</v>
      </c>
      <c r="G28" s="6" t="s">
        <v>124</v>
      </c>
      <c r="H28" s="8">
        <v>516</v>
      </c>
      <c r="I28" s="6">
        <v>40</v>
      </c>
      <c r="J28" s="17">
        <v>206</v>
      </c>
      <c r="K28" s="18">
        <f>VLOOKUP(B28,'Q1 2024'!B:H,7,FALSE)</f>
        <v>812.80000000000007</v>
      </c>
      <c r="L28" s="18">
        <f t="shared" si="0"/>
        <v>1018.8000000000001</v>
      </c>
      <c r="M28" s="18">
        <v>1019.288136</v>
      </c>
      <c r="N28" s="18">
        <f t="shared" si="1"/>
        <v>-0.4881359999999404</v>
      </c>
      <c r="O28" s="19"/>
      <c r="P28" s="19"/>
      <c r="Q28" s="19">
        <v>206025</v>
      </c>
      <c r="R28" s="19">
        <v>8104.0508470000004</v>
      </c>
    </row>
    <row r="29" spans="1:18">
      <c r="A29" s="6">
        <v>28</v>
      </c>
      <c r="B29" s="6">
        <v>206285</v>
      </c>
      <c r="C29" s="6" t="s">
        <v>91</v>
      </c>
      <c r="D29" s="16" t="s">
        <v>149</v>
      </c>
      <c r="E29" s="11">
        <v>45184</v>
      </c>
      <c r="F29" s="6" t="s">
        <v>9</v>
      </c>
      <c r="G29" s="6" t="s">
        <v>124</v>
      </c>
      <c r="H29" s="8">
        <v>273</v>
      </c>
      <c r="I29" s="6">
        <v>40</v>
      </c>
      <c r="J29" s="17">
        <v>109</v>
      </c>
      <c r="K29" s="18">
        <f>VLOOKUP(B29,'Q1 2024'!B:H,7,FALSE)</f>
        <v>620.40000000000009</v>
      </c>
      <c r="L29" s="18">
        <f t="shared" si="0"/>
        <v>729.40000000000009</v>
      </c>
      <c r="M29" s="18">
        <v>729.69830509999997</v>
      </c>
      <c r="N29" s="18">
        <f t="shared" si="1"/>
        <v>-0.29830509999987953</v>
      </c>
      <c r="O29" s="19"/>
      <c r="P29" s="19"/>
      <c r="Q29" s="19">
        <v>206276</v>
      </c>
      <c r="R29" s="19">
        <v>4405.7593219999999</v>
      </c>
    </row>
    <row r="30" spans="1:18">
      <c r="A30" s="6">
        <v>29</v>
      </c>
      <c r="B30" s="6">
        <v>206334</v>
      </c>
      <c r="C30" s="6" t="s">
        <v>150</v>
      </c>
      <c r="D30" s="16" t="s">
        <v>151</v>
      </c>
      <c r="E30" s="11">
        <v>45212</v>
      </c>
      <c r="F30" s="6" t="s">
        <v>9</v>
      </c>
      <c r="G30" s="6" t="s">
        <v>124</v>
      </c>
      <c r="H30" s="8">
        <v>2647</v>
      </c>
      <c r="I30" s="6">
        <v>40</v>
      </c>
      <c r="J30" s="17">
        <v>1059</v>
      </c>
      <c r="K30" s="18">
        <f>VLOOKUP(B30,'Q1 2024'!B:H,7,FALSE)</f>
        <v>1474</v>
      </c>
      <c r="L30" s="18">
        <f t="shared" si="0"/>
        <v>2533</v>
      </c>
      <c r="M30" s="18">
        <v>2532.8067799999999</v>
      </c>
      <c r="N30" s="18">
        <f t="shared" si="1"/>
        <v>0.1932200000001103</v>
      </c>
      <c r="O30" s="19"/>
      <c r="P30" s="19"/>
      <c r="Q30" s="19">
        <v>206278</v>
      </c>
      <c r="R30" s="19">
        <v>3856.0915249999998</v>
      </c>
    </row>
    <row r="31" spans="1:18">
      <c r="A31" s="6">
        <v>30</v>
      </c>
      <c r="B31" s="6">
        <v>203418</v>
      </c>
      <c r="C31" s="6" t="s">
        <v>152</v>
      </c>
      <c r="D31" s="16" t="s">
        <v>139</v>
      </c>
      <c r="E31" s="11">
        <v>45198</v>
      </c>
      <c r="F31" s="6" t="s">
        <v>9</v>
      </c>
      <c r="G31" s="6" t="s">
        <v>124</v>
      </c>
      <c r="H31" s="8">
        <v>6105</v>
      </c>
      <c r="I31" s="6">
        <v>40</v>
      </c>
      <c r="J31" s="17">
        <v>2442</v>
      </c>
      <c r="K31" s="18">
        <f>VLOOKUP(B31,'Q1 2024'!B:H,7,FALSE)</f>
        <v>6488.4000000000005</v>
      </c>
      <c r="L31" s="18">
        <f t="shared" si="0"/>
        <v>8930.4000000000015</v>
      </c>
      <c r="M31" s="18">
        <v>8930.4508470000001</v>
      </c>
      <c r="N31" s="18">
        <f t="shared" si="1"/>
        <v>-5.0846999998611864E-2</v>
      </c>
      <c r="O31" s="19"/>
      <c r="P31" s="19"/>
      <c r="Q31" s="19">
        <v>206280</v>
      </c>
      <c r="R31" s="19">
        <v>2809.9830510000002</v>
      </c>
    </row>
    <row r="32" spans="1:18">
      <c r="A32" s="6">
        <v>31</v>
      </c>
      <c r="B32" s="6">
        <v>219836</v>
      </c>
      <c r="C32" s="6" t="s">
        <v>62</v>
      </c>
      <c r="D32" s="16" t="s">
        <v>125</v>
      </c>
      <c r="E32" s="11">
        <v>45338</v>
      </c>
      <c r="F32" s="6" t="s">
        <v>14</v>
      </c>
      <c r="G32" s="6" t="s">
        <v>124</v>
      </c>
      <c r="H32" s="8">
        <v>4872</v>
      </c>
      <c r="I32" s="6">
        <v>40</v>
      </c>
      <c r="J32" s="17">
        <v>1949</v>
      </c>
      <c r="K32" s="18">
        <f>VLOOKUP(B32,'Q1 2024'!B:H,7,FALSE)</f>
        <v>1961.2</v>
      </c>
      <c r="L32" s="18">
        <f t="shared" si="0"/>
        <v>3910.2</v>
      </c>
      <c r="M32" s="18">
        <v>3910.0542369999998</v>
      </c>
      <c r="N32" s="18">
        <f t="shared" si="1"/>
        <v>0.1457629999999881</v>
      </c>
      <c r="O32" s="19"/>
      <c r="P32" s="19"/>
      <c r="Q32" s="19">
        <v>206282</v>
      </c>
      <c r="R32" s="19">
        <v>1016.2949149999999</v>
      </c>
    </row>
    <row r="33" spans="1:20">
      <c r="A33" s="6">
        <v>32</v>
      </c>
      <c r="B33" s="6">
        <v>208276</v>
      </c>
      <c r="C33" s="6" t="s">
        <v>72</v>
      </c>
      <c r="D33" s="16" t="s">
        <v>123</v>
      </c>
      <c r="E33" s="11">
        <v>45226</v>
      </c>
      <c r="F33" s="6" t="s">
        <v>9</v>
      </c>
      <c r="G33" s="6" t="s">
        <v>124</v>
      </c>
      <c r="H33" s="8">
        <v>449</v>
      </c>
      <c r="I33" s="6">
        <v>40</v>
      </c>
      <c r="J33" s="17">
        <v>180</v>
      </c>
      <c r="K33" s="18">
        <f>VLOOKUP(B33,'Q1 2024'!B:H,7,FALSE)</f>
        <v>1523.6000000000001</v>
      </c>
      <c r="L33" s="18">
        <f t="shared" si="0"/>
        <v>1703.6000000000001</v>
      </c>
      <c r="M33" s="18">
        <v>1703.389831</v>
      </c>
      <c r="N33" s="18">
        <f t="shared" si="1"/>
        <v>0.21016900000017813</v>
      </c>
      <c r="O33" s="19"/>
      <c r="P33" s="19"/>
      <c r="Q33" s="19">
        <v>206283</v>
      </c>
      <c r="R33" s="19">
        <v>1916.5593220000001</v>
      </c>
    </row>
    <row r="34" spans="1:20">
      <c r="A34" s="6">
        <v>33</v>
      </c>
      <c r="B34" s="6">
        <v>208286</v>
      </c>
      <c r="C34" s="6" t="s">
        <v>26</v>
      </c>
      <c r="D34" s="16" t="s">
        <v>153</v>
      </c>
      <c r="E34" s="11">
        <v>45268</v>
      </c>
      <c r="F34" s="6" t="s">
        <v>9</v>
      </c>
      <c r="G34" s="6" t="s">
        <v>124</v>
      </c>
      <c r="H34" s="8">
        <v>1259</v>
      </c>
      <c r="I34" s="6">
        <v>40</v>
      </c>
      <c r="J34" s="17">
        <v>504</v>
      </c>
      <c r="K34" s="18">
        <f>VLOOKUP(B34,'Q1 2024'!B:H,7,FALSE)</f>
        <v>5230.4000000000005</v>
      </c>
      <c r="L34" s="18">
        <f t="shared" si="0"/>
        <v>5734.4000000000005</v>
      </c>
      <c r="M34" s="18">
        <v>5734.0813559999997</v>
      </c>
      <c r="N34" s="18">
        <f t="shared" si="1"/>
        <v>0.3186440000008588</v>
      </c>
      <c r="O34" s="19"/>
      <c r="P34" s="19"/>
      <c r="Q34" s="19">
        <v>206285</v>
      </c>
      <c r="R34" s="19">
        <v>729.69830509999997</v>
      </c>
    </row>
    <row r="35" spans="1:20">
      <c r="A35" s="6">
        <v>34</v>
      </c>
      <c r="B35" s="6">
        <v>203415</v>
      </c>
      <c r="C35" s="6" t="s">
        <v>154</v>
      </c>
      <c r="D35" s="16" t="s">
        <v>141</v>
      </c>
      <c r="E35" s="11">
        <v>45170</v>
      </c>
      <c r="F35" s="6" t="s">
        <v>9</v>
      </c>
      <c r="G35" s="6" t="s">
        <v>124</v>
      </c>
      <c r="H35" s="8">
        <v>788</v>
      </c>
      <c r="I35" s="6">
        <v>40</v>
      </c>
      <c r="J35" s="17">
        <v>315</v>
      </c>
      <c r="K35" s="18">
        <f>VLOOKUP(B35,'Q1 2024'!B:H,7,FALSE)</f>
        <v>6247.2000000000007</v>
      </c>
      <c r="L35" s="18">
        <f t="shared" si="0"/>
        <v>6562.2000000000007</v>
      </c>
      <c r="M35" s="18">
        <v>6562.4542369999999</v>
      </c>
      <c r="N35" s="18">
        <f t="shared" si="1"/>
        <v>-0.25423699999919336</v>
      </c>
      <c r="O35" s="19"/>
      <c r="P35" s="19"/>
      <c r="Q35" s="19">
        <v>206289</v>
      </c>
      <c r="R35" s="19">
        <v>1799.2406779999999</v>
      </c>
    </row>
    <row r="36" spans="1:20">
      <c r="A36" s="6">
        <v>35</v>
      </c>
      <c r="B36" s="6">
        <v>203408</v>
      </c>
      <c r="C36" s="6" t="s">
        <v>155</v>
      </c>
      <c r="D36" s="16" t="s">
        <v>156</v>
      </c>
      <c r="E36" s="11">
        <v>45198</v>
      </c>
      <c r="F36" s="6" t="s">
        <v>9</v>
      </c>
      <c r="G36" s="6" t="s">
        <v>124</v>
      </c>
      <c r="H36" s="8">
        <v>388</v>
      </c>
      <c r="I36" s="6">
        <v>40</v>
      </c>
      <c r="J36" s="17">
        <v>155</v>
      </c>
      <c r="K36" s="18">
        <f>VLOOKUP(B36,'Q1 2024'!B:H,7,FALSE)</f>
        <v>417.20000000000005</v>
      </c>
      <c r="L36" s="18">
        <f t="shared" si="0"/>
        <v>572.20000000000005</v>
      </c>
      <c r="M36" s="18">
        <v>624.82033899999999</v>
      </c>
      <c r="N36" s="20">
        <f t="shared" si="1"/>
        <v>-52.620338999999944</v>
      </c>
      <c r="O36" s="19"/>
      <c r="P36" s="19"/>
      <c r="Q36" s="19">
        <v>206330</v>
      </c>
      <c r="R36" s="19">
        <v>639.37627120000002</v>
      </c>
    </row>
    <row r="37" spans="1:20">
      <c r="A37" s="6">
        <v>36</v>
      </c>
      <c r="B37" s="6">
        <v>198806</v>
      </c>
      <c r="C37" s="6" t="s">
        <v>108</v>
      </c>
      <c r="D37" s="16" t="s">
        <v>125</v>
      </c>
      <c r="E37" s="11">
        <v>45086</v>
      </c>
      <c r="F37" s="6" t="s">
        <v>14</v>
      </c>
      <c r="G37" s="6" t="s">
        <v>126</v>
      </c>
      <c r="H37" s="8">
        <v>3709</v>
      </c>
      <c r="I37" s="6">
        <v>40</v>
      </c>
      <c r="J37" s="17">
        <v>1483</v>
      </c>
      <c r="K37" s="18">
        <v>45274</v>
      </c>
      <c r="L37" s="18">
        <f t="shared" si="0"/>
        <v>46757</v>
      </c>
      <c r="M37" s="18">
        <v>46757.406779999998</v>
      </c>
      <c r="N37" s="20">
        <f t="shared" si="1"/>
        <v>-0.40677999999752501</v>
      </c>
      <c r="O37" s="19"/>
      <c r="P37" s="19"/>
      <c r="Q37" s="19">
        <v>206333</v>
      </c>
      <c r="R37" s="19">
        <v>3280.5152539999999</v>
      </c>
      <c r="T37" s="19" t="s">
        <v>157</v>
      </c>
    </row>
    <row r="38" spans="1:20">
      <c r="A38" s="6">
        <v>37</v>
      </c>
      <c r="B38" s="6">
        <v>205935</v>
      </c>
      <c r="C38" s="6" t="s">
        <v>83</v>
      </c>
      <c r="D38" s="16" t="s">
        <v>147</v>
      </c>
      <c r="E38" s="11">
        <v>45184</v>
      </c>
      <c r="F38" s="6" t="s">
        <v>9</v>
      </c>
      <c r="G38" s="6" t="s">
        <v>124</v>
      </c>
      <c r="H38" s="8">
        <v>174</v>
      </c>
      <c r="I38" s="6">
        <v>40</v>
      </c>
      <c r="J38" s="17">
        <v>70</v>
      </c>
      <c r="K38" s="18">
        <f>VLOOKUP(B38,'Q1 2024'!B:H,7,FALSE)</f>
        <v>844.80000000000007</v>
      </c>
      <c r="L38" s="18">
        <f t="shared" si="0"/>
        <v>914.80000000000007</v>
      </c>
      <c r="M38" s="18">
        <v>914.38644069999998</v>
      </c>
      <c r="N38" s="18">
        <f t="shared" si="1"/>
        <v>0.41355930000008811</v>
      </c>
      <c r="O38" s="19"/>
      <c r="P38" s="19"/>
      <c r="Q38" s="19">
        <v>206334</v>
      </c>
      <c r="R38" s="19">
        <v>2532.8067799999999</v>
      </c>
    </row>
    <row r="39" spans="1:20">
      <c r="A39" s="6">
        <v>38</v>
      </c>
      <c r="B39" s="6">
        <v>203344</v>
      </c>
      <c r="C39" s="6" t="s">
        <v>158</v>
      </c>
      <c r="D39" s="16" t="s">
        <v>139</v>
      </c>
      <c r="E39" s="11">
        <v>45170</v>
      </c>
      <c r="F39" s="6" t="s">
        <v>9</v>
      </c>
      <c r="G39" s="6" t="s">
        <v>124</v>
      </c>
      <c r="H39" s="8">
        <v>6175</v>
      </c>
      <c r="I39" s="6">
        <v>40</v>
      </c>
      <c r="J39" s="17">
        <v>2470</v>
      </c>
      <c r="K39" s="18">
        <f>VLOOKUP(B39,'Q1 2024'!B:H,7,FALSE)</f>
        <v>14156.400000000001</v>
      </c>
      <c r="L39" s="18">
        <f t="shared" si="0"/>
        <v>16626.400000000001</v>
      </c>
      <c r="M39" s="18">
        <v>16626.29492</v>
      </c>
      <c r="N39" s="18">
        <f t="shared" si="1"/>
        <v>0.10508000000118045</v>
      </c>
      <c r="O39" s="19"/>
      <c r="P39" s="19"/>
      <c r="Q39" s="19">
        <v>206350</v>
      </c>
      <c r="R39" s="19">
        <v>3003.4745760000001</v>
      </c>
    </row>
    <row r="40" spans="1:20">
      <c r="A40" s="6">
        <v>39</v>
      </c>
      <c r="B40" s="6">
        <v>219837</v>
      </c>
      <c r="C40" s="6" t="s">
        <v>37</v>
      </c>
      <c r="D40" s="16" t="s">
        <v>125</v>
      </c>
      <c r="E40" s="11">
        <v>45316</v>
      </c>
      <c r="F40" s="6" t="s">
        <v>14</v>
      </c>
      <c r="G40" s="6" t="s">
        <v>126</v>
      </c>
      <c r="H40" s="8">
        <v>3656</v>
      </c>
      <c r="I40" s="6">
        <v>40</v>
      </c>
      <c r="J40" s="17">
        <v>1463</v>
      </c>
      <c r="K40" s="18">
        <f>VLOOKUP(B40,'Q1 2024'!B:H,7,FALSE)</f>
        <v>3949.2000000000003</v>
      </c>
      <c r="L40" s="18">
        <f t="shared" si="0"/>
        <v>5412.2000000000007</v>
      </c>
      <c r="M40" s="18">
        <v>5411.7694920000004</v>
      </c>
      <c r="N40" s="18">
        <f t="shared" si="1"/>
        <v>0.4305080000003727</v>
      </c>
      <c r="O40" s="19"/>
      <c r="P40" s="19"/>
      <c r="Q40" s="19">
        <v>206351</v>
      </c>
      <c r="R40" s="19">
        <v>800.15932199999997</v>
      </c>
    </row>
    <row r="41" spans="1:20">
      <c r="A41" s="6">
        <v>40</v>
      </c>
      <c r="B41" s="6">
        <v>219679</v>
      </c>
      <c r="C41" s="6" t="s">
        <v>102</v>
      </c>
      <c r="D41" s="16" t="s">
        <v>159</v>
      </c>
      <c r="E41" s="11">
        <v>45357</v>
      </c>
      <c r="F41" s="6" t="s">
        <v>9</v>
      </c>
      <c r="G41" s="6" t="s">
        <v>124</v>
      </c>
      <c r="H41" s="8">
        <v>965</v>
      </c>
      <c r="I41" s="6">
        <v>40</v>
      </c>
      <c r="J41" s="17">
        <v>386</v>
      </c>
      <c r="K41" s="18">
        <f>VLOOKUP(B41,'Q1 2024'!B:H,7,FALSE)</f>
        <v>224</v>
      </c>
      <c r="L41" s="18">
        <f t="shared" si="0"/>
        <v>610</v>
      </c>
      <c r="M41" s="18">
        <v>795.31864410000003</v>
      </c>
      <c r="N41" s="20">
        <f t="shared" si="1"/>
        <v>-185.31864410000003</v>
      </c>
      <c r="O41" s="19"/>
      <c r="P41" s="19"/>
      <c r="Q41" s="19">
        <v>206355</v>
      </c>
      <c r="R41" s="19">
        <v>15037.38644</v>
      </c>
    </row>
    <row r="42" spans="1:20">
      <c r="A42" s="6">
        <v>41</v>
      </c>
      <c r="B42" s="6">
        <v>219826</v>
      </c>
      <c r="C42" s="6" t="s">
        <v>55</v>
      </c>
      <c r="D42" s="16" t="s">
        <v>125</v>
      </c>
      <c r="E42" s="11">
        <v>45316</v>
      </c>
      <c r="F42" s="6" t="s">
        <v>14</v>
      </c>
      <c r="G42" s="6" t="s">
        <v>124</v>
      </c>
      <c r="H42" s="8">
        <v>12636</v>
      </c>
      <c r="I42" s="6">
        <v>40</v>
      </c>
      <c r="J42" s="17">
        <v>5054</v>
      </c>
      <c r="K42" s="18">
        <f>VLOOKUP(B42,'Q1 2024'!B:H,7,FALSE)</f>
        <v>2614.8000000000002</v>
      </c>
      <c r="L42" s="18">
        <f t="shared" si="0"/>
        <v>7668.8</v>
      </c>
      <c r="M42" s="18">
        <v>9287.2338980000004</v>
      </c>
      <c r="N42" s="20">
        <f t="shared" si="1"/>
        <v>-1618.4338980000002</v>
      </c>
      <c r="O42" s="19"/>
      <c r="P42" s="19"/>
      <c r="Q42" s="19">
        <v>206357</v>
      </c>
      <c r="R42" s="19">
        <v>3657.20678</v>
      </c>
    </row>
    <row r="43" spans="1:20">
      <c r="A43" s="6">
        <v>42</v>
      </c>
      <c r="B43" s="6">
        <v>219829</v>
      </c>
      <c r="C43" s="6" t="s">
        <v>21</v>
      </c>
      <c r="D43" s="16" t="s">
        <v>125</v>
      </c>
      <c r="E43" s="11">
        <v>45330</v>
      </c>
      <c r="F43" s="6" t="s">
        <v>14</v>
      </c>
      <c r="G43" s="6" t="s">
        <v>126</v>
      </c>
      <c r="H43" s="8">
        <v>21226</v>
      </c>
      <c r="I43" s="6">
        <v>40</v>
      </c>
      <c r="J43" s="17">
        <v>8490</v>
      </c>
      <c r="K43" s="18">
        <f>VLOOKUP(B43,'Q1 2024'!B:H,7,FALSE)</f>
        <v>7395.2000000000007</v>
      </c>
      <c r="L43" s="18">
        <f t="shared" si="0"/>
        <v>15885.2</v>
      </c>
      <c r="M43" s="18">
        <v>15885.42712</v>
      </c>
      <c r="N43" s="18">
        <f t="shared" si="1"/>
        <v>-0.22711999999955879</v>
      </c>
      <c r="O43" s="19"/>
      <c r="P43" s="19"/>
      <c r="Q43" s="19">
        <v>206358</v>
      </c>
      <c r="R43" s="19">
        <v>3614.4169489999999</v>
      </c>
    </row>
    <row r="44" spans="1:20">
      <c r="A44" s="6">
        <v>43</v>
      </c>
      <c r="B44" s="6">
        <v>203561</v>
      </c>
      <c r="C44" s="6" t="s">
        <v>160</v>
      </c>
      <c r="D44" s="16" t="s">
        <v>161</v>
      </c>
      <c r="E44" s="11">
        <v>45142</v>
      </c>
      <c r="F44" s="6" t="s">
        <v>9</v>
      </c>
      <c r="G44" s="6" t="s">
        <v>124</v>
      </c>
      <c r="H44" s="8">
        <v>3694</v>
      </c>
      <c r="I44" s="6">
        <v>40</v>
      </c>
      <c r="J44" s="17">
        <v>1478</v>
      </c>
      <c r="K44" s="18">
        <f>VLOOKUP(B44,'Q1 2024'!B:H,7,FALSE)</f>
        <v>3276.4</v>
      </c>
      <c r="L44" s="18">
        <f t="shared" si="0"/>
        <v>4754.3999999999996</v>
      </c>
      <c r="M44" s="18">
        <v>4754.1864409999998</v>
      </c>
      <c r="N44" s="18">
        <f t="shared" si="1"/>
        <v>0.21355899999980466</v>
      </c>
      <c r="O44" s="19"/>
      <c r="P44" s="19"/>
      <c r="Q44" s="19">
        <v>207484</v>
      </c>
      <c r="R44" s="19">
        <v>446.52881359999998</v>
      </c>
    </row>
    <row r="45" spans="1:20">
      <c r="A45" s="6">
        <v>44</v>
      </c>
      <c r="B45" s="6">
        <v>208888</v>
      </c>
      <c r="C45" s="6" t="s">
        <v>162</v>
      </c>
      <c r="D45" s="16" t="s">
        <v>135</v>
      </c>
      <c r="E45" s="11">
        <v>45254</v>
      </c>
      <c r="F45" s="6" t="s">
        <v>9</v>
      </c>
      <c r="G45" s="6" t="s">
        <v>124</v>
      </c>
      <c r="H45" s="8">
        <v>339</v>
      </c>
      <c r="I45" s="6">
        <v>40</v>
      </c>
      <c r="J45" s="17">
        <v>136</v>
      </c>
      <c r="K45" s="18">
        <f>VLOOKUP(B45,'Q1 2024'!B:H,7,FALSE)</f>
        <v>1548.8000000000002</v>
      </c>
      <c r="L45" s="18">
        <f t="shared" si="0"/>
        <v>1684.8000000000002</v>
      </c>
      <c r="M45" s="18">
        <v>1684.342373</v>
      </c>
      <c r="N45" s="18">
        <f t="shared" si="1"/>
        <v>0.4576270000002296</v>
      </c>
      <c r="O45" s="19"/>
      <c r="P45" s="19"/>
      <c r="Q45" s="19">
        <v>208274</v>
      </c>
      <c r="R45" s="19">
        <v>5216.2474579999998</v>
      </c>
    </row>
    <row r="46" spans="1:20">
      <c r="A46" s="6">
        <v>45</v>
      </c>
      <c r="B46" s="6">
        <v>208895</v>
      </c>
      <c r="C46" s="6" t="s">
        <v>39</v>
      </c>
      <c r="D46" s="16" t="s">
        <v>135</v>
      </c>
      <c r="E46" s="11">
        <v>45324</v>
      </c>
      <c r="F46" s="6" t="s">
        <v>9</v>
      </c>
      <c r="G46" s="6" t="s">
        <v>124</v>
      </c>
      <c r="H46" s="8">
        <v>2177</v>
      </c>
      <c r="I46" s="6">
        <v>40</v>
      </c>
      <c r="J46" s="17">
        <v>871</v>
      </c>
      <c r="K46" s="18">
        <f>VLOOKUP(B46,'Q1 2024'!B:H,7,FALSE)</f>
        <v>3908.4</v>
      </c>
      <c r="L46" s="18">
        <f t="shared" si="0"/>
        <v>4779.3999999999996</v>
      </c>
      <c r="M46" s="18">
        <v>4779.2203390000004</v>
      </c>
      <c r="N46" s="18">
        <f t="shared" si="1"/>
        <v>0.17966099999921425</v>
      </c>
      <c r="O46" s="19"/>
      <c r="P46" s="19"/>
      <c r="Q46" s="19">
        <v>208275</v>
      </c>
      <c r="R46" s="19">
        <v>4873.2915249999996</v>
      </c>
    </row>
    <row r="47" spans="1:20">
      <c r="A47" s="6">
        <v>46</v>
      </c>
      <c r="B47" s="6">
        <v>206330</v>
      </c>
      <c r="C47" s="6" t="s">
        <v>163</v>
      </c>
      <c r="D47" s="16" t="s">
        <v>149</v>
      </c>
      <c r="E47" s="11">
        <v>45212</v>
      </c>
      <c r="F47" s="6" t="s">
        <v>9</v>
      </c>
      <c r="G47" s="6" t="s">
        <v>124</v>
      </c>
      <c r="H47" s="8">
        <v>338</v>
      </c>
      <c r="I47" s="6">
        <v>40</v>
      </c>
      <c r="J47" s="17">
        <v>135</v>
      </c>
      <c r="K47" s="18">
        <f>VLOOKUP(B47,'Q1 2024'!B:H,7,FALSE)</f>
        <v>504</v>
      </c>
      <c r="L47" s="18">
        <f t="shared" si="0"/>
        <v>639</v>
      </c>
      <c r="M47" s="18">
        <v>639.37627120000002</v>
      </c>
      <c r="N47" s="18">
        <f t="shared" si="1"/>
        <v>-0.37627120000001923</v>
      </c>
      <c r="O47" s="19"/>
      <c r="P47" s="19"/>
      <c r="Q47" s="19">
        <v>208276</v>
      </c>
      <c r="R47" s="19">
        <v>1703.389831</v>
      </c>
    </row>
    <row r="48" spans="1:20">
      <c r="A48" s="6">
        <v>47</v>
      </c>
      <c r="B48" s="6">
        <v>208814</v>
      </c>
      <c r="C48" s="6" t="s">
        <v>49</v>
      </c>
      <c r="D48" s="16" t="s">
        <v>164</v>
      </c>
      <c r="E48" s="11">
        <v>45233</v>
      </c>
      <c r="F48" s="6" t="s">
        <v>9</v>
      </c>
      <c r="G48" s="6" t="s">
        <v>124</v>
      </c>
      <c r="H48" s="8">
        <v>898</v>
      </c>
      <c r="I48" s="6">
        <v>40</v>
      </c>
      <c r="J48" s="17">
        <v>359</v>
      </c>
      <c r="K48" s="18">
        <f>VLOOKUP(B48,'Q1 2024'!B:H,7,FALSE)</f>
        <v>2935.2000000000003</v>
      </c>
      <c r="L48" s="18">
        <f t="shared" si="0"/>
        <v>3294.2000000000003</v>
      </c>
      <c r="M48" s="18">
        <v>3294.5084750000001</v>
      </c>
      <c r="N48" s="18">
        <f t="shared" si="1"/>
        <v>-0.30847499999981665</v>
      </c>
      <c r="O48" s="19"/>
      <c r="P48" s="19"/>
      <c r="Q48" s="19">
        <v>208277</v>
      </c>
      <c r="R48" s="19">
        <v>4148.3423730000004</v>
      </c>
    </row>
    <row r="49" spans="1:18">
      <c r="A49" s="6">
        <v>48</v>
      </c>
      <c r="B49" s="6">
        <v>206358</v>
      </c>
      <c r="C49" s="6" t="s">
        <v>56</v>
      </c>
      <c r="D49" s="16" t="s">
        <v>165</v>
      </c>
      <c r="E49" s="11">
        <v>45226</v>
      </c>
      <c r="F49" s="6" t="s">
        <v>9</v>
      </c>
      <c r="G49" s="6" t="s">
        <v>124</v>
      </c>
      <c r="H49" s="8">
        <v>2861</v>
      </c>
      <c r="I49" s="6">
        <v>40</v>
      </c>
      <c r="J49" s="17">
        <v>1144</v>
      </c>
      <c r="K49" s="18">
        <f>VLOOKUP(B49,'Q1 2024'!B:H,7,FALSE)</f>
        <v>2470</v>
      </c>
      <c r="L49" s="18">
        <f t="shared" si="0"/>
        <v>3614</v>
      </c>
      <c r="M49" s="18">
        <v>3614.4169489999999</v>
      </c>
      <c r="N49" s="18">
        <f t="shared" si="1"/>
        <v>-0.4169489999999314</v>
      </c>
      <c r="O49" s="19"/>
      <c r="P49" s="19"/>
      <c r="Q49" s="19">
        <v>208278</v>
      </c>
      <c r="R49" s="19">
        <v>5043.9288139999999</v>
      </c>
    </row>
    <row r="50" spans="1:18">
      <c r="A50" s="6">
        <v>49</v>
      </c>
      <c r="B50" s="6">
        <v>219788</v>
      </c>
      <c r="C50" s="6" t="s">
        <v>52</v>
      </c>
      <c r="D50" s="16" t="s">
        <v>166</v>
      </c>
      <c r="E50" s="11">
        <v>45268</v>
      </c>
      <c r="F50" s="6" t="s">
        <v>9</v>
      </c>
      <c r="G50" s="6" t="s">
        <v>124</v>
      </c>
      <c r="H50" s="8">
        <v>5554</v>
      </c>
      <c r="I50" s="6">
        <v>40</v>
      </c>
      <c r="J50" s="17">
        <v>2221</v>
      </c>
      <c r="K50" s="18">
        <f>VLOOKUP(B50,'Q1 2024'!B:H,7,FALSE)</f>
        <v>2871.2000000000003</v>
      </c>
      <c r="L50" s="18">
        <f t="shared" si="0"/>
        <v>5092.2000000000007</v>
      </c>
      <c r="M50" s="18">
        <v>5092.6135590000004</v>
      </c>
      <c r="N50" s="18">
        <f t="shared" si="1"/>
        <v>-0.41355899999962276</v>
      </c>
      <c r="O50" s="19"/>
      <c r="P50" s="19"/>
      <c r="Q50" s="19">
        <v>208279</v>
      </c>
      <c r="R50" s="19">
        <v>4809.366102</v>
      </c>
    </row>
    <row r="51" spans="1:18">
      <c r="A51" s="6">
        <v>50</v>
      </c>
      <c r="B51" s="6">
        <v>219818</v>
      </c>
      <c r="C51" s="6" t="s">
        <v>96</v>
      </c>
      <c r="D51" s="16" t="s">
        <v>167</v>
      </c>
      <c r="E51" s="11">
        <v>45296</v>
      </c>
      <c r="F51" s="6" t="s">
        <v>9</v>
      </c>
      <c r="G51" s="6" t="s">
        <v>124</v>
      </c>
      <c r="H51" s="8">
        <v>307</v>
      </c>
      <c r="I51" s="6">
        <v>40</v>
      </c>
      <c r="J51" s="17">
        <v>123</v>
      </c>
      <c r="K51" s="18">
        <f>VLOOKUP(B51,'Q1 2024'!B:H,7,FALSE)</f>
        <v>454.8</v>
      </c>
      <c r="L51" s="18">
        <f t="shared" si="0"/>
        <v>577.79999999999995</v>
      </c>
      <c r="M51" s="18">
        <v>577.54237290000003</v>
      </c>
      <c r="N51" s="18">
        <f t="shared" si="1"/>
        <v>0.25762709999992239</v>
      </c>
      <c r="O51" s="19"/>
      <c r="P51" s="19"/>
      <c r="Q51" s="19">
        <v>208280</v>
      </c>
      <c r="R51" s="19">
        <v>7827.4711859999998</v>
      </c>
    </row>
    <row r="52" spans="1:18">
      <c r="A52" s="6">
        <v>51</v>
      </c>
      <c r="B52" s="6">
        <v>219824</v>
      </c>
      <c r="C52" s="6" t="s">
        <v>106</v>
      </c>
      <c r="D52" s="16" t="s">
        <v>168</v>
      </c>
      <c r="E52" s="11">
        <v>45338</v>
      </c>
      <c r="F52" s="6" t="s">
        <v>9</v>
      </c>
      <c r="G52" s="6" t="s">
        <v>124</v>
      </c>
      <c r="H52" s="8">
        <v>535</v>
      </c>
      <c r="I52" s="6">
        <v>40</v>
      </c>
      <c r="J52" s="17">
        <v>214</v>
      </c>
      <c r="K52" s="18">
        <f>VLOOKUP(B52,'Q1 2024'!B:H,7,FALSE)</f>
        <v>139.20000000000002</v>
      </c>
      <c r="L52" s="18">
        <f t="shared" si="0"/>
        <v>353.20000000000005</v>
      </c>
      <c r="M52" s="18">
        <v>353.1254237</v>
      </c>
      <c r="N52" s="18">
        <f t="shared" si="1"/>
        <v>7.4576300000046558E-2</v>
      </c>
      <c r="O52" s="19"/>
      <c r="P52" s="19"/>
      <c r="Q52" s="19">
        <v>208281</v>
      </c>
      <c r="R52" s="19">
        <v>2042.2881359999999</v>
      </c>
    </row>
    <row r="53" spans="1:18">
      <c r="A53" s="6">
        <v>52</v>
      </c>
      <c r="B53" s="6">
        <v>208284</v>
      </c>
      <c r="C53" s="6" t="s">
        <v>76</v>
      </c>
      <c r="D53" s="16" t="s">
        <v>153</v>
      </c>
      <c r="E53" s="11">
        <v>45233</v>
      </c>
      <c r="F53" s="6" t="s">
        <v>9</v>
      </c>
      <c r="G53" s="6" t="s">
        <v>124</v>
      </c>
      <c r="H53" s="8">
        <v>1099</v>
      </c>
      <c r="I53" s="6">
        <v>40</v>
      </c>
      <c r="J53" s="17">
        <v>439</v>
      </c>
      <c r="K53" s="18">
        <f>VLOOKUP(B53,'Q1 2024'!B:H,7,FALSE)</f>
        <v>1147.2</v>
      </c>
      <c r="L53" s="18">
        <f t="shared" si="0"/>
        <v>1586.2</v>
      </c>
      <c r="M53" s="18">
        <v>1586.6610169999999</v>
      </c>
      <c r="N53" s="18">
        <f t="shared" si="1"/>
        <v>-0.46101699999985613</v>
      </c>
      <c r="O53" s="19"/>
      <c r="P53" s="19"/>
      <c r="Q53" s="19">
        <v>208282</v>
      </c>
      <c r="R53" s="19">
        <v>3245.3762710000001</v>
      </c>
    </row>
    <row r="54" spans="1:18">
      <c r="A54" s="6">
        <v>53</v>
      </c>
      <c r="B54" s="6">
        <v>206283</v>
      </c>
      <c r="C54" s="6" t="s">
        <v>169</v>
      </c>
      <c r="D54" s="16" t="s">
        <v>156</v>
      </c>
      <c r="E54" s="11">
        <v>45198</v>
      </c>
      <c r="F54" s="6" t="s">
        <v>9</v>
      </c>
      <c r="G54" s="6" t="s">
        <v>124</v>
      </c>
      <c r="H54" s="8">
        <v>322</v>
      </c>
      <c r="I54" s="6">
        <v>40</v>
      </c>
      <c r="J54" s="17">
        <v>129</v>
      </c>
      <c r="K54" s="18">
        <f>VLOOKUP(B54,'Q1 2024'!B:H,7,FALSE)</f>
        <v>1787.6000000000001</v>
      </c>
      <c r="L54" s="18">
        <f t="shared" si="0"/>
        <v>1916.6000000000001</v>
      </c>
      <c r="M54" s="18">
        <v>1916.5593220000001</v>
      </c>
      <c r="N54" s="18">
        <f t="shared" si="1"/>
        <v>4.0678000000070824E-2</v>
      </c>
      <c r="O54" s="19"/>
      <c r="P54" s="19"/>
      <c r="Q54" s="19">
        <v>208284</v>
      </c>
      <c r="R54" s="19">
        <v>1586.6610169999999</v>
      </c>
    </row>
    <row r="55" spans="1:18">
      <c r="A55" s="6">
        <v>54</v>
      </c>
      <c r="B55" s="6">
        <v>219805</v>
      </c>
      <c r="C55" s="6" t="s">
        <v>64</v>
      </c>
      <c r="D55" s="16" t="s">
        <v>170</v>
      </c>
      <c r="E55" s="11">
        <v>45296</v>
      </c>
      <c r="F55" s="6" t="s">
        <v>9</v>
      </c>
      <c r="G55" s="6" t="s">
        <v>124</v>
      </c>
      <c r="H55" s="8">
        <v>434</v>
      </c>
      <c r="I55" s="6">
        <v>40</v>
      </c>
      <c r="J55" s="17">
        <v>174</v>
      </c>
      <c r="K55" s="18">
        <f>VLOOKUP(B55,'Q1 2024'!B:H,7,FALSE)</f>
        <v>1801.6000000000001</v>
      </c>
      <c r="L55" s="18">
        <f t="shared" si="0"/>
        <v>1975.6000000000001</v>
      </c>
      <c r="M55" s="18">
        <v>1975.39661</v>
      </c>
      <c r="N55" s="18">
        <f t="shared" si="1"/>
        <v>0.20339000000012675</v>
      </c>
      <c r="O55" s="19"/>
      <c r="P55" s="19"/>
      <c r="Q55" s="19">
        <v>208286</v>
      </c>
      <c r="R55" s="19">
        <v>5734.0813559999997</v>
      </c>
    </row>
    <row r="56" spans="1:18">
      <c r="A56" s="6">
        <v>55</v>
      </c>
      <c r="B56" s="6">
        <v>206276</v>
      </c>
      <c r="C56" s="6" t="s">
        <v>171</v>
      </c>
      <c r="D56" s="16" t="s">
        <v>172</v>
      </c>
      <c r="E56" s="11">
        <v>45184</v>
      </c>
      <c r="F56" s="6" t="s">
        <v>9</v>
      </c>
      <c r="G56" s="6" t="s">
        <v>124</v>
      </c>
      <c r="H56" s="8">
        <v>388</v>
      </c>
      <c r="I56" s="6">
        <v>40</v>
      </c>
      <c r="J56" s="17">
        <v>155</v>
      </c>
      <c r="K56" s="18">
        <f>VLOOKUP(B56,'Q1 2024'!B:H,7,FALSE)</f>
        <v>4250.4000000000005</v>
      </c>
      <c r="L56" s="18">
        <f t="shared" si="0"/>
        <v>4405.4000000000005</v>
      </c>
      <c r="M56" s="18">
        <v>4405.7593219999999</v>
      </c>
      <c r="N56" s="18">
        <f t="shared" si="1"/>
        <v>-0.359321999999338</v>
      </c>
      <c r="O56" s="19"/>
      <c r="P56" s="19"/>
      <c r="Q56" s="19">
        <v>208287</v>
      </c>
      <c r="R56" s="19">
        <v>1429.169492</v>
      </c>
    </row>
    <row r="57" spans="1:18">
      <c r="A57" s="6">
        <v>56</v>
      </c>
      <c r="B57" s="6">
        <v>209056</v>
      </c>
      <c r="C57" s="6" t="s">
        <v>81</v>
      </c>
      <c r="D57" s="16" t="s">
        <v>128</v>
      </c>
      <c r="E57" s="11">
        <v>45240</v>
      </c>
      <c r="F57" s="6" t="s">
        <v>9</v>
      </c>
      <c r="G57" s="6" t="s">
        <v>124</v>
      </c>
      <c r="H57" s="8">
        <v>564</v>
      </c>
      <c r="I57" s="6">
        <v>40</v>
      </c>
      <c r="J57" s="17">
        <v>225</v>
      </c>
      <c r="K57" s="18">
        <f>VLOOKUP(B57,'Q1 2024'!B:H,7,FALSE)</f>
        <v>986.40000000000009</v>
      </c>
      <c r="L57" s="18">
        <f t="shared" si="0"/>
        <v>1211.4000000000001</v>
      </c>
      <c r="M57" s="18">
        <v>1211.80339</v>
      </c>
      <c r="N57" s="18">
        <f t="shared" si="1"/>
        <v>-0.40338999999994485</v>
      </c>
      <c r="O57" s="19"/>
      <c r="P57" s="19"/>
      <c r="Q57" s="19">
        <v>208289</v>
      </c>
      <c r="R57" s="19">
        <v>4827.1898309999997</v>
      </c>
    </row>
    <row r="58" spans="1:18">
      <c r="A58" s="6">
        <v>57</v>
      </c>
      <c r="B58" s="6">
        <v>219822</v>
      </c>
      <c r="C58" s="6" t="s">
        <v>104</v>
      </c>
      <c r="D58" s="16" t="s">
        <v>142</v>
      </c>
      <c r="E58" s="11">
        <v>45296</v>
      </c>
      <c r="F58" s="6" t="s">
        <v>9</v>
      </c>
      <c r="G58" s="6" t="s">
        <v>124</v>
      </c>
      <c r="H58" s="8">
        <v>184</v>
      </c>
      <c r="I58" s="6">
        <v>40</v>
      </c>
      <c r="J58" s="17">
        <v>74</v>
      </c>
      <c r="K58" s="18">
        <f>VLOOKUP(B58,'Q1 2024'!B:H,7,FALSE)</f>
        <v>192.8</v>
      </c>
      <c r="L58" s="18">
        <f t="shared" si="0"/>
        <v>266.8</v>
      </c>
      <c r="M58" s="18">
        <v>266.57627120000001</v>
      </c>
      <c r="N58" s="18">
        <f t="shared" si="1"/>
        <v>0.2237288000000035</v>
      </c>
      <c r="O58" s="19"/>
      <c r="P58" s="19"/>
      <c r="Q58" s="19">
        <v>208298</v>
      </c>
      <c r="R58" s="19">
        <v>10114.728810000001</v>
      </c>
    </row>
    <row r="59" spans="1:18">
      <c r="A59" s="6">
        <v>58</v>
      </c>
      <c r="B59" s="6">
        <v>206333</v>
      </c>
      <c r="C59" s="6" t="s">
        <v>46</v>
      </c>
      <c r="D59" s="16" t="s">
        <v>156</v>
      </c>
      <c r="E59" s="11">
        <v>45198</v>
      </c>
      <c r="F59" s="6" t="s">
        <v>9</v>
      </c>
      <c r="G59" s="6" t="s">
        <v>124</v>
      </c>
      <c r="H59" s="8">
        <v>450</v>
      </c>
      <c r="I59" s="6">
        <v>40</v>
      </c>
      <c r="J59" s="17">
        <v>180</v>
      </c>
      <c r="K59" s="18">
        <f>VLOOKUP(B59,'Q1 2024'!B:H,7,FALSE)</f>
        <v>3100.4</v>
      </c>
      <c r="L59" s="18">
        <f t="shared" si="0"/>
        <v>3280.4</v>
      </c>
      <c r="M59" s="18">
        <v>3280.5152539999999</v>
      </c>
      <c r="N59" s="18">
        <f t="shared" si="1"/>
        <v>-0.11525399999982255</v>
      </c>
      <c r="O59" s="19"/>
      <c r="P59" s="19"/>
      <c r="Q59" s="19">
        <v>208814</v>
      </c>
      <c r="R59" s="19">
        <v>3294.5084750000001</v>
      </c>
    </row>
    <row r="60" spans="1:18">
      <c r="A60" s="6">
        <v>59</v>
      </c>
      <c r="B60" s="6">
        <v>208287</v>
      </c>
      <c r="C60" s="6" t="s">
        <v>74</v>
      </c>
      <c r="D60" s="16" t="s">
        <v>137</v>
      </c>
      <c r="E60" s="11">
        <v>45268</v>
      </c>
      <c r="F60" s="6" t="s">
        <v>9</v>
      </c>
      <c r="G60" s="6" t="s">
        <v>124</v>
      </c>
      <c r="H60" s="8">
        <v>574</v>
      </c>
      <c r="I60" s="6">
        <v>40</v>
      </c>
      <c r="J60" s="17">
        <v>230</v>
      </c>
      <c r="K60" s="18">
        <f>VLOOKUP(B60,'Q1 2024'!B:H,7,FALSE)</f>
        <v>1199.6000000000001</v>
      </c>
      <c r="L60" s="18">
        <f t="shared" si="0"/>
        <v>1429.6000000000001</v>
      </c>
      <c r="M60" s="18">
        <v>1429.169492</v>
      </c>
      <c r="N60" s="18">
        <f t="shared" si="1"/>
        <v>0.43050800000014533</v>
      </c>
      <c r="O60" s="19"/>
      <c r="P60" s="19"/>
      <c r="Q60" s="19">
        <v>208815</v>
      </c>
      <c r="R60" s="19">
        <v>2057.145763</v>
      </c>
    </row>
    <row r="61" spans="1:18">
      <c r="A61" s="6">
        <v>60</v>
      </c>
      <c r="B61" s="6">
        <v>218255</v>
      </c>
      <c r="C61" s="6" t="s">
        <v>86</v>
      </c>
      <c r="D61" s="16" t="s">
        <v>173</v>
      </c>
      <c r="E61" s="11">
        <v>45331</v>
      </c>
      <c r="F61" s="6" t="s">
        <v>9</v>
      </c>
      <c r="G61" s="6" t="s">
        <v>124</v>
      </c>
      <c r="H61" s="8">
        <v>1486</v>
      </c>
      <c r="I61" s="6">
        <v>40</v>
      </c>
      <c r="J61" s="17">
        <v>594</v>
      </c>
      <c r="K61" s="18">
        <f>VLOOKUP(B61,'Q1 2024'!B:H,7,FALSE)</f>
        <v>802.40000000000009</v>
      </c>
      <c r="L61" s="18">
        <f t="shared" si="0"/>
        <v>1396.4</v>
      </c>
      <c r="M61" s="18">
        <v>1396.6067800000001</v>
      </c>
      <c r="N61" s="18">
        <f t="shared" si="1"/>
        <v>-0.20677999999998065</v>
      </c>
      <c r="O61" s="19"/>
      <c r="P61" s="19"/>
      <c r="Q61" s="19">
        <v>208816</v>
      </c>
      <c r="R61" s="19">
        <v>1834.20678</v>
      </c>
    </row>
    <row r="62" spans="1:18">
      <c r="A62" s="6">
        <v>61</v>
      </c>
      <c r="B62" s="6">
        <v>206280</v>
      </c>
      <c r="C62" s="6" t="s">
        <v>174</v>
      </c>
      <c r="D62" s="16" t="s">
        <v>156</v>
      </c>
      <c r="E62" s="11">
        <v>45198</v>
      </c>
      <c r="F62" s="6" t="s">
        <v>9</v>
      </c>
      <c r="G62" s="6" t="s">
        <v>124</v>
      </c>
      <c r="H62" s="8">
        <v>1124</v>
      </c>
      <c r="I62" s="6">
        <v>40</v>
      </c>
      <c r="J62" s="17">
        <v>450</v>
      </c>
      <c r="K62" s="18">
        <f>VLOOKUP(B62,'Q1 2024'!B:H,7,FALSE)</f>
        <v>2360.4</v>
      </c>
      <c r="L62" s="18">
        <f t="shared" si="0"/>
        <v>2810.4</v>
      </c>
      <c r="M62" s="18">
        <v>2809.9830510000002</v>
      </c>
      <c r="N62" s="18">
        <f t="shared" si="1"/>
        <v>0.4169489999999314</v>
      </c>
      <c r="O62" s="19"/>
      <c r="P62" s="19"/>
      <c r="Q62" s="19">
        <v>208829</v>
      </c>
      <c r="R62" s="19">
        <v>427.4610169</v>
      </c>
    </row>
    <row r="63" spans="1:18">
      <c r="A63" s="6">
        <v>62</v>
      </c>
      <c r="B63" s="6">
        <v>203347</v>
      </c>
      <c r="C63" s="6" t="s">
        <v>77</v>
      </c>
      <c r="D63" s="16" t="s">
        <v>141</v>
      </c>
      <c r="E63" s="11">
        <v>45212</v>
      </c>
      <c r="F63" s="6" t="s">
        <v>9</v>
      </c>
      <c r="G63" s="6" t="s">
        <v>124</v>
      </c>
      <c r="H63" s="8">
        <v>271</v>
      </c>
      <c r="I63" s="6">
        <v>40</v>
      </c>
      <c r="J63" s="17">
        <v>108</v>
      </c>
      <c r="K63" s="18">
        <f>VLOOKUP(B63,'Q1 2024'!B:H,7,FALSE)</f>
        <v>1142</v>
      </c>
      <c r="L63" s="18">
        <f t="shared" si="0"/>
        <v>1250</v>
      </c>
      <c r="M63" s="18">
        <v>1250.342373</v>
      </c>
      <c r="N63" s="18">
        <f t="shared" si="1"/>
        <v>-0.3423729999999523</v>
      </c>
      <c r="O63" s="19"/>
      <c r="P63" s="19"/>
      <c r="Q63" s="19">
        <v>208888</v>
      </c>
      <c r="R63" s="19">
        <v>1684.342373</v>
      </c>
    </row>
    <row r="64" spans="1:18">
      <c r="A64" s="6">
        <v>63</v>
      </c>
      <c r="B64" s="6">
        <v>218264</v>
      </c>
      <c r="C64" s="6" t="s">
        <v>103</v>
      </c>
      <c r="D64" s="16" t="s">
        <v>128</v>
      </c>
      <c r="E64" s="11">
        <v>45338</v>
      </c>
      <c r="F64" s="6" t="s">
        <v>9</v>
      </c>
      <c r="G64" s="6" t="s">
        <v>124</v>
      </c>
      <c r="H64" s="8">
        <v>1390</v>
      </c>
      <c r="I64" s="6">
        <v>40</v>
      </c>
      <c r="J64" s="17">
        <v>556</v>
      </c>
      <c r="K64" s="18">
        <f>VLOOKUP(B64,'Q1 2024'!B:H,7,FALSE)</f>
        <v>209.20000000000002</v>
      </c>
      <c r="L64" s="18">
        <f t="shared" si="0"/>
        <v>765.2</v>
      </c>
      <c r="M64" s="18">
        <v>765.12203390000002</v>
      </c>
      <c r="N64" s="18">
        <f t="shared" si="1"/>
        <v>7.7966100000026017E-2</v>
      </c>
      <c r="O64" s="19"/>
      <c r="P64" s="19"/>
      <c r="Q64" s="19">
        <v>208894</v>
      </c>
      <c r="R64" s="19">
        <v>1270.7050850000001</v>
      </c>
    </row>
    <row r="65" spans="1:18">
      <c r="A65" s="6">
        <v>64</v>
      </c>
      <c r="B65" s="6">
        <v>209047</v>
      </c>
      <c r="C65" s="6" t="s">
        <v>63</v>
      </c>
      <c r="D65" s="16" t="s">
        <v>135</v>
      </c>
      <c r="E65" s="11">
        <v>45240</v>
      </c>
      <c r="F65" s="6" t="s">
        <v>9</v>
      </c>
      <c r="G65" s="6" t="s">
        <v>124</v>
      </c>
      <c r="H65" s="8">
        <v>357</v>
      </c>
      <c r="I65" s="6">
        <v>40</v>
      </c>
      <c r="J65" s="17">
        <v>143</v>
      </c>
      <c r="K65" s="18">
        <f>VLOOKUP(B65,'Q1 2024'!B:H,7,FALSE)</f>
        <v>1806.4</v>
      </c>
      <c r="L65" s="18">
        <f t="shared" si="0"/>
        <v>1949.4</v>
      </c>
      <c r="M65" s="18">
        <v>1949.183051</v>
      </c>
      <c r="N65" s="18">
        <f t="shared" si="1"/>
        <v>0.2169490000001133</v>
      </c>
      <c r="O65" s="19"/>
      <c r="P65" s="19"/>
      <c r="Q65" s="19">
        <v>208895</v>
      </c>
      <c r="R65" s="19">
        <v>4779.2203390000004</v>
      </c>
    </row>
    <row r="66" spans="1:18">
      <c r="A66" s="6">
        <v>65</v>
      </c>
      <c r="B66" s="6">
        <v>208816</v>
      </c>
      <c r="C66" s="6" t="s">
        <v>69</v>
      </c>
      <c r="D66" s="16" t="s">
        <v>164</v>
      </c>
      <c r="E66" s="11">
        <v>45240</v>
      </c>
      <c r="F66" s="6" t="s">
        <v>9</v>
      </c>
      <c r="G66" s="6" t="s">
        <v>124</v>
      </c>
      <c r="H66" s="8">
        <v>416</v>
      </c>
      <c r="I66" s="6">
        <v>40</v>
      </c>
      <c r="J66" s="17">
        <v>166</v>
      </c>
      <c r="K66" s="18">
        <f>VLOOKUP(B66,'Q1 2024'!B:H,7,FALSE)</f>
        <v>1668</v>
      </c>
      <c r="L66" s="18">
        <f t="shared" si="0"/>
        <v>1834</v>
      </c>
      <c r="M66" s="18">
        <v>1834.20678</v>
      </c>
      <c r="N66" s="18">
        <f t="shared" si="1"/>
        <v>-0.20677999999998065</v>
      </c>
      <c r="O66" s="19"/>
      <c r="P66" s="19"/>
      <c r="Q66" s="19">
        <v>209043</v>
      </c>
      <c r="R66" s="19">
        <v>1153.755932</v>
      </c>
    </row>
    <row r="67" spans="1:18">
      <c r="A67" s="6">
        <v>66</v>
      </c>
      <c r="B67" s="6">
        <v>218259</v>
      </c>
      <c r="C67" s="6" t="s">
        <v>105</v>
      </c>
      <c r="D67" s="16" t="s">
        <v>175</v>
      </c>
      <c r="E67" s="11">
        <v>45338</v>
      </c>
      <c r="F67" s="6" t="s">
        <v>9</v>
      </c>
      <c r="G67" s="6" t="s">
        <v>124</v>
      </c>
      <c r="H67" s="8">
        <v>726</v>
      </c>
      <c r="I67" s="6">
        <v>40</v>
      </c>
      <c r="J67" s="17">
        <v>291</v>
      </c>
      <c r="K67" s="18">
        <f>VLOOKUP(B67,'Q1 2024'!B:H,7,FALSE)</f>
        <v>159.60000000000002</v>
      </c>
      <c r="L67" s="18">
        <f t="shared" si="0"/>
        <v>450.6</v>
      </c>
      <c r="M67" s="18">
        <v>450.11864409999998</v>
      </c>
      <c r="N67" s="18">
        <f t="shared" si="1"/>
        <v>0.48135590000003958</v>
      </c>
      <c r="O67" s="19"/>
      <c r="P67" s="19"/>
      <c r="Q67" s="19">
        <v>209044</v>
      </c>
      <c r="R67" s="19">
        <v>913.07118639999999</v>
      </c>
    </row>
    <row r="68" spans="1:18">
      <c r="A68" s="6">
        <v>67</v>
      </c>
      <c r="B68" s="6">
        <v>208279</v>
      </c>
      <c r="C68" s="6" t="s">
        <v>31</v>
      </c>
      <c r="D68" s="16" t="s">
        <v>123</v>
      </c>
      <c r="E68" s="11">
        <v>45226</v>
      </c>
      <c r="F68" s="6" t="s">
        <v>9</v>
      </c>
      <c r="G68" s="6" t="s">
        <v>124</v>
      </c>
      <c r="H68" s="8">
        <v>1139</v>
      </c>
      <c r="I68" s="6">
        <v>40</v>
      </c>
      <c r="J68" s="17">
        <v>456</v>
      </c>
      <c r="K68" s="18">
        <f>VLOOKUP(B68,'Q1 2024'!B:H,7,FALSE)</f>
        <v>4353.6000000000004</v>
      </c>
      <c r="L68" s="18">
        <f t="shared" si="0"/>
        <v>4809.6000000000004</v>
      </c>
      <c r="M68" s="18">
        <v>4809.366102</v>
      </c>
      <c r="N68" s="18">
        <f t="shared" si="1"/>
        <v>0.2338980000004085</v>
      </c>
      <c r="O68" s="19"/>
      <c r="P68" s="19"/>
      <c r="Q68" s="19">
        <v>209045</v>
      </c>
      <c r="R68" s="19">
        <v>1387.908475</v>
      </c>
    </row>
    <row r="69" spans="1:18">
      <c r="A69" s="6">
        <v>68</v>
      </c>
      <c r="B69" s="6">
        <v>208815</v>
      </c>
      <c r="C69" s="6" t="s">
        <v>68</v>
      </c>
      <c r="D69" s="16" t="s">
        <v>164</v>
      </c>
      <c r="E69" s="11">
        <v>45240</v>
      </c>
      <c r="F69" s="6" t="s">
        <v>9</v>
      </c>
      <c r="G69" s="6" t="s">
        <v>124</v>
      </c>
      <c r="H69" s="8">
        <v>706</v>
      </c>
      <c r="I69" s="6">
        <v>40</v>
      </c>
      <c r="J69" s="17">
        <v>282</v>
      </c>
      <c r="K69" s="18">
        <f>VLOOKUP(B69,'Q1 2024'!B:H,7,FALSE)</f>
        <v>1774.8000000000002</v>
      </c>
      <c r="L69" s="18">
        <f t="shared" si="0"/>
        <v>2056.8000000000002</v>
      </c>
      <c r="M69" s="18">
        <v>2057.145763</v>
      </c>
      <c r="N69" s="18">
        <f t="shared" si="1"/>
        <v>-0.3457629999998062</v>
      </c>
      <c r="O69" s="19"/>
      <c r="P69" s="19"/>
      <c r="Q69" s="19">
        <v>209047</v>
      </c>
      <c r="R69" s="19">
        <v>1949.183051</v>
      </c>
    </row>
    <row r="70" spans="1:18">
      <c r="A70" s="6">
        <v>69</v>
      </c>
      <c r="B70" s="6">
        <v>203567</v>
      </c>
      <c r="C70" s="6" t="s">
        <v>176</v>
      </c>
      <c r="D70" s="16" t="s">
        <v>132</v>
      </c>
      <c r="E70" s="11">
        <v>45184</v>
      </c>
      <c r="F70" s="6" t="s">
        <v>9</v>
      </c>
      <c r="G70" s="6" t="s">
        <v>124</v>
      </c>
      <c r="H70" s="8">
        <v>1697</v>
      </c>
      <c r="I70" s="6">
        <v>40</v>
      </c>
      <c r="J70" s="17">
        <v>679</v>
      </c>
      <c r="K70" s="18">
        <f>VLOOKUP(B70,'Q1 2024'!B:H,7,FALSE)</f>
        <v>3027.2000000000003</v>
      </c>
      <c r="L70" s="18">
        <f t="shared" si="0"/>
        <v>3706.2000000000003</v>
      </c>
      <c r="M70" s="18">
        <v>3706.1423730000001</v>
      </c>
      <c r="N70" s="18">
        <f t="shared" si="1"/>
        <v>5.7627000000138651E-2</v>
      </c>
      <c r="O70" s="19"/>
      <c r="P70" s="19"/>
      <c r="Q70" s="19">
        <v>209050</v>
      </c>
      <c r="R70" s="19">
        <v>1052.9050850000001</v>
      </c>
    </row>
    <row r="71" spans="1:18">
      <c r="A71" s="6">
        <v>70</v>
      </c>
      <c r="B71" s="6">
        <v>219808</v>
      </c>
      <c r="C71" s="6" t="s">
        <v>100</v>
      </c>
      <c r="D71" s="16" t="s">
        <v>170</v>
      </c>
      <c r="E71" s="11">
        <v>45296</v>
      </c>
      <c r="F71" s="6" t="s">
        <v>9</v>
      </c>
      <c r="G71" s="6" t="s">
        <v>124</v>
      </c>
      <c r="H71" s="8">
        <v>140</v>
      </c>
      <c r="I71" s="6">
        <v>40</v>
      </c>
      <c r="J71" s="17">
        <v>56</v>
      </c>
      <c r="K71" s="18">
        <f>VLOOKUP(B71,'Q1 2024'!B:H,7,FALSE)</f>
        <v>300</v>
      </c>
      <c r="L71" s="18">
        <f t="shared" si="0"/>
        <v>356</v>
      </c>
      <c r="M71" s="18">
        <v>355.85084749999999</v>
      </c>
      <c r="N71" s="18">
        <f t="shared" si="1"/>
        <v>0.14915250000001379</v>
      </c>
      <c r="O71" s="19"/>
      <c r="P71" s="19"/>
      <c r="Q71" s="19">
        <v>209056</v>
      </c>
      <c r="R71" s="19">
        <v>1211.80339</v>
      </c>
    </row>
    <row r="72" spans="1:18">
      <c r="A72" s="6">
        <v>71</v>
      </c>
      <c r="B72" s="6">
        <v>206357</v>
      </c>
      <c r="C72" s="6" t="s">
        <v>59</v>
      </c>
      <c r="D72" s="16" t="s">
        <v>165</v>
      </c>
      <c r="E72" s="11">
        <v>45226</v>
      </c>
      <c r="F72" s="6" t="s">
        <v>9</v>
      </c>
      <c r="G72" s="6" t="s">
        <v>124</v>
      </c>
      <c r="H72" s="8">
        <v>3358</v>
      </c>
      <c r="I72" s="6">
        <v>40</v>
      </c>
      <c r="J72" s="17">
        <v>1343</v>
      </c>
      <c r="K72" s="18">
        <f>VLOOKUP(B72,'Q1 2024'!B:H,7,FALSE)</f>
        <v>2314</v>
      </c>
      <c r="L72" s="18">
        <f t="shared" si="0"/>
        <v>3657</v>
      </c>
      <c r="M72" s="18">
        <v>3657.20678</v>
      </c>
      <c r="N72" s="18">
        <f t="shared" si="1"/>
        <v>-0.20677999999998065</v>
      </c>
      <c r="O72" s="19"/>
      <c r="P72" s="19"/>
      <c r="Q72" s="19">
        <v>209057</v>
      </c>
      <c r="R72" s="19">
        <v>1118.366102</v>
      </c>
    </row>
    <row r="73" spans="1:18">
      <c r="A73" s="6">
        <v>72</v>
      </c>
      <c r="B73" s="6">
        <v>206025</v>
      </c>
      <c r="C73" s="6" t="s">
        <v>177</v>
      </c>
      <c r="D73" s="16" t="s">
        <v>178</v>
      </c>
      <c r="E73" s="11">
        <v>45212</v>
      </c>
      <c r="F73" s="6" t="s">
        <v>9</v>
      </c>
      <c r="G73" s="6" t="s">
        <v>124</v>
      </c>
      <c r="H73" s="8">
        <v>1753</v>
      </c>
      <c r="I73" s="6">
        <v>40</v>
      </c>
      <c r="J73" s="17">
        <v>701</v>
      </c>
      <c r="K73" s="18">
        <f>VLOOKUP(B73,'Q1 2024'!B:H,7,FALSE)</f>
        <v>7402.8</v>
      </c>
      <c r="L73" s="18">
        <f t="shared" si="0"/>
        <v>8103.8</v>
      </c>
      <c r="M73" s="18">
        <v>8104.0508470000004</v>
      </c>
      <c r="N73" s="18">
        <f t="shared" si="1"/>
        <v>-0.25084700000024895</v>
      </c>
      <c r="O73" s="19"/>
      <c r="P73" s="19"/>
      <c r="Q73" s="19">
        <v>217971</v>
      </c>
      <c r="R73" s="19">
        <v>1523</v>
      </c>
    </row>
    <row r="74" spans="1:18">
      <c r="A74" s="6">
        <v>73</v>
      </c>
      <c r="B74" s="6">
        <v>208275</v>
      </c>
      <c r="C74" s="6" t="s">
        <v>29</v>
      </c>
      <c r="D74" s="16" t="s">
        <v>129</v>
      </c>
      <c r="E74" s="11">
        <v>45219</v>
      </c>
      <c r="F74" s="6" t="s">
        <v>9</v>
      </c>
      <c r="G74" s="6" t="s">
        <v>124</v>
      </c>
      <c r="H74" s="8">
        <v>676</v>
      </c>
      <c r="I74" s="6">
        <v>40</v>
      </c>
      <c r="J74" s="17">
        <v>270</v>
      </c>
      <c r="K74" s="18">
        <f>VLOOKUP(B74,'Q1 2024'!B:H,7,FALSE)</f>
        <v>4509.2</v>
      </c>
      <c r="L74" s="18">
        <f t="shared" si="0"/>
        <v>4779.2</v>
      </c>
      <c r="M74" s="18">
        <v>4873.2915249999996</v>
      </c>
      <c r="N74" s="20">
        <f t="shared" si="1"/>
        <v>-94.09152499999982</v>
      </c>
      <c r="O74" s="19"/>
      <c r="P74" s="19"/>
      <c r="Q74" s="19">
        <v>218255</v>
      </c>
      <c r="R74" s="19">
        <v>1396.6067800000001</v>
      </c>
    </row>
    <row r="75" spans="1:18">
      <c r="A75" s="6">
        <v>74</v>
      </c>
      <c r="B75" s="6">
        <v>208274</v>
      </c>
      <c r="C75" s="6" t="s">
        <v>30</v>
      </c>
      <c r="D75" s="16" t="s">
        <v>129</v>
      </c>
      <c r="E75" s="11">
        <v>45219</v>
      </c>
      <c r="F75" s="6" t="s">
        <v>9</v>
      </c>
      <c r="G75" s="6" t="s">
        <v>124</v>
      </c>
      <c r="H75" s="8">
        <v>1875</v>
      </c>
      <c r="I75" s="6">
        <v>40</v>
      </c>
      <c r="J75" s="17">
        <v>750</v>
      </c>
      <c r="K75" s="18">
        <f>VLOOKUP(B75,'Q1 2024'!B:H,7,FALSE)</f>
        <v>4466.4000000000005</v>
      </c>
      <c r="L75" s="18">
        <f t="shared" si="0"/>
        <v>5216.4000000000005</v>
      </c>
      <c r="M75" s="18">
        <v>5216.2474579999998</v>
      </c>
      <c r="N75" s="18">
        <f t="shared" si="1"/>
        <v>0.1525420000007216</v>
      </c>
      <c r="O75" s="19"/>
      <c r="P75" s="19"/>
      <c r="Q75" s="19">
        <v>218259</v>
      </c>
      <c r="R75" s="19">
        <v>450.11864409999998</v>
      </c>
    </row>
    <row r="76" spans="1:18">
      <c r="A76" s="6">
        <v>75</v>
      </c>
      <c r="B76" s="6">
        <v>203410</v>
      </c>
      <c r="C76" s="6" t="s">
        <v>179</v>
      </c>
      <c r="D76" s="16" t="s">
        <v>139</v>
      </c>
      <c r="E76" s="11">
        <v>45198</v>
      </c>
      <c r="F76" s="6" t="s">
        <v>9</v>
      </c>
      <c r="G76" s="6" t="s">
        <v>124</v>
      </c>
      <c r="H76" s="8">
        <v>8555</v>
      </c>
      <c r="I76" s="6">
        <v>40</v>
      </c>
      <c r="J76" s="17">
        <v>3422</v>
      </c>
      <c r="K76" s="18">
        <f>VLOOKUP(B76,'Q1 2024'!B:H,7,FALSE)</f>
        <v>3876.4</v>
      </c>
      <c r="L76" s="18">
        <f t="shared" si="0"/>
        <v>7298.4</v>
      </c>
      <c r="M76" s="18">
        <v>7298.5186439999998</v>
      </c>
      <c r="N76" s="18">
        <f t="shared" si="1"/>
        <v>-0.1186440000001312</v>
      </c>
      <c r="O76" s="19"/>
      <c r="P76" s="19"/>
      <c r="Q76" s="19">
        <v>218260</v>
      </c>
      <c r="R76" s="19">
        <v>334.58983050000001</v>
      </c>
    </row>
    <row r="77" spans="1:18">
      <c r="A77" s="6">
        <v>76</v>
      </c>
      <c r="B77" s="6">
        <v>208894</v>
      </c>
      <c r="C77" s="6" t="s">
        <v>180</v>
      </c>
      <c r="D77" s="16" t="s">
        <v>135</v>
      </c>
      <c r="E77" s="11">
        <v>45324</v>
      </c>
      <c r="F77" s="6" t="s">
        <v>9</v>
      </c>
      <c r="G77" s="6" t="s">
        <v>124</v>
      </c>
      <c r="H77" s="8">
        <v>572</v>
      </c>
      <c r="I77" s="6">
        <v>40</v>
      </c>
      <c r="J77" s="17">
        <v>229</v>
      </c>
      <c r="K77" s="18">
        <f>VLOOKUP(B77,'Q1 2024'!B:H,7,FALSE)</f>
        <v>1042</v>
      </c>
      <c r="L77" s="18">
        <f t="shared" si="0"/>
        <v>1271</v>
      </c>
      <c r="M77" s="18">
        <v>1270.7050850000001</v>
      </c>
      <c r="N77" s="18">
        <f t="shared" si="1"/>
        <v>0.2949149999999463</v>
      </c>
      <c r="O77" s="19"/>
      <c r="P77" s="19"/>
      <c r="Q77" s="19">
        <v>218264</v>
      </c>
      <c r="R77" s="19">
        <v>765.12203390000002</v>
      </c>
    </row>
    <row r="78" spans="1:18">
      <c r="A78" s="6">
        <v>77</v>
      </c>
      <c r="B78" s="6">
        <v>203341</v>
      </c>
      <c r="C78" s="6" t="s">
        <v>18</v>
      </c>
      <c r="D78" s="16" t="s">
        <v>141</v>
      </c>
      <c r="E78" s="11">
        <v>45184</v>
      </c>
      <c r="F78" s="6" t="s">
        <v>9</v>
      </c>
      <c r="G78" s="6" t="s">
        <v>124</v>
      </c>
      <c r="H78" s="8">
        <v>1297</v>
      </c>
      <c r="I78" s="6">
        <v>40</v>
      </c>
      <c r="J78" s="17">
        <v>519</v>
      </c>
      <c r="K78" s="18">
        <f>VLOOKUP(B78,'Q1 2024'!B:H,7,FALSE)</f>
        <v>8200</v>
      </c>
      <c r="L78" s="18">
        <f t="shared" si="0"/>
        <v>8719</v>
      </c>
      <c r="M78" s="18">
        <v>8718.8508469999997</v>
      </c>
      <c r="N78" s="18">
        <f t="shared" si="1"/>
        <v>0.14915300000029674</v>
      </c>
      <c r="O78" s="19"/>
      <c r="P78" s="19"/>
      <c r="Q78" s="19">
        <v>219679</v>
      </c>
      <c r="R78" s="19">
        <v>795.31864410000003</v>
      </c>
    </row>
    <row r="79" spans="1:18">
      <c r="A79" s="6">
        <v>78</v>
      </c>
      <c r="B79" s="6">
        <v>203570</v>
      </c>
      <c r="C79" s="6" t="s">
        <v>181</v>
      </c>
      <c r="D79" s="16" t="s">
        <v>161</v>
      </c>
      <c r="E79" s="11">
        <v>45184</v>
      </c>
      <c r="F79" s="6" t="s">
        <v>9</v>
      </c>
      <c r="G79" s="6" t="s">
        <v>124</v>
      </c>
      <c r="H79" s="8">
        <v>1091</v>
      </c>
      <c r="I79" s="6">
        <v>40</v>
      </c>
      <c r="J79" s="17">
        <v>436</v>
      </c>
      <c r="K79" s="18">
        <f>VLOOKUP(B79,'Q1 2024'!B:H,7,FALSE)</f>
        <v>3832.4</v>
      </c>
      <c r="L79" s="18">
        <f t="shared" si="0"/>
        <v>4268.3999999999996</v>
      </c>
      <c r="M79" s="18">
        <v>4268.8338979999999</v>
      </c>
      <c r="N79" s="18">
        <f t="shared" si="1"/>
        <v>-0.4338980000002266</v>
      </c>
      <c r="O79" s="19"/>
      <c r="P79" s="19"/>
      <c r="Q79" s="19">
        <v>219788</v>
      </c>
      <c r="R79" s="19">
        <v>5092.6135590000004</v>
      </c>
    </row>
    <row r="80" spans="1:18">
      <c r="A80" s="6">
        <v>79</v>
      </c>
      <c r="B80" s="6">
        <v>203564</v>
      </c>
      <c r="C80" s="6" t="s">
        <v>182</v>
      </c>
      <c r="D80" s="16" t="s">
        <v>132</v>
      </c>
      <c r="E80" s="11">
        <v>45142</v>
      </c>
      <c r="F80" s="6" t="s">
        <v>9</v>
      </c>
      <c r="G80" s="6" t="s">
        <v>124</v>
      </c>
      <c r="H80" s="8">
        <v>1657</v>
      </c>
      <c r="I80" s="6">
        <v>40</v>
      </c>
      <c r="J80" s="17">
        <v>663</v>
      </c>
      <c r="K80" s="18">
        <f>VLOOKUP(B80,'Q1 2024'!B:H,7,FALSE)</f>
        <v>636.80000000000007</v>
      </c>
      <c r="L80" s="18">
        <f t="shared" si="0"/>
        <v>1299.8000000000002</v>
      </c>
      <c r="M80" s="18">
        <v>1299.749153</v>
      </c>
      <c r="N80" s="18">
        <f t="shared" si="1"/>
        <v>5.0847000000203479E-2</v>
      </c>
      <c r="O80" s="19"/>
      <c r="P80" s="19"/>
      <c r="Q80" s="19">
        <v>219793</v>
      </c>
      <c r="R80" s="19">
        <v>652.84406779999995</v>
      </c>
    </row>
    <row r="81" spans="1:20">
      <c r="A81" s="6">
        <v>80</v>
      </c>
      <c r="B81" s="6">
        <v>206282</v>
      </c>
      <c r="C81" s="6" t="s">
        <v>183</v>
      </c>
      <c r="D81" s="16" t="s">
        <v>184</v>
      </c>
      <c r="E81" s="11">
        <v>45212</v>
      </c>
      <c r="F81" s="6" t="s">
        <v>9</v>
      </c>
      <c r="G81" s="6" t="s">
        <v>124</v>
      </c>
      <c r="H81" s="8">
        <v>1240</v>
      </c>
      <c r="I81" s="6">
        <v>40</v>
      </c>
      <c r="J81" s="17">
        <v>496</v>
      </c>
      <c r="K81" s="18">
        <f>VLOOKUP(B81,'Q1 2024'!B:H,7,FALSE)</f>
        <v>520.4</v>
      </c>
      <c r="L81" s="18">
        <f t="shared" si="0"/>
        <v>1016.4</v>
      </c>
      <c r="M81" s="18">
        <v>1016.2949149999999</v>
      </c>
      <c r="N81" s="18">
        <f t="shared" si="1"/>
        <v>0.10508500000003096</v>
      </c>
      <c r="O81" s="19"/>
      <c r="P81" s="19"/>
      <c r="Q81" s="19">
        <v>219805</v>
      </c>
      <c r="R81" s="19">
        <v>1975.39661</v>
      </c>
    </row>
    <row r="82" spans="1:20">
      <c r="A82" s="6">
        <v>81</v>
      </c>
      <c r="B82" s="6">
        <v>209057</v>
      </c>
      <c r="C82" s="6" t="s">
        <v>85</v>
      </c>
      <c r="D82" s="16" t="s">
        <v>128</v>
      </c>
      <c r="E82" s="11">
        <v>45240</v>
      </c>
      <c r="F82" s="6" t="s">
        <v>9</v>
      </c>
      <c r="G82" s="6" t="s">
        <v>124</v>
      </c>
      <c r="H82" s="8">
        <v>769</v>
      </c>
      <c r="I82" s="6">
        <v>40</v>
      </c>
      <c r="J82" s="17">
        <v>308</v>
      </c>
      <c r="K82" s="18">
        <f>VLOOKUP(B82,'Q1 2024'!B:H,7,FALSE)</f>
        <v>810.80000000000007</v>
      </c>
      <c r="L82" s="18">
        <f t="shared" si="0"/>
        <v>1118.8000000000002</v>
      </c>
      <c r="M82" s="18">
        <v>1118.366102</v>
      </c>
      <c r="N82" s="18">
        <f t="shared" si="1"/>
        <v>0.4338980000002266</v>
      </c>
      <c r="O82" s="19"/>
      <c r="P82" s="19"/>
      <c r="Q82" s="19">
        <v>219808</v>
      </c>
      <c r="R82" s="19">
        <v>355.85084749999999</v>
      </c>
    </row>
    <row r="83" spans="1:20">
      <c r="A83" s="6">
        <v>82</v>
      </c>
      <c r="B83" s="6">
        <v>219811</v>
      </c>
      <c r="C83" s="6" t="s">
        <v>92</v>
      </c>
      <c r="D83" s="16" t="s">
        <v>148</v>
      </c>
      <c r="E83" s="11">
        <v>45338</v>
      </c>
      <c r="F83" s="6" t="s">
        <v>9</v>
      </c>
      <c r="G83" s="6" t="s">
        <v>124</v>
      </c>
      <c r="H83" s="8">
        <v>1142</v>
      </c>
      <c r="I83" s="6">
        <v>40</v>
      </c>
      <c r="J83" s="17">
        <v>457</v>
      </c>
      <c r="K83" s="18">
        <f>VLOOKUP(B83,'Q1 2024'!B:H,7,FALSE)</f>
        <v>609.20000000000005</v>
      </c>
      <c r="L83" s="18">
        <f t="shared" si="0"/>
        <v>1066.2</v>
      </c>
      <c r="M83" s="18">
        <v>1066.1423729999999</v>
      </c>
      <c r="N83" s="18">
        <f t="shared" si="1"/>
        <v>5.7627000000138651E-2</v>
      </c>
      <c r="O83" s="19"/>
      <c r="P83" s="19"/>
      <c r="Q83" s="19">
        <v>219811</v>
      </c>
      <c r="R83" s="19">
        <v>1066.1423729999999</v>
      </c>
    </row>
    <row r="84" spans="1:20">
      <c r="A84" s="6">
        <v>83</v>
      </c>
      <c r="B84" s="6">
        <v>219821</v>
      </c>
      <c r="C84" s="6" t="s">
        <v>98</v>
      </c>
      <c r="D84" s="16" t="s">
        <v>142</v>
      </c>
      <c r="E84" s="11">
        <v>45296</v>
      </c>
      <c r="F84" s="6" t="s">
        <v>9</v>
      </c>
      <c r="G84" s="6" t="s">
        <v>124</v>
      </c>
      <c r="H84" s="8">
        <v>253</v>
      </c>
      <c r="I84" s="6">
        <v>40</v>
      </c>
      <c r="J84" s="17">
        <v>101</v>
      </c>
      <c r="K84" s="18">
        <f>VLOOKUP(B84,'Q1 2024'!B:H,7,FALSE)</f>
        <v>330</v>
      </c>
      <c r="L84" s="18">
        <f t="shared" si="0"/>
        <v>431</v>
      </c>
      <c r="M84" s="18">
        <v>431.38305079999998</v>
      </c>
      <c r="N84" s="18">
        <f t="shared" si="1"/>
        <v>-0.38305079999997815</v>
      </c>
      <c r="O84" s="19"/>
      <c r="P84" s="19"/>
      <c r="Q84" s="19">
        <v>219813</v>
      </c>
      <c r="R84" s="19">
        <v>1019.288136</v>
      </c>
    </row>
    <row r="85" spans="1:20">
      <c r="A85" s="6">
        <v>84</v>
      </c>
      <c r="B85" s="6">
        <v>203271</v>
      </c>
      <c r="C85" s="6" t="s">
        <v>185</v>
      </c>
      <c r="D85" s="16" t="s">
        <v>139</v>
      </c>
      <c r="E85" s="11">
        <v>45184</v>
      </c>
      <c r="F85" s="6" t="s">
        <v>9</v>
      </c>
      <c r="G85" s="6" t="s">
        <v>124</v>
      </c>
      <c r="H85" s="8">
        <v>6423</v>
      </c>
      <c r="I85" s="6">
        <v>40</v>
      </c>
      <c r="J85" s="17">
        <v>2569</v>
      </c>
      <c r="K85" s="18">
        <f>VLOOKUP(B85,'Q1 2024'!B:H,7,FALSE)</f>
        <v>20500.400000000001</v>
      </c>
      <c r="L85" s="18">
        <f t="shared" si="0"/>
        <v>23069.4</v>
      </c>
      <c r="M85" s="18">
        <v>23596.657630000002</v>
      </c>
      <c r="N85" s="20">
        <f t="shared" si="1"/>
        <v>-527.25763000000006</v>
      </c>
      <c r="O85" s="19"/>
      <c r="P85" s="19"/>
      <c r="Q85" s="19">
        <v>219818</v>
      </c>
      <c r="R85" s="19">
        <v>577.54237290000003</v>
      </c>
    </row>
    <row r="86" spans="1:20">
      <c r="A86" s="6">
        <v>85</v>
      </c>
      <c r="B86" s="6">
        <v>218260</v>
      </c>
      <c r="C86" s="6" t="s">
        <v>107</v>
      </c>
      <c r="D86" s="16" t="s">
        <v>186</v>
      </c>
      <c r="E86" s="11">
        <v>45338</v>
      </c>
      <c r="F86" s="6" t="s">
        <v>9</v>
      </c>
      <c r="G86" s="6" t="s">
        <v>124</v>
      </c>
      <c r="H86" s="8">
        <v>648</v>
      </c>
      <c r="I86" s="6">
        <v>40</v>
      </c>
      <c r="J86" s="17">
        <v>259</v>
      </c>
      <c r="K86" s="18">
        <f>VLOOKUP(B86,'Q1 2024'!B:H,7,FALSE)</f>
        <v>75.2</v>
      </c>
      <c r="L86" s="18">
        <f t="shared" si="0"/>
        <v>334.2</v>
      </c>
      <c r="M86" s="18">
        <v>334.58983050000001</v>
      </c>
      <c r="N86" s="18">
        <f t="shared" si="1"/>
        <v>-0.3898305000000164</v>
      </c>
      <c r="O86" s="19"/>
      <c r="P86" s="19"/>
      <c r="Q86" s="19">
        <v>219821</v>
      </c>
      <c r="R86" s="19">
        <v>431.38305079999998</v>
      </c>
    </row>
    <row r="87" spans="1:20">
      <c r="A87" s="6">
        <v>86</v>
      </c>
      <c r="B87" s="6">
        <v>206278</v>
      </c>
      <c r="C87" s="6" t="s">
        <v>187</v>
      </c>
      <c r="D87" s="16" t="s">
        <v>188</v>
      </c>
      <c r="E87" s="11">
        <v>45212</v>
      </c>
      <c r="F87" s="6" t="s">
        <v>9</v>
      </c>
      <c r="G87" s="6" t="s">
        <v>124</v>
      </c>
      <c r="H87" s="8">
        <v>1872</v>
      </c>
      <c r="I87" s="6">
        <v>40</v>
      </c>
      <c r="J87" s="17">
        <v>749</v>
      </c>
      <c r="K87" s="18">
        <f>VLOOKUP(B87,'Q1 2024'!B:H,7,FALSE)</f>
        <v>3107.2000000000003</v>
      </c>
      <c r="L87" s="18">
        <f t="shared" si="0"/>
        <v>3856.2000000000003</v>
      </c>
      <c r="M87" s="18">
        <v>3856.0915249999998</v>
      </c>
      <c r="N87" s="18">
        <f t="shared" si="1"/>
        <v>0.10847500000045329</v>
      </c>
      <c r="O87" s="19"/>
      <c r="P87" s="19"/>
      <c r="Q87" s="19">
        <v>219822</v>
      </c>
      <c r="R87" s="19">
        <v>266.57627120000001</v>
      </c>
    </row>
    <row r="88" spans="1:20">
      <c r="A88" s="6">
        <v>87</v>
      </c>
      <c r="B88" s="6">
        <v>206351</v>
      </c>
      <c r="C88" s="6" t="s">
        <v>189</v>
      </c>
      <c r="D88" s="16" t="s">
        <v>149</v>
      </c>
      <c r="E88" s="11">
        <v>45212</v>
      </c>
      <c r="F88" s="6" t="s">
        <v>9</v>
      </c>
      <c r="G88" s="6" t="s">
        <v>124</v>
      </c>
      <c r="H88" s="8">
        <v>563</v>
      </c>
      <c r="I88" s="6">
        <v>40</v>
      </c>
      <c r="J88" s="17">
        <v>225</v>
      </c>
      <c r="K88" s="18">
        <f>VLOOKUP(B88,'Q1 2024'!B:H,7,FALSE)</f>
        <v>574.80000000000007</v>
      </c>
      <c r="L88" s="18">
        <f t="shared" si="0"/>
        <v>799.80000000000007</v>
      </c>
      <c r="M88" s="18">
        <v>800.15932199999997</v>
      </c>
      <c r="N88" s="18">
        <f t="shared" si="1"/>
        <v>-0.35932199999990644</v>
      </c>
      <c r="O88" s="19"/>
      <c r="P88" s="19"/>
      <c r="Q88" s="19">
        <v>219823</v>
      </c>
      <c r="R88" s="19">
        <v>3651.20678</v>
      </c>
    </row>
    <row r="89" spans="1:20">
      <c r="A89" s="6">
        <v>88</v>
      </c>
      <c r="B89" s="6">
        <v>203338</v>
      </c>
      <c r="C89" s="6" t="s">
        <v>190</v>
      </c>
      <c r="D89" s="16" t="s">
        <v>139</v>
      </c>
      <c r="E89" s="11">
        <v>45198</v>
      </c>
      <c r="F89" s="6" t="s">
        <v>9</v>
      </c>
      <c r="G89" s="6" t="s">
        <v>124</v>
      </c>
      <c r="H89" s="8">
        <v>15384</v>
      </c>
      <c r="I89" s="6">
        <v>40</v>
      </c>
      <c r="J89" s="17">
        <v>6154</v>
      </c>
      <c r="K89" s="18">
        <f>VLOOKUP(B89,'Q1 2024'!B:H,7,FALSE)</f>
        <v>8215.6</v>
      </c>
      <c r="L89" s="18">
        <f t="shared" si="0"/>
        <v>14369.6</v>
      </c>
      <c r="M89" s="18">
        <v>14369.31864</v>
      </c>
      <c r="N89" s="18">
        <f t="shared" si="1"/>
        <v>0.28136000000085915</v>
      </c>
      <c r="O89" s="19"/>
      <c r="P89" s="19"/>
      <c r="Q89" s="19">
        <v>219824</v>
      </c>
      <c r="R89" s="19">
        <v>353.1254237</v>
      </c>
    </row>
    <row r="90" spans="1:20">
      <c r="A90" s="6">
        <v>89</v>
      </c>
      <c r="B90" s="6">
        <v>203407</v>
      </c>
      <c r="C90" s="6" t="s">
        <v>191</v>
      </c>
      <c r="D90" s="16" t="s">
        <v>149</v>
      </c>
      <c r="E90" s="11">
        <v>45170</v>
      </c>
      <c r="F90" s="6" t="s">
        <v>9</v>
      </c>
      <c r="G90" s="6" t="s">
        <v>124</v>
      </c>
      <c r="H90" s="8">
        <v>265</v>
      </c>
      <c r="I90" s="6">
        <v>40</v>
      </c>
      <c r="J90" s="17">
        <v>106</v>
      </c>
      <c r="K90" s="18">
        <f>VLOOKUP(B90,'Q1 2024'!B:H,7,FALSE)</f>
        <v>4934.8</v>
      </c>
      <c r="L90" s="18">
        <f t="shared" si="0"/>
        <v>5040.8</v>
      </c>
      <c r="M90" s="18">
        <v>5040.9694920000002</v>
      </c>
      <c r="N90" s="18">
        <f t="shared" si="1"/>
        <v>-0.16949199999999109</v>
      </c>
      <c r="O90" s="19"/>
      <c r="P90" s="19"/>
      <c r="Q90" s="19">
        <v>219826</v>
      </c>
      <c r="R90" s="19">
        <v>9287.2338980000004</v>
      </c>
    </row>
    <row r="91" spans="1:20">
      <c r="A91" s="6">
        <v>90</v>
      </c>
      <c r="B91" s="6">
        <v>203417</v>
      </c>
      <c r="C91" s="6" t="s">
        <v>192</v>
      </c>
      <c r="D91" s="16" t="s">
        <v>141</v>
      </c>
      <c r="E91" s="11">
        <v>45170</v>
      </c>
      <c r="F91" s="6" t="s">
        <v>9</v>
      </c>
      <c r="G91" s="6" t="s">
        <v>124</v>
      </c>
      <c r="H91" s="8">
        <v>432</v>
      </c>
      <c r="I91" s="6">
        <v>40</v>
      </c>
      <c r="J91" s="17">
        <v>173</v>
      </c>
      <c r="K91" s="18">
        <f>VLOOKUP(B91,'Q1 2024'!B:H,7,FALSE)</f>
        <v>1977.6000000000001</v>
      </c>
      <c r="L91" s="18">
        <f t="shared" si="0"/>
        <v>2150.6000000000004</v>
      </c>
      <c r="M91" s="18">
        <v>2150.3254240000001</v>
      </c>
      <c r="N91" s="18">
        <f t="shared" si="1"/>
        <v>0.27457600000025195</v>
      </c>
      <c r="O91" s="19"/>
      <c r="P91" s="19"/>
      <c r="Q91" s="19">
        <v>219827</v>
      </c>
      <c r="R91" s="19">
        <v>14603.711859999999</v>
      </c>
    </row>
    <row r="92" spans="1:20">
      <c r="A92" s="6">
        <v>91</v>
      </c>
      <c r="B92" s="6">
        <v>209044</v>
      </c>
      <c r="C92" s="6" t="s">
        <v>87</v>
      </c>
      <c r="D92" s="16" t="s">
        <v>135</v>
      </c>
      <c r="E92" s="11">
        <v>45296</v>
      </c>
      <c r="F92" s="6" t="s">
        <v>9</v>
      </c>
      <c r="G92" s="6" t="s">
        <v>124</v>
      </c>
      <c r="H92" s="8">
        <v>458</v>
      </c>
      <c r="I92" s="6">
        <v>40</v>
      </c>
      <c r="J92" s="17">
        <v>183</v>
      </c>
      <c r="K92" s="18">
        <f>VLOOKUP(B92,'Q1 2024'!B:H,7,FALSE)</f>
        <v>730</v>
      </c>
      <c r="L92" s="18">
        <f t="shared" si="0"/>
        <v>913</v>
      </c>
      <c r="M92" s="18">
        <v>913.07118639999999</v>
      </c>
      <c r="N92" s="18">
        <f t="shared" si="1"/>
        <v>-7.1186399999987771E-2</v>
      </c>
      <c r="O92" s="19"/>
      <c r="P92" s="19"/>
      <c r="Q92" s="19">
        <v>219829</v>
      </c>
      <c r="R92" s="19">
        <v>15885.42712</v>
      </c>
    </row>
    <row r="93" spans="1:20">
      <c r="A93" s="6">
        <v>92</v>
      </c>
      <c r="B93" s="6">
        <v>203346</v>
      </c>
      <c r="C93" s="6" t="s">
        <v>193</v>
      </c>
      <c r="D93" s="16" t="s">
        <v>139</v>
      </c>
      <c r="E93" s="11">
        <v>45198</v>
      </c>
      <c r="F93" s="6" t="s">
        <v>9</v>
      </c>
      <c r="G93" s="6" t="s">
        <v>124</v>
      </c>
      <c r="H93" s="8">
        <v>478</v>
      </c>
      <c r="I93" s="6">
        <v>40</v>
      </c>
      <c r="J93" s="17">
        <v>191</v>
      </c>
      <c r="K93" s="18">
        <f>VLOOKUP(B93,'Q1 2024'!B:H,7,FALSE)</f>
        <v>2211.2000000000003</v>
      </c>
      <c r="L93" s="18">
        <f t="shared" si="0"/>
        <v>2402.2000000000003</v>
      </c>
      <c r="M93" s="18">
        <v>2402.4203389999998</v>
      </c>
      <c r="N93" s="18">
        <f t="shared" si="1"/>
        <v>-0.22033899999951245</v>
      </c>
      <c r="O93" s="19"/>
      <c r="P93" s="19"/>
      <c r="Q93" s="19">
        <v>219832</v>
      </c>
      <c r="R93" s="19">
        <v>13566.0339</v>
      </c>
    </row>
    <row r="94" spans="1:20">
      <c r="A94" s="6">
        <v>93</v>
      </c>
      <c r="B94" s="6">
        <v>209050</v>
      </c>
      <c r="C94" s="6" t="s">
        <v>194</v>
      </c>
      <c r="D94" s="16" t="s">
        <v>135</v>
      </c>
      <c r="E94" s="11">
        <v>45254</v>
      </c>
      <c r="F94" s="6" t="s">
        <v>9</v>
      </c>
      <c r="G94" s="6" t="s">
        <v>124</v>
      </c>
      <c r="H94" s="8">
        <v>944</v>
      </c>
      <c r="I94" s="6">
        <v>40</v>
      </c>
      <c r="J94" s="17">
        <v>378</v>
      </c>
      <c r="K94" s="18">
        <f>VLOOKUP(B94,'Q1 2024'!B:H,7,FALSE)</f>
        <v>675.2</v>
      </c>
      <c r="L94" s="18">
        <f t="shared" si="0"/>
        <v>1053.2</v>
      </c>
      <c r="M94" s="18">
        <v>1052.9050850000001</v>
      </c>
      <c r="N94" s="18">
        <f t="shared" si="1"/>
        <v>0.2949149999999463</v>
      </c>
      <c r="O94" s="19"/>
      <c r="P94" s="19"/>
      <c r="Q94" s="19">
        <v>219833</v>
      </c>
      <c r="R94" s="19">
        <v>8001.5389830000004</v>
      </c>
    </row>
    <row r="95" spans="1:20">
      <c r="A95" s="6">
        <v>94</v>
      </c>
      <c r="B95" s="21">
        <v>207484</v>
      </c>
      <c r="C95" s="21" t="s">
        <v>32</v>
      </c>
      <c r="D95" s="22" t="s">
        <v>188</v>
      </c>
      <c r="E95" s="23">
        <v>45219</v>
      </c>
      <c r="F95" s="21" t="s">
        <v>9</v>
      </c>
      <c r="G95" s="21" t="s">
        <v>124</v>
      </c>
      <c r="H95" s="8">
        <v>1699</v>
      </c>
      <c r="I95" s="6">
        <v>40</v>
      </c>
      <c r="J95" s="17">
        <v>680</v>
      </c>
      <c r="K95" s="18">
        <f>VLOOKUP(B95,'Q1 2024'!B:H,7,FALSE)</f>
        <v>4261.2</v>
      </c>
      <c r="L95" s="18">
        <f t="shared" si="0"/>
        <v>4941.2</v>
      </c>
      <c r="M95" s="18">
        <v>446.52881359999998</v>
      </c>
      <c r="N95" s="20">
        <f t="shared" si="1"/>
        <v>4494.6711863999999</v>
      </c>
      <c r="O95" s="19"/>
      <c r="P95" s="19"/>
      <c r="Q95" s="19">
        <v>219834</v>
      </c>
      <c r="R95" s="19">
        <v>9721.9593220000006</v>
      </c>
      <c r="T95" s="19" t="s">
        <v>195</v>
      </c>
    </row>
    <row r="96" spans="1:20">
      <c r="A96" s="6">
        <v>95</v>
      </c>
      <c r="B96" s="6">
        <v>206350</v>
      </c>
      <c r="C96" s="6" t="s">
        <v>196</v>
      </c>
      <c r="D96" s="16" t="s">
        <v>197</v>
      </c>
      <c r="E96" s="11">
        <v>45212</v>
      </c>
      <c r="F96" s="6" t="s">
        <v>9</v>
      </c>
      <c r="G96" s="6" t="s">
        <v>124</v>
      </c>
      <c r="H96" s="8">
        <v>507</v>
      </c>
      <c r="I96" s="6">
        <v>40</v>
      </c>
      <c r="J96" s="17">
        <v>203</v>
      </c>
      <c r="K96" s="18">
        <f>VLOOKUP(B96,'Q1 2024'!B:H,7,FALSE)</f>
        <v>2800.8</v>
      </c>
      <c r="L96" s="18">
        <f t="shared" si="0"/>
        <v>3003.8</v>
      </c>
      <c r="M96" s="18">
        <v>3003.4745760000001</v>
      </c>
      <c r="N96" s="18">
        <f t="shared" si="1"/>
        <v>0.32542400000011185</v>
      </c>
      <c r="O96" s="19"/>
      <c r="P96" s="19"/>
      <c r="Q96" s="19">
        <v>219835</v>
      </c>
      <c r="R96" s="19">
        <v>3714.864407</v>
      </c>
    </row>
    <row r="97" spans="1:18">
      <c r="A97" s="6">
        <v>96</v>
      </c>
      <c r="B97" s="6">
        <v>209045</v>
      </c>
      <c r="C97" s="6" t="s">
        <v>75</v>
      </c>
      <c r="D97" s="16" t="s">
        <v>135</v>
      </c>
      <c r="E97" s="11">
        <v>45240</v>
      </c>
      <c r="F97" s="6" t="s">
        <v>9</v>
      </c>
      <c r="G97" s="6" t="s">
        <v>124</v>
      </c>
      <c r="H97" s="8">
        <v>503</v>
      </c>
      <c r="I97" s="6">
        <v>40</v>
      </c>
      <c r="J97" s="17">
        <v>201</v>
      </c>
      <c r="K97" s="18">
        <f>VLOOKUP(B97,'Q1 2024'!B:H,7,FALSE)</f>
        <v>1186.8</v>
      </c>
      <c r="L97" s="18">
        <f t="shared" si="0"/>
        <v>1387.8</v>
      </c>
      <c r="M97" s="18">
        <v>1387.908475</v>
      </c>
      <c r="N97" s="18">
        <f t="shared" si="1"/>
        <v>-0.10847499999999854</v>
      </c>
      <c r="O97" s="19"/>
      <c r="P97" s="19"/>
      <c r="Q97" s="19">
        <v>219836</v>
      </c>
      <c r="R97" s="19">
        <v>3910.0542369999998</v>
      </c>
    </row>
    <row r="98" spans="1:18">
      <c r="A98" s="6">
        <v>97</v>
      </c>
      <c r="B98" s="6">
        <v>208282</v>
      </c>
      <c r="C98" s="6" t="s">
        <v>54</v>
      </c>
      <c r="D98" s="16" t="s">
        <v>153</v>
      </c>
      <c r="E98" s="11">
        <v>45268</v>
      </c>
      <c r="F98" s="6" t="s">
        <v>9</v>
      </c>
      <c r="G98" s="6" t="s">
        <v>124</v>
      </c>
      <c r="H98" s="8">
        <v>1178</v>
      </c>
      <c r="I98" s="6">
        <v>40</v>
      </c>
      <c r="J98" s="17">
        <v>471</v>
      </c>
      <c r="K98" s="18">
        <f>VLOOKUP(B98,'Q1 2024'!B:H,7,FALSE)</f>
        <v>2774</v>
      </c>
      <c r="L98" s="18">
        <f t="shared" si="0"/>
        <v>3245</v>
      </c>
      <c r="M98" s="18">
        <v>3245.3762710000001</v>
      </c>
      <c r="N98" s="18">
        <f t="shared" si="1"/>
        <v>-0.37627100000008795</v>
      </c>
      <c r="O98" s="19"/>
      <c r="P98" s="19"/>
      <c r="Q98" s="19">
        <v>219837</v>
      </c>
      <c r="R98" s="19">
        <v>5411.7694920000004</v>
      </c>
    </row>
    <row r="99" spans="1:18">
      <c r="A99" s="6">
        <v>98</v>
      </c>
      <c r="B99" s="6">
        <v>203350</v>
      </c>
      <c r="C99" s="6" t="s">
        <v>198</v>
      </c>
      <c r="D99" s="16" t="s">
        <v>156</v>
      </c>
      <c r="E99" s="11">
        <v>45198</v>
      </c>
      <c r="F99" s="6" t="s">
        <v>9</v>
      </c>
      <c r="G99" s="6" t="s">
        <v>124</v>
      </c>
      <c r="H99" s="8">
        <v>2245</v>
      </c>
      <c r="I99" s="6">
        <v>40</v>
      </c>
      <c r="J99" s="17">
        <v>898</v>
      </c>
      <c r="K99" s="18">
        <f>VLOOKUP(B99,'Q1 2024'!B:H,7,FALSE)</f>
        <v>4141.2</v>
      </c>
      <c r="L99" s="18">
        <f t="shared" si="0"/>
        <v>5039.2</v>
      </c>
      <c r="M99" s="18">
        <v>5039.1525419999998</v>
      </c>
      <c r="N99" s="18">
        <f t="shared" si="1"/>
        <v>4.7458000000005995E-2</v>
      </c>
      <c r="O99" s="19"/>
      <c r="P99" s="19"/>
      <c r="Q99" s="19">
        <v>219838</v>
      </c>
      <c r="R99" s="19">
        <v>28030.366099999999</v>
      </c>
    </row>
    <row r="100" spans="1:18">
      <c r="A100" s="6">
        <v>99</v>
      </c>
      <c r="B100" s="6">
        <v>206289</v>
      </c>
      <c r="C100" s="6" t="s">
        <v>70</v>
      </c>
      <c r="D100" s="16" t="s">
        <v>147</v>
      </c>
      <c r="E100" s="11">
        <v>45184</v>
      </c>
      <c r="F100" s="6" t="s">
        <v>9</v>
      </c>
      <c r="G100" s="6" t="s">
        <v>124</v>
      </c>
      <c r="H100" s="8">
        <v>561</v>
      </c>
      <c r="I100" s="6">
        <v>40</v>
      </c>
      <c r="J100" s="17">
        <v>224</v>
      </c>
      <c r="K100" s="18">
        <f>VLOOKUP(B100,'Q1 2024'!B:H,7,FALSE)</f>
        <v>1574.8000000000002</v>
      </c>
      <c r="L100" s="18">
        <f t="shared" si="0"/>
        <v>1798.8000000000002</v>
      </c>
      <c r="M100" s="18">
        <v>1799.2406779999999</v>
      </c>
      <c r="N100" s="18">
        <f t="shared" si="1"/>
        <v>-0.44067799999970703</v>
      </c>
      <c r="O100" s="19"/>
      <c r="P100" s="19"/>
      <c r="Q100" s="19">
        <v>219840</v>
      </c>
      <c r="R100" s="19">
        <v>23124.92542</v>
      </c>
    </row>
    <row r="101" spans="1:18">
      <c r="A101" s="6"/>
      <c r="B101" s="6"/>
      <c r="C101" s="4" t="s">
        <v>109</v>
      </c>
      <c r="D101" s="6"/>
      <c r="E101" s="6"/>
      <c r="F101" s="6"/>
      <c r="G101" s="6"/>
      <c r="H101" s="4">
        <f>SUM(H2:H100)</f>
        <v>321507</v>
      </c>
      <c r="I101" s="6"/>
      <c r="J101" s="4">
        <f t="shared" ref="J101:N101" si="2">SUM(J2:J100)</f>
        <v>128602</v>
      </c>
      <c r="K101" s="15">
        <f t="shared" si="2"/>
        <v>374545.20000000007</v>
      </c>
      <c r="L101" s="15">
        <f t="shared" si="2"/>
        <v>503147.20000000019</v>
      </c>
      <c r="M101" s="15">
        <f t="shared" si="2"/>
        <v>513784.98982340016</v>
      </c>
      <c r="N101" s="15">
        <f t="shared" si="2"/>
        <v>-10637.789823399977</v>
      </c>
    </row>
    <row r="102" spans="1:18">
      <c r="J102" s="13">
        <v>329271.2</v>
      </c>
      <c r="K102" s="18"/>
      <c r="M102" s="18"/>
    </row>
    <row r="103" spans="1:18">
      <c r="J103" s="19">
        <v>45274</v>
      </c>
      <c r="K103" s="18"/>
      <c r="M103" s="18"/>
    </row>
    <row r="104" spans="1:18">
      <c r="J104" s="18">
        <f>J101+J102</f>
        <v>457873.2</v>
      </c>
      <c r="K104" s="18"/>
      <c r="M104" s="18"/>
    </row>
    <row r="105" spans="1:18">
      <c r="K105" s="18"/>
      <c r="M105" s="18"/>
    </row>
    <row r="106" spans="1:18">
      <c r="K106" s="18"/>
      <c r="M106" s="18"/>
    </row>
    <row r="107" spans="1:18">
      <c r="K107" s="18"/>
      <c r="M107" s="18"/>
    </row>
    <row r="108" spans="1:18">
      <c r="K108" s="18"/>
      <c r="M108" s="18"/>
    </row>
    <row r="109" spans="1:18">
      <c r="K109" s="18"/>
      <c r="M109" s="18"/>
    </row>
    <row r="110" spans="1:18">
      <c r="K110" s="18"/>
      <c r="M110" s="18"/>
    </row>
    <row r="111" spans="1:18">
      <c r="K111" s="18"/>
      <c r="M111" s="18"/>
    </row>
    <row r="112" spans="1:18">
      <c r="K112" s="18"/>
      <c r="M112" s="18"/>
    </row>
    <row r="113" spans="11:13">
      <c r="K113" s="18"/>
      <c r="M113" s="18"/>
    </row>
    <row r="114" spans="11:13">
      <c r="K114" s="18"/>
      <c r="M114" s="18"/>
    </row>
    <row r="115" spans="11:13">
      <c r="K115" s="18"/>
      <c r="M115" s="18"/>
    </row>
    <row r="116" spans="11:13">
      <c r="K116" s="18"/>
      <c r="M116" s="18"/>
    </row>
    <row r="117" spans="11:13">
      <c r="K117" s="18"/>
      <c r="M117" s="18"/>
    </row>
    <row r="118" spans="11:13">
      <c r="K118" s="18"/>
      <c r="M118" s="18"/>
    </row>
    <row r="119" spans="11:13">
      <c r="K119" s="18"/>
      <c r="M119" s="18"/>
    </row>
    <row r="120" spans="11:13">
      <c r="K120" s="18"/>
      <c r="M120" s="18"/>
    </row>
    <row r="121" spans="11:13">
      <c r="K121" s="18"/>
      <c r="M121" s="18"/>
    </row>
    <row r="122" spans="11:13">
      <c r="K122" s="18"/>
      <c r="M122" s="18"/>
    </row>
    <row r="123" spans="11:13">
      <c r="K123" s="18"/>
      <c r="M123" s="18"/>
    </row>
    <row r="124" spans="11:13">
      <c r="K124" s="18"/>
      <c r="M124" s="18"/>
    </row>
    <row r="125" spans="11:13">
      <c r="K125" s="18"/>
      <c r="M125" s="18"/>
    </row>
    <row r="126" spans="11:13">
      <c r="K126" s="18"/>
      <c r="M126" s="18"/>
    </row>
    <row r="127" spans="11:13">
      <c r="K127" s="18"/>
      <c r="M127" s="18"/>
    </row>
    <row r="128" spans="11:13">
      <c r="K128" s="18"/>
      <c r="M128" s="18"/>
    </row>
    <row r="129" spans="11:13">
      <c r="K129" s="18"/>
      <c r="M129" s="18"/>
    </row>
    <row r="130" spans="11:13">
      <c r="K130" s="18"/>
      <c r="M130" s="18"/>
    </row>
    <row r="131" spans="11:13">
      <c r="K131" s="18"/>
      <c r="M131" s="18"/>
    </row>
    <row r="132" spans="11:13">
      <c r="K132" s="18"/>
      <c r="M132" s="18"/>
    </row>
    <row r="133" spans="11:13">
      <c r="K133" s="18"/>
      <c r="M133" s="18"/>
    </row>
    <row r="134" spans="11:13">
      <c r="K134" s="18"/>
      <c r="M134" s="18"/>
    </row>
    <row r="135" spans="11:13">
      <c r="K135" s="18"/>
      <c r="M135" s="18"/>
    </row>
    <row r="136" spans="11:13">
      <c r="K136" s="18"/>
      <c r="M136" s="18"/>
    </row>
    <row r="137" spans="11:13">
      <c r="K137" s="18"/>
      <c r="M137" s="18"/>
    </row>
    <row r="138" spans="11:13">
      <c r="K138" s="18"/>
      <c r="M138" s="18"/>
    </row>
    <row r="139" spans="11:13">
      <c r="K139" s="18"/>
      <c r="M139" s="18"/>
    </row>
    <row r="140" spans="11:13">
      <c r="K140" s="18"/>
      <c r="M140" s="18"/>
    </row>
    <row r="141" spans="11:13">
      <c r="K141" s="18"/>
      <c r="M141" s="18"/>
    </row>
    <row r="142" spans="11:13">
      <c r="K142" s="18"/>
      <c r="M142" s="18"/>
    </row>
    <row r="143" spans="11:13">
      <c r="K143" s="18"/>
      <c r="M143" s="18"/>
    </row>
    <row r="144" spans="11:13">
      <c r="K144" s="18"/>
      <c r="M144" s="18"/>
    </row>
    <row r="145" spans="11:13">
      <c r="K145" s="18"/>
      <c r="M145" s="18"/>
    </row>
    <row r="146" spans="11:13">
      <c r="K146" s="18"/>
      <c r="M146" s="18"/>
    </row>
    <row r="147" spans="11:13">
      <c r="K147" s="18"/>
      <c r="M147" s="18"/>
    </row>
    <row r="148" spans="11:13">
      <c r="K148" s="18"/>
      <c r="M148" s="18"/>
    </row>
    <row r="149" spans="11:13">
      <c r="K149" s="18"/>
      <c r="M149" s="18"/>
    </row>
    <row r="150" spans="11:13">
      <c r="K150" s="18"/>
      <c r="M150" s="18"/>
    </row>
    <row r="151" spans="11:13">
      <c r="K151" s="18"/>
      <c r="M151" s="18"/>
    </row>
    <row r="152" spans="11:13">
      <c r="K152" s="18"/>
      <c r="M152" s="18"/>
    </row>
    <row r="153" spans="11:13">
      <c r="K153" s="18"/>
      <c r="M153" s="18"/>
    </row>
    <row r="154" spans="11:13">
      <c r="K154" s="18"/>
      <c r="M154" s="18"/>
    </row>
    <row r="155" spans="11:13">
      <c r="K155" s="18"/>
      <c r="M155" s="18"/>
    </row>
    <row r="156" spans="11:13">
      <c r="K156" s="18"/>
      <c r="M156" s="18"/>
    </row>
    <row r="157" spans="11:13">
      <c r="K157" s="18"/>
      <c r="M157" s="18"/>
    </row>
    <row r="158" spans="11:13">
      <c r="K158" s="18"/>
      <c r="M158" s="18"/>
    </row>
    <row r="159" spans="11:13">
      <c r="K159" s="18"/>
      <c r="M159" s="18"/>
    </row>
    <row r="160" spans="11:13">
      <c r="K160" s="18"/>
      <c r="M160" s="18"/>
    </row>
    <row r="161" spans="11:13">
      <c r="K161" s="18"/>
      <c r="M161" s="18"/>
    </row>
    <row r="162" spans="11:13">
      <c r="K162" s="18"/>
      <c r="M162" s="18"/>
    </row>
    <row r="163" spans="11:13">
      <c r="K163" s="18"/>
      <c r="M163" s="18"/>
    </row>
    <row r="164" spans="11:13">
      <c r="K164" s="18"/>
      <c r="M164" s="18"/>
    </row>
    <row r="165" spans="11:13">
      <c r="K165" s="18"/>
      <c r="M165" s="18"/>
    </row>
    <row r="166" spans="11:13">
      <c r="K166" s="18"/>
      <c r="M166" s="18"/>
    </row>
    <row r="167" spans="11:13">
      <c r="K167" s="18"/>
      <c r="M167" s="18"/>
    </row>
    <row r="168" spans="11:13">
      <c r="K168" s="18"/>
      <c r="M168" s="18"/>
    </row>
    <row r="169" spans="11:13">
      <c r="K169" s="18"/>
      <c r="M169" s="18"/>
    </row>
    <row r="170" spans="11:13">
      <c r="K170" s="18"/>
      <c r="M170" s="18"/>
    </row>
    <row r="171" spans="11:13">
      <c r="K171" s="18"/>
      <c r="M171" s="18"/>
    </row>
    <row r="172" spans="11:13">
      <c r="K172" s="18"/>
      <c r="M172" s="18"/>
    </row>
    <row r="173" spans="11:13">
      <c r="K173" s="18"/>
      <c r="M173" s="18"/>
    </row>
    <row r="174" spans="11:13">
      <c r="K174" s="18"/>
      <c r="M174" s="18"/>
    </row>
    <row r="175" spans="11:13">
      <c r="K175" s="18"/>
      <c r="M175" s="18"/>
    </row>
    <row r="176" spans="11:13">
      <c r="K176" s="18"/>
      <c r="M176" s="18"/>
    </row>
    <row r="177" spans="11:13">
      <c r="K177" s="18"/>
      <c r="M177" s="18"/>
    </row>
    <row r="178" spans="11:13">
      <c r="K178" s="18"/>
      <c r="M178" s="18"/>
    </row>
    <row r="179" spans="11:13">
      <c r="K179" s="18"/>
      <c r="M179" s="18"/>
    </row>
    <row r="180" spans="11:13">
      <c r="K180" s="18"/>
      <c r="M180" s="18"/>
    </row>
    <row r="181" spans="11:13">
      <c r="K181" s="18"/>
      <c r="M181" s="18"/>
    </row>
    <row r="182" spans="11:13">
      <c r="K182" s="18"/>
      <c r="M182" s="18"/>
    </row>
    <row r="183" spans="11:13">
      <c r="K183" s="18"/>
      <c r="M183" s="18"/>
    </row>
    <row r="184" spans="11:13">
      <c r="K184" s="18"/>
      <c r="M184" s="18"/>
    </row>
    <row r="185" spans="11:13">
      <c r="K185" s="18"/>
      <c r="M185" s="18"/>
    </row>
    <row r="186" spans="11:13">
      <c r="K186" s="18"/>
      <c r="M186" s="18"/>
    </row>
    <row r="187" spans="11:13">
      <c r="K187" s="18"/>
      <c r="M187" s="18"/>
    </row>
    <row r="188" spans="11:13">
      <c r="K188" s="18"/>
      <c r="M188" s="18"/>
    </row>
    <row r="189" spans="11:13">
      <c r="K189" s="18"/>
      <c r="M189" s="18"/>
    </row>
    <row r="190" spans="11:13">
      <c r="K190" s="18"/>
      <c r="M190" s="18"/>
    </row>
    <row r="191" spans="11:13">
      <c r="K191" s="18"/>
      <c r="M191" s="18"/>
    </row>
    <row r="192" spans="11:13">
      <c r="K192" s="18"/>
      <c r="M192" s="18"/>
    </row>
    <row r="193" spans="11:13">
      <c r="K193" s="18"/>
      <c r="M193" s="18"/>
    </row>
    <row r="194" spans="11:13">
      <c r="K194" s="18"/>
      <c r="M194" s="18"/>
    </row>
    <row r="195" spans="11:13">
      <c r="K195" s="18"/>
      <c r="M195" s="18"/>
    </row>
    <row r="196" spans="11:13">
      <c r="K196" s="18"/>
      <c r="M196" s="18"/>
    </row>
    <row r="197" spans="11:13">
      <c r="K197" s="18"/>
      <c r="M197" s="18"/>
    </row>
    <row r="198" spans="11:13">
      <c r="K198" s="18"/>
      <c r="M198" s="18"/>
    </row>
    <row r="199" spans="11:13">
      <c r="K199" s="18"/>
      <c r="M199" s="18"/>
    </row>
    <row r="200" spans="11:13">
      <c r="K200" s="18"/>
      <c r="M200" s="18"/>
    </row>
    <row r="201" spans="11:13">
      <c r="K201" s="18"/>
      <c r="M201" s="18"/>
    </row>
    <row r="202" spans="11:13">
      <c r="K202" s="18"/>
      <c r="M202" s="18"/>
    </row>
    <row r="203" spans="11:13">
      <c r="K203" s="18"/>
      <c r="M203" s="18"/>
    </row>
    <row r="204" spans="11:13">
      <c r="K204" s="18"/>
      <c r="M204" s="18"/>
    </row>
    <row r="205" spans="11:13">
      <c r="K205" s="18"/>
      <c r="M205" s="18"/>
    </row>
    <row r="206" spans="11:13">
      <c r="K206" s="18"/>
      <c r="M206" s="18"/>
    </row>
    <row r="207" spans="11:13">
      <c r="K207" s="18"/>
      <c r="M207" s="18"/>
    </row>
    <row r="208" spans="11:13">
      <c r="K208" s="18"/>
      <c r="M208" s="18"/>
    </row>
    <row r="209" spans="11:13">
      <c r="K209" s="18"/>
      <c r="M209" s="18"/>
    </row>
    <row r="210" spans="11:13">
      <c r="K210" s="18"/>
      <c r="M210" s="18"/>
    </row>
    <row r="211" spans="11:13">
      <c r="K211" s="18"/>
      <c r="M211" s="18"/>
    </row>
    <row r="212" spans="11:13">
      <c r="K212" s="18"/>
      <c r="M212" s="18"/>
    </row>
    <row r="213" spans="11:13">
      <c r="K213" s="18"/>
      <c r="M213" s="18"/>
    </row>
    <row r="214" spans="11:13">
      <c r="K214" s="18"/>
      <c r="M214" s="18"/>
    </row>
    <row r="215" spans="11:13">
      <c r="K215" s="18"/>
      <c r="M215" s="18"/>
    </row>
    <row r="216" spans="11:13">
      <c r="K216" s="18"/>
      <c r="M216" s="18"/>
    </row>
    <row r="217" spans="11:13">
      <c r="K217" s="18"/>
      <c r="M217" s="18"/>
    </row>
    <row r="218" spans="11:13">
      <c r="K218" s="18"/>
      <c r="M218" s="18"/>
    </row>
    <row r="219" spans="11:13">
      <c r="K219" s="18"/>
      <c r="M219" s="18"/>
    </row>
    <row r="220" spans="11:13">
      <c r="K220" s="18"/>
      <c r="M220" s="18"/>
    </row>
    <row r="221" spans="11:13">
      <c r="K221" s="18"/>
      <c r="M221" s="18"/>
    </row>
    <row r="222" spans="11:13">
      <c r="K222" s="18"/>
      <c r="M222" s="18"/>
    </row>
    <row r="223" spans="11:13">
      <c r="K223" s="18"/>
      <c r="M223" s="18"/>
    </row>
    <row r="224" spans="11:13">
      <c r="K224" s="18"/>
      <c r="M224" s="18"/>
    </row>
    <row r="225" spans="11:13">
      <c r="K225" s="18"/>
      <c r="M225" s="18"/>
    </row>
    <row r="226" spans="11:13">
      <c r="K226" s="18"/>
      <c r="M226" s="18"/>
    </row>
    <row r="227" spans="11:13">
      <c r="K227" s="18"/>
      <c r="M227" s="18"/>
    </row>
    <row r="228" spans="11:13">
      <c r="K228" s="18"/>
      <c r="M228" s="18"/>
    </row>
    <row r="229" spans="11:13">
      <c r="K229" s="18"/>
      <c r="M229" s="18"/>
    </row>
    <row r="230" spans="11:13">
      <c r="K230" s="18"/>
      <c r="M230" s="18"/>
    </row>
    <row r="231" spans="11:13">
      <c r="K231" s="18"/>
      <c r="M231" s="18"/>
    </row>
    <row r="232" spans="11:13">
      <c r="K232" s="18"/>
      <c r="M232" s="18"/>
    </row>
    <row r="233" spans="11:13">
      <c r="K233" s="18"/>
      <c r="M233" s="18"/>
    </row>
    <row r="234" spans="11:13">
      <c r="K234" s="18"/>
      <c r="M234" s="18"/>
    </row>
    <row r="235" spans="11:13">
      <c r="K235" s="18"/>
      <c r="M235" s="18"/>
    </row>
    <row r="236" spans="11:13">
      <c r="K236" s="18"/>
      <c r="M236" s="18"/>
    </row>
    <row r="237" spans="11:13">
      <c r="K237" s="18"/>
      <c r="M237" s="18"/>
    </row>
    <row r="238" spans="11:13">
      <c r="K238" s="18"/>
      <c r="M238" s="18"/>
    </row>
    <row r="239" spans="11:13">
      <c r="K239" s="18"/>
      <c r="M239" s="18"/>
    </row>
    <row r="240" spans="11:13">
      <c r="K240" s="18"/>
      <c r="M240" s="18"/>
    </row>
    <row r="241" spans="11:13">
      <c r="K241" s="18"/>
      <c r="M241" s="18"/>
    </row>
    <row r="242" spans="11:13">
      <c r="K242" s="18"/>
      <c r="M242" s="18"/>
    </row>
    <row r="243" spans="11:13">
      <c r="K243" s="18"/>
      <c r="M243" s="18"/>
    </row>
    <row r="244" spans="11:13">
      <c r="K244" s="18"/>
      <c r="M244" s="18"/>
    </row>
    <row r="245" spans="11:13">
      <c r="K245" s="18"/>
      <c r="M245" s="18"/>
    </row>
    <row r="246" spans="11:13">
      <c r="K246" s="18"/>
      <c r="M246" s="18"/>
    </row>
    <row r="247" spans="11:13">
      <c r="K247" s="18"/>
      <c r="M247" s="18"/>
    </row>
    <row r="248" spans="11:13">
      <c r="K248" s="18"/>
      <c r="M248" s="18"/>
    </row>
    <row r="249" spans="11:13">
      <c r="K249" s="18"/>
      <c r="M249" s="18"/>
    </row>
    <row r="250" spans="11:13">
      <c r="K250" s="18"/>
      <c r="M250" s="18"/>
    </row>
    <row r="251" spans="11:13">
      <c r="K251" s="18"/>
      <c r="M251" s="18"/>
    </row>
    <row r="252" spans="11:13">
      <c r="K252" s="18"/>
      <c r="M252" s="18"/>
    </row>
    <row r="253" spans="11:13">
      <c r="K253" s="18"/>
      <c r="M253" s="18"/>
    </row>
    <row r="254" spans="11:13">
      <c r="K254" s="18"/>
      <c r="M254" s="18"/>
    </row>
    <row r="255" spans="11:13">
      <c r="K255" s="18"/>
      <c r="M255" s="18"/>
    </row>
    <row r="256" spans="11:13">
      <c r="K256" s="18"/>
      <c r="M256" s="18"/>
    </row>
    <row r="257" spans="11:13">
      <c r="K257" s="18"/>
      <c r="M257" s="18"/>
    </row>
    <row r="258" spans="11:13">
      <c r="K258" s="18"/>
      <c r="M258" s="18"/>
    </row>
    <row r="259" spans="11:13">
      <c r="K259" s="18"/>
      <c r="M259" s="18"/>
    </row>
    <row r="260" spans="11:13">
      <c r="K260" s="18"/>
      <c r="M260" s="18"/>
    </row>
    <row r="261" spans="11:13">
      <c r="K261" s="18"/>
      <c r="M261" s="18"/>
    </row>
    <row r="262" spans="11:13">
      <c r="K262" s="18"/>
      <c r="M262" s="18"/>
    </row>
    <row r="263" spans="11:13">
      <c r="K263" s="18"/>
      <c r="M263" s="18"/>
    </row>
    <row r="264" spans="11:13">
      <c r="K264" s="18"/>
      <c r="M264" s="18"/>
    </row>
    <row r="265" spans="11:13">
      <c r="K265" s="18"/>
      <c r="M265" s="18"/>
    </row>
    <row r="266" spans="11:13">
      <c r="K266" s="18"/>
      <c r="M266" s="18"/>
    </row>
    <row r="267" spans="11:13">
      <c r="K267" s="18"/>
      <c r="M267" s="18"/>
    </row>
    <row r="268" spans="11:13">
      <c r="K268" s="18"/>
      <c r="M268" s="18"/>
    </row>
    <row r="269" spans="11:13">
      <c r="K269" s="18"/>
      <c r="M269" s="18"/>
    </row>
    <row r="270" spans="11:13">
      <c r="K270" s="18"/>
      <c r="M270" s="18"/>
    </row>
    <row r="271" spans="11:13">
      <c r="K271" s="18"/>
      <c r="M271" s="18"/>
    </row>
    <row r="272" spans="11:13">
      <c r="K272" s="18"/>
      <c r="M272" s="18"/>
    </row>
    <row r="273" spans="11:13">
      <c r="K273" s="18"/>
      <c r="M273" s="18"/>
    </row>
    <row r="274" spans="11:13">
      <c r="K274" s="18"/>
      <c r="M274" s="18"/>
    </row>
    <row r="275" spans="11:13">
      <c r="K275" s="18"/>
      <c r="M275" s="18"/>
    </row>
    <row r="276" spans="11:13">
      <c r="K276" s="18"/>
      <c r="M276" s="18"/>
    </row>
    <row r="277" spans="11:13">
      <c r="K277" s="18"/>
      <c r="M277" s="18"/>
    </row>
    <row r="278" spans="11:13">
      <c r="K278" s="18"/>
      <c r="M278" s="18"/>
    </row>
    <row r="279" spans="11:13">
      <c r="K279" s="18"/>
      <c r="M279" s="18"/>
    </row>
    <row r="280" spans="11:13">
      <c r="K280" s="18"/>
      <c r="M280" s="18"/>
    </row>
    <row r="281" spans="11:13">
      <c r="K281" s="18"/>
      <c r="M281" s="18"/>
    </row>
    <row r="282" spans="11:13">
      <c r="K282" s="18"/>
      <c r="M282" s="18"/>
    </row>
    <row r="283" spans="11:13">
      <c r="K283" s="18"/>
      <c r="M283" s="18"/>
    </row>
    <row r="284" spans="11:13">
      <c r="K284" s="18"/>
      <c r="M284" s="18"/>
    </row>
    <row r="285" spans="11:13">
      <c r="K285" s="18"/>
      <c r="M285" s="18"/>
    </row>
    <row r="286" spans="11:13">
      <c r="K286" s="18"/>
      <c r="M286" s="18"/>
    </row>
    <row r="287" spans="11:13">
      <c r="K287" s="18"/>
      <c r="M287" s="18"/>
    </row>
    <row r="288" spans="11:13">
      <c r="K288" s="18"/>
      <c r="M288" s="18"/>
    </row>
    <row r="289" spans="11:13">
      <c r="K289" s="18"/>
      <c r="M289" s="18"/>
    </row>
    <row r="290" spans="11:13">
      <c r="K290" s="18"/>
      <c r="M290" s="18"/>
    </row>
    <row r="291" spans="11:13">
      <c r="K291" s="18"/>
      <c r="M291" s="18"/>
    </row>
    <row r="292" spans="11:13">
      <c r="K292" s="18"/>
      <c r="M292" s="18"/>
    </row>
    <row r="293" spans="11:13">
      <c r="K293" s="18"/>
      <c r="M293" s="18"/>
    </row>
    <row r="294" spans="11:13">
      <c r="K294" s="18"/>
      <c r="M294" s="18"/>
    </row>
    <row r="295" spans="11:13">
      <c r="K295" s="18"/>
      <c r="M295" s="18"/>
    </row>
    <row r="296" spans="11:13">
      <c r="K296" s="18"/>
      <c r="M296" s="18"/>
    </row>
    <row r="297" spans="11:13">
      <c r="K297" s="18"/>
      <c r="M297" s="18"/>
    </row>
    <row r="298" spans="11:13">
      <c r="K298" s="18"/>
      <c r="M298" s="18"/>
    </row>
    <row r="299" spans="11:13">
      <c r="K299" s="18"/>
      <c r="M299" s="18"/>
    </row>
    <row r="300" spans="11:13">
      <c r="K300" s="18"/>
      <c r="M300" s="18"/>
    </row>
    <row r="301" spans="11:13">
      <c r="K301" s="18"/>
      <c r="M301" s="18"/>
    </row>
    <row r="302" spans="11:13">
      <c r="K302" s="18"/>
      <c r="M302" s="18"/>
    </row>
    <row r="303" spans="11:13">
      <c r="K303" s="18"/>
      <c r="M303" s="18"/>
    </row>
    <row r="304" spans="11:13">
      <c r="K304" s="18"/>
      <c r="M304" s="18"/>
    </row>
    <row r="305" spans="11:13">
      <c r="K305" s="18"/>
      <c r="M305" s="18"/>
    </row>
    <row r="306" spans="11:13">
      <c r="K306" s="18"/>
      <c r="M306" s="18"/>
    </row>
    <row r="307" spans="11:13">
      <c r="K307" s="18"/>
      <c r="M307" s="18"/>
    </row>
    <row r="308" spans="11:13">
      <c r="K308" s="18"/>
      <c r="M308" s="18"/>
    </row>
    <row r="309" spans="11:13">
      <c r="K309" s="18"/>
      <c r="M309" s="18"/>
    </row>
    <row r="310" spans="11:13">
      <c r="K310" s="18"/>
      <c r="M310" s="18"/>
    </row>
    <row r="311" spans="11:13">
      <c r="K311" s="18"/>
      <c r="M311" s="18"/>
    </row>
    <row r="312" spans="11:13">
      <c r="K312" s="18"/>
      <c r="M312" s="18"/>
    </row>
    <row r="313" spans="11:13">
      <c r="K313" s="18"/>
      <c r="M313" s="18"/>
    </row>
    <row r="314" spans="11:13">
      <c r="K314" s="18"/>
      <c r="M314" s="18"/>
    </row>
    <row r="315" spans="11:13">
      <c r="K315" s="18"/>
      <c r="M315" s="18"/>
    </row>
    <row r="316" spans="11:13">
      <c r="K316" s="18"/>
      <c r="M316" s="18"/>
    </row>
    <row r="317" spans="11:13">
      <c r="K317" s="18"/>
      <c r="M317" s="18"/>
    </row>
    <row r="318" spans="11:13">
      <c r="K318" s="18"/>
      <c r="M318" s="18"/>
    </row>
    <row r="319" spans="11:13">
      <c r="K319" s="18"/>
      <c r="M319" s="18"/>
    </row>
    <row r="320" spans="11:13">
      <c r="K320" s="18"/>
      <c r="M320" s="18"/>
    </row>
    <row r="321" spans="11:13">
      <c r="K321" s="18"/>
      <c r="M321" s="18"/>
    </row>
    <row r="322" spans="11:13">
      <c r="K322" s="18"/>
      <c r="M322" s="18"/>
    </row>
    <row r="323" spans="11:13">
      <c r="K323" s="18"/>
      <c r="M323" s="18"/>
    </row>
    <row r="324" spans="11:13">
      <c r="K324" s="18"/>
      <c r="M324" s="18"/>
    </row>
    <row r="325" spans="11:13">
      <c r="K325" s="18"/>
      <c r="M325" s="18"/>
    </row>
    <row r="326" spans="11:13">
      <c r="K326" s="18"/>
      <c r="M326" s="18"/>
    </row>
    <row r="327" spans="11:13">
      <c r="K327" s="18"/>
      <c r="M327" s="18"/>
    </row>
    <row r="328" spans="11:13">
      <c r="K328" s="18"/>
      <c r="M328" s="18"/>
    </row>
    <row r="329" spans="11:13">
      <c r="K329" s="18"/>
      <c r="M329" s="18"/>
    </row>
    <row r="330" spans="11:13">
      <c r="K330" s="18"/>
      <c r="M330" s="18"/>
    </row>
    <row r="331" spans="11:13">
      <c r="K331" s="18"/>
      <c r="M331" s="18"/>
    </row>
    <row r="332" spans="11:13">
      <c r="K332" s="18"/>
      <c r="M332" s="18"/>
    </row>
    <row r="333" spans="11:13">
      <c r="K333" s="18"/>
      <c r="M333" s="18"/>
    </row>
    <row r="334" spans="11:13">
      <c r="K334" s="18"/>
      <c r="M334" s="18"/>
    </row>
    <row r="335" spans="11:13">
      <c r="K335" s="18"/>
      <c r="M335" s="18"/>
    </row>
    <row r="336" spans="11:13">
      <c r="K336" s="18"/>
      <c r="M336" s="18"/>
    </row>
    <row r="337" spans="11:13">
      <c r="K337" s="18"/>
      <c r="M337" s="18"/>
    </row>
    <row r="338" spans="11:13">
      <c r="K338" s="18"/>
      <c r="M338" s="18"/>
    </row>
    <row r="339" spans="11:13">
      <c r="K339" s="18"/>
      <c r="M339" s="18"/>
    </row>
    <row r="340" spans="11:13">
      <c r="K340" s="18"/>
      <c r="M340" s="18"/>
    </row>
    <row r="341" spans="11:13">
      <c r="K341" s="18"/>
      <c r="M341" s="18"/>
    </row>
    <row r="342" spans="11:13">
      <c r="K342" s="18"/>
      <c r="M342" s="18"/>
    </row>
    <row r="343" spans="11:13">
      <c r="K343" s="18"/>
      <c r="M343" s="18"/>
    </row>
    <row r="344" spans="11:13">
      <c r="K344" s="18"/>
      <c r="M344" s="18"/>
    </row>
    <row r="345" spans="11:13">
      <c r="K345" s="18"/>
      <c r="M345" s="18"/>
    </row>
    <row r="346" spans="11:13">
      <c r="K346" s="18"/>
      <c r="M346" s="18"/>
    </row>
    <row r="347" spans="11:13">
      <c r="K347" s="18"/>
      <c r="M347" s="18"/>
    </row>
    <row r="348" spans="11:13">
      <c r="K348" s="18"/>
      <c r="M348" s="18"/>
    </row>
    <row r="349" spans="11:13">
      <c r="K349" s="18"/>
      <c r="M349" s="18"/>
    </row>
    <row r="350" spans="11:13">
      <c r="K350" s="18"/>
      <c r="M350" s="18"/>
    </row>
    <row r="351" spans="11:13">
      <c r="K351" s="18"/>
      <c r="M351" s="18"/>
    </row>
    <row r="352" spans="11:13">
      <c r="K352" s="18"/>
      <c r="M352" s="18"/>
    </row>
    <row r="353" spans="11:13">
      <c r="K353" s="18"/>
      <c r="M353" s="18"/>
    </row>
    <row r="354" spans="11:13">
      <c r="K354" s="18"/>
      <c r="M354" s="18"/>
    </row>
    <row r="355" spans="11:13">
      <c r="K355" s="18"/>
      <c r="M355" s="18"/>
    </row>
    <row r="356" spans="11:13">
      <c r="K356" s="18"/>
      <c r="M356" s="18"/>
    </row>
    <row r="357" spans="11:13">
      <c r="K357" s="18"/>
      <c r="M357" s="18"/>
    </row>
    <row r="358" spans="11:13">
      <c r="K358" s="18"/>
      <c r="M358" s="18"/>
    </row>
    <row r="359" spans="11:13">
      <c r="K359" s="18"/>
      <c r="M359" s="18"/>
    </row>
    <row r="360" spans="11:13">
      <c r="K360" s="18"/>
      <c r="M360" s="18"/>
    </row>
    <row r="361" spans="11:13">
      <c r="K361" s="18"/>
      <c r="M361" s="18"/>
    </row>
    <row r="362" spans="11:13">
      <c r="K362" s="18"/>
      <c r="M362" s="18"/>
    </row>
    <row r="363" spans="11:13">
      <c r="K363" s="18"/>
      <c r="M363" s="18"/>
    </row>
    <row r="364" spans="11:13">
      <c r="K364" s="18"/>
      <c r="M364" s="18"/>
    </row>
    <row r="365" spans="11:13">
      <c r="K365" s="18"/>
      <c r="M365" s="18"/>
    </row>
    <row r="366" spans="11:13">
      <c r="K366" s="18"/>
      <c r="M366" s="18"/>
    </row>
    <row r="367" spans="11:13">
      <c r="K367" s="18"/>
      <c r="M367" s="18"/>
    </row>
    <row r="368" spans="11:13">
      <c r="K368" s="18"/>
      <c r="M368" s="18"/>
    </row>
    <row r="369" spans="11:13">
      <c r="K369" s="18"/>
      <c r="M369" s="18"/>
    </row>
    <row r="370" spans="11:13">
      <c r="K370" s="18"/>
      <c r="M370" s="18"/>
    </row>
    <row r="371" spans="11:13">
      <c r="K371" s="18"/>
      <c r="M371" s="18"/>
    </row>
    <row r="372" spans="11:13">
      <c r="K372" s="18"/>
      <c r="M372" s="18"/>
    </row>
    <row r="373" spans="11:13">
      <c r="K373" s="18"/>
      <c r="M373" s="18"/>
    </row>
    <row r="374" spans="11:13">
      <c r="K374" s="18"/>
      <c r="M374" s="18"/>
    </row>
    <row r="375" spans="11:13">
      <c r="K375" s="18"/>
      <c r="M375" s="18"/>
    </row>
    <row r="376" spans="11:13">
      <c r="K376" s="18"/>
      <c r="M376" s="18"/>
    </row>
    <row r="377" spans="11:13">
      <c r="K377" s="18"/>
      <c r="M377" s="18"/>
    </row>
    <row r="378" spans="11:13">
      <c r="K378" s="18"/>
      <c r="M378" s="18"/>
    </row>
    <row r="379" spans="11:13">
      <c r="K379" s="18"/>
      <c r="M379" s="18"/>
    </row>
    <row r="380" spans="11:13">
      <c r="K380" s="18"/>
      <c r="M380" s="18"/>
    </row>
    <row r="381" spans="11:13">
      <c r="K381" s="18"/>
      <c r="M381" s="18"/>
    </row>
    <row r="382" spans="11:13">
      <c r="K382" s="18"/>
      <c r="M382" s="18"/>
    </row>
    <row r="383" spans="11:13">
      <c r="K383" s="18"/>
      <c r="M383" s="18"/>
    </row>
    <row r="384" spans="11:13">
      <c r="K384" s="18"/>
      <c r="M384" s="18"/>
    </row>
    <row r="385" spans="11:13">
      <c r="K385" s="18"/>
      <c r="M385" s="18"/>
    </row>
    <row r="386" spans="11:13">
      <c r="K386" s="18"/>
      <c r="M386" s="18"/>
    </row>
    <row r="387" spans="11:13">
      <c r="K387" s="18"/>
      <c r="M387" s="18"/>
    </row>
    <row r="388" spans="11:13">
      <c r="K388" s="18"/>
      <c r="M388" s="18"/>
    </row>
    <row r="389" spans="11:13">
      <c r="K389" s="18"/>
      <c r="M389" s="18"/>
    </row>
    <row r="390" spans="11:13">
      <c r="K390" s="18"/>
      <c r="M390" s="18"/>
    </row>
    <row r="391" spans="11:13">
      <c r="K391" s="18"/>
      <c r="M391" s="18"/>
    </row>
    <row r="392" spans="11:13">
      <c r="K392" s="18"/>
      <c r="M392" s="18"/>
    </row>
    <row r="393" spans="11:13">
      <c r="K393" s="18"/>
      <c r="M393" s="18"/>
    </row>
    <row r="394" spans="11:13">
      <c r="K394" s="18"/>
      <c r="M394" s="18"/>
    </row>
    <row r="395" spans="11:13">
      <c r="K395" s="18"/>
      <c r="M395" s="18"/>
    </row>
    <row r="396" spans="11:13">
      <c r="K396" s="18"/>
      <c r="M396" s="18"/>
    </row>
    <row r="397" spans="11:13">
      <c r="K397" s="18"/>
      <c r="M397" s="18"/>
    </row>
    <row r="398" spans="11:13">
      <c r="K398" s="18"/>
      <c r="M398" s="18"/>
    </row>
    <row r="399" spans="11:13">
      <c r="K399" s="18"/>
      <c r="M399" s="18"/>
    </row>
    <row r="400" spans="11:13">
      <c r="K400" s="18"/>
      <c r="M400" s="18"/>
    </row>
    <row r="401" spans="11:13">
      <c r="K401" s="18"/>
      <c r="M401" s="18"/>
    </row>
    <row r="402" spans="11:13">
      <c r="K402" s="18"/>
      <c r="M402" s="18"/>
    </row>
    <row r="403" spans="11:13">
      <c r="K403" s="18"/>
      <c r="M403" s="18"/>
    </row>
    <row r="404" spans="11:13">
      <c r="K404" s="18"/>
      <c r="M404" s="18"/>
    </row>
    <row r="405" spans="11:13">
      <c r="K405" s="18"/>
      <c r="M405" s="18"/>
    </row>
    <row r="406" spans="11:13">
      <c r="K406" s="18"/>
      <c r="M406" s="18"/>
    </row>
    <row r="407" spans="11:13">
      <c r="K407" s="18"/>
      <c r="M407" s="18"/>
    </row>
    <row r="408" spans="11:13">
      <c r="K408" s="18"/>
      <c r="M408" s="18"/>
    </row>
    <row r="409" spans="11:13">
      <c r="K409" s="18"/>
      <c r="M409" s="18"/>
    </row>
    <row r="410" spans="11:13">
      <c r="K410" s="18"/>
      <c r="M410" s="18"/>
    </row>
    <row r="411" spans="11:13">
      <c r="K411" s="18"/>
      <c r="M411" s="18"/>
    </row>
    <row r="412" spans="11:13">
      <c r="K412" s="18"/>
      <c r="M412" s="18"/>
    </row>
    <row r="413" spans="11:13">
      <c r="K413" s="18"/>
      <c r="M413" s="18"/>
    </row>
    <row r="414" spans="11:13">
      <c r="K414" s="18"/>
      <c r="M414" s="18"/>
    </row>
    <row r="415" spans="11:13">
      <c r="K415" s="18"/>
      <c r="M415" s="18"/>
    </row>
    <row r="416" spans="11:13">
      <c r="K416" s="18"/>
      <c r="M416" s="18"/>
    </row>
    <row r="417" spans="11:13">
      <c r="K417" s="18"/>
      <c r="M417" s="18"/>
    </row>
    <row r="418" spans="11:13">
      <c r="K418" s="18"/>
      <c r="M418" s="18"/>
    </row>
    <row r="419" spans="11:13">
      <c r="K419" s="18"/>
      <c r="M419" s="18"/>
    </row>
    <row r="420" spans="11:13">
      <c r="K420" s="18"/>
      <c r="M420" s="18"/>
    </row>
    <row r="421" spans="11:13">
      <c r="K421" s="18"/>
      <c r="M421" s="18"/>
    </row>
    <row r="422" spans="11:13">
      <c r="K422" s="18"/>
      <c r="M422" s="18"/>
    </row>
    <row r="423" spans="11:13">
      <c r="K423" s="18"/>
      <c r="M423" s="18"/>
    </row>
    <row r="424" spans="11:13">
      <c r="K424" s="18"/>
      <c r="M424" s="18"/>
    </row>
    <row r="425" spans="11:13">
      <c r="K425" s="18"/>
      <c r="M425" s="18"/>
    </row>
    <row r="426" spans="11:13">
      <c r="K426" s="18"/>
      <c r="M426" s="18"/>
    </row>
    <row r="427" spans="11:13">
      <c r="K427" s="18"/>
      <c r="M427" s="18"/>
    </row>
    <row r="428" spans="11:13">
      <c r="K428" s="18"/>
      <c r="M428" s="18"/>
    </row>
    <row r="429" spans="11:13">
      <c r="K429" s="18"/>
      <c r="M429" s="18"/>
    </row>
    <row r="430" spans="11:13">
      <c r="K430" s="18"/>
      <c r="M430" s="18"/>
    </row>
    <row r="431" spans="11:13">
      <c r="K431" s="18"/>
      <c r="M431" s="18"/>
    </row>
    <row r="432" spans="11:13">
      <c r="K432" s="18"/>
      <c r="M432" s="18"/>
    </row>
    <row r="433" spans="11:13">
      <c r="K433" s="18"/>
      <c r="M433" s="18"/>
    </row>
    <row r="434" spans="11:13">
      <c r="K434" s="18"/>
      <c r="M434" s="18"/>
    </row>
    <row r="435" spans="11:13">
      <c r="K435" s="18"/>
      <c r="M435" s="18"/>
    </row>
    <row r="436" spans="11:13">
      <c r="K436" s="18"/>
      <c r="M436" s="18"/>
    </row>
    <row r="437" spans="11:13">
      <c r="K437" s="18"/>
      <c r="M437" s="18"/>
    </row>
    <row r="438" spans="11:13">
      <c r="K438" s="18"/>
      <c r="M438" s="18"/>
    </row>
    <row r="439" spans="11:13">
      <c r="K439" s="18"/>
      <c r="M439" s="18"/>
    </row>
    <row r="440" spans="11:13">
      <c r="K440" s="18"/>
      <c r="M440" s="18"/>
    </row>
    <row r="441" spans="11:13">
      <c r="K441" s="18"/>
      <c r="M441" s="18"/>
    </row>
    <row r="442" spans="11:13">
      <c r="K442" s="18"/>
      <c r="M442" s="18"/>
    </row>
    <row r="443" spans="11:13">
      <c r="K443" s="18"/>
      <c r="M443" s="18"/>
    </row>
    <row r="444" spans="11:13">
      <c r="K444" s="18"/>
      <c r="M444" s="18"/>
    </row>
    <row r="445" spans="11:13">
      <c r="K445" s="18"/>
      <c r="M445" s="18"/>
    </row>
    <row r="446" spans="11:13">
      <c r="K446" s="18"/>
      <c r="M446" s="18"/>
    </row>
    <row r="447" spans="11:13">
      <c r="K447" s="18"/>
      <c r="M447" s="18"/>
    </row>
    <row r="448" spans="11:13">
      <c r="K448" s="18"/>
      <c r="M448" s="18"/>
    </row>
    <row r="449" spans="11:13">
      <c r="K449" s="18"/>
      <c r="M449" s="18"/>
    </row>
    <row r="450" spans="11:13">
      <c r="K450" s="18"/>
      <c r="M450" s="18"/>
    </row>
    <row r="451" spans="11:13">
      <c r="K451" s="18"/>
      <c r="M451" s="18"/>
    </row>
    <row r="452" spans="11:13">
      <c r="K452" s="18"/>
      <c r="M452" s="18"/>
    </row>
    <row r="453" spans="11:13">
      <c r="K453" s="18"/>
      <c r="M453" s="18"/>
    </row>
    <row r="454" spans="11:13">
      <c r="K454" s="18"/>
      <c r="M454" s="18"/>
    </row>
    <row r="455" spans="11:13">
      <c r="K455" s="18"/>
      <c r="M455" s="18"/>
    </row>
    <row r="456" spans="11:13">
      <c r="K456" s="18"/>
      <c r="M456" s="18"/>
    </row>
    <row r="457" spans="11:13">
      <c r="K457" s="18"/>
      <c r="M457" s="18"/>
    </row>
    <row r="458" spans="11:13">
      <c r="K458" s="18"/>
      <c r="M458" s="18"/>
    </row>
    <row r="459" spans="11:13">
      <c r="K459" s="18"/>
      <c r="M459" s="18"/>
    </row>
    <row r="460" spans="11:13">
      <c r="K460" s="18"/>
      <c r="M460" s="18"/>
    </row>
    <row r="461" spans="11:13">
      <c r="K461" s="18"/>
      <c r="M461" s="18"/>
    </row>
    <row r="462" spans="11:13">
      <c r="K462" s="18"/>
      <c r="M462" s="18"/>
    </row>
    <row r="463" spans="11:13">
      <c r="K463" s="18"/>
      <c r="M463" s="18"/>
    </row>
    <row r="464" spans="11:13">
      <c r="K464" s="18"/>
      <c r="M464" s="18"/>
    </row>
    <row r="465" spans="11:13">
      <c r="K465" s="18"/>
      <c r="M465" s="18"/>
    </row>
    <row r="466" spans="11:13">
      <c r="K466" s="18"/>
      <c r="M466" s="18"/>
    </row>
    <row r="467" spans="11:13">
      <c r="K467" s="18"/>
      <c r="M467" s="18"/>
    </row>
    <row r="468" spans="11:13">
      <c r="K468" s="18"/>
      <c r="M468" s="18"/>
    </row>
    <row r="469" spans="11:13">
      <c r="K469" s="18"/>
      <c r="M469" s="18"/>
    </row>
    <row r="470" spans="11:13">
      <c r="K470" s="18"/>
      <c r="M470" s="18"/>
    </row>
    <row r="471" spans="11:13">
      <c r="K471" s="18"/>
      <c r="M471" s="18"/>
    </row>
    <row r="472" spans="11:13">
      <c r="K472" s="18"/>
      <c r="M472" s="18"/>
    </row>
    <row r="473" spans="11:13">
      <c r="K473" s="18"/>
      <c r="M473" s="18"/>
    </row>
    <row r="474" spans="11:13">
      <c r="K474" s="18"/>
      <c r="M474" s="18"/>
    </row>
    <row r="475" spans="11:13">
      <c r="K475" s="18"/>
      <c r="M475" s="18"/>
    </row>
    <row r="476" spans="11:13">
      <c r="K476" s="18"/>
      <c r="M476" s="18"/>
    </row>
    <row r="477" spans="11:13">
      <c r="K477" s="18"/>
      <c r="M477" s="18"/>
    </row>
    <row r="478" spans="11:13">
      <c r="K478" s="18"/>
      <c r="M478" s="18"/>
    </row>
    <row r="479" spans="11:13">
      <c r="K479" s="18"/>
      <c r="M479" s="18"/>
    </row>
    <row r="480" spans="11:13">
      <c r="K480" s="18"/>
      <c r="M480" s="18"/>
    </row>
    <row r="481" spans="11:13">
      <c r="K481" s="18"/>
      <c r="M481" s="18"/>
    </row>
    <row r="482" spans="11:13">
      <c r="K482" s="18"/>
      <c r="M482" s="18"/>
    </row>
    <row r="483" spans="11:13">
      <c r="K483" s="18"/>
      <c r="M483" s="18"/>
    </row>
    <row r="484" spans="11:13">
      <c r="K484" s="18"/>
      <c r="M484" s="18"/>
    </row>
    <row r="485" spans="11:13">
      <c r="K485" s="18"/>
      <c r="M485" s="18"/>
    </row>
    <row r="486" spans="11:13">
      <c r="K486" s="18"/>
      <c r="M486" s="18"/>
    </row>
    <row r="487" spans="11:13">
      <c r="K487" s="18"/>
      <c r="M487" s="18"/>
    </row>
    <row r="488" spans="11:13">
      <c r="K488" s="18"/>
      <c r="M488" s="18"/>
    </row>
    <row r="489" spans="11:13">
      <c r="K489" s="18"/>
      <c r="M489" s="18"/>
    </row>
    <row r="490" spans="11:13">
      <c r="K490" s="18"/>
      <c r="M490" s="18"/>
    </row>
    <row r="491" spans="11:13">
      <c r="K491" s="18"/>
      <c r="M491" s="18"/>
    </row>
    <row r="492" spans="11:13">
      <c r="K492" s="18"/>
      <c r="M492" s="18"/>
    </row>
    <row r="493" spans="11:13">
      <c r="K493" s="18"/>
      <c r="M493" s="18"/>
    </row>
    <row r="494" spans="11:13">
      <c r="K494" s="18"/>
      <c r="M494" s="18"/>
    </row>
    <row r="495" spans="11:13">
      <c r="K495" s="18"/>
      <c r="M495" s="18"/>
    </row>
    <row r="496" spans="11:13">
      <c r="K496" s="18"/>
      <c r="M496" s="18"/>
    </row>
    <row r="497" spans="11:13">
      <c r="K497" s="18"/>
      <c r="M497" s="18"/>
    </row>
    <row r="498" spans="11:13">
      <c r="K498" s="18"/>
      <c r="M498" s="18"/>
    </row>
    <row r="499" spans="11:13">
      <c r="K499" s="18"/>
      <c r="M499" s="18"/>
    </row>
    <row r="500" spans="11:13">
      <c r="K500" s="18"/>
      <c r="M500" s="18"/>
    </row>
    <row r="501" spans="11:13">
      <c r="K501" s="18"/>
      <c r="M501" s="18"/>
    </row>
    <row r="502" spans="11:13">
      <c r="K502" s="18"/>
      <c r="M502" s="18"/>
    </row>
    <row r="503" spans="11:13">
      <c r="K503" s="18"/>
      <c r="M503" s="18"/>
    </row>
    <row r="504" spans="11:13">
      <c r="K504" s="18"/>
      <c r="M504" s="18"/>
    </row>
    <row r="505" spans="11:13">
      <c r="K505" s="18"/>
      <c r="M505" s="18"/>
    </row>
    <row r="506" spans="11:13">
      <c r="K506" s="18"/>
      <c r="M506" s="18"/>
    </row>
    <row r="507" spans="11:13">
      <c r="K507" s="18"/>
      <c r="M507" s="18"/>
    </row>
    <row r="508" spans="11:13">
      <c r="K508" s="18"/>
      <c r="M508" s="18"/>
    </row>
    <row r="509" spans="11:13">
      <c r="K509" s="18"/>
      <c r="M509" s="18"/>
    </row>
    <row r="510" spans="11:13">
      <c r="K510" s="18"/>
      <c r="M510" s="18"/>
    </row>
    <row r="511" spans="11:13">
      <c r="K511" s="18"/>
      <c r="M511" s="18"/>
    </row>
    <row r="512" spans="11:13">
      <c r="K512" s="18"/>
      <c r="M512" s="18"/>
    </row>
    <row r="513" spans="11:13">
      <c r="K513" s="18"/>
      <c r="M513" s="18"/>
    </row>
    <row r="514" spans="11:13">
      <c r="K514" s="18"/>
      <c r="M514" s="18"/>
    </row>
    <row r="515" spans="11:13">
      <c r="K515" s="18"/>
      <c r="M515" s="18"/>
    </row>
    <row r="516" spans="11:13">
      <c r="K516" s="18"/>
      <c r="M516" s="18"/>
    </row>
    <row r="517" spans="11:13">
      <c r="K517" s="18"/>
      <c r="M517" s="18"/>
    </row>
    <row r="518" spans="11:13">
      <c r="K518" s="18"/>
      <c r="M518" s="18"/>
    </row>
    <row r="519" spans="11:13">
      <c r="K519" s="18"/>
      <c r="M519" s="18"/>
    </row>
    <row r="520" spans="11:13">
      <c r="K520" s="18"/>
      <c r="M520" s="18"/>
    </row>
    <row r="521" spans="11:13">
      <c r="K521" s="18"/>
      <c r="M521" s="18"/>
    </row>
    <row r="522" spans="11:13">
      <c r="K522" s="18"/>
      <c r="M522" s="18"/>
    </row>
    <row r="523" spans="11:13">
      <c r="K523" s="18"/>
      <c r="M523" s="18"/>
    </row>
    <row r="524" spans="11:13">
      <c r="K524" s="18"/>
      <c r="M524" s="18"/>
    </row>
    <row r="525" spans="11:13">
      <c r="K525" s="18"/>
      <c r="M525" s="18"/>
    </row>
    <row r="526" spans="11:13">
      <c r="K526" s="18"/>
      <c r="M526" s="18"/>
    </row>
    <row r="527" spans="11:13">
      <c r="K527" s="18"/>
      <c r="M527" s="18"/>
    </row>
    <row r="528" spans="11:13">
      <c r="K528" s="18"/>
      <c r="M528" s="18"/>
    </row>
    <row r="529" spans="11:13">
      <c r="K529" s="18"/>
      <c r="M529" s="18"/>
    </row>
    <row r="530" spans="11:13">
      <c r="K530" s="18"/>
      <c r="M530" s="18"/>
    </row>
    <row r="531" spans="11:13">
      <c r="K531" s="18"/>
      <c r="M531" s="18"/>
    </row>
    <row r="532" spans="11:13">
      <c r="K532" s="18"/>
      <c r="M532" s="18"/>
    </row>
    <row r="533" spans="11:13">
      <c r="K533" s="18"/>
      <c r="M533" s="18"/>
    </row>
    <row r="534" spans="11:13">
      <c r="K534" s="18"/>
      <c r="M534" s="18"/>
    </row>
    <row r="535" spans="11:13">
      <c r="K535" s="18"/>
      <c r="M535" s="18"/>
    </row>
    <row r="536" spans="11:13">
      <c r="K536" s="18"/>
      <c r="M536" s="18"/>
    </row>
    <row r="537" spans="11:13">
      <c r="K537" s="18"/>
      <c r="M537" s="18"/>
    </row>
    <row r="538" spans="11:13">
      <c r="K538" s="18"/>
      <c r="M538" s="18"/>
    </row>
    <row r="539" spans="11:13">
      <c r="K539" s="18"/>
      <c r="M539" s="18"/>
    </row>
    <row r="540" spans="11:13">
      <c r="K540" s="18"/>
      <c r="M540" s="18"/>
    </row>
    <row r="541" spans="11:13">
      <c r="K541" s="18"/>
      <c r="M541" s="18"/>
    </row>
    <row r="542" spans="11:13">
      <c r="K542" s="18"/>
      <c r="M542" s="18"/>
    </row>
    <row r="543" spans="11:13">
      <c r="K543" s="18"/>
      <c r="M543" s="18"/>
    </row>
    <row r="544" spans="11:13">
      <c r="K544" s="18"/>
      <c r="M544" s="18"/>
    </row>
    <row r="545" spans="11:13">
      <c r="K545" s="18"/>
      <c r="M545" s="18"/>
    </row>
    <row r="546" spans="11:13">
      <c r="K546" s="18"/>
      <c r="M546" s="18"/>
    </row>
    <row r="547" spans="11:13">
      <c r="K547" s="18"/>
      <c r="M547" s="18"/>
    </row>
    <row r="548" spans="11:13">
      <c r="K548" s="18"/>
      <c r="M548" s="18"/>
    </row>
    <row r="549" spans="11:13">
      <c r="K549" s="18"/>
      <c r="M549" s="18"/>
    </row>
    <row r="550" spans="11:13">
      <c r="K550" s="18"/>
      <c r="M550" s="18"/>
    </row>
    <row r="551" spans="11:13">
      <c r="K551" s="18"/>
      <c r="M551" s="18"/>
    </row>
    <row r="552" spans="11:13">
      <c r="K552" s="18"/>
      <c r="M552" s="18"/>
    </row>
    <row r="553" spans="11:13">
      <c r="K553" s="18"/>
      <c r="M553" s="18"/>
    </row>
    <row r="554" spans="11:13">
      <c r="K554" s="18"/>
      <c r="M554" s="18"/>
    </row>
    <row r="555" spans="11:13">
      <c r="K555" s="18"/>
      <c r="M555" s="18"/>
    </row>
    <row r="556" spans="11:13">
      <c r="K556" s="18"/>
      <c r="M556" s="18"/>
    </row>
    <row r="557" spans="11:13">
      <c r="K557" s="18"/>
      <c r="M557" s="18"/>
    </row>
    <row r="558" spans="11:13">
      <c r="K558" s="18"/>
      <c r="M558" s="18"/>
    </row>
    <row r="559" spans="11:13">
      <c r="K559" s="18"/>
      <c r="M559" s="18"/>
    </row>
    <row r="560" spans="11:13">
      <c r="K560" s="18"/>
      <c r="M560" s="18"/>
    </row>
    <row r="561" spans="11:13">
      <c r="K561" s="18"/>
      <c r="M561" s="18"/>
    </row>
    <row r="562" spans="11:13">
      <c r="K562" s="18"/>
      <c r="M562" s="18"/>
    </row>
    <row r="563" spans="11:13">
      <c r="K563" s="18"/>
      <c r="M563" s="18"/>
    </row>
    <row r="564" spans="11:13">
      <c r="K564" s="18"/>
      <c r="M564" s="18"/>
    </row>
    <row r="565" spans="11:13">
      <c r="K565" s="18"/>
      <c r="M565" s="18"/>
    </row>
    <row r="566" spans="11:13">
      <c r="K566" s="18"/>
      <c r="M566" s="18"/>
    </row>
    <row r="567" spans="11:13">
      <c r="K567" s="18"/>
      <c r="M567" s="18"/>
    </row>
    <row r="568" spans="11:13">
      <c r="K568" s="18"/>
      <c r="M568" s="18"/>
    </row>
    <row r="569" spans="11:13">
      <c r="K569" s="18"/>
      <c r="M569" s="18"/>
    </row>
    <row r="570" spans="11:13">
      <c r="K570" s="18"/>
      <c r="M570" s="18"/>
    </row>
    <row r="571" spans="11:13">
      <c r="K571" s="18"/>
      <c r="M571" s="18"/>
    </row>
    <row r="572" spans="11:13">
      <c r="K572" s="18"/>
      <c r="M572" s="18"/>
    </row>
    <row r="573" spans="11:13">
      <c r="K573" s="18"/>
      <c r="M573" s="18"/>
    </row>
    <row r="574" spans="11:13">
      <c r="K574" s="18"/>
      <c r="M574" s="18"/>
    </row>
    <row r="575" spans="11:13">
      <c r="K575" s="18"/>
      <c r="M575" s="18"/>
    </row>
    <row r="576" spans="11:13">
      <c r="K576" s="18"/>
      <c r="M576" s="18"/>
    </row>
    <row r="577" spans="11:13">
      <c r="K577" s="18"/>
      <c r="M577" s="18"/>
    </row>
    <row r="578" spans="11:13">
      <c r="K578" s="18"/>
      <c r="M578" s="18"/>
    </row>
    <row r="579" spans="11:13">
      <c r="K579" s="18"/>
      <c r="M579" s="18"/>
    </row>
    <row r="580" spans="11:13">
      <c r="K580" s="18"/>
      <c r="M580" s="18"/>
    </row>
    <row r="581" spans="11:13">
      <c r="K581" s="18"/>
      <c r="M581" s="18"/>
    </row>
    <row r="582" spans="11:13">
      <c r="K582" s="18"/>
      <c r="M582" s="18"/>
    </row>
    <row r="583" spans="11:13">
      <c r="K583" s="18"/>
      <c r="M583" s="18"/>
    </row>
    <row r="584" spans="11:13">
      <c r="K584" s="18"/>
      <c r="M584" s="18"/>
    </row>
    <row r="585" spans="11:13">
      <c r="K585" s="18"/>
      <c r="M585" s="18"/>
    </row>
    <row r="586" spans="11:13">
      <c r="K586" s="18"/>
      <c r="M586" s="18"/>
    </row>
    <row r="587" spans="11:13">
      <c r="K587" s="18"/>
      <c r="M587" s="18"/>
    </row>
    <row r="588" spans="11:13">
      <c r="K588" s="18"/>
      <c r="M588" s="18"/>
    </row>
    <row r="589" spans="11:13">
      <c r="K589" s="18"/>
      <c r="M589" s="18"/>
    </row>
    <row r="590" spans="11:13">
      <c r="K590" s="18"/>
      <c r="M590" s="18"/>
    </row>
    <row r="591" spans="11:13">
      <c r="K591" s="18"/>
      <c r="M591" s="18"/>
    </row>
    <row r="592" spans="11:13">
      <c r="K592" s="18"/>
      <c r="M592" s="18"/>
    </row>
    <row r="593" spans="11:13">
      <c r="K593" s="18"/>
      <c r="M593" s="18"/>
    </row>
    <row r="594" spans="11:13">
      <c r="K594" s="18"/>
      <c r="M594" s="18"/>
    </row>
    <row r="595" spans="11:13">
      <c r="K595" s="18"/>
      <c r="M595" s="18"/>
    </row>
    <row r="596" spans="11:13">
      <c r="K596" s="18"/>
      <c r="M596" s="18"/>
    </row>
    <row r="597" spans="11:13">
      <c r="K597" s="18"/>
      <c r="M597" s="18"/>
    </row>
    <row r="598" spans="11:13">
      <c r="K598" s="18"/>
      <c r="M598" s="18"/>
    </row>
    <row r="599" spans="11:13">
      <c r="K599" s="18"/>
      <c r="M599" s="18"/>
    </row>
    <row r="600" spans="11:13">
      <c r="K600" s="18"/>
      <c r="M600" s="18"/>
    </row>
    <row r="601" spans="11:13">
      <c r="K601" s="18"/>
      <c r="M601" s="18"/>
    </row>
    <row r="602" spans="11:13">
      <c r="K602" s="18"/>
      <c r="M602" s="18"/>
    </row>
    <row r="603" spans="11:13">
      <c r="K603" s="18"/>
      <c r="M603" s="18"/>
    </row>
    <row r="604" spans="11:13">
      <c r="K604" s="18"/>
      <c r="M604" s="18"/>
    </row>
    <row r="605" spans="11:13">
      <c r="K605" s="18"/>
      <c r="M605" s="18"/>
    </row>
    <row r="606" spans="11:13">
      <c r="K606" s="18"/>
      <c r="M606" s="18"/>
    </row>
    <row r="607" spans="11:13">
      <c r="K607" s="18"/>
      <c r="M607" s="18"/>
    </row>
    <row r="608" spans="11:13">
      <c r="K608" s="18"/>
      <c r="M608" s="18"/>
    </row>
    <row r="609" spans="11:13">
      <c r="K609" s="18"/>
      <c r="M609" s="18"/>
    </row>
    <row r="610" spans="11:13">
      <c r="K610" s="18"/>
      <c r="M610" s="18"/>
    </row>
    <row r="611" spans="11:13">
      <c r="K611" s="18"/>
      <c r="M611" s="18"/>
    </row>
    <row r="612" spans="11:13">
      <c r="K612" s="18"/>
      <c r="M612" s="18"/>
    </row>
    <row r="613" spans="11:13">
      <c r="K613" s="18"/>
      <c r="M613" s="18"/>
    </row>
    <row r="614" spans="11:13">
      <c r="K614" s="18"/>
      <c r="M614" s="18"/>
    </row>
    <row r="615" spans="11:13">
      <c r="K615" s="18"/>
      <c r="M615" s="18"/>
    </row>
    <row r="616" spans="11:13">
      <c r="K616" s="18"/>
      <c r="M616" s="18"/>
    </row>
    <row r="617" spans="11:13">
      <c r="K617" s="18"/>
      <c r="M617" s="18"/>
    </row>
    <row r="618" spans="11:13">
      <c r="K618" s="18"/>
      <c r="M618" s="18"/>
    </row>
    <row r="619" spans="11:13">
      <c r="K619" s="18"/>
      <c r="M619" s="18"/>
    </row>
    <row r="620" spans="11:13">
      <c r="K620" s="18"/>
      <c r="M620" s="18"/>
    </row>
    <row r="621" spans="11:13">
      <c r="K621" s="18"/>
      <c r="M621" s="18"/>
    </row>
    <row r="622" spans="11:13">
      <c r="K622" s="18"/>
      <c r="M622" s="18"/>
    </row>
    <row r="623" spans="11:13">
      <c r="K623" s="18"/>
      <c r="M623" s="18"/>
    </row>
    <row r="624" spans="11:13">
      <c r="K624" s="18"/>
      <c r="M624" s="18"/>
    </row>
    <row r="625" spans="11:13">
      <c r="K625" s="18"/>
      <c r="M625" s="18"/>
    </row>
    <row r="626" spans="11:13">
      <c r="K626" s="18"/>
      <c r="M626" s="18"/>
    </row>
    <row r="627" spans="11:13">
      <c r="K627" s="18"/>
      <c r="M627" s="18"/>
    </row>
    <row r="628" spans="11:13">
      <c r="K628" s="18"/>
      <c r="M628" s="18"/>
    </row>
    <row r="629" spans="11:13">
      <c r="K629" s="18"/>
      <c r="M629" s="18"/>
    </row>
    <row r="630" spans="11:13">
      <c r="K630" s="18"/>
      <c r="M630" s="18"/>
    </row>
    <row r="631" spans="11:13">
      <c r="K631" s="18"/>
      <c r="M631" s="18"/>
    </row>
    <row r="632" spans="11:13">
      <c r="K632" s="18"/>
      <c r="M632" s="18"/>
    </row>
    <row r="633" spans="11:13">
      <c r="K633" s="18"/>
      <c r="M633" s="18"/>
    </row>
    <row r="634" spans="11:13">
      <c r="K634" s="18"/>
      <c r="M634" s="18"/>
    </row>
    <row r="635" spans="11:13">
      <c r="K635" s="18"/>
      <c r="M635" s="18"/>
    </row>
    <row r="636" spans="11:13">
      <c r="K636" s="18"/>
      <c r="M636" s="18"/>
    </row>
    <row r="637" spans="11:13">
      <c r="K637" s="18"/>
      <c r="M637" s="18"/>
    </row>
    <row r="638" spans="11:13">
      <c r="K638" s="18"/>
      <c r="M638" s="18"/>
    </row>
    <row r="639" spans="11:13">
      <c r="K639" s="18"/>
      <c r="M639" s="18"/>
    </row>
    <row r="640" spans="11:13">
      <c r="K640" s="18"/>
      <c r="M640" s="18"/>
    </row>
    <row r="641" spans="11:13">
      <c r="K641" s="18"/>
      <c r="M641" s="18"/>
    </row>
    <row r="642" spans="11:13">
      <c r="K642" s="18"/>
      <c r="M642" s="18"/>
    </row>
    <row r="643" spans="11:13">
      <c r="K643" s="18"/>
      <c r="M643" s="18"/>
    </row>
    <row r="644" spans="11:13">
      <c r="K644" s="18"/>
      <c r="M644" s="18"/>
    </row>
    <row r="645" spans="11:13">
      <c r="K645" s="18"/>
      <c r="M645" s="18"/>
    </row>
    <row r="646" spans="11:13">
      <c r="K646" s="18"/>
      <c r="M646" s="18"/>
    </row>
    <row r="647" spans="11:13">
      <c r="K647" s="18"/>
      <c r="M647" s="18"/>
    </row>
    <row r="648" spans="11:13">
      <c r="K648" s="18"/>
      <c r="M648" s="18"/>
    </row>
    <row r="649" spans="11:13">
      <c r="K649" s="18"/>
      <c r="M649" s="18"/>
    </row>
    <row r="650" spans="11:13">
      <c r="K650" s="18"/>
      <c r="M650" s="18"/>
    </row>
    <row r="651" spans="11:13">
      <c r="K651" s="18"/>
      <c r="M651" s="18"/>
    </row>
    <row r="652" spans="11:13">
      <c r="K652" s="18"/>
      <c r="M652" s="18"/>
    </row>
    <row r="653" spans="11:13">
      <c r="K653" s="18"/>
      <c r="M653" s="18"/>
    </row>
    <row r="654" spans="11:13">
      <c r="K654" s="18"/>
      <c r="M654" s="18"/>
    </row>
    <row r="655" spans="11:13">
      <c r="K655" s="18"/>
      <c r="M655" s="18"/>
    </row>
    <row r="656" spans="11:13">
      <c r="K656" s="18"/>
      <c r="M656" s="18"/>
    </row>
    <row r="657" spans="11:13">
      <c r="K657" s="18"/>
      <c r="M657" s="18"/>
    </row>
    <row r="658" spans="11:13">
      <c r="K658" s="18"/>
      <c r="M658" s="18"/>
    </row>
    <row r="659" spans="11:13">
      <c r="K659" s="18"/>
      <c r="M659" s="18"/>
    </row>
    <row r="660" spans="11:13">
      <c r="K660" s="18"/>
      <c r="M660" s="18"/>
    </row>
    <row r="661" spans="11:13">
      <c r="K661" s="18"/>
      <c r="M661" s="18"/>
    </row>
    <row r="662" spans="11:13">
      <c r="K662" s="18"/>
      <c r="M662" s="18"/>
    </row>
    <row r="663" spans="11:13">
      <c r="K663" s="18"/>
      <c r="M663" s="18"/>
    </row>
    <row r="664" spans="11:13">
      <c r="K664" s="18"/>
      <c r="M664" s="18"/>
    </row>
    <row r="665" spans="11:13">
      <c r="K665" s="18"/>
      <c r="M665" s="18"/>
    </row>
    <row r="666" spans="11:13">
      <c r="K666" s="18"/>
      <c r="M666" s="18"/>
    </row>
    <row r="667" spans="11:13">
      <c r="K667" s="18"/>
      <c r="M667" s="18"/>
    </row>
    <row r="668" spans="11:13">
      <c r="K668" s="18"/>
      <c r="M668" s="18"/>
    </row>
    <row r="669" spans="11:13">
      <c r="K669" s="18"/>
      <c r="M669" s="18"/>
    </row>
    <row r="670" spans="11:13">
      <c r="K670" s="18"/>
      <c r="M670" s="18"/>
    </row>
    <row r="671" spans="11:13">
      <c r="K671" s="18"/>
      <c r="M671" s="18"/>
    </row>
    <row r="672" spans="11:13">
      <c r="K672" s="18"/>
      <c r="M672" s="18"/>
    </row>
    <row r="673" spans="11:13">
      <c r="K673" s="18"/>
      <c r="M673" s="18"/>
    </row>
    <row r="674" spans="11:13">
      <c r="K674" s="18"/>
      <c r="M674" s="18"/>
    </row>
    <row r="675" spans="11:13">
      <c r="K675" s="18"/>
      <c r="M675" s="18"/>
    </row>
    <row r="676" spans="11:13">
      <c r="K676" s="18"/>
      <c r="M676" s="18"/>
    </row>
    <row r="677" spans="11:13">
      <c r="K677" s="18"/>
      <c r="M677" s="18"/>
    </row>
    <row r="678" spans="11:13">
      <c r="K678" s="18"/>
      <c r="M678" s="18"/>
    </row>
    <row r="679" spans="11:13">
      <c r="K679" s="18"/>
      <c r="M679" s="18"/>
    </row>
    <row r="680" spans="11:13">
      <c r="K680" s="18"/>
      <c r="M680" s="18"/>
    </row>
    <row r="681" spans="11:13">
      <c r="K681" s="18"/>
      <c r="M681" s="18"/>
    </row>
    <row r="682" spans="11:13">
      <c r="K682" s="18"/>
      <c r="M682" s="18"/>
    </row>
    <row r="683" spans="11:13">
      <c r="K683" s="18"/>
      <c r="M683" s="18"/>
    </row>
    <row r="684" spans="11:13">
      <c r="K684" s="18"/>
      <c r="M684" s="18"/>
    </row>
    <row r="685" spans="11:13">
      <c r="K685" s="18"/>
      <c r="M685" s="18"/>
    </row>
    <row r="686" spans="11:13">
      <c r="K686" s="18"/>
      <c r="M686" s="18"/>
    </row>
    <row r="687" spans="11:13">
      <c r="K687" s="18"/>
      <c r="M687" s="18"/>
    </row>
    <row r="688" spans="11:13">
      <c r="K688" s="18"/>
      <c r="M688" s="18"/>
    </row>
    <row r="689" spans="11:13">
      <c r="K689" s="18"/>
      <c r="M689" s="18"/>
    </row>
    <row r="690" spans="11:13">
      <c r="K690" s="18"/>
      <c r="M690" s="18"/>
    </row>
    <row r="691" spans="11:13">
      <c r="K691" s="18"/>
      <c r="M691" s="18"/>
    </row>
    <row r="692" spans="11:13">
      <c r="K692" s="18"/>
      <c r="M692" s="18"/>
    </row>
    <row r="693" spans="11:13">
      <c r="K693" s="18"/>
      <c r="M693" s="18"/>
    </row>
    <row r="694" spans="11:13">
      <c r="K694" s="18"/>
      <c r="M694" s="18"/>
    </row>
    <row r="695" spans="11:13">
      <c r="K695" s="18"/>
      <c r="M695" s="18"/>
    </row>
    <row r="696" spans="11:13">
      <c r="K696" s="18"/>
      <c r="M696" s="18"/>
    </row>
    <row r="697" spans="11:13">
      <c r="K697" s="18"/>
      <c r="M697" s="18"/>
    </row>
    <row r="698" spans="11:13">
      <c r="K698" s="18"/>
      <c r="M698" s="18"/>
    </row>
    <row r="699" spans="11:13">
      <c r="K699" s="18"/>
      <c r="M699" s="18"/>
    </row>
    <row r="700" spans="11:13">
      <c r="K700" s="18"/>
      <c r="M700" s="18"/>
    </row>
    <row r="701" spans="11:13">
      <c r="K701" s="18"/>
      <c r="M701" s="18"/>
    </row>
    <row r="702" spans="11:13">
      <c r="K702" s="18"/>
      <c r="M702" s="18"/>
    </row>
    <row r="703" spans="11:13">
      <c r="K703" s="18"/>
      <c r="M703" s="18"/>
    </row>
    <row r="704" spans="11:13">
      <c r="K704" s="18"/>
      <c r="M704" s="18"/>
    </row>
    <row r="705" spans="11:13">
      <c r="K705" s="18"/>
      <c r="M705" s="18"/>
    </row>
    <row r="706" spans="11:13">
      <c r="K706" s="18"/>
      <c r="M706" s="18"/>
    </row>
    <row r="707" spans="11:13">
      <c r="K707" s="18"/>
      <c r="M707" s="18"/>
    </row>
    <row r="708" spans="11:13">
      <c r="K708" s="18"/>
      <c r="M708" s="18"/>
    </row>
    <row r="709" spans="11:13">
      <c r="K709" s="18"/>
      <c r="M709" s="18"/>
    </row>
    <row r="710" spans="11:13">
      <c r="K710" s="18"/>
      <c r="M710" s="18"/>
    </row>
    <row r="711" spans="11:13">
      <c r="K711" s="18"/>
      <c r="M711" s="18"/>
    </row>
    <row r="712" spans="11:13">
      <c r="K712" s="18"/>
      <c r="M712" s="18"/>
    </row>
    <row r="713" spans="11:13">
      <c r="K713" s="18"/>
      <c r="M713" s="18"/>
    </row>
    <row r="714" spans="11:13">
      <c r="K714" s="18"/>
      <c r="M714" s="18"/>
    </row>
    <row r="715" spans="11:13">
      <c r="K715" s="18"/>
      <c r="M715" s="18"/>
    </row>
    <row r="716" spans="11:13">
      <c r="K716" s="18"/>
      <c r="M716" s="18"/>
    </row>
    <row r="717" spans="11:13">
      <c r="K717" s="18"/>
      <c r="M717" s="18"/>
    </row>
    <row r="718" spans="11:13">
      <c r="K718" s="18"/>
      <c r="M718" s="18"/>
    </row>
    <row r="719" spans="11:13">
      <c r="K719" s="18"/>
      <c r="M719" s="18"/>
    </row>
    <row r="720" spans="11:13">
      <c r="K720" s="18"/>
      <c r="M720" s="18"/>
    </row>
    <row r="721" spans="11:13">
      <c r="K721" s="18"/>
      <c r="M721" s="18"/>
    </row>
    <row r="722" spans="11:13">
      <c r="K722" s="18"/>
      <c r="M722" s="18"/>
    </row>
    <row r="723" spans="11:13">
      <c r="K723" s="18"/>
      <c r="M723" s="18"/>
    </row>
    <row r="724" spans="11:13">
      <c r="K724" s="18"/>
      <c r="M724" s="18"/>
    </row>
    <row r="725" spans="11:13">
      <c r="K725" s="18"/>
      <c r="M725" s="18"/>
    </row>
    <row r="726" spans="11:13">
      <c r="K726" s="18"/>
      <c r="M726" s="18"/>
    </row>
    <row r="727" spans="11:13">
      <c r="K727" s="18"/>
      <c r="M727" s="18"/>
    </row>
    <row r="728" spans="11:13">
      <c r="K728" s="18"/>
      <c r="M728" s="18"/>
    </row>
    <row r="729" spans="11:13">
      <c r="K729" s="18"/>
      <c r="M729" s="18"/>
    </row>
    <row r="730" spans="11:13">
      <c r="K730" s="18"/>
      <c r="M730" s="18"/>
    </row>
    <row r="731" spans="11:13">
      <c r="K731" s="18"/>
      <c r="M731" s="18"/>
    </row>
    <row r="732" spans="11:13">
      <c r="K732" s="18"/>
      <c r="M732" s="18"/>
    </row>
    <row r="733" spans="11:13">
      <c r="K733" s="18"/>
      <c r="M733" s="18"/>
    </row>
    <row r="734" spans="11:13">
      <c r="K734" s="18"/>
      <c r="M734" s="18"/>
    </row>
    <row r="735" spans="11:13">
      <c r="K735" s="18"/>
      <c r="M735" s="18"/>
    </row>
    <row r="736" spans="11:13">
      <c r="K736" s="18"/>
      <c r="M736" s="18"/>
    </row>
    <row r="737" spans="11:13">
      <c r="K737" s="18"/>
      <c r="M737" s="18"/>
    </row>
    <row r="738" spans="11:13">
      <c r="K738" s="18"/>
      <c r="M738" s="18"/>
    </row>
    <row r="739" spans="11:13">
      <c r="K739" s="18"/>
      <c r="M739" s="18"/>
    </row>
    <row r="740" spans="11:13">
      <c r="K740" s="18"/>
      <c r="M740" s="18"/>
    </row>
    <row r="741" spans="11:13">
      <c r="K741" s="18"/>
      <c r="M741" s="18"/>
    </row>
    <row r="742" spans="11:13">
      <c r="K742" s="18"/>
      <c r="M742" s="18"/>
    </row>
    <row r="743" spans="11:13">
      <c r="K743" s="18"/>
      <c r="M743" s="18"/>
    </row>
    <row r="744" spans="11:13">
      <c r="K744" s="18"/>
      <c r="M744" s="18"/>
    </row>
    <row r="745" spans="11:13">
      <c r="K745" s="18"/>
      <c r="M745" s="18"/>
    </row>
    <row r="746" spans="11:13">
      <c r="K746" s="18"/>
      <c r="M746" s="18"/>
    </row>
    <row r="747" spans="11:13">
      <c r="K747" s="18"/>
      <c r="M747" s="18"/>
    </row>
    <row r="748" spans="11:13">
      <c r="K748" s="18"/>
      <c r="M748" s="18"/>
    </row>
    <row r="749" spans="11:13">
      <c r="K749" s="18"/>
      <c r="M749" s="18"/>
    </row>
    <row r="750" spans="11:13">
      <c r="K750" s="18"/>
      <c r="M750" s="18"/>
    </row>
    <row r="751" spans="11:13">
      <c r="K751" s="18"/>
      <c r="M751" s="18"/>
    </row>
    <row r="752" spans="11:13">
      <c r="K752" s="18"/>
      <c r="M752" s="18"/>
    </row>
    <row r="753" spans="11:13">
      <c r="K753" s="18"/>
      <c r="M753" s="18"/>
    </row>
    <row r="754" spans="11:13">
      <c r="K754" s="18"/>
      <c r="M754" s="18"/>
    </row>
    <row r="755" spans="11:13">
      <c r="K755" s="18"/>
      <c r="M755" s="18"/>
    </row>
    <row r="756" spans="11:13">
      <c r="K756" s="18"/>
      <c r="M756" s="18"/>
    </row>
    <row r="757" spans="11:13">
      <c r="K757" s="18"/>
      <c r="M757" s="18"/>
    </row>
    <row r="758" spans="11:13">
      <c r="K758" s="18"/>
      <c r="M758" s="18"/>
    </row>
    <row r="759" spans="11:13">
      <c r="K759" s="18"/>
      <c r="M759" s="18"/>
    </row>
    <row r="760" spans="11:13">
      <c r="K760" s="18"/>
      <c r="M760" s="18"/>
    </row>
    <row r="761" spans="11:13">
      <c r="K761" s="18"/>
      <c r="M761" s="18"/>
    </row>
    <row r="762" spans="11:13">
      <c r="K762" s="18"/>
      <c r="M762" s="18"/>
    </row>
    <row r="763" spans="11:13">
      <c r="K763" s="18"/>
      <c r="M763" s="18"/>
    </row>
    <row r="764" spans="11:13">
      <c r="K764" s="18"/>
      <c r="M764" s="18"/>
    </row>
    <row r="765" spans="11:13">
      <c r="K765" s="18"/>
      <c r="M765" s="18"/>
    </row>
    <row r="766" spans="11:13">
      <c r="K766" s="18"/>
      <c r="M766" s="18"/>
    </row>
    <row r="767" spans="11:13">
      <c r="K767" s="18"/>
      <c r="M767" s="18"/>
    </row>
    <row r="768" spans="11:13">
      <c r="K768" s="18"/>
      <c r="M768" s="18"/>
    </row>
    <row r="769" spans="11:13">
      <c r="K769" s="18"/>
      <c r="M769" s="18"/>
    </row>
    <row r="770" spans="11:13">
      <c r="K770" s="18"/>
      <c r="M770" s="18"/>
    </row>
    <row r="771" spans="11:13">
      <c r="K771" s="18"/>
      <c r="M771" s="18"/>
    </row>
    <row r="772" spans="11:13">
      <c r="K772" s="18"/>
      <c r="M772" s="18"/>
    </row>
    <row r="773" spans="11:13">
      <c r="K773" s="18"/>
      <c r="M773" s="18"/>
    </row>
    <row r="774" spans="11:13">
      <c r="K774" s="18"/>
      <c r="M774" s="18"/>
    </row>
    <row r="775" spans="11:13">
      <c r="K775" s="18"/>
      <c r="M775" s="18"/>
    </row>
    <row r="776" spans="11:13">
      <c r="K776" s="18"/>
      <c r="M776" s="18"/>
    </row>
    <row r="777" spans="11:13">
      <c r="K777" s="18"/>
      <c r="M777" s="18"/>
    </row>
    <row r="778" spans="11:13">
      <c r="K778" s="18"/>
      <c r="M778" s="18"/>
    </row>
    <row r="779" spans="11:13">
      <c r="K779" s="18"/>
      <c r="M779" s="18"/>
    </row>
    <row r="780" spans="11:13">
      <c r="K780" s="18"/>
      <c r="M780" s="18"/>
    </row>
    <row r="781" spans="11:13">
      <c r="K781" s="18"/>
      <c r="M781" s="18"/>
    </row>
    <row r="782" spans="11:13">
      <c r="K782" s="18"/>
      <c r="M782" s="18"/>
    </row>
    <row r="783" spans="11:13">
      <c r="K783" s="18"/>
      <c r="M783" s="18"/>
    </row>
    <row r="784" spans="11:13">
      <c r="K784" s="18"/>
      <c r="M784" s="18"/>
    </row>
    <row r="785" spans="11:13">
      <c r="K785" s="18"/>
      <c r="M785" s="18"/>
    </row>
    <row r="786" spans="11:13">
      <c r="K786" s="18"/>
      <c r="M786" s="18"/>
    </row>
    <row r="787" spans="11:13">
      <c r="K787" s="18"/>
      <c r="M787" s="18"/>
    </row>
    <row r="788" spans="11:13">
      <c r="K788" s="18"/>
      <c r="M788" s="18"/>
    </row>
    <row r="789" spans="11:13">
      <c r="K789" s="18"/>
      <c r="M789" s="18"/>
    </row>
    <row r="790" spans="11:13">
      <c r="K790" s="18"/>
      <c r="M790" s="18"/>
    </row>
    <row r="791" spans="11:13">
      <c r="K791" s="18"/>
      <c r="M791" s="18"/>
    </row>
    <row r="792" spans="11:13">
      <c r="K792" s="18"/>
      <c r="M792" s="18"/>
    </row>
    <row r="793" spans="11:13">
      <c r="K793" s="18"/>
      <c r="M793" s="18"/>
    </row>
    <row r="794" spans="11:13">
      <c r="K794" s="18"/>
      <c r="M794" s="18"/>
    </row>
    <row r="795" spans="11:13">
      <c r="K795" s="18"/>
      <c r="M795" s="18"/>
    </row>
    <row r="796" spans="11:13">
      <c r="K796" s="18"/>
      <c r="M796" s="18"/>
    </row>
    <row r="797" spans="11:13">
      <c r="K797" s="18"/>
      <c r="M797" s="18"/>
    </row>
    <row r="798" spans="11:13">
      <c r="K798" s="18"/>
      <c r="M798" s="18"/>
    </row>
    <row r="799" spans="11:13">
      <c r="K799" s="18"/>
      <c r="M799" s="18"/>
    </row>
    <row r="800" spans="11:13">
      <c r="K800" s="18"/>
      <c r="M800" s="18"/>
    </row>
    <row r="801" spans="11:13">
      <c r="K801" s="18"/>
      <c r="M801" s="18"/>
    </row>
    <row r="802" spans="11:13">
      <c r="K802" s="18"/>
      <c r="M802" s="18"/>
    </row>
    <row r="803" spans="11:13">
      <c r="K803" s="18"/>
      <c r="M803" s="18"/>
    </row>
    <row r="804" spans="11:13">
      <c r="K804" s="18"/>
      <c r="M804" s="18"/>
    </row>
    <row r="805" spans="11:13">
      <c r="K805" s="18"/>
      <c r="M805" s="18"/>
    </row>
    <row r="806" spans="11:13">
      <c r="K806" s="18"/>
      <c r="M806" s="18"/>
    </row>
    <row r="807" spans="11:13">
      <c r="K807" s="18"/>
      <c r="M807" s="18"/>
    </row>
    <row r="808" spans="11:13">
      <c r="K808" s="18"/>
      <c r="M808" s="18"/>
    </row>
    <row r="809" spans="11:13">
      <c r="K809" s="18"/>
      <c r="M809" s="18"/>
    </row>
    <row r="810" spans="11:13">
      <c r="K810" s="18"/>
      <c r="M810" s="18"/>
    </row>
    <row r="811" spans="11:13">
      <c r="K811" s="18"/>
      <c r="M811" s="18"/>
    </row>
    <row r="812" spans="11:13">
      <c r="K812" s="18"/>
      <c r="M812" s="18"/>
    </row>
    <row r="813" spans="11:13">
      <c r="K813" s="18"/>
      <c r="M813" s="18"/>
    </row>
    <row r="814" spans="11:13">
      <c r="K814" s="18"/>
      <c r="M814" s="18"/>
    </row>
    <row r="815" spans="11:13">
      <c r="K815" s="18"/>
      <c r="M815" s="18"/>
    </row>
    <row r="816" spans="11:13">
      <c r="K816" s="18"/>
      <c r="M816" s="18"/>
    </row>
    <row r="817" spans="11:13">
      <c r="K817" s="18"/>
      <c r="M817" s="18"/>
    </row>
    <row r="818" spans="11:13">
      <c r="K818" s="18"/>
      <c r="M818" s="18"/>
    </row>
    <row r="819" spans="11:13">
      <c r="K819" s="18"/>
      <c r="M819" s="18"/>
    </row>
    <row r="820" spans="11:13">
      <c r="K820" s="18"/>
      <c r="M820" s="18"/>
    </row>
    <row r="821" spans="11:13">
      <c r="K821" s="18"/>
      <c r="M821" s="18"/>
    </row>
    <row r="822" spans="11:13">
      <c r="K822" s="18"/>
      <c r="M822" s="18"/>
    </row>
    <row r="823" spans="11:13">
      <c r="K823" s="18"/>
      <c r="M823" s="18"/>
    </row>
    <row r="824" spans="11:13">
      <c r="K824" s="18"/>
      <c r="M824" s="18"/>
    </row>
    <row r="825" spans="11:13">
      <c r="K825" s="18"/>
      <c r="M825" s="18"/>
    </row>
    <row r="826" spans="11:13">
      <c r="K826" s="18"/>
      <c r="M826" s="18"/>
    </row>
    <row r="827" spans="11:13">
      <c r="K827" s="18"/>
      <c r="M827" s="18"/>
    </row>
    <row r="828" spans="11:13">
      <c r="K828" s="18"/>
      <c r="M828" s="18"/>
    </row>
    <row r="829" spans="11:13">
      <c r="K829" s="18"/>
      <c r="M829" s="18"/>
    </row>
    <row r="830" spans="11:13">
      <c r="K830" s="18"/>
      <c r="M830" s="18"/>
    </row>
    <row r="831" spans="11:13">
      <c r="K831" s="18"/>
      <c r="M831" s="18"/>
    </row>
    <row r="832" spans="11:13">
      <c r="K832" s="18"/>
      <c r="M832" s="18"/>
    </row>
    <row r="833" spans="11:13">
      <c r="K833" s="18"/>
      <c r="M833" s="18"/>
    </row>
    <row r="834" spans="11:13">
      <c r="K834" s="18"/>
      <c r="M834" s="18"/>
    </row>
    <row r="835" spans="11:13">
      <c r="K835" s="18"/>
      <c r="M835" s="18"/>
    </row>
    <row r="836" spans="11:13">
      <c r="K836" s="18"/>
      <c r="M836" s="18"/>
    </row>
    <row r="837" spans="11:13">
      <c r="K837" s="18"/>
      <c r="M837" s="18"/>
    </row>
    <row r="838" spans="11:13">
      <c r="K838" s="18"/>
      <c r="M838" s="18"/>
    </row>
    <row r="839" spans="11:13">
      <c r="K839" s="18"/>
      <c r="M839" s="18"/>
    </row>
    <row r="840" spans="11:13">
      <c r="K840" s="18"/>
      <c r="M840" s="18"/>
    </row>
    <row r="841" spans="11:13">
      <c r="K841" s="18"/>
      <c r="M841" s="18"/>
    </row>
    <row r="842" spans="11:13">
      <c r="K842" s="18"/>
      <c r="M842" s="18"/>
    </row>
    <row r="843" spans="11:13">
      <c r="K843" s="18"/>
      <c r="M843" s="18"/>
    </row>
    <row r="844" spans="11:13">
      <c r="K844" s="18"/>
      <c r="M844" s="18"/>
    </row>
    <row r="845" spans="11:13">
      <c r="K845" s="18"/>
      <c r="M845" s="18"/>
    </row>
    <row r="846" spans="11:13">
      <c r="K846" s="18"/>
      <c r="M846" s="18"/>
    </row>
    <row r="847" spans="11:13">
      <c r="K847" s="18"/>
      <c r="M847" s="18"/>
    </row>
    <row r="848" spans="11:13">
      <c r="K848" s="18"/>
      <c r="M848" s="18"/>
    </row>
    <row r="849" spans="11:13">
      <c r="K849" s="18"/>
      <c r="M849" s="18"/>
    </row>
    <row r="850" spans="11:13">
      <c r="K850" s="18"/>
      <c r="M850" s="18"/>
    </row>
    <row r="851" spans="11:13">
      <c r="K851" s="18"/>
      <c r="M851" s="18"/>
    </row>
    <row r="852" spans="11:13">
      <c r="K852" s="18"/>
      <c r="M852" s="18"/>
    </row>
    <row r="853" spans="11:13">
      <c r="K853" s="18"/>
      <c r="M853" s="18"/>
    </row>
    <row r="854" spans="11:13">
      <c r="K854" s="18"/>
      <c r="M854" s="18"/>
    </row>
    <row r="855" spans="11:13">
      <c r="K855" s="18"/>
      <c r="M855" s="18"/>
    </row>
    <row r="856" spans="11:13">
      <c r="K856" s="18"/>
      <c r="M856" s="18"/>
    </row>
    <row r="857" spans="11:13">
      <c r="K857" s="18"/>
      <c r="M857" s="18"/>
    </row>
    <row r="858" spans="11:13">
      <c r="K858" s="18"/>
      <c r="M858" s="18"/>
    </row>
    <row r="859" spans="11:13">
      <c r="K859" s="18"/>
      <c r="M859" s="18"/>
    </row>
    <row r="860" spans="11:13">
      <c r="K860" s="18"/>
      <c r="M860" s="18"/>
    </row>
    <row r="861" spans="11:13">
      <c r="K861" s="18"/>
      <c r="M861" s="18"/>
    </row>
    <row r="862" spans="11:13">
      <c r="K862" s="18"/>
      <c r="M862" s="18"/>
    </row>
    <row r="863" spans="11:13">
      <c r="K863" s="18"/>
      <c r="M863" s="18"/>
    </row>
    <row r="864" spans="11:13">
      <c r="K864" s="18"/>
      <c r="M864" s="18"/>
    </row>
    <row r="865" spans="11:13">
      <c r="K865" s="18"/>
      <c r="M865" s="18"/>
    </row>
    <row r="866" spans="11:13">
      <c r="K866" s="18"/>
      <c r="M866" s="18"/>
    </row>
    <row r="867" spans="11:13">
      <c r="K867" s="18"/>
      <c r="M867" s="18"/>
    </row>
    <row r="868" spans="11:13">
      <c r="K868" s="18"/>
      <c r="M868" s="18"/>
    </row>
    <row r="869" spans="11:13">
      <c r="K869" s="18"/>
      <c r="M869" s="18"/>
    </row>
    <row r="870" spans="11:13">
      <c r="K870" s="18"/>
      <c r="M870" s="18"/>
    </row>
    <row r="871" spans="11:13">
      <c r="K871" s="18"/>
      <c r="M871" s="18"/>
    </row>
    <row r="872" spans="11:13">
      <c r="K872" s="18"/>
      <c r="M872" s="18"/>
    </row>
    <row r="873" spans="11:13">
      <c r="K873" s="18"/>
      <c r="M873" s="18"/>
    </row>
    <row r="874" spans="11:13">
      <c r="K874" s="18"/>
      <c r="M874" s="18"/>
    </row>
    <row r="875" spans="11:13">
      <c r="K875" s="18"/>
      <c r="M875" s="18"/>
    </row>
    <row r="876" spans="11:13">
      <c r="K876" s="18"/>
      <c r="M876" s="18"/>
    </row>
    <row r="877" spans="11:13">
      <c r="K877" s="18"/>
      <c r="M877" s="18"/>
    </row>
    <row r="878" spans="11:13">
      <c r="K878" s="18"/>
      <c r="M878" s="18"/>
    </row>
    <row r="879" spans="11:13">
      <c r="K879" s="18"/>
      <c r="M879" s="18"/>
    </row>
    <row r="880" spans="11:13">
      <c r="K880" s="18"/>
      <c r="M880" s="18"/>
    </row>
    <row r="881" spans="11:13">
      <c r="K881" s="18"/>
      <c r="M881" s="18"/>
    </row>
    <row r="882" spans="11:13">
      <c r="K882" s="18"/>
      <c r="M882" s="18"/>
    </row>
    <row r="883" spans="11:13">
      <c r="K883" s="18"/>
      <c r="M883" s="18"/>
    </row>
    <row r="884" spans="11:13">
      <c r="K884" s="18"/>
      <c r="M884" s="18"/>
    </row>
    <row r="885" spans="11:13">
      <c r="K885" s="18"/>
      <c r="M885" s="18"/>
    </row>
    <row r="886" spans="11:13">
      <c r="K886" s="18"/>
      <c r="M886" s="18"/>
    </row>
    <row r="887" spans="11:13">
      <c r="K887" s="18"/>
      <c r="M887" s="18"/>
    </row>
    <row r="888" spans="11:13">
      <c r="K888" s="18"/>
      <c r="M888" s="18"/>
    </row>
    <row r="889" spans="11:13">
      <c r="K889" s="18"/>
      <c r="M889" s="18"/>
    </row>
    <row r="890" spans="11:13">
      <c r="K890" s="18"/>
      <c r="M890" s="18"/>
    </row>
    <row r="891" spans="11:13">
      <c r="K891" s="18"/>
      <c r="M891" s="18"/>
    </row>
    <row r="892" spans="11:13">
      <c r="K892" s="18"/>
      <c r="M892" s="18"/>
    </row>
    <row r="893" spans="11:13">
      <c r="K893" s="18"/>
      <c r="M893" s="18"/>
    </row>
    <row r="894" spans="11:13">
      <c r="K894" s="18"/>
      <c r="M894" s="18"/>
    </row>
    <row r="895" spans="11:13">
      <c r="K895" s="18"/>
      <c r="M895" s="18"/>
    </row>
    <row r="896" spans="11:13">
      <c r="K896" s="18"/>
      <c r="M896" s="18"/>
    </row>
    <row r="897" spans="11:13">
      <c r="K897" s="18"/>
      <c r="M897" s="18"/>
    </row>
    <row r="898" spans="11:13">
      <c r="K898" s="18"/>
      <c r="M898" s="18"/>
    </row>
    <row r="899" spans="11:13">
      <c r="K899" s="18"/>
      <c r="M899" s="18"/>
    </row>
    <row r="900" spans="11:13">
      <c r="K900" s="18"/>
      <c r="M900" s="18"/>
    </row>
    <row r="901" spans="11:13">
      <c r="K901" s="18"/>
      <c r="M901" s="18"/>
    </row>
    <row r="902" spans="11:13">
      <c r="K902" s="18"/>
      <c r="M902" s="18"/>
    </row>
    <row r="903" spans="11:13">
      <c r="K903" s="18"/>
      <c r="M903" s="18"/>
    </row>
    <row r="904" spans="11:13">
      <c r="K904" s="18"/>
      <c r="M904" s="18"/>
    </row>
    <row r="905" spans="11:13">
      <c r="K905" s="18"/>
      <c r="M905" s="18"/>
    </row>
    <row r="906" spans="11:13">
      <c r="K906" s="18"/>
      <c r="M906" s="18"/>
    </row>
    <row r="907" spans="11:13">
      <c r="K907" s="18"/>
      <c r="M907" s="18"/>
    </row>
    <row r="908" spans="11:13">
      <c r="K908" s="18"/>
      <c r="M908" s="18"/>
    </row>
    <row r="909" spans="11:13">
      <c r="K909" s="18"/>
      <c r="M909" s="18"/>
    </row>
    <row r="910" spans="11:13">
      <c r="K910" s="18"/>
      <c r="M910" s="18"/>
    </row>
    <row r="911" spans="11:13">
      <c r="K911" s="18"/>
      <c r="M911" s="18"/>
    </row>
    <row r="912" spans="11:13">
      <c r="K912" s="18"/>
      <c r="M912" s="18"/>
    </row>
    <row r="913" spans="11:13">
      <c r="K913" s="18"/>
      <c r="M913" s="18"/>
    </row>
    <row r="914" spans="11:13">
      <c r="K914" s="18"/>
      <c r="M914" s="18"/>
    </row>
    <row r="915" spans="11:13">
      <c r="K915" s="18"/>
      <c r="M915" s="18"/>
    </row>
    <row r="916" spans="11:13">
      <c r="K916" s="18"/>
      <c r="M916" s="18"/>
    </row>
    <row r="917" spans="11:13">
      <c r="K917" s="18"/>
      <c r="M917" s="18"/>
    </row>
    <row r="918" spans="11:13">
      <c r="K918" s="18"/>
      <c r="M918" s="18"/>
    </row>
    <row r="919" spans="11:13">
      <c r="K919" s="18"/>
      <c r="M919" s="18"/>
    </row>
    <row r="920" spans="11:13">
      <c r="K920" s="18"/>
      <c r="M920" s="18"/>
    </row>
    <row r="921" spans="11:13">
      <c r="K921" s="18"/>
      <c r="M921" s="18"/>
    </row>
    <row r="922" spans="11:13">
      <c r="K922" s="18"/>
      <c r="M922" s="18"/>
    </row>
    <row r="923" spans="11:13">
      <c r="K923" s="18"/>
      <c r="M923" s="18"/>
    </row>
    <row r="924" spans="11:13">
      <c r="K924" s="18"/>
      <c r="M924" s="18"/>
    </row>
    <row r="925" spans="11:13">
      <c r="K925" s="18"/>
      <c r="M925" s="18"/>
    </row>
    <row r="926" spans="11:13">
      <c r="K926" s="18"/>
      <c r="M926" s="18"/>
    </row>
    <row r="927" spans="11:13">
      <c r="K927" s="18"/>
      <c r="M927" s="18"/>
    </row>
    <row r="928" spans="11:13">
      <c r="K928" s="18"/>
      <c r="M928" s="18"/>
    </row>
    <row r="929" spans="11:13">
      <c r="K929" s="18"/>
      <c r="M929" s="18"/>
    </row>
    <row r="930" spans="11:13">
      <c r="K930" s="18"/>
      <c r="M930" s="18"/>
    </row>
    <row r="931" spans="11:13">
      <c r="K931" s="18"/>
      <c r="M931" s="18"/>
    </row>
    <row r="932" spans="11:13">
      <c r="K932" s="18"/>
      <c r="M932" s="18"/>
    </row>
    <row r="933" spans="11:13">
      <c r="K933" s="18"/>
      <c r="M933" s="18"/>
    </row>
    <row r="934" spans="11:13">
      <c r="K934" s="18"/>
      <c r="M934" s="18"/>
    </row>
    <row r="935" spans="11:13">
      <c r="K935" s="18"/>
      <c r="M935" s="18"/>
    </row>
    <row r="936" spans="11:13">
      <c r="K936" s="18"/>
      <c r="M936" s="18"/>
    </row>
    <row r="937" spans="11:13">
      <c r="K937" s="18"/>
      <c r="M937" s="18"/>
    </row>
    <row r="938" spans="11:13">
      <c r="K938" s="18"/>
      <c r="M938" s="18"/>
    </row>
    <row r="939" spans="11:13">
      <c r="K939" s="18"/>
      <c r="M939" s="18"/>
    </row>
    <row r="940" spans="11:13">
      <c r="K940" s="18"/>
      <c r="M940" s="18"/>
    </row>
    <row r="941" spans="11:13">
      <c r="K941" s="18"/>
      <c r="M941" s="18"/>
    </row>
    <row r="942" spans="11:13">
      <c r="K942" s="18"/>
      <c r="M942" s="18"/>
    </row>
    <row r="943" spans="11:13">
      <c r="K943" s="18"/>
      <c r="M943" s="18"/>
    </row>
    <row r="944" spans="11:13">
      <c r="K944" s="18"/>
      <c r="M944" s="18"/>
    </row>
    <row r="945" spans="11:13">
      <c r="K945" s="18"/>
      <c r="M945" s="18"/>
    </row>
    <row r="946" spans="11:13">
      <c r="K946" s="18"/>
      <c r="M946" s="18"/>
    </row>
    <row r="947" spans="11:13">
      <c r="K947" s="18"/>
      <c r="M947" s="18"/>
    </row>
    <row r="948" spans="11:13">
      <c r="K948" s="18"/>
      <c r="M948" s="18"/>
    </row>
    <row r="949" spans="11:13">
      <c r="K949" s="18"/>
      <c r="M949" s="18"/>
    </row>
    <row r="950" spans="11:13">
      <c r="K950" s="18"/>
      <c r="M950" s="18"/>
    </row>
    <row r="951" spans="11:13">
      <c r="K951" s="18"/>
      <c r="M951" s="18"/>
    </row>
    <row r="952" spans="11:13">
      <c r="K952" s="18"/>
      <c r="M952" s="18"/>
    </row>
    <row r="953" spans="11:13">
      <c r="K953" s="18"/>
      <c r="M953" s="18"/>
    </row>
    <row r="954" spans="11:13">
      <c r="K954" s="18"/>
      <c r="M954" s="18"/>
    </row>
    <row r="955" spans="11:13">
      <c r="K955" s="18"/>
      <c r="M955" s="18"/>
    </row>
    <row r="956" spans="11:13">
      <c r="K956" s="18"/>
      <c r="M956" s="18"/>
    </row>
    <row r="957" spans="11:13">
      <c r="K957" s="18"/>
      <c r="M957" s="18"/>
    </row>
    <row r="958" spans="11:13">
      <c r="K958" s="18"/>
      <c r="M958" s="18"/>
    </row>
    <row r="959" spans="11:13">
      <c r="K959" s="18"/>
      <c r="M959" s="18"/>
    </row>
    <row r="960" spans="11:13">
      <c r="K960" s="18"/>
      <c r="M960" s="18"/>
    </row>
    <row r="961" spans="11:13">
      <c r="K961" s="18"/>
      <c r="M961" s="18"/>
    </row>
    <row r="962" spans="11:13">
      <c r="K962" s="18"/>
      <c r="M962" s="18"/>
    </row>
    <row r="963" spans="11:13">
      <c r="K963" s="18"/>
      <c r="M963" s="18"/>
    </row>
    <row r="964" spans="11:13">
      <c r="K964" s="18"/>
      <c r="M964" s="18"/>
    </row>
    <row r="965" spans="11:13">
      <c r="K965" s="18"/>
      <c r="M965" s="18"/>
    </row>
    <row r="966" spans="11:13">
      <c r="K966" s="18"/>
      <c r="M966" s="18"/>
    </row>
    <row r="967" spans="11:13">
      <c r="K967" s="18"/>
      <c r="M967" s="18"/>
    </row>
    <row r="968" spans="11:13">
      <c r="K968" s="18"/>
      <c r="M968" s="18"/>
    </row>
    <row r="969" spans="11:13">
      <c r="K969" s="18"/>
      <c r="M969" s="18"/>
    </row>
    <row r="970" spans="11:13">
      <c r="K970" s="18"/>
      <c r="M970" s="18"/>
    </row>
    <row r="971" spans="11:13">
      <c r="K971" s="18"/>
      <c r="M971" s="18"/>
    </row>
    <row r="972" spans="11:13">
      <c r="K972" s="18"/>
      <c r="M972" s="18"/>
    </row>
    <row r="973" spans="11:13">
      <c r="K973" s="18"/>
      <c r="M973" s="18"/>
    </row>
    <row r="974" spans="11:13">
      <c r="K974" s="18"/>
      <c r="M974" s="18"/>
    </row>
    <row r="975" spans="11:13">
      <c r="K975" s="18"/>
      <c r="M975" s="18"/>
    </row>
    <row r="976" spans="11:13">
      <c r="K976" s="18"/>
      <c r="M976" s="18"/>
    </row>
    <row r="977" spans="11:13">
      <c r="K977" s="18"/>
      <c r="M977" s="18"/>
    </row>
    <row r="978" spans="11:13">
      <c r="K978" s="18"/>
      <c r="M978" s="18"/>
    </row>
    <row r="979" spans="11:13">
      <c r="K979" s="18"/>
      <c r="M979" s="18"/>
    </row>
    <row r="980" spans="11:13">
      <c r="K980" s="18"/>
      <c r="M980" s="18"/>
    </row>
    <row r="981" spans="11:13">
      <c r="K981" s="18"/>
      <c r="M981" s="18"/>
    </row>
    <row r="982" spans="11:13">
      <c r="K982" s="18"/>
      <c r="M982" s="18"/>
    </row>
    <row r="983" spans="11:13">
      <c r="K983" s="18"/>
      <c r="M983" s="18"/>
    </row>
    <row r="984" spans="11:13">
      <c r="K984" s="18"/>
      <c r="M984" s="18"/>
    </row>
    <row r="985" spans="11:13">
      <c r="K985" s="18"/>
      <c r="M985" s="18"/>
    </row>
    <row r="986" spans="11:13">
      <c r="K986" s="18"/>
      <c r="M986" s="18"/>
    </row>
    <row r="987" spans="11:13">
      <c r="K987" s="18"/>
      <c r="M987" s="18"/>
    </row>
    <row r="988" spans="11:13">
      <c r="K988" s="18"/>
      <c r="M988" s="18"/>
    </row>
    <row r="989" spans="11:13">
      <c r="K989" s="18"/>
      <c r="M989" s="18"/>
    </row>
    <row r="990" spans="11:13">
      <c r="K990" s="18"/>
      <c r="M990" s="18"/>
    </row>
    <row r="991" spans="11:13">
      <c r="K991" s="18"/>
      <c r="M991" s="18"/>
    </row>
    <row r="992" spans="11:13">
      <c r="K992" s="18"/>
      <c r="M992" s="18"/>
    </row>
    <row r="993" spans="11:13">
      <c r="K993" s="18"/>
      <c r="M993" s="18"/>
    </row>
    <row r="994" spans="11:13">
      <c r="K994" s="18"/>
      <c r="M994" s="18"/>
    </row>
    <row r="995" spans="11:13">
      <c r="K995" s="18"/>
      <c r="M995" s="18"/>
    </row>
    <row r="996" spans="11:13">
      <c r="K996" s="18"/>
      <c r="M996" s="18"/>
    </row>
    <row r="997" spans="11:13">
      <c r="K997" s="18"/>
      <c r="M997" s="18"/>
    </row>
    <row r="998" spans="11:13">
      <c r="K998" s="18"/>
      <c r="M998" s="18"/>
    </row>
    <row r="999" spans="11:13">
      <c r="K999" s="18"/>
      <c r="M999" s="18"/>
    </row>
    <row r="1000" spans="11:13">
      <c r="K1000" s="18"/>
      <c r="M1000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1"/>
  <sheetViews>
    <sheetView workbookViewId="0"/>
  </sheetViews>
  <sheetFormatPr defaultColWidth="14.3984375" defaultRowHeight="14.95" customHeight="1"/>
  <cols>
    <col min="1" max="1" width="10.09765625" customWidth="1"/>
  </cols>
  <sheetData>
    <row r="1" spans="1:26">
      <c r="A1" s="1" t="s">
        <v>110</v>
      </c>
      <c r="B1" s="1" t="s">
        <v>199</v>
      </c>
      <c r="C1" s="1" t="s">
        <v>200</v>
      </c>
      <c r="D1" s="1" t="s">
        <v>201</v>
      </c>
      <c r="E1" s="1" t="s">
        <v>202</v>
      </c>
      <c r="F1" s="1" t="s">
        <v>203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9">
        <v>1</v>
      </c>
      <c r="B2" s="19">
        <v>219829</v>
      </c>
      <c r="C2" s="19" t="s">
        <v>204</v>
      </c>
      <c r="D2" s="19" t="s">
        <v>14</v>
      </c>
      <c r="E2" s="18">
        <v>37335.805079999998</v>
      </c>
      <c r="F2" s="18">
        <v>14934.322029999999</v>
      </c>
    </row>
    <row r="3" spans="1:26">
      <c r="A3" s="19">
        <v>2</v>
      </c>
      <c r="B3" s="19">
        <v>219838</v>
      </c>
      <c r="C3" s="19" t="s">
        <v>205</v>
      </c>
      <c r="D3" s="19" t="s">
        <v>14</v>
      </c>
      <c r="E3" s="18">
        <v>32358.36017</v>
      </c>
      <c r="F3" s="18">
        <v>12943.344069999999</v>
      </c>
    </row>
    <row r="4" spans="1:26">
      <c r="A4" s="19">
        <v>3</v>
      </c>
      <c r="B4" s="19">
        <v>219832</v>
      </c>
      <c r="C4" s="19" t="s">
        <v>206</v>
      </c>
      <c r="D4" s="19" t="s">
        <v>14</v>
      </c>
      <c r="E4" s="18">
        <v>22615.305079999998</v>
      </c>
      <c r="F4" s="18">
        <v>9046.122034</v>
      </c>
    </row>
    <row r="5" spans="1:26">
      <c r="A5" s="19">
        <v>4</v>
      </c>
      <c r="B5" s="19">
        <v>219840</v>
      </c>
      <c r="C5" s="19" t="s">
        <v>207</v>
      </c>
      <c r="D5" s="19" t="s">
        <v>14</v>
      </c>
      <c r="E5" s="18">
        <v>20101.177970000001</v>
      </c>
      <c r="F5" s="18">
        <v>8040.4711859999998</v>
      </c>
    </row>
    <row r="6" spans="1:26">
      <c r="A6" s="19">
        <v>5</v>
      </c>
      <c r="B6" s="19">
        <v>219826</v>
      </c>
      <c r="C6" s="19" t="s">
        <v>208</v>
      </c>
      <c r="D6" s="19" t="s">
        <v>14</v>
      </c>
      <c r="E6" s="18">
        <v>13323.313560000001</v>
      </c>
      <c r="F6" s="18">
        <v>5329.3254239999997</v>
      </c>
    </row>
    <row r="7" spans="1:26">
      <c r="A7" s="19">
        <v>6</v>
      </c>
      <c r="B7" s="19">
        <v>203345</v>
      </c>
      <c r="C7" s="19" t="s">
        <v>209</v>
      </c>
      <c r="D7" s="19" t="s">
        <v>9</v>
      </c>
      <c r="E7" s="18">
        <v>13299.987289999999</v>
      </c>
      <c r="F7" s="18">
        <v>5319.9949150000002</v>
      </c>
    </row>
    <row r="8" spans="1:26">
      <c r="A8" s="19">
        <v>7</v>
      </c>
      <c r="B8" s="19">
        <v>208298</v>
      </c>
      <c r="C8" s="19" t="s">
        <v>210</v>
      </c>
      <c r="D8" s="19" t="s">
        <v>9</v>
      </c>
      <c r="E8" s="18">
        <v>10358.046609999999</v>
      </c>
      <c r="F8" s="18">
        <v>4143.2186439999996</v>
      </c>
    </row>
    <row r="9" spans="1:26">
      <c r="A9" s="19">
        <v>8</v>
      </c>
      <c r="B9" s="19">
        <v>219835</v>
      </c>
      <c r="C9" s="19" t="s">
        <v>130</v>
      </c>
      <c r="D9" s="19" t="s">
        <v>14</v>
      </c>
      <c r="E9" s="18">
        <v>8083.9025419999998</v>
      </c>
      <c r="F9" s="18">
        <v>3233.561017</v>
      </c>
    </row>
    <row r="10" spans="1:26">
      <c r="A10" s="19">
        <v>9</v>
      </c>
      <c r="B10" s="19">
        <v>208274</v>
      </c>
      <c r="C10" s="19" t="s">
        <v>30</v>
      </c>
      <c r="D10" s="19" t="s">
        <v>9</v>
      </c>
      <c r="E10" s="18">
        <v>8053.7033899999997</v>
      </c>
      <c r="F10" s="18">
        <v>3221.4813559999998</v>
      </c>
    </row>
    <row r="11" spans="1:26">
      <c r="A11" s="19">
        <v>10</v>
      </c>
      <c r="B11" s="19">
        <v>203271</v>
      </c>
      <c r="C11" s="19" t="s">
        <v>211</v>
      </c>
      <c r="D11" s="19" t="s">
        <v>9</v>
      </c>
      <c r="E11" s="18">
        <v>7191.5593220000001</v>
      </c>
      <c r="F11" s="18">
        <v>2876.6237289999999</v>
      </c>
    </row>
    <row r="12" spans="1:26">
      <c r="A12" s="19">
        <v>11</v>
      </c>
      <c r="B12" s="19">
        <v>203418</v>
      </c>
      <c r="C12" s="19" t="s">
        <v>212</v>
      </c>
      <c r="D12" s="19" t="s">
        <v>9</v>
      </c>
      <c r="E12" s="18">
        <v>6985.4279660000002</v>
      </c>
      <c r="F12" s="18">
        <v>2794.171186</v>
      </c>
    </row>
    <row r="13" spans="1:26">
      <c r="A13" s="19">
        <v>12</v>
      </c>
      <c r="B13" s="19">
        <v>206334</v>
      </c>
      <c r="C13" s="19" t="s">
        <v>213</v>
      </c>
      <c r="D13" s="19" t="s">
        <v>9</v>
      </c>
      <c r="E13" s="18">
        <v>6979.25</v>
      </c>
      <c r="F13" s="18">
        <v>2791.7</v>
      </c>
    </row>
    <row r="14" spans="1:26">
      <c r="A14" s="19">
        <v>13</v>
      </c>
      <c r="B14" s="19">
        <v>203348</v>
      </c>
      <c r="C14" s="19" t="s">
        <v>214</v>
      </c>
      <c r="D14" s="19" t="s">
        <v>9</v>
      </c>
      <c r="E14" s="18">
        <v>6837.75</v>
      </c>
      <c r="F14" s="18">
        <v>2735.1</v>
      </c>
    </row>
    <row r="15" spans="1:26">
      <c r="A15" s="19">
        <v>14</v>
      </c>
      <c r="B15" s="19">
        <v>203410</v>
      </c>
      <c r="C15" s="19" t="s">
        <v>215</v>
      </c>
      <c r="D15" s="19" t="s">
        <v>9</v>
      </c>
      <c r="E15" s="18">
        <v>6725.5127119999997</v>
      </c>
      <c r="F15" s="18">
        <v>2690.2050850000001</v>
      </c>
    </row>
    <row r="16" spans="1:26">
      <c r="A16" s="19">
        <v>15</v>
      </c>
      <c r="B16" s="19">
        <v>219827</v>
      </c>
      <c r="C16" s="19" t="s">
        <v>216</v>
      </c>
      <c r="D16" s="19" t="s">
        <v>14</v>
      </c>
      <c r="E16" s="18">
        <v>6683.7330510000002</v>
      </c>
      <c r="F16" s="18">
        <v>2673.4932199999998</v>
      </c>
    </row>
    <row r="17" spans="1:6">
      <c r="A17" s="19">
        <v>16</v>
      </c>
      <c r="B17" s="19">
        <v>206357</v>
      </c>
      <c r="C17" s="19" t="s">
        <v>217</v>
      </c>
      <c r="D17" s="19" t="s">
        <v>9</v>
      </c>
      <c r="E17" s="18">
        <v>6582.0889829999996</v>
      </c>
      <c r="F17" s="18">
        <v>2632.8355929999998</v>
      </c>
    </row>
    <row r="18" spans="1:6">
      <c r="A18" s="19">
        <v>17</v>
      </c>
      <c r="B18" s="19">
        <v>203567</v>
      </c>
      <c r="C18" s="19" t="s">
        <v>218</v>
      </c>
      <c r="D18" s="19" t="s">
        <v>9</v>
      </c>
      <c r="E18" s="18">
        <v>6145.9745759999996</v>
      </c>
      <c r="F18" s="18">
        <v>2458.389831</v>
      </c>
    </row>
    <row r="19" spans="1:6">
      <c r="A19" s="19">
        <v>18</v>
      </c>
      <c r="B19" s="19">
        <v>203338</v>
      </c>
      <c r="C19" s="19" t="s">
        <v>219</v>
      </c>
      <c r="D19" s="19" t="s">
        <v>9</v>
      </c>
      <c r="E19" s="18">
        <v>5620.0381360000001</v>
      </c>
      <c r="F19" s="18">
        <v>2248.0152539999999</v>
      </c>
    </row>
    <row r="20" spans="1:6">
      <c r="A20" s="19">
        <v>19</v>
      </c>
      <c r="B20" s="19">
        <v>219836</v>
      </c>
      <c r="C20" s="19" t="s">
        <v>220</v>
      </c>
      <c r="D20" s="19" t="s">
        <v>14</v>
      </c>
      <c r="E20" s="18">
        <v>5179.75</v>
      </c>
      <c r="F20" s="18">
        <v>2071.9</v>
      </c>
    </row>
    <row r="21" spans="1:6">
      <c r="A21" s="19">
        <v>20</v>
      </c>
      <c r="B21" s="19">
        <v>203344</v>
      </c>
      <c r="C21" s="19" t="s">
        <v>221</v>
      </c>
      <c r="D21" s="19" t="s">
        <v>9</v>
      </c>
      <c r="E21" s="18">
        <v>5129.0211859999999</v>
      </c>
      <c r="F21" s="18">
        <v>2051.608475</v>
      </c>
    </row>
    <row r="22" spans="1:6">
      <c r="A22" s="19">
        <v>21</v>
      </c>
      <c r="B22" s="19">
        <v>219837</v>
      </c>
      <c r="C22" s="19" t="s">
        <v>222</v>
      </c>
      <c r="D22" s="19" t="s">
        <v>14</v>
      </c>
      <c r="E22" s="18">
        <v>5119.9067800000003</v>
      </c>
      <c r="F22" s="18">
        <v>2047.962712</v>
      </c>
    </row>
    <row r="23" spans="1:6">
      <c r="A23" s="19">
        <v>22</v>
      </c>
      <c r="B23" s="19">
        <v>218260</v>
      </c>
      <c r="C23" s="19" t="s">
        <v>223</v>
      </c>
      <c r="D23" s="19" t="s">
        <v>9</v>
      </c>
      <c r="E23" s="18">
        <v>4920.2372880000003</v>
      </c>
      <c r="F23" s="18">
        <v>1968.0949149999999</v>
      </c>
    </row>
    <row r="24" spans="1:6">
      <c r="A24" s="19">
        <v>23</v>
      </c>
      <c r="B24" s="19">
        <v>206355</v>
      </c>
      <c r="C24" s="19" t="s">
        <v>224</v>
      </c>
      <c r="D24" s="19" t="s">
        <v>9</v>
      </c>
      <c r="E24" s="18">
        <v>4374.7754240000004</v>
      </c>
      <c r="F24" s="18">
        <v>1749.910169</v>
      </c>
    </row>
    <row r="25" spans="1:6">
      <c r="A25" s="19">
        <v>24</v>
      </c>
      <c r="B25" s="19">
        <v>218264</v>
      </c>
      <c r="C25" s="19" t="s">
        <v>103</v>
      </c>
      <c r="D25" s="19" t="s">
        <v>9</v>
      </c>
      <c r="E25" s="18">
        <v>4196.9830510000002</v>
      </c>
      <c r="F25" s="18">
        <v>1678.79322</v>
      </c>
    </row>
    <row r="26" spans="1:6">
      <c r="A26" s="19">
        <v>25</v>
      </c>
      <c r="B26" s="19">
        <v>206358</v>
      </c>
      <c r="C26" s="19" t="s">
        <v>225</v>
      </c>
      <c r="D26" s="19" t="s">
        <v>9</v>
      </c>
      <c r="E26" s="18">
        <v>4063.6906779999999</v>
      </c>
      <c r="F26" s="18">
        <v>1625.476271</v>
      </c>
    </row>
    <row r="27" spans="1:6">
      <c r="A27" s="19">
        <v>26</v>
      </c>
      <c r="B27" s="19">
        <v>203570</v>
      </c>
      <c r="C27" s="19" t="s">
        <v>226</v>
      </c>
      <c r="D27" s="19" t="s">
        <v>9</v>
      </c>
      <c r="E27" s="18">
        <v>3986.1228809999998</v>
      </c>
      <c r="F27" s="18">
        <v>1594.449153</v>
      </c>
    </row>
    <row r="28" spans="1:6">
      <c r="A28" s="19">
        <v>27</v>
      </c>
      <c r="B28" s="19">
        <v>206280</v>
      </c>
      <c r="C28" s="19" t="s">
        <v>227</v>
      </c>
      <c r="D28" s="19" t="s">
        <v>9</v>
      </c>
      <c r="E28" s="18">
        <v>3882.1906779999999</v>
      </c>
      <c r="F28" s="18">
        <v>1552.8762710000001</v>
      </c>
    </row>
    <row r="29" spans="1:6">
      <c r="A29" s="19">
        <v>28</v>
      </c>
      <c r="B29" s="19">
        <v>219833</v>
      </c>
      <c r="C29" s="19" t="s">
        <v>228</v>
      </c>
      <c r="D29" s="19" t="s">
        <v>14</v>
      </c>
      <c r="E29" s="18">
        <v>3704.8432200000002</v>
      </c>
      <c r="F29" s="18">
        <v>1481.9372880000001</v>
      </c>
    </row>
    <row r="30" spans="1:6">
      <c r="A30" s="19">
        <v>29</v>
      </c>
      <c r="B30" s="19">
        <v>208279</v>
      </c>
      <c r="C30" s="19" t="s">
        <v>229</v>
      </c>
      <c r="D30" s="19" t="s">
        <v>9</v>
      </c>
      <c r="E30" s="18">
        <v>3570.449153</v>
      </c>
      <c r="F30" s="18">
        <v>1428.1796609999999</v>
      </c>
    </row>
    <row r="31" spans="1:6">
      <c r="A31" s="19">
        <v>30</v>
      </c>
      <c r="B31" s="19">
        <v>198806</v>
      </c>
      <c r="C31" s="19" t="s">
        <v>108</v>
      </c>
      <c r="D31" s="19" t="s">
        <v>14</v>
      </c>
      <c r="E31" s="18">
        <v>3558.3771190000002</v>
      </c>
      <c r="F31" s="18">
        <v>1423.3508469999999</v>
      </c>
    </row>
    <row r="32" spans="1:6">
      <c r="A32" s="19">
        <v>31</v>
      </c>
      <c r="B32" s="19">
        <v>219788</v>
      </c>
      <c r="C32" s="19" t="s">
        <v>52</v>
      </c>
      <c r="D32" s="19" t="s">
        <v>9</v>
      </c>
      <c r="E32" s="18">
        <v>3506.3389830000001</v>
      </c>
      <c r="F32" s="18">
        <v>1402.5355930000001</v>
      </c>
    </row>
    <row r="33" spans="1:6">
      <c r="A33" s="19">
        <v>32</v>
      </c>
      <c r="B33" s="19">
        <v>203569</v>
      </c>
      <c r="C33" s="19" t="s">
        <v>230</v>
      </c>
      <c r="D33" s="19" t="s">
        <v>9</v>
      </c>
      <c r="E33" s="18">
        <v>3326.3813559999999</v>
      </c>
      <c r="F33" s="18">
        <v>1330.5525419999999</v>
      </c>
    </row>
    <row r="34" spans="1:6">
      <c r="A34" s="19">
        <v>33</v>
      </c>
      <c r="B34" s="19">
        <v>203350</v>
      </c>
      <c r="C34" s="19" t="s">
        <v>231</v>
      </c>
      <c r="D34" s="19" t="s">
        <v>9</v>
      </c>
      <c r="E34" s="18">
        <v>3302.169492</v>
      </c>
      <c r="F34" s="18">
        <v>1320.8677970000001</v>
      </c>
    </row>
    <row r="35" spans="1:6">
      <c r="A35" s="19">
        <v>34</v>
      </c>
      <c r="B35" s="19">
        <v>206282</v>
      </c>
      <c r="C35" s="19" t="s">
        <v>232</v>
      </c>
      <c r="D35" s="19" t="s">
        <v>9</v>
      </c>
      <c r="E35" s="18">
        <v>3254.9322029999998</v>
      </c>
      <c r="F35" s="18">
        <v>1301.9728809999999</v>
      </c>
    </row>
    <row r="36" spans="1:6">
      <c r="A36" s="19">
        <v>35</v>
      </c>
      <c r="B36" s="19">
        <v>208289</v>
      </c>
      <c r="C36" s="19" t="s">
        <v>233</v>
      </c>
      <c r="D36" s="19" t="s">
        <v>9</v>
      </c>
      <c r="E36" s="18">
        <v>3190.1313559999999</v>
      </c>
      <c r="F36" s="18">
        <v>1276.0525419999999</v>
      </c>
    </row>
    <row r="37" spans="1:6">
      <c r="A37" s="19">
        <v>36</v>
      </c>
      <c r="B37" s="19">
        <v>208278</v>
      </c>
      <c r="C37" s="19" t="s">
        <v>234</v>
      </c>
      <c r="D37" s="19" t="s">
        <v>9</v>
      </c>
      <c r="E37" s="18">
        <v>3133.5084750000001</v>
      </c>
      <c r="F37" s="18">
        <v>1253.4033899999999</v>
      </c>
    </row>
    <row r="38" spans="1:6">
      <c r="A38" s="19">
        <v>37</v>
      </c>
      <c r="B38" s="19">
        <v>208280</v>
      </c>
      <c r="C38" s="19" t="s">
        <v>235</v>
      </c>
      <c r="D38" s="19" t="s">
        <v>9</v>
      </c>
      <c r="E38" s="18">
        <v>3112.584746</v>
      </c>
      <c r="F38" s="18">
        <v>1245.0338979999999</v>
      </c>
    </row>
    <row r="39" spans="1:6">
      <c r="A39" s="19">
        <v>38</v>
      </c>
      <c r="B39" s="19">
        <v>218255</v>
      </c>
      <c r="C39" s="19" t="s">
        <v>86</v>
      </c>
      <c r="D39" s="19" t="s">
        <v>9</v>
      </c>
      <c r="E39" s="18">
        <v>2863.8093220000001</v>
      </c>
      <c r="F39" s="18">
        <v>1145.523729</v>
      </c>
    </row>
    <row r="40" spans="1:6">
      <c r="A40" s="19">
        <v>39</v>
      </c>
      <c r="B40" s="19">
        <v>203268</v>
      </c>
      <c r="C40" s="19" t="s">
        <v>236</v>
      </c>
      <c r="D40" s="19" t="s">
        <v>9</v>
      </c>
      <c r="E40" s="18">
        <v>2700.4110169999999</v>
      </c>
      <c r="F40" s="18">
        <v>1080.164407</v>
      </c>
    </row>
    <row r="41" spans="1:6">
      <c r="A41" s="19">
        <v>40</v>
      </c>
      <c r="B41" s="19">
        <v>219834</v>
      </c>
      <c r="C41" s="19" t="s">
        <v>237</v>
      </c>
      <c r="D41" s="19" t="s">
        <v>14</v>
      </c>
      <c r="E41" s="18">
        <v>2653.7754239999999</v>
      </c>
      <c r="F41" s="18">
        <v>1061.5101689999999</v>
      </c>
    </row>
    <row r="42" spans="1:6">
      <c r="A42" s="19">
        <v>41</v>
      </c>
      <c r="B42" s="19">
        <v>203561</v>
      </c>
      <c r="C42" s="19" t="s">
        <v>238</v>
      </c>
      <c r="D42" s="19" t="s">
        <v>9</v>
      </c>
      <c r="E42" s="18">
        <v>2635.0211859999999</v>
      </c>
      <c r="F42" s="18">
        <v>1054.0084750000001</v>
      </c>
    </row>
    <row r="43" spans="1:6">
      <c r="A43" s="19">
        <v>42</v>
      </c>
      <c r="B43" s="19">
        <v>207484</v>
      </c>
      <c r="C43" s="19" t="s">
        <v>239</v>
      </c>
      <c r="D43" s="19" t="s">
        <v>9</v>
      </c>
      <c r="E43" s="18">
        <v>2125.9279660000002</v>
      </c>
      <c r="F43" s="18">
        <v>850.37118640000006</v>
      </c>
    </row>
    <row r="44" spans="1:6">
      <c r="A44" s="19">
        <v>43</v>
      </c>
      <c r="B44" s="19">
        <v>203564</v>
      </c>
      <c r="C44" s="19" t="s">
        <v>240</v>
      </c>
      <c r="D44" s="19" t="s">
        <v>9</v>
      </c>
      <c r="E44" s="18">
        <v>1946.055085</v>
      </c>
      <c r="F44" s="18">
        <v>778.42203389999997</v>
      </c>
    </row>
    <row r="45" spans="1:6">
      <c r="A45" s="19">
        <v>44</v>
      </c>
      <c r="B45" s="19">
        <v>206289</v>
      </c>
      <c r="C45" s="19" t="s">
        <v>241</v>
      </c>
      <c r="D45" s="19" t="s">
        <v>9</v>
      </c>
      <c r="E45" s="18">
        <v>1944.3559319999999</v>
      </c>
      <c r="F45" s="18">
        <v>777.74237289999996</v>
      </c>
    </row>
    <row r="46" spans="1:6">
      <c r="A46" s="19">
        <v>45</v>
      </c>
      <c r="B46" s="19">
        <v>208815</v>
      </c>
      <c r="C46" s="19" t="s">
        <v>242</v>
      </c>
      <c r="D46" s="19" t="s">
        <v>9</v>
      </c>
      <c r="E46" s="18">
        <v>1905.2711859999999</v>
      </c>
      <c r="F46" s="18">
        <v>762.10847460000002</v>
      </c>
    </row>
    <row r="47" spans="1:6">
      <c r="A47" s="19">
        <v>46</v>
      </c>
      <c r="B47" s="19">
        <v>203346</v>
      </c>
      <c r="C47" s="19" t="s">
        <v>243</v>
      </c>
      <c r="D47" s="19" t="s">
        <v>9</v>
      </c>
      <c r="E47" s="18">
        <v>1885.737288</v>
      </c>
      <c r="F47" s="18">
        <v>754.29491529999996</v>
      </c>
    </row>
    <row r="48" spans="1:6">
      <c r="A48" s="19">
        <v>47</v>
      </c>
      <c r="B48" s="19">
        <v>206025</v>
      </c>
      <c r="C48" s="19" t="s">
        <v>244</v>
      </c>
      <c r="D48" s="19" t="s">
        <v>9</v>
      </c>
      <c r="E48" s="18">
        <v>1872.34322</v>
      </c>
      <c r="F48" s="18">
        <v>748.93728810000005</v>
      </c>
    </row>
    <row r="49" spans="1:6">
      <c r="A49" s="19">
        <v>48</v>
      </c>
      <c r="B49" s="19">
        <v>203408</v>
      </c>
      <c r="C49" s="19" t="s">
        <v>245</v>
      </c>
      <c r="D49" s="19" t="s">
        <v>9</v>
      </c>
      <c r="E49" s="18">
        <v>1840.0084750000001</v>
      </c>
      <c r="F49" s="18">
        <v>736.00338980000004</v>
      </c>
    </row>
    <row r="50" spans="1:6">
      <c r="A50" s="19">
        <v>49</v>
      </c>
      <c r="B50" s="19">
        <v>206278</v>
      </c>
      <c r="C50" s="19" t="s">
        <v>246</v>
      </c>
      <c r="D50" s="19" t="s">
        <v>9</v>
      </c>
      <c r="E50" s="18">
        <v>1769.072034</v>
      </c>
      <c r="F50" s="18">
        <v>707.62881359999994</v>
      </c>
    </row>
    <row r="51" spans="1:6">
      <c r="A51" s="19">
        <v>50</v>
      </c>
      <c r="B51" s="19">
        <v>208282</v>
      </c>
      <c r="C51" s="19" t="s">
        <v>54</v>
      </c>
      <c r="D51" s="19" t="s">
        <v>9</v>
      </c>
      <c r="E51" s="18">
        <v>1521.7118640000001</v>
      </c>
      <c r="F51" s="18">
        <v>608.68474579999997</v>
      </c>
    </row>
    <row r="52" spans="1:6">
      <c r="A52" s="19">
        <v>51</v>
      </c>
      <c r="B52" s="19">
        <v>203341</v>
      </c>
      <c r="C52" s="19" t="s">
        <v>247</v>
      </c>
      <c r="D52" s="19" t="s">
        <v>9</v>
      </c>
      <c r="E52" s="18">
        <v>1514.097458</v>
      </c>
      <c r="F52" s="18">
        <v>605.63898310000002</v>
      </c>
    </row>
    <row r="53" spans="1:6">
      <c r="A53" s="19">
        <v>52</v>
      </c>
      <c r="B53" s="19">
        <v>218259</v>
      </c>
      <c r="C53" s="19" t="s">
        <v>105</v>
      </c>
      <c r="D53" s="19" t="s">
        <v>9</v>
      </c>
      <c r="E53" s="18">
        <v>1337.639831</v>
      </c>
      <c r="F53" s="18">
        <v>535.05593220000003</v>
      </c>
    </row>
    <row r="54" spans="1:6">
      <c r="A54" s="19">
        <v>53</v>
      </c>
      <c r="B54" s="19">
        <v>217971</v>
      </c>
      <c r="C54" s="19" t="s">
        <v>82</v>
      </c>
      <c r="D54" s="19" t="s">
        <v>9</v>
      </c>
      <c r="E54" s="18">
        <v>1315.1059319999999</v>
      </c>
      <c r="F54" s="18">
        <v>526.04237290000003</v>
      </c>
    </row>
    <row r="55" spans="1:6">
      <c r="A55" s="19">
        <v>54</v>
      </c>
      <c r="B55" s="19">
        <v>209057</v>
      </c>
      <c r="C55" s="19" t="s">
        <v>248</v>
      </c>
      <c r="D55" s="19" t="s">
        <v>9</v>
      </c>
      <c r="E55" s="18">
        <v>1276.110169</v>
      </c>
      <c r="F55" s="18">
        <v>510.44406780000003</v>
      </c>
    </row>
    <row r="56" spans="1:6">
      <c r="A56" s="19">
        <v>55</v>
      </c>
      <c r="B56" s="19">
        <v>208287</v>
      </c>
      <c r="C56" s="19" t="s">
        <v>74</v>
      </c>
      <c r="D56" s="19" t="s">
        <v>9</v>
      </c>
      <c r="E56" s="18">
        <v>1270.6016950000001</v>
      </c>
      <c r="F56" s="18">
        <v>508.240678</v>
      </c>
    </row>
    <row r="57" spans="1:6">
      <c r="A57" s="19">
        <v>56</v>
      </c>
      <c r="B57" s="19">
        <v>208277</v>
      </c>
      <c r="C57" s="19" t="s">
        <v>249</v>
      </c>
      <c r="D57" s="19" t="s">
        <v>9</v>
      </c>
      <c r="E57" s="18">
        <v>1249.165254</v>
      </c>
      <c r="F57" s="18">
        <v>499.66610170000001</v>
      </c>
    </row>
    <row r="58" spans="1:6">
      <c r="A58" s="19">
        <v>57</v>
      </c>
      <c r="B58" s="19">
        <v>219824</v>
      </c>
      <c r="C58" s="19" t="s">
        <v>106</v>
      </c>
      <c r="D58" s="19" t="s">
        <v>9</v>
      </c>
      <c r="E58" s="18">
        <v>1227.902542</v>
      </c>
      <c r="F58" s="18">
        <v>491.16101689999999</v>
      </c>
    </row>
    <row r="59" spans="1:6">
      <c r="A59" s="19">
        <v>58</v>
      </c>
      <c r="B59" s="19">
        <v>219793</v>
      </c>
      <c r="C59" s="19" t="s">
        <v>99</v>
      </c>
      <c r="D59" s="19" t="s">
        <v>9</v>
      </c>
      <c r="E59" s="18">
        <v>1216.7245760000001</v>
      </c>
      <c r="F59" s="18">
        <v>486.68983050000003</v>
      </c>
    </row>
    <row r="60" spans="1:6">
      <c r="A60" s="19">
        <v>59</v>
      </c>
      <c r="B60" s="19">
        <v>203417</v>
      </c>
      <c r="C60" s="19" t="s">
        <v>250</v>
      </c>
      <c r="D60" s="19" t="s">
        <v>9</v>
      </c>
      <c r="E60" s="18">
        <v>1212</v>
      </c>
      <c r="F60" s="18">
        <v>484.8</v>
      </c>
    </row>
    <row r="61" spans="1:6">
      <c r="A61" s="19">
        <v>60</v>
      </c>
      <c r="B61" s="19">
        <v>219821</v>
      </c>
      <c r="C61" s="19" t="s">
        <v>98</v>
      </c>
      <c r="D61" s="19" t="s">
        <v>9</v>
      </c>
      <c r="E61" s="18">
        <v>1188.2033899999999</v>
      </c>
      <c r="F61" s="18">
        <v>475.28135589999999</v>
      </c>
    </row>
    <row r="62" spans="1:6">
      <c r="A62" s="19">
        <v>61</v>
      </c>
      <c r="B62" s="19">
        <v>208895</v>
      </c>
      <c r="C62" s="19" t="s">
        <v>39</v>
      </c>
      <c r="D62" s="19" t="s">
        <v>9</v>
      </c>
      <c r="E62" s="18">
        <v>1158.872881</v>
      </c>
      <c r="F62" s="18">
        <v>463.54915249999999</v>
      </c>
    </row>
    <row r="63" spans="1:6">
      <c r="A63" s="19">
        <v>62</v>
      </c>
      <c r="B63" s="19">
        <v>203347</v>
      </c>
      <c r="C63" s="19" t="s">
        <v>251</v>
      </c>
      <c r="D63" s="19" t="s">
        <v>9</v>
      </c>
      <c r="E63" s="18">
        <v>1126.737288</v>
      </c>
      <c r="F63" s="18">
        <v>450.69491529999999</v>
      </c>
    </row>
    <row r="64" spans="1:6">
      <c r="A64" s="19">
        <v>63</v>
      </c>
      <c r="B64" s="19">
        <v>209043</v>
      </c>
      <c r="C64" s="19" t="s">
        <v>80</v>
      </c>
      <c r="D64" s="19" t="s">
        <v>9</v>
      </c>
      <c r="E64" s="18">
        <v>1107.4915249999999</v>
      </c>
      <c r="F64" s="18">
        <v>442.99661020000002</v>
      </c>
    </row>
    <row r="65" spans="1:6">
      <c r="A65" s="19">
        <v>64</v>
      </c>
      <c r="B65" s="19">
        <v>203339</v>
      </c>
      <c r="C65" s="19" t="s">
        <v>252</v>
      </c>
      <c r="D65" s="19" t="s">
        <v>9</v>
      </c>
      <c r="E65" s="18">
        <v>1098.0677969999999</v>
      </c>
      <c r="F65" s="18">
        <v>439.22711859999998</v>
      </c>
    </row>
    <row r="66" spans="1:6">
      <c r="A66" s="19">
        <v>65</v>
      </c>
      <c r="B66" s="19">
        <v>206285</v>
      </c>
      <c r="C66" s="19" t="s">
        <v>253</v>
      </c>
      <c r="D66" s="19" t="s">
        <v>9</v>
      </c>
      <c r="E66" s="18">
        <v>1030.800847</v>
      </c>
      <c r="F66" s="18">
        <v>412.32033899999999</v>
      </c>
    </row>
    <row r="67" spans="1:6">
      <c r="A67" s="19">
        <v>66</v>
      </c>
      <c r="B67" s="19">
        <v>203416</v>
      </c>
      <c r="C67" s="19" t="s">
        <v>254</v>
      </c>
      <c r="D67" s="19" t="s">
        <v>9</v>
      </c>
      <c r="E67" s="18">
        <v>1006.5635590000001</v>
      </c>
      <c r="F67" s="18">
        <v>402.6254237</v>
      </c>
    </row>
    <row r="68" spans="1:6">
      <c r="A68" s="19">
        <v>67</v>
      </c>
      <c r="B68" s="19">
        <v>206276</v>
      </c>
      <c r="C68" s="19" t="s">
        <v>255</v>
      </c>
      <c r="D68" s="19" t="s">
        <v>9</v>
      </c>
      <c r="E68" s="18">
        <v>994.22881359999997</v>
      </c>
      <c r="F68" s="18">
        <v>397.69152539999999</v>
      </c>
    </row>
    <row r="69" spans="1:6">
      <c r="A69" s="19">
        <v>68</v>
      </c>
      <c r="B69" s="19">
        <v>208284</v>
      </c>
      <c r="C69" s="19" t="s">
        <v>256</v>
      </c>
      <c r="D69" s="19" t="s">
        <v>9</v>
      </c>
      <c r="E69" s="18">
        <v>991.2415254</v>
      </c>
      <c r="F69" s="18">
        <v>396.49661020000002</v>
      </c>
    </row>
    <row r="70" spans="1:6">
      <c r="A70" s="19">
        <v>69</v>
      </c>
      <c r="B70" s="19">
        <v>208281</v>
      </c>
      <c r="C70" s="19" t="s">
        <v>257</v>
      </c>
      <c r="D70" s="19" t="s">
        <v>9</v>
      </c>
      <c r="E70" s="18">
        <v>990.80508469999995</v>
      </c>
      <c r="F70" s="18">
        <v>396.32203390000001</v>
      </c>
    </row>
    <row r="71" spans="1:6">
      <c r="A71" s="19">
        <v>70</v>
      </c>
      <c r="B71" s="19">
        <v>219823</v>
      </c>
      <c r="C71" s="19" t="s">
        <v>48</v>
      </c>
      <c r="D71" s="19" t="s">
        <v>9</v>
      </c>
      <c r="E71" s="18">
        <v>961.14406780000002</v>
      </c>
      <c r="F71" s="18">
        <v>384.45762710000002</v>
      </c>
    </row>
    <row r="72" spans="1:6">
      <c r="A72" s="19">
        <v>71</v>
      </c>
      <c r="B72" s="19">
        <v>208888</v>
      </c>
      <c r="C72" s="19" t="s">
        <v>162</v>
      </c>
      <c r="D72" s="19" t="s">
        <v>9</v>
      </c>
      <c r="E72" s="18">
        <v>926.86864409999998</v>
      </c>
      <c r="F72" s="18">
        <v>370.74745760000002</v>
      </c>
    </row>
    <row r="73" spans="1:6">
      <c r="A73" s="19">
        <v>72</v>
      </c>
      <c r="B73" s="19">
        <v>208286</v>
      </c>
      <c r="C73" s="19" t="s">
        <v>26</v>
      </c>
      <c r="D73" s="19" t="s">
        <v>9</v>
      </c>
      <c r="E73" s="18">
        <v>923.93644070000005</v>
      </c>
      <c r="F73" s="18">
        <v>369.57457629999999</v>
      </c>
    </row>
    <row r="74" spans="1:6">
      <c r="A74" s="19">
        <v>73</v>
      </c>
      <c r="B74" s="19">
        <v>203568</v>
      </c>
      <c r="C74" s="19" t="s">
        <v>258</v>
      </c>
      <c r="D74" s="19" t="s">
        <v>9</v>
      </c>
      <c r="E74" s="18">
        <v>872.39406780000002</v>
      </c>
      <c r="F74" s="18">
        <v>348.95762710000002</v>
      </c>
    </row>
    <row r="75" spans="1:6">
      <c r="A75" s="19">
        <v>74</v>
      </c>
      <c r="B75" s="19">
        <v>209044</v>
      </c>
      <c r="C75" s="19" t="s">
        <v>87</v>
      </c>
      <c r="D75" s="19" t="s">
        <v>9</v>
      </c>
      <c r="E75" s="18">
        <v>867.77966100000003</v>
      </c>
      <c r="F75" s="18">
        <v>347.1118644</v>
      </c>
    </row>
    <row r="76" spans="1:6">
      <c r="A76" s="19">
        <v>75</v>
      </c>
      <c r="B76" s="19">
        <v>219811</v>
      </c>
      <c r="C76" s="19" t="s">
        <v>92</v>
      </c>
      <c r="D76" s="19" t="s">
        <v>9</v>
      </c>
      <c r="E76" s="18">
        <v>855.42372880000005</v>
      </c>
      <c r="F76" s="18">
        <v>342.16949149999999</v>
      </c>
    </row>
    <row r="77" spans="1:6">
      <c r="A77" s="19">
        <v>76</v>
      </c>
      <c r="B77" s="19">
        <v>203415</v>
      </c>
      <c r="C77" s="19" t="s">
        <v>259</v>
      </c>
      <c r="D77" s="19" t="s">
        <v>9</v>
      </c>
      <c r="E77" s="18">
        <v>847.5127119</v>
      </c>
      <c r="F77" s="18">
        <v>339.0050847</v>
      </c>
    </row>
    <row r="78" spans="1:6">
      <c r="A78" s="19">
        <v>77</v>
      </c>
      <c r="B78" s="19">
        <v>208275</v>
      </c>
      <c r="C78" s="19" t="s">
        <v>260</v>
      </c>
      <c r="D78" s="19" t="s">
        <v>9</v>
      </c>
      <c r="E78" s="18">
        <v>833.88983050000002</v>
      </c>
      <c r="F78" s="18">
        <v>333.55593219999997</v>
      </c>
    </row>
    <row r="79" spans="1:6">
      <c r="A79" s="19">
        <v>78</v>
      </c>
      <c r="B79" s="19">
        <v>219679</v>
      </c>
      <c r="C79" s="19" t="s">
        <v>102</v>
      </c>
      <c r="D79" s="19" t="s">
        <v>9</v>
      </c>
      <c r="E79" s="18">
        <v>801.07627119999995</v>
      </c>
      <c r="F79" s="18">
        <v>320.43050849999997</v>
      </c>
    </row>
    <row r="80" spans="1:6">
      <c r="A80" s="19">
        <v>79</v>
      </c>
      <c r="B80" s="19">
        <v>219805</v>
      </c>
      <c r="C80" s="19" t="s">
        <v>64</v>
      </c>
      <c r="D80" s="19" t="s">
        <v>9</v>
      </c>
      <c r="E80" s="18">
        <v>785.62288139999998</v>
      </c>
      <c r="F80" s="18">
        <v>314.24915249999998</v>
      </c>
    </row>
    <row r="81" spans="1:6">
      <c r="A81" s="19">
        <v>80</v>
      </c>
      <c r="B81" s="19">
        <v>203407</v>
      </c>
      <c r="C81" s="19" t="s">
        <v>261</v>
      </c>
      <c r="D81" s="19" t="s">
        <v>9</v>
      </c>
      <c r="E81" s="18">
        <v>685.75</v>
      </c>
      <c r="F81" s="18">
        <v>274.3</v>
      </c>
    </row>
    <row r="82" spans="1:6">
      <c r="A82" s="19">
        <v>81</v>
      </c>
      <c r="B82" s="19">
        <v>208829</v>
      </c>
      <c r="C82" s="19" t="s">
        <v>101</v>
      </c>
      <c r="D82" s="19" t="s">
        <v>9</v>
      </c>
      <c r="E82" s="18">
        <v>672.88135590000002</v>
      </c>
      <c r="F82" s="18">
        <v>269.15254240000002</v>
      </c>
    </row>
    <row r="83" spans="1:6">
      <c r="A83" s="19">
        <v>82</v>
      </c>
      <c r="B83" s="19">
        <v>208814</v>
      </c>
      <c r="C83" s="19" t="s">
        <v>262</v>
      </c>
      <c r="D83" s="19" t="s">
        <v>9</v>
      </c>
      <c r="E83" s="18">
        <v>642.28389830000003</v>
      </c>
      <c r="F83" s="18">
        <v>256.91355929999997</v>
      </c>
    </row>
    <row r="84" spans="1:6">
      <c r="A84" s="19">
        <v>83</v>
      </c>
      <c r="B84" s="19">
        <v>208816</v>
      </c>
      <c r="C84" s="19" t="s">
        <v>263</v>
      </c>
      <c r="D84" s="19" t="s">
        <v>9</v>
      </c>
      <c r="E84" s="18">
        <v>567.55508469999995</v>
      </c>
      <c r="F84" s="18">
        <v>227.0220339</v>
      </c>
    </row>
    <row r="85" spans="1:6">
      <c r="A85" s="19">
        <v>84</v>
      </c>
      <c r="B85" s="19">
        <v>209050</v>
      </c>
      <c r="C85" s="19" t="s">
        <v>194</v>
      </c>
      <c r="D85" s="19" t="s">
        <v>9</v>
      </c>
      <c r="E85" s="18">
        <v>562.83474579999995</v>
      </c>
      <c r="F85" s="18">
        <v>225.1338983</v>
      </c>
    </row>
    <row r="86" spans="1:6">
      <c r="A86" s="19">
        <v>85</v>
      </c>
      <c r="B86" s="19">
        <v>208276</v>
      </c>
      <c r="C86" s="19" t="s">
        <v>264</v>
      </c>
      <c r="D86" s="19" t="s">
        <v>9</v>
      </c>
      <c r="E86" s="18">
        <v>534.84745759999998</v>
      </c>
      <c r="F86" s="18">
        <v>213.9389831</v>
      </c>
    </row>
    <row r="87" spans="1:6">
      <c r="A87" s="19">
        <v>86</v>
      </c>
      <c r="B87" s="19">
        <v>219822</v>
      </c>
      <c r="C87" s="19" t="s">
        <v>265</v>
      </c>
      <c r="D87" s="19" t="s">
        <v>9</v>
      </c>
      <c r="E87" s="18">
        <v>532.64830510000002</v>
      </c>
      <c r="F87" s="18">
        <v>213.05932200000001</v>
      </c>
    </row>
    <row r="88" spans="1:6">
      <c r="A88" s="19">
        <v>87</v>
      </c>
      <c r="B88" s="19">
        <v>206351</v>
      </c>
      <c r="C88" s="19" t="s">
        <v>266</v>
      </c>
      <c r="D88" s="19" t="s">
        <v>9</v>
      </c>
      <c r="E88" s="18">
        <v>507.44067799999999</v>
      </c>
      <c r="F88" s="18">
        <v>202.97627120000001</v>
      </c>
    </row>
    <row r="89" spans="1:6">
      <c r="A89" s="19">
        <v>88</v>
      </c>
      <c r="B89" s="19">
        <v>206333</v>
      </c>
      <c r="C89" s="19" t="s">
        <v>267</v>
      </c>
      <c r="D89" s="19" t="s">
        <v>9</v>
      </c>
      <c r="E89" s="18">
        <v>506.43644069999999</v>
      </c>
      <c r="F89" s="18">
        <v>202.57457629999999</v>
      </c>
    </row>
    <row r="90" spans="1:6">
      <c r="A90" s="19">
        <v>89</v>
      </c>
      <c r="B90" s="19">
        <v>206330</v>
      </c>
      <c r="C90" s="19" t="s">
        <v>268</v>
      </c>
      <c r="D90" s="19" t="s">
        <v>9</v>
      </c>
      <c r="E90" s="18">
        <v>503.92796609999999</v>
      </c>
      <c r="F90" s="18">
        <v>201.57118639999999</v>
      </c>
    </row>
    <row r="91" spans="1:6">
      <c r="A91" s="19">
        <v>90</v>
      </c>
      <c r="B91" s="19">
        <v>209056</v>
      </c>
      <c r="C91" s="19" t="s">
        <v>269</v>
      </c>
      <c r="D91" s="19" t="s">
        <v>9</v>
      </c>
      <c r="E91" s="18">
        <v>502.89406780000002</v>
      </c>
      <c r="F91" s="18">
        <v>201.15762710000001</v>
      </c>
    </row>
    <row r="92" spans="1:6">
      <c r="A92" s="19">
        <v>91</v>
      </c>
      <c r="B92" s="19">
        <v>208894</v>
      </c>
      <c r="C92" s="19" t="s">
        <v>180</v>
      </c>
      <c r="D92" s="19" t="s">
        <v>9</v>
      </c>
      <c r="E92" s="18">
        <v>460.68644069999999</v>
      </c>
      <c r="F92" s="18">
        <v>184.27457630000001</v>
      </c>
    </row>
    <row r="93" spans="1:6">
      <c r="A93" s="19">
        <v>92</v>
      </c>
      <c r="B93" s="19">
        <v>205935</v>
      </c>
      <c r="C93" s="19" t="s">
        <v>83</v>
      </c>
      <c r="D93" s="19" t="s">
        <v>9</v>
      </c>
      <c r="E93" s="18">
        <v>453.4915254</v>
      </c>
      <c r="F93" s="18">
        <v>181.3966102</v>
      </c>
    </row>
    <row r="94" spans="1:6">
      <c r="A94" s="19">
        <v>93</v>
      </c>
      <c r="B94" s="19">
        <v>219813</v>
      </c>
      <c r="C94" s="19" t="s">
        <v>84</v>
      </c>
      <c r="D94" s="19" t="s">
        <v>9</v>
      </c>
      <c r="E94" s="18">
        <v>449.08474580000001</v>
      </c>
      <c r="F94" s="18">
        <v>179.6338983</v>
      </c>
    </row>
    <row r="95" spans="1:6">
      <c r="A95" s="19">
        <v>94</v>
      </c>
      <c r="B95" s="19">
        <v>206350</v>
      </c>
      <c r="C95" s="19" t="s">
        <v>270</v>
      </c>
      <c r="D95" s="19" t="s">
        <v>9</v>
      </c>
      <c r="E95" s="18">
        <v>381.57203390000001</v>
      </c>
      <c r="F95" s="18">
        <v>152.6288136</v>
      </c>
    </row>
    <row r="96" spans="1:6">
      <c r="A96" s="19">
        <v>95</v>
      </c>
      <c r="B96" s="19">
        <v>209045</v>
      </c>
      <c r="C96" s="19" t="s">
        <v>271</v>
      </c>
      <c r="D96" s="19" t="s">
        <v>9</v>
      </c>
      <c r="E96" s="18">
        <v>373.7627119</v>
      </c>
      <c r="F96" s="18">
        <v>149.5050847</v>
      </c>
    </row>
    <row r="97" spans="1:6">
      <c r="A97" s="19">
        <v>96</v>
      </c>
      <c r="B97" s="19">
        <v>209047</v>
      </c>
      <c r="C97" s="19" t="s">
        <v>272</v>
      </c>
      <c r="D97" s="19" t="s">
        <v>9</v>
      </c>
      <c r="E97" s="18">
        <v>365.33050850000001</v>
      </c>
      <c r="F97" s="18">
        <v>146.13220340000001</v>
      </c>
    </row>
    <row r="98" spans="1:6">
      <c r="A98" s="19">
        <v>97</v>
      </c>
      <c r="B98" s="19">
        <v>219808</v>
      </c>
      <c r="C98" s="19" t="s">
        <v>100</v>
      </c>
      <c r="D98" s="19" t="s">
        <v>9</v>
      </c>
      <c r="E98" s="18">
        <v>204.9533898</v>
      </c>
      <c r="F98" s="18">
        <v>81.981355930000007</v>
      </c>
    </row>
    <row r="99" spans="1:6">
      <c r="A99" s="19">
        <v>98</v>
      </c>
      <c r="B99" s="19">
        <v>206283</v>
      </c>
      <c r="C99" s="19" t="s">
        <v>273</v>
      </c>
      <c r="D99" s="19" t="s">
        <v>9</v>
      </c>
      <c r="E99" s="18">
        <v>185.62711859999999</v>
      </c>
      <c r="F99" s="18">
        <v>74.250847460000003</v>
      </c>
    </row>
    <row r="100" spans="1:6">
      <c r="A100" s="19">
        <v>99</v>
      </c>
      <c r="B100" s="19">
        <v>219818</v>
      </c>
      <c r="C100" s="19" t="s">
        <v>96</v>
      </c>
      <c r="D100" s="19" t="s">
        <v>9</v>
      </c>
      <c r="E100" s="18">
        <v>185.07627120000001</v>
      </c>
      <c r="F100" s="18">
        <v>74.030508470000001</v>
      </c>
    </row>
    <row r="101" spans="1:6">
      <c r="A101" s="24"/>
      <c r="B101" s="24"/>
      <c r="C101" s="25" t="s">
        <v>109</v>
      </c>
      <c r="D101" s="25"/>
      <c r="E101" s="26">
        <f t="shared" ref="E101:F101" si="0">SUM(E2:E100)</f>
        <v>367723.92372470011</v>
      </c>
      <c r="F101" s="26">
        <f t="shared" si="0"/>
        <v>147089.56948745993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1"/>
  <sheetViews>
    <sheetView workbookViewId="0"/>
  </sheetViews>
  <sheetFormatPr defaultColWidth="14.3984375" defaultRowHeight="14.95" customHeight="1"/>
  <cols>
    <col min="1" max="1" width="10.09765625" customWidth="1"/>
  </cols>
  <sheetData>
    <row r="1" spans="1:26">
      <c r="A1" s="1" t="s">
        <v>110</v>
      </c>
      <c r="B1" s="1" t="s">
        <v>199</v>
      </c>
      <c r="C1" s="1" t="s">
        <v>200</v>
      </c>
      <c r="D1" s="1" t="s">
        <v>201</v>
      </c>
      <c r="E1" s="1" t="s">
        <v>202</v>
      </c>
      <c r="F1" s="1" t="s">
        <v>203</v>
      </c>
      <c r="G1" s="1"/>
      <c r="H1" s="1"/>
      <c r="I1" s="1"/>
      <c r="J1" s="1"/>
      <c r="K1" s="15"/>
      <c r="L1" s="1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9">
        <v>1</v>
      </c>
      <c r="B2" s="19">
        <v>219829</v>
      </c>
      <c r="C2" s="19" t="s">
        <v>204</v>
      </c>
      <c r="D2" s="19" t="s">
        <v>14</v>
      </c>
      <c r="E2" s="18">
        <v>78809.992370000007</v>
      </c>
      <c r="F2" s="18">
        <f t="shared" ref="F2:F100" si="0">E2*40%</f>
        <v>31523.996948000004</v>
      </c>
      <c r="K2" s="18"/>
      <c r="L2" s="18"/>
    </row>
    <row r="3" spans="1:26">
      <c r="A3" s="19">
        <v>2</v>
      </c>
      <c r="B3" s="19">
        <v>219838</v>
      </c>
      <c r="C3" s="19" t="s">
        <v>205</v>
      </c>
      <c r="D3" s="19" t="s">
        <v>14</v>
      </c>
      <c r="E3" s="18">
        <v>27029.355930000002</v>
      </c>
      <c r="F3" s="18">
        <f t="shared" si="0"/>
        <v>10811.742372000001</v>
      </c>
      <c r="K3" s="18"/>
      <c r="L3" s="18"/>
    </row>
    <row r="4" spans="1:26">
      <c r="A4" s="19">
        <v>3</v>
      </c>
      <c r="B4" s="19">
        <v>219832</v>
      </c>
      <c r="C4" s="19" t="s">
        <v>206</v>
      </c>
      <c r="D4" s="19" t="s">
        <v>14</v>
      </c>
      <c r="E4" s="18">
        <v>16238.45847</v>
      </c>
      <c r="F4" s="18">
        <f t="shared" si="0"/>
        <v>6495.3833880000002</v>
      </c>
      <c r="K4" s="18"/>
      <c r="L4" s="18"/>
    </row>
    <row r="5" spans="1:26">
      <c r="A5" s="19">
        <v>4</v>
      </c>
      <c r="B5" s="19">
        <v>219840</v>
      </c>
      <c r="C5" s="19" t="s">
        <v>207</v>
      </c>
      <c r="D5" s="19" t="s">
        <v>14</v>
      </c>
      <c r="E5" s="18">
        <v>14494.3</v>
      </c>
      <c r="F5" s="18">
        <f t="shared" si="0"/>
        <v>5797.72</v>
      </c>
      <c r="K5" s="18"/>
      <c r="L5" s="18"/>
    </row>
    <row r="6" spans="1:26">
      <c r="A6" s="19">
        <v>5</v>
      </c>
      <c r="B6" s="19">
        <v>219826</v>
      </c>
      <c r="C6" s="19" t="s">
        <v>208</v>
      </c>
      <c r="D6" s="19" t="s">
        <v>14</v>
      </c>
      <c r="E6" s="18">
        <v>13163.74237</v>
      </c>
      <c r="F6" s="18">
        <f t="shared" si="0"/>
        <v>5265.496948</v>
      </c>
      <c r="K6" s="18"/>
      <c r="L6" s="18"/>
    </row>
    <row r="7" spans="1:26">
      <c r="A7" s="19">
        <v>6</v>
      </c>
      <c r="B7" s="19">
        <v>203345</v>
      </c>
      <c r="C7" s="19" t="s">
        <v>209</v>
      </c>
      <c r="D7" s="19" t="s">
        <v>9</v>
      </c>
      <c r="E7" s="18">
        <v>9733.9559320000008</v>
      </c>
      <c r="F7" s="18">
        <f t="shared" si="0"/>
        <v>3893.5823728000005</v>
      </c>
      <c r="K7" s="18"/>
      <c r="L7" s="18"/>
    </row>
    <row r="8" spans="1:26">
      <c r="A8" s="19">
        <v>7</v>
      </c>
      <c r="B8" s="19">
        <v>208298</v>
      </c>
      <c r="C8" s="19" t="s">
        <v>210</v>
      </c>
      <c r="D8" s="19" t="s">
        <v>9</v>
      </c>
      <c r="E8" s="18">
        <v>6189.7288140000001</v>
      </c>
      <c r="F8" s="18">
        <f t="shared" si="0"/>
        <v>2475.8915256</v>
      </c>
      <c r="K8" s="18"/>
      <c r="L8" s="18"/>
    </row>
    <row r="9" spans="1:26">
      <c r="A9" s="19">
        <v>8</v>
      </c>
      <c r="B9" s="19">
        <v>219835</v>
      </c>
      <c r="C9" s="19" t="s">
        <v>130</v>
      </c>
      <c r="D9" s="19" t="s">
        <v>14</v>
      </c>
      <c r="E9" s="18">
        <v>4358.2322029999996</v>
      </c>
      <c r="F9" s="18">
        <f t="shared" si="0"/>
        <v>1743.2928812</v>
      </c>
      <c r="K9" s="18"/>
      <c r="L9" s="18"/>
    </row>
    <row r="10" spans="1:26">
      <c r="A10" s="19">
        <v>9</v>
      </c>
      <c r="B10" s="19">
        <v>208274</v>
      </c>
      <c r="C10" s="19" t="s">
        <v>30</v>
      </c>
      <c r="D10" s="19" t="s">
        <v>9</v>
      </c>
      <c r="E10" s="18">
        <v>9439.6593219999995</v>
      </c>
      <c r="F10" s="18">
        <f t="shared" si="0"/>
        <v>3775.8637288</v>
      </c>
      <c r="K10" s="18"/>
      <c r="L10" s="18"/>
    </row>
    <row r="11" spans="1:26">
      <c r="A11" s="19">
        <v>10</v>
      </c>
      <c r="B11" s="19">
        <v>203271</v>
      </c>
      <c r="C11" s="19" t="s">
        <v>211</v>
      </c>
      <c r="D11" s="19" t="s">
        <v>9</v>
      </c>
      <c r="E11" s="18">
        <v>6829.6381359999996</v>
      </c>
      <c r="F11" s="18">
        <f t="shared" si="0"/>
        <v>2731.8552543999999</v>
      </c>
      <c r="K11" s="18"/>
      <c r="L11" s="18"/>
    </row>
    <row r="12" spans="1:26">
      <c r="A12" s="19">
        <v>11</v>
      </c>
      <c r="B12" s="19">
        <v>203418</v>
      </c>
      <c r="C12" s="19" t="s">
        <v>212</v>
      </c>
      <c r="D12" s="19" t="s">
        <v>9</v>
      </c>
      <c r="E12" s="18">
        <v>4767.6576269999996</v>
      </c>
      <c r="F12" s="18">
        <f t="shared" si="0"/>
        <v>1907.0630507999999</v>
      </c>
      <c r="K12" s="18"/>
      <c r="L12" s="18"/>
    </row>
    <row r="13" spans="1:26">
      <c r="A13" s="19">
        <v>12</v>
      </c>
      <c r="B13" s="19">
        <v>206334</v>
      </c>
      <c r="C13" s="19" t="s">
        <v>213</v>
      </c>
      <c r="D13" s="19" t="s">
        <v>9</v>
      </c>
      <c r="E13" s="18">
        <v>2928.6813560000001</v>
      </c>
      <c r="F13" s="18">
        <f t="shared" si="0"/>
        <v>1171.4725424000001</v>
      </c>
      <c r="K13" s="18"/>
      <c r="L13" s="18"/>
    </row>
    <row r="14" spans="1:26">
      <c r="A14" s="19">
        <v>13</v>
      </c>
      <c r="B14" s="19">
        <v>203348</v>
      </c>
      <c r="C14" s="19" t="s">
        <v>214</v>
      </c>
      <c r="D14" s="19" t="s">
        <v>9</v>
      </c>
      <c r="E14" s="18">
        <v>9845.6576270000005</v>
      </c>
      <c r="F14" s="18">
        <f t="shared" si="0"/>
        <v>3938.2630508000002</v>
      </c>
      <c r="K14" s="18"/>
      <c r="L14" s="18"/>
    </row>
    <row r="15" spans="1:26">
      <c r="A15" s="19">
        <v>14</v>
      </c>
      <c r="B15" s="19">
        <v>203410</v>
      </c>
      <c r="C15" s="19" t="s">
        <v>215</v>
      </c>
      <c r="D15" s="19" t="s">
        <v>9</v>
      </c>
      <c r="E15" s="18">
        <v>6129.316949</v>
      </c>
      <c r="F15" s="18">
        <f t="shared" si="0"/>
        <v>2451.7267796000001</v>
      </c>
      <c r="K15" s="18"/>
      <c r="L15" s="18"/>
    </row>
    <row r="16" spans="1:26">
      <c r="A16" s="19">
        <v>15</v>
      </c>
      <c r="B16" s="19">
        <v>219827</v>
      </c>
      <c r="C16" s="19" t="s">
        <v>216</v>
      </c>
      <c r="D16" s="19" t="s">
        <v>14</v>
      </c>
      <c r="E16" s="18">
        <v>14435.340679999999</v>
      </c>
      <c r="F16" s="18">
        <f t="shared" si="0"/>
        <v>5774.1362719999997</v>
      </c>
      <c r="K16" s="18"/>
      <c r="L16" s="18"/>
    </row>
    <row r="17" spans="1:12">
      <c r="A17" s="19">
        <v>16</v>
      </c>
      <c r="B17" s="19">
        <v>206357</v>
      </c>
      <c r="C17" s="19" t="s">
        <v>217</v>
      </c>
      <c r="D17" s="19" t="s">
        <v>9</v>
      </c>
      <c r="E17" s="18">
        <v>3469.6406780000002</v>
      </c>
      <c r="F17" s="18">
        <f t="shared" si="0"/>
        <v>1387.8562712000003</v>
      </c>
      <c r="K17" s="18"/>
      <c r="L17" s="18"/>
    </row>
    <row r="18" spans="1:12">
      <c r="A18" s="19">
        <v>17</v>
      </c>
      <c r="B18" s="19">
        <v>203567</v>
      </c>
      <c r="C18" s="19" t="s">
        <v>218</v>
      </c>
      <c r="D18" s="19" t="s">
        <v>9</v>
      </c>
      <c r="E18" s="18">
        <v>3459.2762710000002</v>
      </c>
      <c r="F18" s="18">
        <f t="shared" si="0"/>
        <v>1383.7105084000002</v>
      </c>
      <c r="K18" s="18"/>
      <c r="L18" s="18"/>
    </row>
    <row r="19" spans="1:12">
      <c r="A19" s="19">
        <v>18</v>
      </c>
      <c r="B19" s="19">
        <v>203338</v>
      </c>
      <c r="C19" s="19" t="s">
        <v>219</v>
      </c>
      <c r="D19" s="19" t="s">
        <v>9</v>
      </c>
      <c r="E19" s="18">
        <v>5588.0364410000002</v>
      </c>
      <c r="F19" s="18">
        <f t="shared" si="0"/>
        <v>2235.2145764000002</v>
      </c>
      <c r="K19" s="18"/>
      <c r="L19" s="18"/>
    </row>
    <row r="20" spans="1:12">
      <c r="A20" s="19">
        <v>19</v>
      </c>
      <c r="B20" s="19">
        <v>219836</v>
      </c>
      <c r="C20" s="19" t="s">
        <v>220</v>
      </c>
      <c r="D20" s="19" t="s">
        <v>14</v>
      </c>
      <c r="E20" s="18">
        <v>3738.712712</v>
      </c>
      <c r="F20" s="18">
        <f t="shared" si="0"/>
        <v>1495.4850848000001</v>
      </c>
      <c r="K20" s="18"/>
      <c r="L20" s="18"/>
    </row>
    <row r="21" spans="1:12">
      <c r="A21" s="19">
        <v>20</v>
      </c>
      <c r="B21" s="19">
        <v>203344</v>
      </c>
      <c r="C21" s="19" t="s">
        <v>221</v>
      </c>
      <c r="D21" s="19" t="s">
        <v>9</v>
      </c>
      <c r="E21" s="18">
        <v>5724.2754240000004</v>
      </c>
      <c r="F21" s="18">
        <f t="shared" si="0"/>
        <v>2289.7101696000004</v>
      </c>
      <c r="K21" s="18"/>
      <c r="L21" s="18"/>
    </row>
    <row r="22" spans="1:12">
      <c r="A22" s="19">
        <v>21</v>
      </c>
      <c r="B22" s="19">
        <v>219837</v>
      </c>
      <c r="C22" s="19" t="s">
        <v>222</v>
      </c>
      <c r="D22" s="19" t="s">
        <v>14</v>
      </c>
      <c r="E22" s="18">
        <v>4630.7186439999996</v>
      </c>
      <c r="F22" s="18">
        <f t="shared" si="0"/>
        <v>1852.2874575999999</v>
      </c>
      <c r="K22" s="18"/>
      <c r="L22" s="18"/>
    </row>
    <row r="23" spans="1:12">
      <c r="A23" s="19">
        <v>22</v>
      </c>
      <c r="B23" s="19">
        <v>218260</v>
      </c>
      <c r="C23" s="19" t="s">
        <v>223</v>
      </c>
      <c r="D23" s="19" t="s">
        <v>9</v>
      </c>
      <c r="E23" s="18">
        <v>1765.994068</v>
      </c>
      <c r="F23" s="18">
        <f t="shared" si="0"/>
        <v>706.39762719999999</v>
      </c>
      <c r="K23" s="18"/>
      <c r="L23" s="18"/>
    </row>
    <row r="24" spans="1:12">
      <c r="A24" s="19">
        <v>23</v>
      </c>
      <c r="B24" s="19">
        <v>206355</v>
      </c>
      <c r="C24" s="19" t="s">
        <v>224</v>
      </c>
      <c r="D24" s="19" t="s">
        <v>9</v>
      </c>
      <c r="E24" s="18">
        <v>5776.6703390000002</v>
      </c>
      <c r="F24" s="18">
        <f t="shared" si="0"/>
        <v>2310.6681356000004</v>
      </c>
      <c r="K24" s="18"/>
      <c r="L24" s="18"/>
    </row>
    <row r="25" spans="1:12">
      <c r="A25" s="19">
        <v>24</v>
      </c>
      <c r="B25" s="19">
        <v>218264</v>
      </c>
      <c r="C25" s="19" t="s">
        <v>103</v>
      </c>
      <c r="D25" s="19" t="s">
        <v>9</v>
      </c>
      <c r="E25" s="18">
        <v>7054.7677970000004</v>
      </c>
      <c r="F25" s="18">
        <f t="shared" si="0"/>
        <v>2821.9071188000003</v>
      </c>
      <c r="K25" s="18"/>
      <c r="L25" s="18"/>
    </row>
    <row r="26" spans="1:12">
      <c r="A26" s="19">
        <v>25</v>
      </c>
      <c r="B26" s="19">
        <v>206358</v>
      </c>
      <c r="C26" s="19" t="s">
        <v>225</v>
      </c>
      <c r="D26" s="19" t="s">
        <v>9</v>
      </c>
      <c r="E26" s="18">
        <v>2286.8983050000002</v>
      </c>
      <c r="F26" s="18">
        <f t="shared" si="0"/>
        <v>914.75932200000011</v>
      </c>
      <c r="K26" s="18"/>
      <c r="L26" s="18"/>
    </row>
    <row r="27" spans="1:12">
      <c r="A27" s="19">
        <v>26</v>
      </c>
      <c r="B27" s="19">
        <v>203570</v>
      </c>
      <c r="C27" s="19" t="s">
        <v>226</v>
      </c>
      <c r="D27" s="19" t="s">
        <v>9</v>
      </c>
      <c r="E27" s="18">
        <v>1619.0542370000001</v>
      </c>
      <c r="F27" s="18">
        <f t="shared" si="0"/>
        <v>647.62169480000011</v>
      </c>
      <c r="K27" s="18"/>
      <c r="L27" s="18"/>
    </row>
    <row r="28" spans="1:12">
      <c r="A28" s="19">
        <v>27</v>
      </c>
      <c r="B28" s="19">
        <v>206280</v>
      </c>
      <c r="C28" s="19" t="s">
        <v>227</v>
      </c>
      <c r="D28" s="19" t="s">
        <v>9</v>
      </c>
      <c r="E28" s="18">
        <v>4814.0855929999998</v>
      </c>
      <c r="F28" s="18">
        <f t="shared" si="0"/>
        <v>1925.6342371999999</v>
      </c>
      <c r="K28" s="18"/>
      <c r="L28" s="18"/>
    </row>
    <row r="29" spans="1:12">
      <c r="A29" s="19">
        <v>28</v>
      </c>
      <c r="B29" s="19">
        <v>219833</v>
      </c>
      <c r="C29" s="19" t="s">
        <v>228</v>
      </c>
      <c r="D29" s="19" t="s">
        <v>14</v>
      </c>
      <c r="E29" s="18">
        <v>3879.5855929999998</v>
      </c>
      <c r="F29" s="18">
        <f t="shared" si="0"/>
        <v>1551.8342372</v>
      </c>
      <c r="K29" s="18"/>
      <c r="L29" s="18"/>
    </row>
    <row r="30" spans="1:12">
      <c r="A30" s="19">
        <v>29</v>
      </c>
      <c r="B30" s="19">
        <v>208279</v>
      </c>
      <c r="C30" s="19" t="s">
        <v>229</v>
      </c>
      <c r="D30" s="19" t="s">
        <v>9</v>
      </c>
      <c r="E30" s="18">
        <v>3883.1406780000002</v>
      </c>
      <c r="F30" s="18">
        <f t="shared" si="0"/>
        <v>1553.2562712000001</v>
      </c>
      <c r="K30" s="18"/>
      <c r="L30" s="18"/>
    </row>
    <row r="31" spans="1:12">
      <c r="A31" s="19">
        <v>30</v>
      </c>
      <c r="B31" s="19">
        <v>198806</v>
      </c>
      <c r="C31" s="19" t="s">
        <v>108</v>
      </c>
      <c r="D31" s="19" t="s">
        <v>14</v>
      </c>
      <c r="E31" s="18">
        <v>1780.2584750000001</v>
      </c>
      <c r="F31" s="18">
        <f t="shared" si="0"/>
        <v>712.1033900000001</v>
      </c>
      <c r="K31" s="18"/>
      <c r="L31" s="18"/>
    </row>
    <row r="32" spans="1:12">
      <c r="A32" s="19">
        <v>31</v>
      </c>
      <c r="B32" s="19">
        <v>219788</v>
      </c>
      <c r="C32" s="19" t="s">
        <v>52</v>
      </c>
      <c r="D32" s="19" t="s">
        <v>9</v>
      </c>
      <c r="E32" s="18">
        <v>3190.3474580000002</v>
      </c>
      <c r="F32" s="18">
        <f t="shared" si="0"/>
        <v>1276.1389832000002</v>
      </c>
      <c r="K32" s="18"/>
      <c r="L32" s="18"/>
    </row>
    <row r="33" spans="1:12">
      <c r="A33" s="19">
        <v>32</v>
      </c>
      <c r="B33" s="19">
        <v>203569</v>
      </c>
      <c r="C33" s="19" t="s">
        <v>230</v>
      </c>
      <c r="D33" s="19" t="s">
        <v>9</v>
      </c>
      <c r="E33" s="18">
        <v>1790.5991529999999</v>
      </c>
      <c r="F33" s="18">
        <f t="shared" si="0"/>
        <v>716.2396612</v>
      </c>
      <c r="K33" s="18"/>
      <c r="L33" s="18"/>
    </row>
    <row r="34" spans="1:12">
      <c r="A34" s="19">
        <v>33</v>
      </c>
      <c r="B34" s="19">
        <v>203350</v>
      </c>
      <c r="C34" s="19" t="s">
        <v>231</v>
      </c>
      <c r="D34" s="19" t="s">
        <v>9</v>
      </c>
      <c r="E34" s="18">
        <v>692.30677969999999</v>
      </c>
      <c r="F34" s="18">
        <f t="shared" si="0"/>
        <v>276.92271188000001</v>
      </c>
      <c r="K34" s="18"/>
      <c r="L34" s="18"/>
    </row>
    <row r="35" spans="1:12">
      <c r="A35" s="19">
        <v>34</v>
      </c>
      <c r="B35" s="19">
        <v>206282</v>
      </c>
      <c r="C35" s="19" t="s">
        <v>232</v>
      </c>
      <c r="D35" s="19" t="s">
        <v>9</v>
      </c>
      <c r="E35" s="18">
        <v>1718.5949149999999</v>
      </c>
      <c r="F35" s="18">
        <f t="shared" si="0"/>
        <v>687.43796599999996</v>
      </c>
      <c r="K35" s="18"/>
      <c r="L35" s="18"/>
    </row>
    <row r="36" spans="1:12">
      <c r="A36" s="19">
        <v>35</v>
      </c>
      <c r="B36" s="19">
        <v>208289</v>
      </c>
      <c r="C36" s="19" t="s">
        <v>233</v>
      </c>
      <c r="D36" s="19" t="s">
        <v>9</v>
      </c>
      <c r="E36" s="18">
        <v>1752.6847459999999</v>
      </c>
      <c r="F36" s="18">
        <f t="shared" si="0"/>
        <v>701.07389839999996</v>
      </c>
      <c r="K36" s="18"/>
      <c r="L36" s="18"/>
    </row>
    <row r="37" spans="1:12">
      <c r="A37" s="19">
        <v>36</v>
      </c>
      <c r="B37" s="19">
        <v>208278</v>
      </c>
      <c r="C37" s="19" t="s">
        <v>234</v>
      </c>
      <c r="D37" s="19" t="s">
        <v>9</v>
      </c>
      <c r="E37" s="18">
        <v>2307.6</v>
      </c>
      <c r="F37" s="18">
        <f t="shared" si="0"/>
        <v>923.04</v>
      </c>
      <c r="K37" s="18"/>
      <c r="L37" s="18"/>
    </row>
    <row r="38" spans="1:12">
      <c r="A38" s="19">
        <v>37</v>
      </c>
      <c r="B38" s="19">
        <v>208280</v>
      </c>
      <c r="C38" s="19" t="s">
        <v>235</v>
      </c>
      <c r="D38" s="19" t="s">
        <v>9</v>
      </c>
      <c r="E38" s="18">
        <v>2843.0042370000001</v>
      </c>
      <c r="F38" s="18">
        <f t="shared" si="0"/>
        <v>1137.2016948</v>
      </c>
      <c r="K38" s="18"/>
      <c r="L38" s="18"/>
    </row>
    <row r="39" spans="1:12">
      <c r="A39" s="19">
        <v>38</v>
      </c>
      <c r="B39" s="19">
        <v>218255</v>
      </c>
      <c r="C39" s="19" t="s">
        <v>86</v>
      </c>
      <c r="D39" s="19" t="s">
        <v>9</v>
      </c>
      <c r="E39" s="18">
        <v>2118.9889830000002</v>
      </c>
      <c r="F39" s="18">
        <f t="shared" si="0"/>
        <v>847.59559320000017</v>
      </c>
      <c r="K39" s="18"/>
      <c r="L39" s="18"/>
    </row>
    <row r="40" spans="1:12">
      <c r="A40" s="19">
        <v>39</v>
      </c>
      <c r="B40" s="19">
        <v>203268</v>
      </c>
      <c r="C40" s="19" t="s">
        <v>236</v>
      </c>
      <c r="D40" s="19" t="s">
        <v>9</v>
      </c>
      <c r="E40" s="18">
        <v>2832.65</v>
      </c>
      <c r="F40" s="18">
        <f t="shared" si="0"/>
        <v>1133.0600000000002</v>
      </c>
      <c r="K40" s="18"/>
      <c r="L40" s="18"/>
    </row>
    <row r="41" spans="1:12">
      <c r="A41" s="19">
        <v>40</v>
      </c>
      <c r="B41" s="19">
        <v>219834</v>
      </c>
      <c r="C41" s="19" t="s">
        <v>237</v>
      </c>
      <c r="D41" s="19" t="s">
        <v>14</v>
      </c>
      <c r="E41" s="18">
        <v>2999.4983050000001</v>
      </c>
      <c r="F41" s="18">
        <f t="shared" si="0"/>
        <v>1199.7993220000001</v>
      </c>
      <c r="K41" s="18"/>
      <c r="L41" s="18"/>
    </row>
    <row r="42" spans="1:12">
      <c r="A42" s="19">
        <v>41</v>
      </c>
      <c r="B42" s="19">
        <v>203561</v>
      </c>
      <c r="C42" s="19" t="s">
        <v>238</v>
      </c>
      <c r="D42" s="19" t="s">
        <v>9</v>
      </c>
      <c r="E42" s="18">
        <v>2483.4008469999999</v>
      </c>
      <c r="F42" s="18">
        <f t="shared" si="0"/>
        <v>993.36033880000002</v>
      </c>
      <c r="K42" s="18"/>
      <c r="L42" s="18"/>
    </row>
    <row r="43" spans="1:12">
      <c r="A43" s="19">
        <v>42</v>
      </c>
      <c r="B43" s="19">
        <v>207484</v>
      </c>
      <c r="C43" s="19" t="s">
        <v>239</v>
      </c>
      <c r="D43" s="19" t="s">
        <v>9</v>
      </c>
      <c r="E43" s="18">
        <v>2061.0033899999999</v>
      </c>
      <c r="F43" s="18">
        <f t="shared" si="0"/>
        <v>824.40135599999996</v>
      </c>
      <c r="K43" s="18"/>
      <c r="L43" s="18"/>
    </row>
    <row r="44" spans="1:12">
      <c r="A44" s="19">
        <v>43</v>
      </c>
      <c r="B44" s="19">
        <v>203564</v>
      </c>
      <c r="C44" s="19" t="s">
        <v>240</v>
      </c>
      <c r="D44" s="19" t="s">
        <v>9</v>
      </c>
      <c r="E44" s="18">
        <v>878.53983049999999</v>
      </c>
      <c r="F44" s="18">
        <f t="shared" si="0"/>
        <v>351.41593220000004</v>
      </c>
      <c r="K44" s="18"/>
      <c r="L44" s="18"/>
    </row>
    <row r="45" spans="1:12">
      <c r="A45" s="19">
        <v>44</v>
      </c>
      <c r="B45" s="19">
        <v>206289</v>
      </c>
      <c r="C45" s="19" t="s">
        <v>241</v>
      </c>
      <c r="D45" s="19" t="s">
        <v>9</v>
      </c>
      <c r="E45" s="18">
        <v>1657.4906779999999</v>
      </c>
      <c r="F45" s="18">
        <f t="shared" si="0"/>
        <v>662.99627120000002</v>
      </c>
      <c r="K45" s="18"/>
      <c r="L45" s="18"/>
    </row>
    <row r="46" spans="1:12">
      <c r="A46" s="19">
        <v>45</v>
      </c>
      <c r="B46" s="19">
        <v>208815</v>
      </c>
      <c r="C46" s="19" t="s">
        <v>242</v>
      </c>
      <c r="D46" s="19" t="s">
        <v>9</v>
      </c>
      <c r="E46" s="18">
        <v>1380.822034</v>
      </c>
      <c r="F46" s="18">
        <f t="shared" si="0"/>
        <v>552.32881359999999</v>
      </c>
      <c r="K46" s="18"/>
      <c r="L46" s="18"/>
    </row>
    <row r="47" spans="1:12">
      <c r="A47" s="19">
        <v>46</v>
      </c>
      <c r="B47" s="19">
        <v>203346</v>
      </c>
      <c r="C47" s="19" t="s">
        <v>243</v>
      </c>
      <c r="D47" s="19" t="s">
        <v>9</v>
      </c>
      <c r="E47" s="18">
        <v>3100.0576270000001</v>
      </c>
      <c r="F47" s="18">
        <f t="shared" si="0"/>
        <v>1240.0230508000002</v>
      </c>
      <c r="K47" s="18"/>
      <c r="L47" s="18"/>
    </row>
    <row r="48" spans="1:12">
      <c r="A48" s="19">
        <v>47</v>
      </c>
      <c r="B48" s="19">
        <v>206025</v>
      </c>
      <c r="C48" s="19" t="s">
        <v>244</v>
      </c>
      <c r="D48" s="19" t="s">
        <v>9</v>
      </c>
      <c r="E48" s="18">
        <v>2005.699153</v>
      </c>
      <c r="F48" s="18">
        <f t="shared" si="0"/>
        <v>802.27966120000008</v>
      </c>
      <c r="K48" s="18"/>
      <c r="L48" s="18"/>
    </row>
    <row r="49" spans="1:12">
      <c r="A49" s="19">
        <v>48</v>
      </c>
      <c r="B49" s="19">
        <v>203408</v>
      </c>
      <c r="C49" s="19" t="s">
        <v>245</v>
      </c>
      <c r="D49" s="19" t="s">
        <v>9</v>
      </c>
      <c r="E49" s="18">
        <v>1313.8576270000001</v>
      </c>
      <c r="F49" s="18">
        <f t="shared" si="0"/>
        <v>525.54305080000006</v>
      </c>
      <c r="K49" s="18"/>
      <c r="L49" s="18"/>
    </row>
    <row r="50" spans="1:12">
      <c r="A50" s="19">
        <v>49</v>
      </c>
      <c r="B50" s="19">
        <v>206278</v>
      </c>
      <c r="C50" s="19" t="s">
        <v>246</v>
      </c>
      <c r="D50" s="19" t="s">
        <v>9</v>
      </c>
      <c r="E50" s="18">
        <v>12373.86102</v>
      </c>
      <c r="F50" s="18">
        <f t="shared" si="0"/>
        <v>4949.5444080000007</v>
      </c>
      <c r="K50" s="18"/>
      <c r="L50" s="18"/>
    </row>
    <row r="51" spans="1:12">
      <c r="A51" s="19">
        <v>50</v>
      </c>
      <c r="B51" s="19">
        <v>208282</v>
      </c>
      <c r="C51" s="19" t="s">
        <v>54</v>
      </c>
      <c r="D51" s="19" t="s">
        <v>9</v>
      </c>
      <c r="E51" s="18">
        <v>1057.9508470000001</v>
      </c>
      <c r="F51" s="18">
        <f t="shared" si="0"/>
        <v>423.18033880000007</v>
      </c>
      <c r="K51" s="18"/>
      <c r="L51" s="18"/>
    </row>
    <row r="52" spans="1:12">
      <c r="A52" s="19">
        <v>51</v>
      </c>
      <c r="B52" s="19">
        <v>203341</v>
      </c>
      <c r="C52" s="19" t="s">
        <v>247</v>
      </c>
      <c r="D52" s="19" t="s">
        <v>9</v>
      </c>
      <c r="E52" s="18">
        <v>1408.860169</v>
      </c>
      <c r="F52" s="18">
        <f t="shared" si="0"/>
        <v>563.54406760000006</v>
      </c>
      <c r="K52" s="18"/>
      <c r="L52" s="18"/>
    </row>
    <row r="53" spans="1:12">
      <c r="A53" s="19">
        <v>52</v>
      </c>
      <c r="B53" s="19">
        <v>218259</v>
      </c>
      <c r="C53" s="19" t="s">
        <v>105</v>
      </c>
      <c r="D53" s="19" t="s">
        <v>9</v>
      </c>
      <c r="E53" s="18">
        <v>2185.8762710000001</v>
      </c>
      <c r="F53" s="18">
        <f t="shared" si="0"/>
        <v>874.35050840000008</v>
      </c>
      <c r="K53" s="18"/>
      <c r="L53" s="18"/>
    </row>
    <row r="54" spans="1:12">
      <c r="A54" s="19">
        <v>53</v>
      </c>
      <c r="B54" s="19">
        <v>217971</v>
      </c>
      <c r="C54" s="19" t="s">
        <v>82</v>
      </c>
      <c r="D54" s="19" t="s">
        <v>9</v>
      </c>
      <c r="E54" s="18">
        <v>1243.2474580000001</v>
      </c>
      <c r="F54" s="18">
        <f t="shared" si="0"/>
        <v>497.29898320000007</v>
      </c>
      <c r="K54" s="18"/>
      <c r="L54" s="18"/>
    </row>
    <row r="55" spans="1:12">
      <c r="A55" s="19">
        <v>54</v>
      </c>
      <c r="B55" s="19">
        <v>209057</v>
      </c>
      <c r="C55" s="19" t="s">
        <v>248</v>
      </c>
      <c r="D55" s="19" t="s">
        <v>9</v>
      </c>
      <c r="E55" s="18">
        <v>1011.358475</v>
      </c>
      <c r="F55" s="18">
        <f t="shared" si="0"/>
        <v>404.54339000000004</v>
      </c>
      <c r="K55" s="18"/>
      <c r="L55" s="18"/>
    </row>
    <row r="56" spans="1:12">
      <c r="A56" s="19">
        <v>55</v>
      </c>
      <c r="B56" s="19">
        <v>208287</v>
      </c>
      <c r="C56" s="19" t="s">
        <v>74</v>
      </c>
      <c r="D56" s="19" t="s">
        <v>9</v>
      </c>
      <c r="E56" s="18">
        <v>623.15593220000005</v>
      </c>
      <c r="F56" s="18">
        <f t="shared" si="0"/>
        <v>249.26237288000004</v>
      </c>
      <c r="K56" s="18"/>
      <c r="L56" s="18"/>
    </row>
    <row r="57" spans="1:12">
      <c r="A57" s="19">
        <v>56</v>
      </c>
      <c r="B57" s="19">
        <v>208277</v>
      </c>
      <c r="C57" s="19" t="s">
        <v>249</v>
      </c>
      <c r="D57" s="19" t="s">
        <v>9</v>
      </c>
      <c r="E57" s="18">
        <v>2349.9974579999998</v>
      </c>
      <c r="F57" s="18">
        <f t="shared" si="0"/>
        <v>939.9989832</v>
      </c>
      <c r="K57" s="18"/>
      <c r="L57" s="18"/>
    </row>
    <row r="58" spans="1:12">
      <c r="A58" s="19">
        <v>57</v>
      </c>
      <c r="B58" s="19">
        <v>219824</v>
      </c>
      <c r="C58" s="19" t="s">
        <v>106</v>
      </c>
      <c r="D58" s="19" t="s">
        <v>9</v>
      </c>
      <c r="E58" s="18">
        <v>2863.1033900000002</v>
      </c>
      <c r="F58" s="18">
        <f t="shared" si="0"/>
        <v>1145.2413560000002</v>
      </c>
      <c r="K58" s="18"/>
      <c r="L58" s="18"/>
    </row>
    <row r="59" spans="1:12">
      <c r="A59" s="19">
        <v>58</v>
      </c>
      <c r="B59" s="19">
        <v>219793</v>
      </c>
      <c r="C59" s="19" t="s">
        <v>99</v>
      </c>
      <c r="D59" s="19" t="s">
        <v>9</v>
      </c>
      <c r="E59" s="18">
        <v>856.31779659999995</v>
      </c>
      <c r="F59" s="18">
        <f t="shared" si="0"/>
        <v>342.52711864000003</v>
      </c>
      <c r="K59" s="18"/>
      <c r="L59" s="18"/>
    </row>
    <row r="60" spans="1:12">
      <c r="A60" s="19">
        <v>59</v>
      </c>
      <c r="B60" s="19">
        <v>203417</v>
      </c>
      <c r="C60" s="19" t="s">
        <v>250</v>
      </c>
      <c r="D60" s="19" t="s">
        <v>9</v>
      </c>
      <c r="E60" s="18">
        <v>1132.3313559999999</v>
      </c>
      <c r="F60" s="18">
        <f t="shared" si="0"/>
        <v>452.93254239999999</v>
      </c>
      <c r="K60" s="18"/>
      <c r="L60" s="18"/>
    </row>
    <row r="61" spans="1:12">
      <c r="A61" s="19">
        <v>60</v>
      </c>
      <c r="B61" s="19">
        <v>219821</v>
      </c>
      <c r="C61" s="19" t="s">
        <v>98</v>
      </c>
      <c r="D61" s="19" t="s">
        <v>9</v>
      </c>
      <c r="E61" s="18">
        <v>2042.95</v>
      </c>
      <c r="F61" s="18">
        <f t="shared" si="0"/>
        <v>817.18000000000006</v>
      </c>
      <c r="K61" s="18"/>
      <c r="L61" s="18"/>
    </row>
    <row r="62" spans="1:12">
      <c r="A62" s="19">
        <v>61</v>
      </c>
      <c r="B62" s="19">
        <v>208895</v>
      </c>
      <c r="C62" s="19" t="s">
        <v>39</v>
      </c>
      <c r="D62" s="19" t="s">
        <v>9</v>
      </c>
      <c r="E62" s="18">
        <v>1692.2771190000001</v>
      </c>
      <c r="F62" s="18">
        <f t="shared" si="0"/>
        <v>676.91084760000012</v>
      </c>
      <c r="K62" s="18"/>
      <c r="L62" s="18"/>
    </row>
    <row r="63" spans="1:12">
      <c r="A63" s="19">
        <v>62</v>
      </c>
      <c r="B63" s="19">
        <v>203347</v>
      </c>
      <c r="C63" s="19" t="s">
        <v>251</v>
      </c>
      <c r="D63" s="19" t="s">
        <v>9</v>
      </c>
      <c r="E63" s="18">
        <v>741.65</v>
      </c>
      <c r="F63" s="18">
        <f t="shared" si="0"/>
        <v>296.66000000000003</v>
      </c>
      <c r="K63" s="18"/>
      <c r="L63" s="18"/>
    </row>
    <row r="64" spans="1:12">
      <c r="A64" s="19">
        <v>63</v>
      </c>
      <c r="B64" s="19">
        <v>209043</v>
      </c>
      <c r="C64" s="19" t="s">
        <v>80</v>
      </c>
      <c r="D64" s="19" t="s">
        <v>9</v>
      </c>
      <c r="E64" s="18">
        <v>1739.4135590000001</v>
      </c>
      <c r="F64" s="18">
        <f t="shared" si="0"/>
        <v>695.76542360000008</v>
      </c>
      <c r="K64" s="18"/>
      <c r="L64" s="18"/>
    </row>
    <row r="65" spans="1:12">
      <c r="A65" s="19">
        <v>64</v>
      </c>
      <c r="B65" s="19">
        <v>203339</v>
      </c>
      <c r="C65" s="19" t="s">
        <v>252</v>
      </c>
      <c r="D65" s="19" t="s">
        <v>9</v>
      </c>
      <c r="E65" s="18">
        <v>924.21864410000001</v>
      </c>
      <c r="F65" s="18">
        <f t="shared" si="0"/>
        <v>369.68745764000005</v>
      </c>
      <c r="K65" s="18"/>
      <c r="L65" s="18"/>
    </row>
    <row r="66" spans="1:12">
      <c r="A66" s="19">
        <v>65</v>
      </c>
      <c r="B66" s="19">
        <v>206285</v>
      </c>
      <c r="C66" s="19" t="s">
        <v>253</v>
      </c>
      <c r="D66" s="19" t="s">
        <v>9</v>
      </c>
      <c r="E66" s="18">
        <v>676.04915249999999</v>
      </c>
      <c r="F66" s="18">
        <f t="shared" si="0"/>
        <v>270.41966100000002</v>
      </c>
      <c r="K66" s="18"/>
      <c r="L66" s="18"/>
    </row>
    <row r="67" spans="1:12">
      <c r="A67" s="19">
        <v>66</v>
      </c>
      <c r="B67" s="19">
        <v>203416</v>
      </c>
      <c r="C67" s="19" t="s">
        <v>254</v>
      </c>
      <c r="D67" s="19" t="s">
        <v>9</v>
      </c>
      <c r="E67" s="18">
        <v>2965.516102</v>
      </c>
      <c r="F67" s="18">
        <f t="shared" si="0"/>
        <v>1186.2064408000001</v>
      </c>
      <c r="K67" s="18"/>
      <c r="L67" s="18"/>
    </row>
    <row r="68" spans="1:12">
      <c r="A68" s="19">
        <v>67</v>
      </c>
      <c r="B68" s="19">
        <v>206276</v>
      </c>
      <c r="C68" s="19" t="s">
        <v>255</v>
      </c>
      <c r="D68" s="19" t="s">
        <v>9</v>
      </c>
      <c r="E68" s="18">
        <v>819.95508470000004</v>
      </c>
      <c r="F68" s="18">
        <f t="shared" si="0"/>
        <v>327.98203388000002</v>
      </c>
      <c r="K68" s="18"/>
      <c r="L68" s="18"/>
    </row>
    <row r="69" spans="1:12">
      <c r="A69" s="19">
        <v>68</v>
      </c>
      <c r="B69" s="19">
        <v>208284</v>
      </c>
      <c r="C69" s="19" t="s">
        <v>256</v>
      </c>
      <c r="D69" s="19" t="s">
        <v>9</v>
      </c>
      <c r="E69" s="18">
        <v>906.33474579999995</v>
      </c>
      <c r="F69" s="18">
        <f t="shared" si="0"/>
        <v>362.53389831999999</v>
      </c>
      <c r="K69" s="18"/>
      <c r="L69" s="18"/>
    </row>
    <row r="70" spans="1:12">
      <c r="A70" s="19">
        <v>69</v>
      </c>
      <c r="B70" s="19">
        <v>208281</v>
      </c>
      <c r="C70" s="19" t="s">
        <v>257</v>
      </c>
      <c r="D70" s="19" t="s">
        <v>9</v>
      </c>
      <c r="E70" s="18">
        <v>904.34406779999995</v>
      </c>
      <c r="F70" s="18">
        <f t="shared" si="0"/>
        <v>361.73762712000001</v>
      </c>
      <c r="K70" s="18"/>
      <c r="L70" s="18"/>
    </row>
    <row r="71" spans="1:12">
      <c r="A71" s="19">
        <v>70</v>
      </c>
      <c r="B71" s="19">
        <v>219823</v>
      </c>
      <c r="C71" s="19" t="s">
        <v>48</v>
      </c>
      <c r="D71" s="19" t="s">
        <v>9</v>
      </c>
      <c r="E71" s="18">
        <v>1497.2296610000001</v>
      </c>
      <c r="F71" s="18">
        <f t="shared" si="0"/>
        <v>598.89186440000003</v>
      </c>
      <c r="K71" s="18"/>
      <c r="L71" s="18"/>
    </row>
    <row r="72" spans="1:12">
      <c r="A72" s="19">
        <v>71</v>
      </c>
      <c r="B72" s="19">
        <v>208888</v>
      </c>
      <c r="C72" s="19" t="s">
        <v>162</v>
      </c>
      <c r="D72" s="19" t="s">
        <v>9</v>
      </c>
      <c r="E72" s="18">
        <v>1051.451695</v>
      </c>
      <c r="F72" s="18">
        <f t="shared" si="0"/>
        <v>420.58067800000003</v>
      </c>
      <c r="K72" s="18"/>
      <c r="L72" s="18"/>
    </row>
    <row r="73" spans="1:12">
      <c r="A73" s="19">
        <v>72</v>
      </c>
      <c r="B73" s="19">
        <v>208286</v>
      </c>
      <c r="C73" s="19" t="s">
        <v>26</v>
      </c>
      <c r="D73" s="19" t="s">
        <v>9</v>
      </c>
      <c r="E73" s="18">
        <v>421.91949149999999</v>
      </c>
      <c r="F73" s="18">
        <f t="shared" si="0"/>
        <v>168.7677966</v>
      </c>
      <c r="K73" s="18"/>
      <c r="L73" s="18"/>
    </row>
    <row r="74" spans="1:12">
      <c r="A74" s="19">
        <v>73</v>
      </c>
      <c r="B74" s="19">
        <v>203568</v>
      </c>
      <c r="C74" s="19" t="s">
        <v>258</v>
      </c>
      <c r="D74" s="19" t="s">
        <v>9</v>
      </c>
      <c r="E74" s="18">
        <v>357.26949150000002</v>
      </c>
      <c r="F74" s="18">
        <f t="shared" si="0"/>
        <v>142.90779660000001</v>
      </c>
      <c r="K74" s="18"/>
      <c r="L74" s="18"/>
    </row>
    <row r="75" spans="1:12">
      <c r="A75" s="19">
        <v>74</v>
      </c>
      <c r="B75" s="19">
        <v>209044</v>
      </c>
      <c r="C75" s="19" t="s">
        <v>87</v>
      </c>
      <c r="D75" s="19" t="s">
        <v>9</v>
      </c>
      <c r="E75" s="18">
        <v>1074.9271189999999</v>
      </c>
      <c r="F75" s="18">
        <f t="shared" si="0"/>
        <v>429.97084760000001</v>
      </c>
      <c r="K75" s="18"/>
      <c r="L75" s="18"/>
    </row>
    <row r="76" spans="1:12">
      <c r="A76" s="19">
        <v>75</v>
      </c>
      <c r="B76" s="19">
        <v>219811</v>
      </c>
      <c r="C76" s="19" t="s">
        <v>92</v>
      </c>
      <c r="D76" s="19" t="s">
        <v>9</v>
      </c>
      <c r="E76" s="18">
        <v>746.99661019999996</v>
      </c>
      <c r="F76" s="18">
        <f t="shared" si="0"/>
        <v>298.79864407999997</v>
      </c>
      <c r="K76" s="18"/>
      <c r="L76" s="18"/>
    </row>
    <row r="77" spans="1:12">
      <c r="A77" s="19">
        <v>76</v>
      </c>
      <c r="B77" s="19">
        <v>203415</v>
      </c>
      <c r="C77" s="19" t="s">
        <v>259</v>
      </c>
      <c r="D77" s="19" t="s">
        <v>9</v>
      </c>
      <c r="E77" s="18">
        <v>936.05338979999999</v>
      </c>
      <c r="F77" s="18">
        <f t="shared" si="0"/>
        <v>374.42135592</v>
      </c>
      <c r="K77" s="18"/>
      <c r="L77" s="18"/>
    </row>
    <row r="78" spans="1:12">
      <c r="A78" s="19">
        <v>77</v>
      </c>
      <c r="B78" s="19">
        <v>208275</v>
      </c>
      <c r="C78" s="19" t="s">
        <v>260</v>
      </c>
      <c r="D78" s="19" t="s">
        <v>9</v>
      </c>
      <c r="E78" s="18">
        <v>1061.5542370000001</v>
      </c>
      <c r="F78" s="18">
        <f t="shared" si="0"/>
        <v>424.62169480000006</v>
      </c>
      <c r="K78" s="18"/>
      <c r="L78" s="18"/>
    </row>
    <row r="79" spans="1:12">
      <c r="A79" s="19">
        <v>78</v>
      </c>
      <c r="B79" s="19">
        <v>219679</v>
      </c>
      <c r="C79" s="19" t="s">
        <v>102</v>
      </c>
      <c r="D79" s="19" t="s">
        <v>9</v>
      </c>
      <c r="E79" s="18">
        <v>1119.3677970000001</v>
      </c>
      <c r="F79" s="18">
        <f t="shared" si="0"/>
        <v>447.74711880000007</v>
      </c>
      <c r="K79" s="18"/>
      <c r="L79" s="18"/>
    </row>
    <row r="80" spans="1:12">
      <c r="A80" s="19">
        <v>79</v>
      </c>
      <c r="B80" s="19">
        <v>219805</v>
      </c>
      <c r="C80" s="19" t="s">
        <v>64</v>
      </c>
      <c r="D80" s="19" t="s">
        <v>9</v>
      </c>
      <c r="E80" s="18">
        <v>1198.1067800000001</v>
      </c>
      <c r="F80" s="18">
        <f t="shared" si="0"/>
        <v>479.24271200000004</v>
      </c>
      <c r="K80" s="18"/>
      <c r="L80" s="18"/>
    </row>
    <row r="81" spans="1:12">
      <c r="A81" s="19">
        <v>80</v>
      </c>
      <c r="B81" s="19">
        <v>203407</v>
      </c>
      <c r="C81" s="19" t="s">
        <v>261</v>
      </c>
      <c r="D81" s="19" t="s">
        <v>9</v>
      </c>
      <c r="E81" s="18">
        <v>801.84152540000002</v>
      </c>
      <c r="F81" s="18">
        <f t="shared" si="0"/>
        <v>320.73661016000005</v>
      </c>
      <c r="K81" s="18"/>
      <c r="L81" s="18"/>
    </row>
    <row r="82" spans="1:12">
      <c r="A82" s="19">
        <v>81</v>
      </c>
      <c r="B82" s="19">
        <v>208829</v>
      </c>
      <c r="C82" s="19" t="s">
        <v>101</v>
      </c>
      <c r="D82" s="19" t="s">
        <v>9</v>
      </c>
      <c r="E82" s="18">
        <v>402.379661</v>
      </c>
      <c r="F82" s="18">
        <f t="shared" si="0"/>
        <v>160.95186440000001</v>
      </c>
      <c r="K82" s="18"/>
      <c r="L82" s="18"/>
    </row>
    <row r="83" spans="1:12">
      <c r="A83" s="19">
        <v>82</v>
      </c>
      <c r="B83" s="19">
        <v>208814</v>
      </c>
      <c r="C83" s="19" t="s">
        <v>262</v>
      </c>
      <c r="D83" s="19" t="s">
        <v>9</v>
      </c>
      <c r="E83" s="18">
        <v>1301.6110169999999</v>
      </c>
      <c r="F83" s="18">
        <f t="shared" si="0"/>
        <v>520.64440679999996</v>
      </c>
      <c r="K83" s="18"/>
      <c r="L83" s="18"/>
    </row>
    <row r="84" spans="1:12">
      <c r="A84" s="19">
        <v>83</v>
      </c>
      <c r="B84" s="19">
        <v>208816</v>
      </c>
      <c r="C84" s="19" t="s">
        <v>263</v>
      </c>
      <c r="D84" s="19" t="s">
        <v>9</v>
      </c>
      <c r="E84" s="18">
        <v>385.59067800000003</v>
      </c>
      <c r="F84" s="18">
        <f t="shared" si="0"/>
        <v>154.23627120000003</v>
      </c>
      <c r="K84" s="18"/>
      <c r="L84" s="18"/>
    </row>
    <row r="85" spans="1:12">
      <c r="A85" s="19">
        <v>84</v>
      </c>
      <c r="B85" s="19">
        <v>209050</v>
      </c>
      <c r="C85" s="19" t="s">
        <v>194</v>
      </c>
      <c r="D85" s="19" t="s">
        <v>9</v>
      </c>
      <c r="E85" s="18">
        <v>967.80338979999999</v>
      </c>
      <c r="F85" s="18">
        <f t="shared" si="0"/>
        <v>387.12135592000004</v>
      </c>
      <c r="K85" s="18"/>
      <c r="L85" s="18"/>
    </row>
    <row r="86" spans="1:12">
      <c r="A86" s="19">
        <v>85</v>
      </c>
      <c r="B86" s="19">
        <v>208276</v>
      </c>
      <c r="C86" s="19" t="s">
        <v>264</v>
      </c>
      <c r="D86" s="19" t="s">
        <v>9</v>
      </c>
      <c r="E86" s="18">
        <v>741.07542369999999</v>
      </c>
      <c r="F86" s="18">
        <f t="shared" si="0"/>
        <v>296.43016948000002</v>
      </c>
      <c r="K86" s="18"/>
      <c r="L86" s="18"/>
    </row>
    <row r="87" spans="1:12">
      <c r="A87" s="19">
        <v>86</v>
      </c>
      <c r="B87" s="19">
        <v>219822</v>
      </c>
      <c r="C87" s="19" t="s">
        <v>265</v>
      </c>
      <c r="D87" s="19" t="s">
        <v>9</v>
      </c>
      <c r="E87" s="18">
        <v>988.84915249999995</v>
      </c>
      <c r="F87" s="18">
        <f t="shared" si="0"/>
        <v>395.53966100000002</v>
      </c>
      <c r="K87" s="18"/>
      <c r="L87" s="18"/>
    </row>
    <row r="88" spans="1:12">
      <c r="A88" s="19">
        <v>87</v>
      </c>
      <c r="B88" s="19">
        <v>206351</v>
      </c>
      <c r="C88" s="19" t="s">
        <v>266</v>
      </c>
      <c r="D88" s="19" t="s">
        <v>9</v>
      </c>
      <c r="E88" s="18">
        <v>945.26016949999996</v>
      </c>
      <c r="F88" s="18">
        <f t="shared" si="0"/>
        <v>378.1040678</v>
      </c>
      <c r="K88" s="18"/>
      <c r="L88" s="18"/>
    </row>
    <row r="89" spans="1:12">
      <c r="A89" s="19">
        <v>88</v>
      </c>
      <c r="B89" s="19">
        <v>206333</v>
      </c>
      <c r="C89" s="19" t="s">
        <v>267</v>
      </c>
      <c r="D89" s="19" t="s">
        <v>9</v>
      </c>
      <c r="E89" s="18">
        <v>513.70338979999997</v>
      </c>
      <c r="F89" s="18">
        <f t="shared" si="0"/>
        <v>205.48135592</v>
      </c>
      <c r="K89" s="18"/>
      <c r="L89" s="18"/>
    </row>
    <row r="90" spans="1:12">
      <c r="A90" s="19">
        <v>89</v>
      </c>
      <c r="B90" s="19">
        <v>206330</v>
      </c>
      <c r="C90" s="19" t="s">
        <v>268</v>
      </c>
      <c r="D90" s="19" t="s">
        <v>9</v>
      </c>
      <c r="E90" s="18">
        <v>664.79322030000003</v>
      </c>
      <c r="F90" s="18">
        <f t="shared" si="0"/>
        <v>265.91728812000002</v>
      </c>
      <c r="K90" s="18"/>
      <c r="L90" s="18"/>
    </row>
    <row r="91" spans="1:12">
      <c r="A91" s="19">
        <v>90</v>
      </c>
      <c r="B91" s="19">
        <v>209056</v>
      </c>
      <c r="C91" s="19" t="s">
        <v>269</v>
      </c>
      <c r="D91" s="19" t="s">
        <v>9</v>
      </c>
      <c r="E91" s="18">
        <v>900.39830510000002</v>
      </c>
      <c r="F91" s="18">
        <f t="shared" si="0"/>
        <v>360.15932204000001</v>
      </c>
      <c r="K91" s="18"/>
      <c r="L91" s="18"/>
    </row>
    <row r="92" spans="1:12">
      <c r="A92" s="19">
        <v>91</v>
      </c>
      <c r="B92" s="19">
        <v>208894</v>
      </c>
      <c r="C92" s="19" t="s">
        <v>180</v>
      </c>
      <c r="D92" s="19" t="s">
        <v>9</v>
      </c>
      <c r="E92" s="18">
        <v>298.47966100000002</v>
      </c>
      <c r="F92" s="18">
        <f t="shared" si="0"/>
        <v>119.39186440000002</v>
      </c>
      <c r="K92" s="18"/>
      <c r="L92" s="18"/>
    </row>
    <row r="93" spans="1:12">
      <c r="A93" s="19">
        <v>92</v>
      </c>
      <c r="B93" s="19">
        <v>205935</v>
      </c>
      <c r="C93" s="19" t="s">
        <v>83</v>
      </c>
      <c r="D93" s="19" t="s">
        <v>9</v>
      </c>
      <c r="E93" s="18">
        <v>711.45677969999997</v>
      </c>
      <c r="F93" s="18">
        <f t="shared" si="0"/>
        <v>284.58271187999998</v>
      </c>
      <c r="K93" s="18"/>
      <c r="L93" s="18"/>
    </row>
    <row r="94" spans="1:12">
      <c r="A94" s="19">
        <v>93</v>
      </c>
      <c r="B94" s="19">
        <v>219813</v>
      </c>
      <c r="C94" s="19" t="s">
        <v>84</v>
      </c>
      <c r="D94" s="19" t="s">
        <v>9</v>
      </c>
      <c r="E94" s="18">
        <v>884.12542370000006</v>
      </c>
      <c r="F94" s="18">
        <f t="shared" si="0"/>
        <v>353.65016948000005</v>
      </c>
      <c r="K94" s="18"/>
      <c r="L94" s="18"/>
    </row>
    <row r="95" spans="1:12">
      <c r="A95" s="19">
        <v>94</v>
      </c>
      <c r="B95" s="19">
        <v>206350</v>
      </c>
      <c r="C95" s="19" t="s">
        <v>270</v>
      </c>
      <c r="D95" s="19" t="s">
        <v>9</v>
      </c>
      <c r="E95" s="18">
        <v>450.13220339999998</v>
      </c>
      <c r="F95" s="18">
        <f t="shared" si="0"/>
        <v>180.05288136000001</v>
      </c>
      <c r="K95" s="18"/>
      <c r="L95" s="18"/>
    </row>
    <row r="96" spans="1:12">
      <c r="A96" s="19">
        <v>95</v>
      </c>
      <c r="B96" s="19">
        <v>209045</v>
      </c>
      <c r="C96" s="19" t="s">
        <v>271</v>
      </c>
      <c r="D96" s="19" t="s">
        <v>9</v>
      </c>
      <c r="E96" s="18">
        <v>532.86864409999998</v>
      </c>
      <c r="F96" s="18">
        <f t="shared" si="0"/>
        <v>213.14745764</v>
      </c>
      <c r="K96" s="18"/>
      <c r="L96" s="18"/>
    </row>
    <row r="97" spans="1:12">
      <c r="A97" s="19">
        <v>96</v>
      </c>
      <c r="B97" s="19">
        <v>209047</v>
      </c>
      <c r="C97" s="19" t="s">
        <v>272</v>
      </c>
      <c r="D97" s="19" t="s">
        <v>9</v>
      </c>
      <c r="E97" s="18">
        <v>584.64830510000002</v>
      </c>
      <c r="F97" s="18">
        <f t="shared" si="0"/>
        <v>233.85932204000002</v>
      </c>
      <c r="K97" s="18"/>
      <c r="L97" s="18"/>
    </row>
    <row r="98" spans="1:12">
      <c r="A98" s="19">
        <v>97</v>
      </c>
      <c r="B98" s="19">
        <v>219808</v>
      </c>
      <c r="C98" s="19" t="s">
        <v>100</v>
      </c>
      <c r="D98" s="19" t="s">
        <v>9</v>
      </c>
      <c r="E98" s="18">
        <v>376.81864409999997</v>
      </c>
      <c r="F98" s="18">
        <f t="shared" si="0"/>
        <v>150.72745763999998</v>
      </c>
      <c r="K98" s="18"/>
      <c r="L98" s="18"/>
    </row>
    <row r="99" spans="1:12">
      <c r="A99" s="19">
        <v>98</v>
      </c>
      <c r="B99" s="19">
        <v>206283</v>
      </c>
      <c r="C99" s="19" t="s">
        <v>273</v>
      </c>
      <c r="D99" s="19" t="s">
        <v>9</v>
      </c>
      <c r="E99" s="18">
        <v>686.62966100000006</v>
      </c>
      <c r="F99" s="18">
        <f t="shared" si="0"/>
        <v>274.65186440000002</v>
      </c>
      <c r="K99" s="18"/>
      <c r="L99" s="18"/>
    </row>
    <row r="100" spans="1:12">
      <c r="A100" s="19">
        <v>99</v>
      </c>
      <c r="B100" s="19">
        <v>219818</v>
      </c>
      <c r="C100" s="19" t="s">
        <v>96</v>
      </c>
      <c r="D100" s="19" t="s">
        <v>9</v>
      </c>
      <c r="E100" s="18">
        <v>223.20508469999999</v>
      </c>
      <c r="F100" s="18">
        <f t="shared" si="0"/>
        <v>89.28203388</v>
      </c>
      <c r="K100" s="18"/>
      <c r="L100" s="18"/>
    </row>
    <row r="101" spans="1:12">
      <c r="A101" s="24"/>
      <c r="B101" s="24"/>
      <c r="C101" s="25" t="s">
        <v>109</v>
      </c>
      <c r="D101" s="25"/>
      <c r="E101" s="26">
        <f t="shared" ref="E101:F101" si="1">SUM(E2:E100)</f>
        <v>384337.29406280007</v>
      </c>
      <c r="F101" s="26">
        <f t="shared" si="1"/>
        <v>153734.91762512011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1"/>
  <sheetViews>
    <sheetView workbookViewId="0"/>
  </sheetViews>
  <sheetFormatPr defaultColWidth="14.3984375" defaultRowHeight="14.95" customHeight="1"/>
  <cols>
    <col min="1" max="1" width="10.09765625" customWidth="1"/>
  </cols>
  <sheetData>
    <row r="1" spans="1:26">
      <c r="A1" s="1" t="s">
        <v>110</v>
      </c>
      <c r="B1" s="1" t="s">
        <v>199</v>
      </c>
      <c r="C1" s="1" t="s">
        <v>200</v>
      </c>
      <c r="D1" s="1" t="s">
        <v>201</v>
      </c>
      <c r="E1" s="1" t="s">
        <v>202</v>
      </c>
      <c r="F1" s="1" t="s">
        <v>203</v>
      </c>
      <c r="G1" s="1"/>
      <c r="H1" s="1"/>
      <c r="I1" s="1"/>
      <c r="J1" s="1"/>
      <c r="K1" s="15"/>
      <c r="L1" s="1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9">
        <v>1</v>
      </c>
      <c r="B2" s="19">
        <v>198806</v>
      </c>
      <c r="C2" s="19" t="s">
        <v>108</v>
      </c>
      <c r="D2" s="19" t="s">
        <v>14</v>
      </c>
      <c r="E2" s="18">
        <v>3590.92203389831</v>
      </c>
      <c r="F2" s="18">
        <v>1436.36881355932</v>
      </c>
      <c r="K2" s="18"/>
      <c r="L2" s="18"/>
    </row>
    <row r="3" spans="1:26">
      <c r="A3" s="19">
        <v>2</v>
      </c>
      <c r="B3" s="19">
        <v>203268</v>
      </c>
      <c r="C3" s="19" t="s">
        <v>236</v>
      </c>
      <c r="D3" s="19" t="s">
        <v>9</v>
      </c>
      <c r="E3" s="18">
        <v>4390.3779661016997</v>
      </c>
      <c r="F3" s="18">
        <v>1756.15118644068</v>
      </c>
      <c r="K3" s="18"/>
      <c r="L3" s="18"/>
    </row>
    <row r="4" spans="1:26">
      <c r="A4" s="19">
        <v>3</v>
      </c>
      <c r="B4" s="19">
        <v>203271</v>
      </c>
      <c r="C4" s="19" t="s">
        <v>211</v>
      </c>
      <c r="D4" s="19" t="s">
        <v>9</v>
      </c>
      <c r="E4" s="18">
        <v>7655.9830508474597</v>
      </c>
      <c r="F4" s="18">
        <v>3062.39322033898</v>
      </c>
      <c r="K4" s="18"/>
      <c r="L4" s="18"/>
    </row>
    <row r="5" spans="1:26">
      <c r="A5" s="19">
        <v>4</v>
      </c>
      <c r="B5" s="19">
        <v>203338</v>
      </c>
      <c r="C5" s="19" t="s">
        <v>219</v>
      </c>
      <c r="D5" s="19" t="s">
        <v>9</v>
      </c>
      <c r="E5" s="18">
        <v>5635.9677966101699</v>
      </c>
      <c r="F5" s="18">
        <v>2254.3871186440701</v>
      </c>
      <c r="K5" s="18"/>
      <c r="L5" s="18"/>
    </row>
    <row r="6" spans="1:26">
      <c r="A6" s="19">
        <v>5</v>
      </c>
      <c r="B6" s="19">
        <v>203339</v>
      </c>
      <c r="C6" s="19" t="s">
        <v>252</v>
      </c>
      <c r="D6" s="19" t="s">
        <v>9</v>
      </c>
      <c r="E6" s="18">
        <v>983.53644067796597</v>
      </c>
      <c r="F6" s="18">
        <v>393.414576271187</v>
      </c>
      <c r="K6" s="18"/>
      <c r="L6" s="18"/>
    </row>
    <row r="7" spans="1:26">
      <c r="A7" s="19">
        <v>6</v>
      </c>
      <c r="B7" s="19">
        <v>203341</v>
      </c>
      <c r="C7" s="19" t="s">
        <v>247</v>
      </c>
      <c r="D7" s="19" t="s">
        <v>9</v>
      </c>
      <c r="E7" s="18">
        <v>2034.5466101694899</v>
      </c>
      <c r="F7" s="18">
        <v>813.81864406779698</v>
      </c>
      <c r="K7" s="18"/>
      <c r="L7" s="18"/>
    </row>
    <row r="8" spans="1:26">
      <c r="A8" s="19">
        <v>7</v>
      </c>
      <c r="B8" s="19">
        <v>203344</v>
      </c>
      <c r="C8" s="19" t="s">
        <v>274</v>
      </c>
      <c r="D8" s="19" t="s">
        <v>9</v>
      </c>
      <c r="E8" s="18">
        <v>7474.3491525423697</v>
      </c>
      <c r="F8" s="18">
        <v>2989.7396610169499</v>
      </c>
      <c r="K8" s="18"/>
      <c r="L8" s="18"/>
    </row>
    <row r="9" spans="1:26">
      <c r="A9" s="19">
        <v>8</v>
      </c>
      <c r="B9" s="19">
        <v>203345</v>
      </c>
      <c r="C9" s="19" t="s">
        <v>209</v>
      </c>
      <c r="D9" s="19" t="s">
        <v>9</v>
      </c>
      <c r="E9" s="18">
        <v>11303.018644067801</v>
      </c>
      <c r="F9" s="18">
        <v>4521.2074576271198</v>
      </c>
      <c r="K9" s="18"/>
      <c r="L9" s="18"/>
    </row>
    <row r="10" spans="1:26">
      <c r="A10" s="19">
        <v>9</v>
      </c>
      <c r="B10" s="19">
        <v>203346</v>
      </c>
      <c r="C10" s="19" t="s">
        <v>243</v>
      </c>
      <c r="D10" s="19" t="s">
        <v>9</v>
      </c>
      <c r="E10" s="18">
        <v>5917.3305084745798</v>
      </c>
      <c r="F10" s="18">
        <v>2366.9322033898302</v>
      </c>
      <c r="K10" s="18"/>
      <c r="L10" s="18"/>
    </row>
    <row r="11" spans="1:26">
      <c r="A11" s="19">
        <v>10</v>
      </c>
      <c r="B11" s="19">
        <v>203347</v>
      </c>
      <c r="C11" s="19" t="s">
        <v>251</v>
      </c>
      <c r="D11" s="19" t="s">
        <v>9</v>
      </c>
      <c r="E11" s="18">
        <v>236.28983050847501</v>
      </c>
      <c r="F11" s="18">
        <v>94.515932203389795</v>
      </c>
      <c r="K11" s="18"/>
      <c r="L11" s="18"/>
    </row>
    <row r="12" spans="1:26">
      <c r="A12" s="19">
        <v>11</v>
      </c>
      <c r="B12" s="19">
        <v>203348</v>
      </c>
      <c r="C12" s="19" t="s">
        <v>214</v>
      </c>
      <c r="D12" s="19" t="s">
        <v>9</v>
      </c>
      <c r="E12" s="18">
        <v>8231.7669491525394</v>
      </c>
      <c r="F12" s="18">
        <v>3292.7067796610199</v>
      </c>
      <c r="K12" s="18"/>
      <c r="L12" s="18"/>
    </row>
    <row r="13" spans="1:26">
      <c r="A13" s="19">
        <v>12</v>
      </c>
      <c r="B13" s="19">
        <v>203350</v>
      </c>
      <c r="C13" s="19" t="s">
        <v>231</v>
      </c>
      <c r="D13" s="19" t="s">
        <v>9</v>
      </c>
      <c r="E13" s="18">
        <v>333.39915254237297</v>
      </c>
      <c r="F13" s="18">
        <v>133.35966101694899</v>
      </c>
      <c r="K13" s="18"/>
      <c r="L13" s="18"/>
    </row>
    <row r="14" spans="1:26">
      <c r="A14" s="19">
        <v>13</v>
      </c>
      <c r="B14" s="19">
        <v>203407</v>
      </c>
      <c r="C14" s="19" t="s">
        <v>261</v>
      </c>
      <c r="D14" s="19" t="s">
        <v>9</v>
      </c>
      <c r="E14" s="18">
        <v>476.71355932203397</v>
      </c>
      <c r="F14" s="18">
        <v>190.68542372881399</v>
      </c>
      <c r="K14" s="18"/>
      <c r="L14" s="18"/>
    </row>
    <row r="15" spans="1:26">
      <c r="A15" s="19">
        <v>14</v>
      </c>
      <c r="B15" s="19">
        <v>203408</v>
      </c>
      <c r="C15" s="19" t="s">
        <v>245</v>
      </c>
      <c r="D15" s="19" t="s">
        <v>9</v>
      </c>
      <c r="E15" s="18">
        <v>210.81186440677999</v>
      </c>
      <c r="F15" s="18">
        <v>84.324745762711899</v>
      </c>
      <c r="K15" s="18"/>
      <c r="L15" s="18"/>
    </row>
    <row r="16" spans="1:26">
      <c r="A16" s="19">
        <v>15</v>
      </c>
      <c r="B16" s="19">
        <v>203410</v>
      </c>
      <c r="C16" s="19" t="s">
        <v>215</v>
      </c>
      <c r="D16" s="19" t="s">
        <v>9</v>
      </c>
      <c r="E16" s="18">
        <v>6095.1813559321999</v>
      </c>
      <c r="F16" s="18">
        <v>2438.07254237288</v>
      </c>
      <c r="K16" s="18"/>
      <c r="L16" s="18"/>
    </row>
    <row r="17" spans="1:12">
      <c r="A17" s="19">
        <v>16</v>
      </c>
      <c r="B17" s="19">
        <v>203415</v>
      </c>
      <c r="C17" s="19" t="s">
        <v>259</v>
      </c>
      <c r="D17" s="19" t="s">
        <v>9</v>
      </c>
      <c r="E17" s="18">
        <v>1006.41525423729</v>
      </c>
      <c r="F17" s="18">
        <v>402.56610169491501</v>
      </c>
      <c r="K17" s="18"/>
      <c r="L17" s="18"/>
    </row>
    <row r="18" spans="1:12">
      <c r="A18" s="19">
        <v>17</v>
      </c>
      <c r="B18" s="19">
        <v>203416</v>
      </c>
      <c r="C18" s="19" t="s">
        <v>254</v>
      </c>
      <c r="D18" s="19" t="s">
        <v>9</v>
      </c>
      <c r="E18" s="18">
        <v>4265.2313559322001</v>
      </c>
      <c r="F18" s="18">
        <v>1706.09254237288</v>
      </c>
      <c r="K18" s="18"/>
      <c r="L18" s="18"/>
    </row>
    <row r="19" spans="1:12">
      <c r="A19" s="19">
        <v>18</v>
      </c>
      <c r="B19" s="19">
        <v>203417</v>
      </c>
      <c r="C19" s="19" t="s">
        <v>250</v>
      </c>
      <c r="D19" s="19" t="s">
        <v>9</v>
      </c>
      <c r="E19" s="18">
        <v>1090.0355932203399</v>
      </c>
      <c r="F19" s="18">
        <v>436.01423728813597</v>
      </c>
      <c r="K19" s="18"/>
      <c r="L19" s="18"/>
    </row>
    <row r="20" spans="1:12">
      <c r="A20" s="19">
        <v>19</v>
      </c>
      <c r="B20" s="19">
        <v>203418</v>
      </c>
      <c r="C20" s="19" t="s">
        <v>212</v>
      </c>
      <c r="D20" s="19" t="s">
        <v>9</v>
      </c>
      <c r="E20" s="18">
        <v>5493.7745762711902</v>
      </c>
      <c r="F20" s="18">
        <v>2197.5098305084798</v>
      </c>
      <c r="K20" s="18"/>
      <c r="L20" s="18"/>
    </row>
    <row r="21" spans="1:12">
      <c r="A21" s="19">
        <v>20</v>
      </c>
      <c r="B21" s="19">
        <v>203561</v>
      </c>
      <c r="C21" s="19" t="s">
        <v>238</v>
      </c>
      <c r="D21" s="19" t="s">
        <v>9</v>
      </c>
      <c r="E21" s="18">
        <v>4037.8110169491501</v>
      </c>
      <c r="F21" s="18">
        <v>1615.1244067796599</v>
      </c>
      <c r="K21" s="18"/>
      <c r="L21" s="18"/>
    </row>
    <row r="22" spans="1:12">
      <c r="A22" s="19">
        <v>21</v>
      </c>
      <c r="B22" s="19">
        <v>203564</v>
      </c>
      <c r="C22" s="19" t="s">
        <v>240</v>
      </c>
      <c r="D22" s="19" t="s">
        <v>9</v>
      </c>
      <c r="E22" s="18">
        <v>178.55423728813599</v>
      </c>
      <c r="F22" s="18">
        <v>71.421694915254307</v>
      </c>
      <c r="K22" s="18"/>
      <c r="L22" s="18"/>
    </row>
    <row r="23" spans="1:12">
      <c r="A23" s="19">
        <v>22</v>
      </c>
      <c r="B23" s="19">
        <v>203567</v>
      </c>
      <c r="C23" s="19" t="s">
        <v>218</v>
      </c>
      <c r="D23" s="19" t="s">
        <v>9</v>
      </c>
      <c r="E23" s="18">
        <v>2431.7059322033901</v>
      </c>
      <c r="F23" s="18">
        <v>972.68237288135595</v>
      </c>
      <c r="K23" s="18"/>
      <c r="L23" s="18"/>
    </row>
    <row r="24" spans="1:12">
      <c r="A24" s="19">
        <v>23</v>
      </c>
      <c r="B24" s="19">
        <v>203568</v>
      </c>
      <c r="C24" s="19" t="s">
        <v>258</v>
      </c>
      <c r="D24" s="19" t="s">
        <v>9</v>
      </c>
      <c r="E24" s="18">
        <v>149.056779661017</v>
      </c>
      <c r="F24" s="18">
        <v>59.622711864406803</v>
      </c>
      <c r="K24" s="18"/>
      <c r="L24" s="18"/>
    </row>
    <row r="25" spans="1:12">
      <c r="A25" s="19">
        <v>24</v>
      </c>
      <c r="B25" s="19">
        <v>203569</v>
      </c>
      <c r="C25" s="19" t="s">
        <v>230</v>
      </c>
      <c r="D25" s="19" t="s">
        <v>9</v>
      </c>
      <c r="E25" s="18">
        <v>377.15593220339002</v>
      </c>
      <c r="F25" s="18">
        <v>150.86237288135601</v>
      </c>
      <c r="K25" s="18"/>
      <c r="L25" s="18"/>
    </row>
    <row r="26" spans="1:12">
      <c r="A26" s="19">
        <v>25</v>
      </c>
      <c r="B26" s="19">
        <v>203570</v>
      </c>
      <c r="C26" s="19" t="s">
        <v>226</v>
      </c>
      <c r="D26" s="19" t="s">
        <v>9</v>
      </c>
      <c r="E26" s="18">
        <v>560.15169491525398</v>
      </c>
      <c r="F26" s="18">
        <v>224.06067796610199</v>
      </c>
      <c r="K26" s="18"/>
      <c r="L26" s="18"/>
    </row>
    <row r="27" spans="1:12">
      <c r="A27" s="19">
        <v>26</v>
      </c>
      <c r="B27" s="19">
        <v>205935</v>
      </c>
      <c r="C27" s="19" t="s">
        <v>83</v>
      </c>
      <c r="D27" s="19" t="s">
        <v>9</v>
      </c>
      <c r="E27" s="18">
        <v>1160.72372881356</v>
      </c>
      <c r="F27" s="18">
        <v>464.28949152542401</v>
      </c>
      <c r="K27" s="18"/>
      <c r="L27" s="18"/>
    </row>
    <row r="28" spans="1:12">
      <c r="A28" s="19">
        <v>27</v>
      </c>
      <c r="B28" s="19">
        <v>206025</v>
      </c>
      <c r="C28" s="19" t="s">
        <v>244</v>
      </c>
      <c r="D28" s="19" t="s">
        <v>9</v>
      </c>
      <c r="E28" s="18">
        <v>2302.6127118644099</v>
      </c>
      <c r="F28" s="18">
        <v>921.04508474576301</v>
      </c>
      <c r="K28" s="18"/>
      <c r="L28" s="18"/>
    </row>
    <row r="29" spans="1:12">
      <c r="A29" s="19">
        <v>28</v>
      </c>
      <c r="B29" s="19">
        <v>206276</v>
      </c>
      <c r="C29" s="19" t="s">
        <v>255</v>
      </c>
      <c r="D29" s="19" t="s">
        <v>9</v>
      </c>
      <c r="E29" s="18">
        <v>1777.28983050847</v>
      </c>
      <c r="F29" s="18">
        <v>710.91593220338996</v>
      </c>
      <c r="K29" s="18"/>
      <c r="L29" s="18"/>
    </row>
    <row r="30" spans="1:12">
      <c r="A30" s="19">
        <v>29</v>
      </c>
      <c r="B30" s="19">
        <v>206278</v>
      </c>
      <c r="C30" s="19" t="s">
        <v>246</v>
      </c>
      <c r="D30" s="19" t="s">
        <v>9</v>
      </c>
      <c r="E30" s="18">
        <v>29067.05</v>
      </c>
      <c r="F30" s="18">
        <v>11626.82</v>
      </c>
      <c r="K30" s="18"/>
      <c r="L30" s="18"/>
    </row>
    <row r="31" spans="1:12">
      <c r="A31" s="19">
        <v>30</v>
      </c>
      <c r="B31" s="19">
        <v>206280</v>
      </c>
      <c r="C31" s="19" t="s">
        <v>227</v>
      </c>
      <c r="D31" s="19" t="s">
        <v>9</v>
      </c>
      <c r="E31" s="18">
        <v>7046.0186440677999</v>
      </c>
      <c r="F31" s="18">
        <v>2818.40745762712</v>
      </c>
      <c r="K31" s="18"/>
      <c r="L31" s="18"/>
    </row>
    <row r="32" spans="1:12">
      <c r="A32" s="19">
        <v>31</v>
      </c>
      <c r="B32" s="19">
        <v>206282</v>
      </c>
      <c r="C32" s="19" t="s">
        <v>232</v>
      </c>
      <c r="D32" s="19" t="s">
        <v>9</v>
      </c>
      <c r="E32" s="18">
        <v>1833.0838983050801</v>
      </c>
      <c r="F32" s="18">
        <v>733.23355932203401</v>
      </c>
      <c r="K32" s="18"/>
      <c r="L32" s="18"/>
    </row>
    <row r="33" spans="1:12">
      <c r="A33" s="19">
        <v>32</v>
      </c>
      <c r="B33" s="19">
        <v>206283</v>
      </c>
      <c r="C33" s="19" t="s">
        <v>273</v>
      </c>
      <c r="D33" s="19" t="s">
        <v>9</v>
      </c>
      <c r="E33" s="18">
        <v>4845.1059322033898</v>
      </c>
      <c r="F33" s="18">
        <v>1938.0423728813601</v>
      </c>
      <c r="K33" s="18"/>
      <c r="L33" s="18"/>
    </row>
    <row r="34" spans="1:12">
      <c r="A34" s="19">
        <v>33</v>
      </c>
      <c r="B34" s="19">
        <v>206285</v>
      </c>
      <c r="C34" s="19" t="s">
        <v>253</v>
      </c>
      <c r="D34" s="19" t="s">
        <v>9</v>
      </c>
      <c r="E34" s="18">
        <v>348.90932203389798</v>
      </c>
      <c r="F34" s="18">
        <v>139.56372881355901</v>
      </c>
      <c r="K34" s="18"/>
      <c r="L34" s="18"/>
    </row>
    <row r="35" spans="1:12">
      <c r="A35" s="19">
        <v>34</v>
      </c>
      <c r="B35" s="19">
        <v>206289</v>
      </c>
      <c r="C35" s="19" t="s">
        <v>241</v>
      </c>
      <c r="D35" s="19" t="s">
        <v>9</v>
      </c>
      <c r="E35" s="18">
        <v>4552.9245762711898</v>
      </c>
      <c r="F35" s="18">
        <v>1821.1698305084799</v>
      </c>
      <c r="K35" s="18"/>
      <c r="L35" s="18"/>
    </row>
    <row r="36" spans="1:12">
      <c r="A36" s="19">
        <v>35</v>
      </c>
      <c r="B36" s="19">
        <v>206330</v>
      </c>
      <c r="C36" s="19" t="s">
        <v>268</v>
      </c>
      <c r="D36" s="19" t="s">
        <v>9</v>
      </c>
      <c r="E36" s="18">
        <v>1522.99915254237</v>
      </c>
      <c r="F36" s="18">
        <v>609.19966101694899</v>
      </c>
      <c r="K36" s="18"/>
      <c r="L36" s="18"/>
    </row>
    <row r="37" spans="1:12">
      <c r="A37" s="19">
        <v>36</v>
      </c>
      <c r="B37" s="19">
        <v>206333</v>
      </c>
      <c r="C37" s="19" t="s">
        <v>267</v>
      </c>
      <c r="D37" s="19" t="s">
        <v>9</v>
      </c>
      <c r="E37" s="18">
        <v>1404.2</v>
      </c>
      <c r="F37" s="18">
        <v>561.67999999999995</v>
      </c>
      <c r="K37" s="18"/>
      <c r="L37" s="18"/>
    </row>
    <row r="38" spans="1:12">
      <c r="A38" s="19">
        <v>37</v>
      </c>
      <c r="B38" s="19">
        <v>206334</v>
      </c>
      <c r="C38" s="19" t="s">
        <v>213</v>
      </c>
      <c r="D38" s="19" t="s">
        <v>9</v>
      </c>
      <c r="E38" s="18">
        <v>2515.18644067797</v>
      </c>
      <c r="F38" s="18">
        <v>1006.07457627119</v>
      </c>
      <c r="K38" s="18"/>
      <c r="L38" s="18"/>
    </row>
    <row r="39" spans="1:12">
      <c r="A39" s="19">
        <v>38</v>
      </c>
      <c r="B39" s="19">
        <v>206350</v>
      </c>
      <c r="C39" s="19" t="s">
        <v>270</v>
      </c>
      <c r="D39" s="19" t="s">
        <v>9</v>
      </c>
      <c r="E39" s="18">
        <v>1056.4677966101699</v>
      </c>
      <c r="F39" s="18">
        <v>422.58711864406803</v>
      </c>
      <c r="K39" s="18"/>
      <c r="L39" s="18"/>
    </row>
    <row r="40" spans="1:12">
      <c r="A40" s="19">
        <v>39</v>
      </c>
      <c r="B40" s="19">
        <v>206351</v>
      </c>
      <c r="C40" s="19" t="s">
        <v>266</v>
      </c>
      <c r="D40" s="19" t="s">
        <v>9</v>
      </c>
      <c r="E40" s="18">
        <v>1593.6144067796599</v>
      </c>
      <c r="F40" s="18">
        <v>637.44576271186395</v>
      </c>
      <c r="K40" s="18"/>
      <c r="L40" s="18"/>
    </row>
    <row r="41" spans="1:12">
      <c r="A41" s="19">
        <v>40</v>
      </c>
      <c r="B41" s="19">
        <v>206355</v>
      </c>
      <c r="C41" s="19" t="s">
        <v>224</v>
      </c>
      <c r="D41" s="19" t="s">
        <v>9</v>
      </c>
      <c r="E41" s="18">
        <v>9406.5508474576309</v>
      </c>
      <c r="F41" s="18">
        <v>3762.6203389830498</v>
      </c>
      <c r="K41" s="18"/>
      <c r="L41" s="18"/>
    </row>
    <row r="42" spans="1:12">
      <c r="A42" s="19">
        <v>41</v>
      </c>
      <c r="B42" s="19">
        <v>206357</v>
      </c>
      <c r="C42" s="19" t="s">
        <v>217</v>
      </c>
      <c r="D42" s="19" t="s">
        <v>9</v>
      </c>
      <c r="E42" s="18">
        <v>7957.77542372881</v>
      </c>
      <c r="F42" s="18">
        <v>3183.1101694915301</v>
      </c>
      <c r="K42" s="18"/>
      <c r="L42" s="18"/>
    </row>
    <row r="43" spans="1:12">
      <c r="A43" s="19">
        <v>42</v>
      </c>
      <c r="B43" s="19">
        <v>206358</v>
      </c>
      <c r="C43" s="19" t="s">
        <v>225</v>
      </c>
      <c r="D43" s="19" t="s">
        <v>9</v>
      </c>
      <c r="E43" s="18">
        <v>2612.4754237288098</v>
      </c>
      <c r="F43" s="18">
        <v>1044.99016949153</v>
      </c>
      <c r="K43" s="18"/>
      <c r="L43" s="18"/>
    </row>
    <row r="44" spans="1:12">
      <c r="A44" s="19">
        <v>43</v>
      </c>
      <c r="B44" s="19">
        <v>207484</v>
      </c>
      <c r="C44" s="19" t="s">
        <v>239</v>
      </c>
      <c r="D44" s="19" t="s">
        <v>9</v>
      </c>
      <c r="E44" s="18">
        <v>3506.7550847457601</v>
      </c>
      <c r="F44" s="18">
        <v>1402.70203389831</v>
      </c>
      <c r="K44" s="18"/>
      <c r="L44" s="18"/>
    </row>
    <row r="45" spans="1:12">
      <c r="A45" s="19">
        <v>44</v>
      </c>
      <c r="B45" s="19">
        <v>208274</v>
      </c>
      <c r="C45" s="19" t="s">
        <v>30</v>
      </c>
      <c r="D45" s="19" t="s">
        <v>9</v>
      </c>
      <c r="E45" s="18">
        <v>8647.1059322033907</v>
      </c>
      <c r="F45" s="18">
        <v>3458.84237288136</v>
      </c>
      <c r="K45" s="18"/>
      <c r="L45" s="18"/>
    </row>
    <row r="46" spans="1:12">
      <c r="A46" s="19">
        <v>45</v>
      </c>
      <c r="B46" s="19">
        <v>208275</v>
      </c>
      <c r="C46" s="19" t="s">
        <v>260</v>
      </c>
      <c r="D46" s="19" t="s">
        <v>9</v>
      </c>
      <c r="E46" s="18">
        <v>845.43813559321995</v>
      </c>
      <c r="F46" s="18">
        <v>338.17525423728802</v>
      </c>
      <c r="K46" s="18"/>
      <c r="L46" s="18"/>
    </row>
    <row r="47" spans="1:12">
      <c r="A47" s="19">
        <v>46</v>
      </c>
      <c r="B47" s="19">
        <v>208276</v>
      </c>
      <c r="C47" s="19" t="s">
        <v>264</v>
      </c>
      <c r="D47" s="19" t="s">
        <v>9</v>
      </c>
      <c r="E47" s="18">
        <v>772.75847457627106</v>
      </c>
      <c r="F47" s="18">
        <v>309.103389830509</v>
      </c>
      <c r="K47" s="18"/>
      <c r="L47" s="18"/>
    </row>
    <row r="48" spans="1:12">
      <c r="A48" s="19">
        <v>47</v>
      </c>
      <c r="B48" s="19">
        <v>208277</v>
      </c>
      <c r="C48" s="19" t="s">
        <v>249</v>
      </c>
      <c r="D48" s="19" t="s">
        <v>9</v>
      </c>
      <c r="E48" s="18">
        <v>3669.9067796610202</v>
      </c>
      <c r="F48" s="18">
        <v>1467.96271186441</v>
      </c>
      <c r="K48" s="18"/>
      <c r="L48" s="18"/>
    </row>
    <row r="49" spans="1:12">
      <c r="A49" s="19">
        <v>48</v>
      </c>
      <c r="B49" s="19">
        <v>208278</v>
      </c>
      <c r="C49" s="19" t="s">
        <v>234</v>
      </c>
      <c r="D49" s="19" t="s">
        <v>9</v>
      </c>
      <c r="E49" s="18">
        <v>3553.9516949152498</v>
      </c>
      <c r="F49" s="18">
        <v>1421.5806779661</v>
      </c>
      <c r="K49" s="18"/>
      <c r="L49" s="18"/>
    </row>
    <row r="50" spans="1:12">
      <c r="A50" s="19">
        <v>49</v>
      </c>
      <c r="B50" s="19">
        <v>208279</v>
      </c>
      <c r="C50" s="19" t="s">
        <v>229</v>
      </c>
      <c r="D50" s="19" t="s">
        <v>9</v>
      </c>
      <c r="E50" s="18">
        <v>3502.4228813559298</v>
      </c>
      <c r="F50" s="18">
        <v>1400.96915254237</v>
      </c>
      <c r="K50" s="18"/>
      <c r="L50" s="18"/>
    </row>
    <row r="51" spans="1:12">
      <c r="A51" s="19">
        <v>50</v>
      </c>
      <c r="B51" s="19">
        <v>208280</v>
      </c>
      <c r="C51" s="19" t="s">
        <v>235</v>
      </c>
      <c r="D51" s="19" t="s">
        <v>9</v>
      </c>
      <c r="E51" s="18">
        <v>4544.42372881356</v>
      </c>
      <c r="F51" s="18">
        <v>1817.7694915254201</v>
      </c>
      <c r="K51" s="18"/>
      <c r="L51" s="18"/>
    </row>
    <row r="52" spans="1:12">
      <c r="A52" s="19">
        <v>51</v>
      </c>
      <c r="B52" s="19">
        <v>208281</v>
      </c>
      <c r="C52" s="19" t="s">
        <v>257</v>
      </c>
      <c r="D52" s="19" t="s">
        <v>9</v>
      </c>
      <c r="E52" s="18">
        <v>1038.5889830508499</v>
      </c>
      <c r="F52" s="18">
        <v>415.435593220339</v>
      </c>
      <c r="K52" s="18"/>
      <c r="L52" s="18"/>
    </row>
    <row r="53" spans="1:12">
      <c r="A53" s="19">
        <v>52</v>
      </c>
      <c r="B53" s="19">
        <v>208282</v>
      </c>
      <c r="C53" s="19" t="s">
        <v>54</v>
      </c>
      <c r="D53" s="19" t="s">
        <v>9</v>
      </c>
      <c r="E53" s="18">
        <v>1385.5322033898301</v>
      </c>
      <c r="F53" s="18">
        <v>554.21288135593204</v>
      </c>
      <c r="K53" s="18"/>
      <c r="L53" s="18"/>
    </row>
    <row r="54" spans="1:12">
      <c r="A54" s="19">
        <v>53</v>
      </c>
      <c r="B54" s="19">
        <v>208284</v>
      </c>
      <c r="C54" s="19" t="s">
        <v>256</v>
      </c>
      <c r="D54" s="19" t="s">
        <v>9</v>
      </c>
      <c r="E54" s="18">
        <v>1762.69915254237</v>
      </c>
      <c r="F54" s="18">
        <v>705.07966101694899</v>
      </c>
      <c r="K54" s="18"/>
      <c r="L54" s="18"/>
    </row>
    <row r="55" spans="1:12">
      <c r="A55" s="19">
        <v>54</v>
      </c>
      <c r="B55" s="19">
        <v>208286</v>
      </c>
      <c r="C55" s="19" t="s">
        <v>26</v>
      </c>
      <c r="D55" s="19" t="s">
        <v>9</v>
      </c>
      <c r="E55" s="18">
        <v>1765.9186440678</v>
      </c>
      <c r="F55" s="18">
        <v>706.36745762711905</v>
      </c>
      <c r="K55" s="18"/>
      <c r="L55" s="18"/>
    </row>
    <row r="56" spans="1:12">
      <c r="A56" s="19">
        <v>55</v>
      </c>
      <c r="B56" s="19">
        <v>208287</v>
      </c>
      <c r="C56" s="19" t="s">
        <v>74</v>
      </c>
      <c r="D56" s="19" t="s">
        <v>9</v>
      </c>
      <c r="E56" s="18">
        <v>361.500847457627</v>
      </c>
      <c r="F56" s="18">
        <v>144.60033898305099</v>
      </c>
      <c r="K56" s="18"/>
      <c r="L56" s="18"/>
    </row>
    <row r="57" spans="1:12">
      <c r="A57" s="19">
        <v>56</v>
      </c>
      <c r="B57" s="19">
        <v>208289</v>
      </c>
      <c r="C57" s="19" t="s">
        <v>233</v>
      </c>
      <c r="D57" s="19" t="s">
        <v>9</v>
      </c>
      <c r="E57" s="18">
        <v>1051.2016949152501</v>
      </c>
      <c r="F57" s="18">
        <v>420.48067796610201</v>
      </c>
      <c r="K57" s="18"/>
      <c r="L57" s="18"/>
    </row>
    <row r="58" spans="1:12">
      <c r="A58" s="19">
        <v>57</v>
      </c>
      <c r="B58" s="19">
        <v>208298</v>
      </c>
      <c r="C58" s="19" t="s">
        <v>210</v>
      </c>
      <c r="D58" s="19" t="s">
        <v>9</v>
      </c>
      <c r="E58" s="18">
        <v>6823.05084745763</v>
      </c>
      <c r="F58" s="18">
        <v>2729.2203389830502</v>
      </c>
      <c r="K58" s="18"/>
      <c r="L58" s="18"/>
    </row>
    <row r="59" spans="1:12">
      <c r="A59" s="19">
        <v>58</v>
      </c>
      <c r="B59" s="19">
        <v>208814</v>
      </c>
      <c r="C59" s="19" t="s">
        <v>262</v>
      </c>
      <c r="D59" s="19" t="s">
        <v>9</v>
      </c>
      <c r="E59" s="18">
        <v>2302.9906779661001</v>
      </c>
      <c r="F59" s="18">
        <v>921.19627118644098</v>
      </c>
      <c r="K59" s="18"/>
      <c r="L59" s="18"/>
    </row>
    <row r="60" spans="1:12">
      <c r="A60" s="19">
        <v>59</v>
      </c>
      <c r="B60" s="19">
        <v>208815</v>
      </c>
      <c r="C60" s="19" t="s">
        <v>242</v>
      </c>
      <c r="D60" s="19" t="s">
        <v>9</v>
      </c>
      <c r="E60" s="18">
        <v>488.32711864406798</v>
      </c>
      <c r="F60" s="18">
        <v>195.33084745762699</v>
      </c>
      <c r="K60" s="18"/>
      <c r="L60" s="18"/>
    </row>
    <row r="61" spans="1:12">
      <c r="A61" s="19">
        <v>60</v>
      </c>
      <c r="B61" s="19">
        <v>208816</v>
      </c>
      <c r="C61" s="19" t="s">
        <v>263</v>
      </c>
      <c r="D61" s="19" t="s">
        <v>9</v>
      </c>
      <c r="E61" s="18">
        <v>528.47372881355898</v>
      </c>
      <c r="F61" s="18">
        <v>211.38949152542401</v>
      </c>
      <c r="K61" s="18"/>
      <c r="L61" s="18"/>
    </row>
    <row r="62" spans="1:12">
      <c r="A62" s="19">
        <v>61</v>
      </c>
      <c r="B62" s="19">
        <v>208829</v>
      </c>
      <c r="C62" s="19" t="s">
        <v>101</v>
      </c>
      <c r="D62" s="19" t="s">
        <v>9</v>
      </c>
      <c r="E62" s="18">
        <v>213.25423728813601</v>
      </c>
      <c r="F62" s="18">
        <v>85.301694915254302</v>
      </c>
      <c r="K62" s="18"/>
      <c r="L62" s="18"/>
    </row>
    <row r="63" spans="1:12">
      <c r="A63" s="19">
        <v>62</v>
      </c>
      <c r="B63" s="19">
        <v>208888</v>
      </c>
      <c r="C63" s="19" t="s">
        <v>162</v>
      </c>
      <c r="D63" s="19" t="s">
        <v>9</v>
      </c>
      <c r="E63" s="18">
        <v>1509.6110169491501</v>
      </c>
      <c r="F63" s="18">
        <v>603.84440677966097</v>
      </c>
      <c r="K63" s="18"/>
      <c r="L63" s="18"/>
    </row>
    <row r="64" spans="1:12">
      <c r="A64" s="19">
        <v>63</v>
      </c>
      <c r="B64" s="19">
        <v>208894</v>
      </c>
      <c r="C64" s="19" t="s">
        <v>180</v>
      </c>
      <c r="D64" s="19" t="s">
        <v>9</v>
      </c>
      <c r="E64" s="18">
        <v>467.77288135593199</v>
      </c>
      <c r="F64" s="18">
        <v>187.10915254237301</v>
      </c>
      <c r="K64" s="18"/>
      <c r="L64" s="18"/>
    </row>
    <row r="65" spans="1:12">
      <c r="A65" s="19">
        <v>64</v>
      </c>
      <c r="B65" s="19">
        <v>208895</v>
      </c>
      <c r="C65" s="19" t="s">
        <v>39</v>
      </c>
      <c r="D65" s="19" t="s">
        <v>9</v>
      </c>
      <c r="E65" s="18">
        <v>2242.8271186440702</v>
      </c>
      <c r="F65" s="18">
        <v>897.13084745762706</v>
      </c>
      <c r="K65" s="18"/>
      <c r="L65" s="18"/>
    </row>
    <row r="66" spans="1:12">
      <c r="A66" s="19">
        <v>65</v>
      </c>
      <c r="B66" s="19">
        <v>209043</v>
      </c>
      <c r="C66" s="19" t="s">
        <v>80</v>
      </c>
      <c r="D66" s="19" t="s">
        <v>9</v>
      </c>
      <c r="E66" s="18">
        <v>2541.2601694915302</v>
      </c>
      <c r="F66" s="18">
        <v>1016.50406779661</v>
      </c>
      <c r="K66" s="18"/>
      <c r="L66" s="18"/>
    </row>
    <row r="67" spans="1:12">
      <c r="A67" s="19">
        <v>66</v>
      </c>
      <c r="B67" s="19">
        <v>209044</v>
      </c>
      <c r="C67" s="19" t="s">
        <v>87</v>
      </c>
      <c r="D67" s="19" t="s">
        <v>9</v>
      </c>
      <c r="E67" s="18">
        <v>1255.35593220339</v>
      </c>
      <c r="F67" s="18">
        <v>502.14237288135598</v>
      </c>
      <c r="K67" s="18"/>
      <c r="L67" s="18"/>
    </row>
    <row r="68" spans="1:12">
      <c r="A68" s="19">
        <v>67</v>
      </c>
      <c r="B68" s="19">
        <v>209045</v>
      </c>
      <c r="C68" s="19" t="s">
        <v>271</v>
      </c>
      <c r="D68" s="19" t="s">
        <v>9</v>
      </c>
      <c r="E68" s="18">
        <v>846.89237288135598</v>
      </c>
      <c r="F68" s="18">
        <v>338.75694915254201</v>
      </c>
      <c r="K68" s="18"/>
      <c r="L68" s="18"/>
    </row>
    <row r="69" spans="1:12">
      <c r="A69" s="19">
        <v>68</v>
      </c>
      <c r="B69" s="19">
        <v>209047</v>
      </c>
      <c r="C69" s="19" t="s">
        <v>272</v>
      </c>
      <c r="D69" s="19" t="s">
        <v>9</v>
      </c>
      <c r="E69" s="18">
        <v>1207.81525423729</v>
      </c>
      <c r="F69" s="18">
        <v>483.12610169491501</v>
      </c>
      <c r="K69" s="18"/>
      <c r="L69" s="18"/>
    </row>
    <row r="70" spans="1:12">
      <c r="A70" s="19">
        <v>69</v>
      </c>
      <c r="B70" s="19">
        <v>209050</v>
      </c>
      <c r="C70" s="19" t="s">
        <v>194</v>
      </c>
      <c r="D70" s="19" t="s">
        <v>9</v>
      </c>
      <c r="E70" s="18">
        <v>862.44830508474604</v>
      </c>
      <c r="F70" s="18">
        <v>344.97932203389797</v>
      </c>
      <c r="K70" s="18"/>
      <c r="L70" s="18"/>
    </row>
    <row r="71" spans="1:12">
      <c r="A71" s="19">
        <v>70</v>
      </c>
      <c r="B71" s="19">
        <v>209056</v>
      </c>
      <c r="C71" s="19" t="s">
        <v>269</v>
      </c>
      <c r="D71" s="19" t="s">
        <v>9</v>
      </c>
      <c r="E71" s="18">
        <v>2277.99830508475</v>
      </c>
      <c r="F71" s="18">
        <v>911.19932203389806</v>
      </c>
      <c r="K71" s="18"/>
      <c r="L71" s="18"/>
    </row>
    <row r="72" spans="1:12">
      <c r="A72" s="19">
        <v>71</v>
      </c>
      <c r="B72" s="19">
        <v>209057</v>
      </c>
      <c r="C72" s="19" t="s">
        <v>248</v>
      </c>
      <c r="D72" s="19" t="s">
        <v>9</v>
      </c>
      <c r="E72" s="18">
        <v>1685.90677966102</v>
      </c>
      <c r="F72" s="18">
        <v>674.36271186440695</v>
      </c>
      <c r="K72" s="18"/>
      <c r="L72" s="18"/>
    </row>
    <row r="73" spans="1:12">
      <c r="A73" s="19">
        <v>72</v>
      </c>
      <c r="B73" s="19">
        <v>217971</v>
      </c>
      <c r="C73" s="19" t="s">
        <v>82</v>
      </c>
      <c r="D73" s="19" t="s">
        <v>9</v>
      </c>
      <c r="E73" s="18">
        <v>1866.6415254237299</v>
      </c>
      <c r="F73" s="18">
        <v>746.65661016949196</v>
      </c>
      <c r="K73" s="18"/>
      <c r="L73" s="18"/>
    </row>
    <row r="74" spans="1:12">
      <c r="A74" s="19">
        <v>73</v>
      </c>
      <c r="B74" s="19">
        <v>218255</v>
      </c>
      <c r="C74" s="19" t="s">
        <v>86</v>
      </c>
      <c r="D74" s="19" t="s">
        <v>9</v>
      </c>
      <c r="E74" s="18">
        <v>2295.7906779660998</v>
      </c>
      <c r="F74" s="18">
        <v>918.31627118644099</v>
      </c>
      <c r="K74" s="18"/>
      <c r="L74" s="18"/>
    </row>
    <row r="75" spans="1:12">
      <c r="A75" s="19">
        <v>74</v>
      </c>
      <c r="B75" s="19">
        <v>218259</v>
      </c>
      <c r="C75" s="19" t="s">
        <v>105</v>
      </c>
      <c r="D75" s="19" t="s">
        <v>9</v>
      </c>
      <c r="E75" s="18">
        <v>2863.8279661017</v>
      </c>
      <c r="F75" s="18">
        <v>1145.5311864406799</v>
      </c>
      <c r="K75" s="18"/>
      <c r="L75" s="18"/>
    </row>
    <row r="76" spans="1:12">
      <c r="A76" s="19">
        <v>75</v>
      </c>
      <c r="B76" s="19">
        <v>218260</v>
      </c>
      <c r="C76" s="19" t="s">
        <v>107</v>
      </c>
      <c r="D76" s="19" t="s">
        <v>9</v>
      </c>
      <c r="E76" s="18">
        <v>133.62203389830501</v>
      </c>
      <c r="F76" s="18">
        <v>53.448813559321998</v>
      </c>
      <c r="K76" s="18"/>
      <c r="L76" s="18"/>
    </row>
    <row r="77" spans="1:12">
      <c r="A77" s="19">
        <v>76</v>
      </c>
      <c r="B77" s="19">
        <v>218264</v>
      </c>
      <c r="C77" s="19" t="s">
        <v>103</v>
      </c>
      <c r="D77" s="19" t="s">
        <v>9</v>
      </c>
      <c r="E77" s="18">
        <v>18611.054237288099</v>
      </c>
      <c r="F77" s="18">
        <v>7444.4216949152596</v>
      </c>
      <c r="K77" s="18"/>
      <c r="L77" s="18"/>
    </row>
    <row r="78" spans="1:12">
      <c r="A78" s="19">
        <v>77</v>
      </c>
      <c r="B78" s="19">
        <v>219679</v>
      </c>
      <c r="C78" s="19" t="s">
        <v>102</v>
      </c>
      <c r="D78" s="19" t="s">
        <v>9</v>
      </c>
      <c r="E78" s="18">
        <v>702.77711864406797</v>
      </c>
      <c r="F78" s="18">
        <v>281.11084745762702</v>
      </c>
      <c r="K78" s="18"/>
      <c r="L78" s="18"/>
    </row>
    <row r="79" spans="1:12">
      <c r="A79" s="19">
        <v>78</v>
      </c>
      <c r="B79" s="19">
        <v>219788</v>
      </c>
      <c r="C79" s="19" t="s">
        <v>52</v>
      </c>
      <c r="D79" s="19" t="s">
        <v>9</v>
      </c>
      <c r="E79" s="18">
        <v>4957.3830508474603</v>
      </c>
      <c r="F79" s="18">
        <v>1982.9532203389799</v>
      </c>
      <c r="K79" s="18"/>
      <c r="L79" s="18"/>
    </row>
    <row r="80" spans="1:12">
      <c r="A80" s="19">
        <v>79</v>
      </c>
      <c r="B80" s="19">
        <v>219793</v>
      </c>
      <c r="C80" s="19" t="s">
        <v>99</v>
      </c>
      <c r="D80" s="19" t="s">
        <v>9</v>
      </c>
      <c r="E80" s="18">
        <v>852.668644067797</v>
      </c>
      <c r="F80" s="18">
        <v>341.06745762711898</v>
      </c>
      <c r="K80" s="18"/>
      <c r="L80" s="18"/>
    </row>
    <row r="81" spans="1:12">
      <c r="A81" s="19">
        <v>80</v>
      </c>
      <c r="B81" s="19">
        <v>219805</v>
      </c>
      <c r="C81" s="19" t="s">
        <v>64</v>
      </c>
      <c r="D81" s="19" t="s">
        <v>9</v>
      </c>
      <c r="E81" s="18">
        <v>1730.7423728813601</v>
      </c>
      <c r="F81" s="18">
        <v>692.29694915254299</v>
      </c>
      <c r="K81" s="18"/>
      <c r="L81" s="18"/>
    </row>
    <row r="82" spans="1:12">
      <c r="A82" s="19">
        <v>81</v>
      </c>
      <c r="B82" s="19">
        <v>219808</v>
      </c>
      <c r="C82" s="19" t="s">
        <v>100</v>
      </c>
      <c r="D82" s="19" t="s">
        <v>9</v>
      </c>
      <c r="E82" s="18">
        <v>268.00338983050801</v>
      </c>
      <c r="F82" s="18">
        <v>107.201355932203</v>
      </c>
      <c r="K82" s="18"/>
      <c r="L82" s="18"/>
    </row>
    <row r="83" spans="1:12">
      <c r="A83" s="19">
        <v>82</v>
      </c>
      <c r="B83" s="19">
        <v>219811</v>
      </c>
      <c r="C83" s="19" t="s">
        <v>92</v>
      </c>
      <c r="D83" s="19" t="s">
        <v>9</v>
      </c>
      <c r="E83" s="18">
        <v>622.194915254237</v>
      </c>
      <c r="F83" s="18">
        <v>248.87796610169499</v>
      </c>
      <c r="K83" s="18"/>
      <c r="L83" s="18"/>
    </row>
    <row r="84" spans="1:12">
      <c r="A84" s="19">
        <v>83</v>
      </c>
      <c r="B84" s="19">
        <v>219813</v>
      </c>
      <c r="C84" s="19" t="s">
        <v>84</v>
      </c>
      <c r="D84" s="19" t="s">
        <v>9</v>
      </c>
      <c r="E84" s="18">
        <v>1884.5364406779699</v>
      </c>
      <c r="F84" s="18">
        <v>753.81457627118698</v>
      </c>
      <c r="K84" s="18"/>
      <c r="L84" s="18"/>
    </row>
    <row r="85" spans="1:12">
      <c r="A85" s="19">
        <v>84</v>
      </c>
      <c r="B85" s="19">
        <v>219818</v>
      </c>
      <c r="C85" s="19" t="s">
        <v>96</v>
      </c>
      <c r="D85" s="19" t="s">
        <v>9</v>
      </c>
      <c r="E85" s="18">
        <v>269.507627118644</v>
      </c>
      <c r="F85" s="18">
        <v>107.803050847458</v>
      </c>
      <c r="K85" s="18"/>
      <c r="L85" s="18"/>
    </row>
    <row r="86" spans="1:12">
      <c r="A86" s="19">
        <v>85</v>
      </c>
      <c r="B86" s="19">
        <v>219821</v>
      </c>
      <c r="C86" s="19" t="s">
        <v>98</v>
      </c>
      <c r="D86" s="19" t="s">
        <v>9</v>
      </c>
      <c r="E86" s="18">
        <v>3697.4686440678001</v>
      </c>
      <c r="F86" s="18">
        <v>1478.98745762712</v>
      </c>
      <c r="K86" s="18"/>
      <c r="L86" s="18"/>
    </row>
    <row r="87" spans="1:12">
      <c r="A87" s="19">
        <v>86</v>
      </c>
      <c r="B87" s="19">
        <v>219822</v>
      </c>
      <c r="C87" s="19" t="s">
        <v>265</v>
      </c>
      <c r="D87" s="19" t="s">
        <v>9</v>
      </c>
      <c r="E87" s="18">
        <v>1875.0313559322001</v>
      </c>
      <c r="F87" s="18">
        <v>750.01254237288094</v>
      </c>
      <c r="K87" s="18"/>
      <c r="L87" s="18"/>
    </row>
    <row r="88" spans="1:12">
      <c r="A88" s="19">
        <v>87</v>
      </c>
      <c r="B88" s="19">
        <v>219823</v>
      </c>
      <c r="C88" s="19" t="s">
        <v>48</v>
      </c>
      <c r="D88" s="19" t="s">
        <v>9</v>
      </c>
      <c r="E88" s="18">
        <v>485.62796610169499</v>
      </c>
      <c r="F88" s="18">
        <v>194.251186440678</v>
      </c>
      <c r="K88" s="18"/>
      <c r="L88" s="18"/>
    </row>
    <row r="89" spans="1:12">
      <c r="A89" s="19">
        <v>88</v>
      </c>
      <c r="B89" s="19">
        <v>219824</v>
      </c>
      <c r="C89" s="19" t="s">
        <v>106</v>
      </c>
      <c r="D89" s="19" t="s">
        <v>9</v>
      </c>
      <c r="E89" s="18">
        <v>7233.4076271186404</v>
      </c>
      <c r="F89" s="18">
        <v>2893.3630508474598</v>
      </c>
      <c r="K89" s="18"/>
      <c r="L89" s="18"/>
    </row>
    <row r="90" spans="1:12">
      <c r="A90" s="19">
        <v>89</v>
      </c>
      <c r="B90" s="19">
        <v>219826</v>
      </c>
      <c r="C90" s="19" t="s">
        <v>208</v>
      </c>
      <c r="D90" s="19" t="s">
        <v>14</v>
      </c>
      <c r="E90" s="18">
        <v>29372.688135593198</v>
      </c>
      <c r="F90" s="18">
        <v>11749.075254237299</v>
      </c>
      <c r="K90" s="18"/>
      <c r="L90" s="18"/>
    </row>
    <row r="91" spans="1:12">
      <c r="A91" s="19">
        <v>90</v>
      </c>
      <c r="B91" s="19">
        <v>219827</v>
      </c>
      <c r="C91" s="19" t="s">
        <v>216</v>
      </c>
      <c r="D91" s="19" t="s">
        <v>14</v>
      </c>
      <c r="E91" s="18">
        <v>24914.527966101701</v>
      </c>
      <c r="F91" s="18">
        <v>9965.8111864406801</v>
      </c>
      <c r="K91" s="18"/>
      <c r="L91" s="18"/>
    </row>
    <row r="92" spans="1:12">
      <c r="A92" s="19">
        <v>91</v>
      </c>
      <c r="B92" s="19">
        <v>219829</v>
      </c>
      <c r="C92" s="19" t="s">
        <v>204</v>
      </c>
      <c r="D92" s="19" t="s">
        <v>14</v>
      </c>
      <c r="E92" s="18">
        <v>122403.312711864</v>
      </c>
      <c r="F92" s="18">
        <v>48961.325084745797</v>
      </c>
      <c r="K92" s="18"/>
      <c r="L92" s="18"/>
    </row>
    <row r="93" spans="1:12">
      <c r="A93" s="19">
        <v>92</v>
      </c>
      <c r="B93" s="19">
        <v>219832</v>
      </c>
      <c r="C93" s="19" t="s">
        <v>206</v>
      </c>
      <c r="D93" s="19" t="s">
        <v>14</v>
      </c>
      <c r="E93" s="18">
        <v>19366.1262711864</v>
      </c>
      <c r="F93" s="18">
        <v>7746.4505084745797</v>
      </c>
      <c r="K93" s="18"/>
      <c r="L93" s="18"/>
    </row>
    <row r="94" spans="1:12">
      <c r="A94" s="19">
        <v>93</v>
      </c>
      <c r="B94" s="19">
        <v>219833</v>
      </c>
      <c r="C94" s="19" t="s">
        <v>228</v>
      </c>
      <c r="D94" s="19" t="s">
        <v>14</v>
      </c>
      <c r="E94" s="18">
        <v>5194.8279661017004</v>
      </c>
      <c r="F94" s="18">
        <v>2077.93118644068</v>
      </c>
      <c r="K94" s="18"/>
      <c r="L94" s="18"/>
    </row>
    <row r="95" spans="1:12">
      <c r="A95" s="19">
        <v>94</v>
      </c>
      <c r="B95" s="19">
        <v>219834</v>
      </c>
      <c r="C95" s="19" t="s">
        <v>237</v>
      </c>
      <c r="D95" s="19" t="s">
        <v>14</v>
      </c>
      <c r="E95" s="18">
        <v>6942.8033898305102</v>
      </c>
      <c r="F95" s="18">
        <v>2777.1213559322</v>
      </c>
      <c r="K95" s="18"/>
      <c r="L95" s="18"/>
    </row>
    <row r="96" spans="1:12">
      <c r="A96" s="19">
        <v>95</v>
      </c>
      <c r="B96" s="19">
        <v>219835</v>
      </c>
      <c r="C96" s="19" t="s">
        <v>130</v>
      </c>
      <c r="D96" s="19" t="s">
        <v>14</v>
      </c>
      <c r="E96" s="18">
        <v>1309.9415254237299</v>
      </c>
      <c r="F96" s="18">
        <v>523.97661016949201</v>
      </c>
      <c r="K96" s="18"/>
      <c r="L96" s="18"/>
    </row>
    <row r="97" spans="1:12">
      <c r="A97" s="19">
        <v>96</v>
      </c>
      <c r="B97" s="19">
        <v>219836</v>
      </c>
      <c r="C97" s="19" t="s">
        <v>220</v>
      </c>
      <c r="D97" s="19" t="s">
        <v>14</v>
      </c>
      <c r="E97" s="18">
        <v>1403.7593220338999</v>
      </c>
      <c r="F97" s="18">
        <v>561.50372881355895</v>
      </c>
      <c r="K97" s="18"/>
      <c r="L97" s="18"/>
    </row>
    <row r="98" spans="1:12">
      <c r="A98" s="19">
        <v>97</v>
      </c>
      <c r="B98" s="19">
        <v>219837</v>
      </c>
      <c r="C98" s="19" t="s">
        <v>222</v>
      </c>
      <c r="D98" s="19" t="s">
        <v>14</v>
      </c>
      <c r="E98" s="18">
        <v>6157.8211864406803</v>
      </c>
      <c r="F98" s="18">
        <v>2463.12847457627</v>
      </c>
      <c r="K98" s="18"/>
      <c r="L98" s="18"/>
    </row>
    <row r="99" spans="1:12">
      <c r="A99" s="19">
        <v>98</v>
      </c>
      <c r="B99" s="19">
        <v>219838</v>
      </c>
      <c r="C99" s="19" t="s">
        <v>205</v>
      </c>
      <c r="D99" s="19" t="s">
        <v>14</v>
      </c>
      <c r="E99" s="18">
        <v>31940.4847457627</v>
      </c>
      <c r="F99" s="18">
        <v>12776.1938983051</v>
      </c>
      <c r="K99" s="18"/>
      <c r="L99" s="18"/>
    </row>
    <row r="100" spans="1:12">
      <c r="A100" s="19">
        <v>99</v>
      </c>
      <c r="B100" s="19">
        <v>219840</v>
      </c>
      <c r="C100" s="19" t="s">
        <v>207</v>
      </c>
      <c r="D100" s="19" t="s">
        <v>14</v>
      </c>
      <c r="E100" s="18">
        <v>18879.395762711902</v>
      </c>
      <c r="F100" s="18">
        <v>7551.7583050847497</v>
      </c>
      <c r="K100" s="18"/>
      <c r="L100" s="18"/>
    </row>
    <row r="101" spans="1:12">
      <c r="A101" s="24"/>
      <c r="B101" s="24"/>
      <c r="C101" s="25" t="s">
        <v>109</v>
      </c>
      <c r="D101" s="25"/>
      <c r="E101" s="26">
        <f t="shared" ref="E101:F101" si="0">SUM(E2:E100)</f>
        <v>545061.23898305034</v>
      </c>
      <c r="F101" s="26">
        <f t="shared" si="0"/>
        <v>218024.49559322046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C1:P1001"/>
  <sheetViews>
    <sheetView workbookViewId="0"/>
  </sheetViews>
  <sheetFormatPr defaultColWidth="14.3984375" defaultRowHeight="14.95" customHeight="1"/>
  <sheetData>
    <row r="1" spans="3:16">
      <c r="C1" s="4"/>
      <c r="D1" s="4"/>
      <c r="E1" s="4"/>
      <c r="F1" s="47" t="s">
        <v>275</v>
      </c>
      <c r="G1" s="48"/>
      <c r="H1" s="27" t="s">
        <v>276</v>
      </c>
      <c r="I1" s="28" t="s">
        <v>277</v>
      </c>
      <c r="L1" s="18"/>
      <c r="M1" s="18"/>
    </row>
    <row r="2" spans="3:16">
      <c r="C2" s="4" t="s">
        <v>278</v>
      </c>
      <c r="D2" s="4" t="s">
        <v>200</v>
      </c>
      <c r="E2" s="4" t="s">
        <v>279</v>
      </c>
      <c r="F2" s="29" t="s">
        <v>280</v>
      </c>
      <c r="G2" s="30" t="s">
        <v>281</v>
      </c>
      <c r="H2" s="31"/>
      <c r="I2" s="32"/>
      <c r="L2" s="18"/>
      <c r="M2" s="18"/>
      <c r="O2" s="33"/>
      <c r="P2" s="33"/>
    </row>
    <row r="3" spans="3:16">
      <c r="C3" s="34">
        <v>257040</v>
      </c>
      <c r="D3" s="6" t="s">
        <v>282</v>
      </c>
      <c r="E3" s="35">
        <v>45568</v>
      </c>
      <c r="F3" s="36">
        <v>11563.61</v>
      </c>
      <c r="G3" s="36">
        <v>3789.0920000000001</v>
      </c>
      <c r="H3" s="37">
        <f t="shared" ref="H3:H45" si="0">F3+G3</f>
        <v>15352.702000000001</v>
      </c>
      <c r="I3" s="32">
        <f t="shared" ref="I3:I45" si="1">H3*40%</f>
        <v>6141.0808000000006</v>
      </c>
      <c r="K3" s="38"/>
      <c r="L3" s="39"/>
      <c r="M3" s="40"/>
      <c r="N3" s="38"/>
      <c r="O3" s="38"/>
      <c r="P3" s="38"/>
    </row>
    <row r="4" spans="3:16">
      <c r="C4" s="34">
        <v>257803</v>
      </c>
      <c r="D4" s="6" t="s">
        <v>283</v>
      </c>
      <c r="E4" s="35">
        <v>45580</v>
      </c>
      <c r="F4" s="36">
        <v>4996.8040000000001</v>
      </c>
      <c r="G4" s="36">
        <v>10467.959999999999</v>
      </c>
      <c r="H4" s="37">
        <f t="shared" si="0"/>
        <v>15464.763999999999</v>
      </c>
      <c r="I4" s="32">
        <f t="shared" si="1"/>
        <v>6185.9056</v>
      </c>
      <c r="K4" s="38"/>
      <c r="L4" s="39"/>
      <c r="M4" s="40"/>
      <c r="N4" s="38"/>
      <c r="O4" s="38"/>
      <c r="P4" s="38"/>
    </row>
    <row r="5" spans="3:16">
      <c r="C5" s="34">
        <v>257514</v>
      </c>
      <c r="D5" s="6" t="s">
        <v>284</v>
      </c>
      <c r="E5" s="35">
        <v>45575</v>
      </c>
      <c r="F5" s="36">
        <v>3351.723</v>
      </c>
      <c r="G5" s="36">
        <v>16147.48</v>
      </c>
      <c r="H5" s="37">
        <f t="shared" si="0"/>
        <v>19499.203000000001</v>
      </c>
      <c r="I5" s="32">
        <f t="shared" si="1"/>
        <v>7799.6812000000009</v>
      </c>
      <c r="K5" s="38"/>
      <c r="L5" s="39"/>
      <c r="M5" s="40"/>
      <c r="N5" s="38"/>
      <c r="O5" s="38"/>
      <c r="P5" s="38"/>
    </row>
    <row r="6" spans="3:16">
      <c r="C6" s="34">
        <v>257526</v>
      </c>
      <c r="D6" s="6" t="s">
        <v>285</v>
      </c>
      <c r="E6" s="35">
        <v>45575</v>
      </c>
      <c r="F6" s="36">
        <v>6910.2969999999996</v>
      </c>
      <c r="G6" s="36">
        <v>5193.7250000000004</v>
      </c>
      <c r="H6" s="37">
        <f t="shared" si="0"/>
        <v>12104.022000000001</v>
      </c>
      <c r="I6" s="32">
        <f t="shared" si="1"/>
        <v>4841.6088000000009</v>
      </c>
      <c r="K6" s="38"/>
      <c r="L6" s="39"/>
      <c r="M6" s="40"/>
      <c r="N6" s="38"/>
      <c r="O6" s="38"/>
      <c r="P6" s="38"/>
    </row>
    <row r="7" spans="3:16">
      <c r="C7" s="34">
        <v>257329</v>
      </c>
      <c r="D7" s="6" t="s">
        <v>286</v>
      </c>
      <c r="E7" s="35">
        <v>45572</v>
      </c>
      <c r="F7" s="36">
        <v>1708.2149999999999</v>
      </c>
      <c r="G7" s="36">
        <v>11630.44</v>
      </c>
      <c r="H7" s="37">
        <f t="shared" si="0"/>
        <v>13338.655000000001</v>
      </c>
      <c r="I7" s="32">
        <f t="shared" si="1"/>
        <v>5335.4620000000004</v>
      </c>
      <c r="K7" s="38"/>
      <c r="L7" s="39"/>
      <c r="M7" s="40"/>
      <c r="N7" s="38"/>
      <c r="O7" s="38"/>
      <c r="P7" s="38"/>
    </row>
    <row r="8" spans="3:16">
      <c r="C8" s="34">
        <v>257521</v>
      </c>
      <c r="D8" s="6" t="s">
        <v>287</v>
      </c>
      <c r="E8" s="35">
        <v>45575</v>
      </c>
      <c r="F8" s="36">
        <v>1460.7570000000001</v>
      </c>
      <c r="G8" s="36">
        <v>11373.1</v>
      </c>
      <c r="H8" s="37">
        <f t="shared" si="0"/>
        <v>12833.857</v>
      </c>
      <c r="I8" s="32">
        <f t="shared" si="1"/>
        <v>5133.5428000000002</v>
      </c>
      <c r="K8" s="38"/>
      <c r="L8" s="39"/>
      <c r="M8" s="40"/>
      <c r="N8" s="38"/>
      <c r="O8" s="38"/>
      <c r="P8" s="38"/>
    </row>
    <row r="9" spans="3:16">
      <c r="C9" s="34">
        <v>258748</v>
      </c>
      <c r="D9" s="6" t="s">
        <v>288</v>
      </c>
      <c r="E9" s="35">
        <v>45591</v>
      </c>
      <c r="F9" s="36">
        <v>1914.873</v>
      </c>
      <c r="G9" s="36">
        <v>9548.0319999999992</v>
      </c>
      <c r="H9" s="37">
        <f t="shared" si="0"/>
        <v>11462.904999999999</v>
      </c>
      <c r="I9" s="32">
        <f t="shared" si="1"/>
        <v>4585.1619999999994</v>
      </c>
      <c r="K9" s="38"/>
      <c r="L9" s="39"/>
      <c r="M9" s="40"/>
      <c r="N9" s="38"/>
      <c r="O9" s="38"/>
      <c r="P9" s="38"/>
    </row>
    <row r="10" spans="3:16">
      <c r="C10" s="34">
        <v>257475</v>
      </c>
      <c r="D10" s="6" t="s">
        <v>289</v>
      </c>
      <c r="E10" s="35">
        <v>45574</v>
      </c>
      <c r="F10" s="36">
        <v>3469.5479999999998</v>
      </c>
      <c r="G10" s="36">
        <v>4000.9349999999999</v>
      </c>
      <c r="H10" s="37">
        <f t="shared" si="0"/>
        <v>7470.4830000000002</v>
      </c>
      <c r="I10" s="32">
        <f t="shared" si="1"/>
        <v>2988.1932000000002</v>
      </c>
      <c r="K10" s="38"/>
      <c r="L10" s="39"/>
      <c r="M10" s="40"/>
      <c r="N10" s="38"/>
      <c r="O10" s="38"/>
      <c r="P10" s="38"/>
    </row>
    <row r="11" spans="3:16">
      <c r="C11" s="34">
        <v>257577</v>
      </c>
      <c r="D11" s="6" t="s">
        <v>290</v>
      </c>
      <c r="E11" s="35">
        <v>45580</v>
      </c>
      <c r="F11" s="36">
        <v>3529.1460000000002</v>
      </c>
      <c r="G11" s="36">
        <v>1763.403</v>
      </c>
      <c r="H11" s="37">
        <f t="shared" si="0"/>
        <v>5292.549</v>
      </c>
      <c r="I11" s="32">
        <f t="shared" si="1"/>
        <v>2117.0196000000001</v>
      </c>
      <c r="K11" s="38"/>
      <c r="L11" s="39"/>
      <c r="M11" s="40"/>
      <c r="N11" s="38"/>
      <c r="O11" s="38"/>
      <c r="P11" s="38"/>
    </row>
    <row r="12" spans="3:16">
      <c r="C12" s="34">
        <v>257149</v>
      </c>
      <c r="D12" s="6" t="s">
        <v>291</v>
      </c>
      <c r="E12" s="35">
        <v>45569</v>
      </c>
      <c r="F12" s="36">
        <v>3589.567</v>
      </c>
      <c r="G12" s="36">
        <v>1940.7650000000001</v>
      </c>
      <c r="H12" s="37">
        <f t="shared" si="0"/>
        <v>5530.3320000000003</v>
      </c>
      <c r="I12" s="32">
        <f t="shared" si="1"/>
        <v>2212.1328000000003</v>
      </c>
      <c r="K12" s="38"/>
      <c r="L12" s="39"/>
      <c r="M12" s="40"/>
      <c r="N12" s="38"/>
      <c r="O12" s="38"/>
      <c r="P12" s="38"/>
    </row>
    <row r="13" spans="3:16">
      <c r="C13" s="34">
        <v>257124</v>
      </c>
      <c r="D13" s="6" t="s">
        <v>292</v>
      </c>
      <c r="E13" s="35">
        <v>45568</v>
      </c>
      <c r="F13" s="36">
        <v>3110.9589999999998</v>
      </c>
      <c r="G13" s="36">
        <v>5740.7359999999999</v>
      </c>
      <c r="H13" s="37">
        <f t="shared" si="0"/>
        <v>8851.6949999999997</v>
      </c>
      <c r="I13" s="32">
        <f t="shared" si="1"/>
        <v>3540.6779999999999</v>
      </c>
      <c r="K13" s="38"/>
      <c r="L13" s="39"/>
      <c r="M13" s="40"/>
      <c r="N13" s="38"/>
      <c r="O13" s="38"/>
      <c r="P13" s="38"/>
    </row>
    <row r="14" spans="3:16">
      <c r="C14" s="34">
        <v>257868</v>
      </c>
      <c r="D14" s="6" t="s">
        <v>293</v>
      </c>
      <c r="E14" s="35">
        <v>45581</v>
      </c>
      <c r="F14" s="36">
        <v>1958.3579999999999</v>
      </c>
      <c r="G14" s="36">
        <v>6198.9960000000001</v>
      </c>
      <c r="H14" s="37">
        <f t="shared" si="0"/>
        <v>8157.3540000000003</v>
      </c>
      <c r="I14" s="32">
        <f t="shared" si="1"/>
        <v>3262.9416000000001</v>
      </c>
      <c r="K14" s="38"/>
      <c r="L14" s="39"/>
      <c r="M14" s="40"/>
      <c r="N14" s="38"/>
      <c r="O14" s="38"/>
      <c r="P14" s="38"/>
    </row>
    <row r="15" spans="3:16">
      <c r="C15" s="34">
        <v>257125</v>
      </c>
      <c r="D15" s="6" t="s">
        <v>294</v>
      </c>
      <c r="E15" s="35">
        <v>45568</v>
      </c>
      <c r="F15" s="36">
        <v>3511.3910000000001</v>
      </c>
      <c r="G15" s="36">
        <v>1509.41</v>
      </c>
      <c r="H15" s="37">
        <f t="shared" si="0"/>
        <v>5020.8010000000004</v>
      </c>
      <c r="I15" s="32">
        <f t="shared" si="1"/>
        <v>2008.3204000000003</v>
      </c>
      <c r="K15" s="38"/>
      <c r="L15" s="39"/>
      <c r="M15" s="40"/>
      <c r="N15" s="38"/>
      <c r="O15" s="38"/>
      <c r="P15" s="38"/>
    </row>
    <row r="16" spans="3:16">
      <c r="C16" s="34">
        <v>257405</v>
      </c>
      <c r="D16" s="6" t="s">
        <v>295</v>
      </c>
      <c r="E16" s="35">
        <v>45573</v>
      </c>
      <c r="F16" s="36">
        <v>2609.732</v>
      </c>
      <c r="G16" s="36">
        <v>2409.0729999999999</v>
      </c>
      <c r="H16" s="37">
        <f t="shared" si="0"/>
        <v>5018.8050000000003</v>
      </c>
      <c r="I16" s="32">
        <f t="shared" si="1"/>
        <v>2007.5220000000002</v>
      </c>
      <c r="K16" s="38"/>
      <c r="L16" s="39"/>
      <c r="M16" s="40"/>
      <c r="N16" s="38"/>
      <c r="O16" s="38"/>
      <c r="P16" s="38"/>
    </row>
    <row r="17" spans="3:16">
      <c r="C17" s="34">
        <v>256975</v>
      </c>
      <c r="D17" s="6" t="s">
        <v>296</v>
      </c>
      <c r="E17" s="35">
        <v>45566</v>
      </c>
      <c r="F17" s="36">
        <v>1708.9939999999999</v>
      </c>
      <c r="G17" s="36">
        <v>4199.4880000000003</v>
      </c>
      <c r="H17" s="37">
        <f t="shared" si="0"/>
        <v>5908.482</v>
      </c>
      <c r="I17" s="32">
        <f t="shared" si="1"/>
        <v>2363.3928000000001</v>
      </c>
      <c r="K17" s="38"/>
      <c r="L17" s="39"/>
      <c r="M17" s="40"/>
      <c r="N17" s="38"/>
      <c r="O17" s="38"/>
      <c r="P17" s="38"/>
    </row>
    <row r="18" spans="3:16">
      <c r="C18" s="34">
        <v>257044</v>
      </c>
      <c r="D18" s="6" t="s">
        <v>297</v>
      </c>
      <c r="E18" s="35">
        <v>45567</v>
      </c>
      <c r="F18" s="36">
        <v>1074.816</v>
      </c>
      <c r="G18" s="36">
        <v>6553.2659999999996</v>
      </c>
      <c r="H18" s="37">
        <f t="shared" si="0"/>
        <v>7628.0819999999994</v>
      </c>
      <c r="I18" s="32">
        <f t="shared" si="1"/>
        <v>3051.2327999999998</v>
      </c>
      <c r="K18" s="38"/>
      <c r="L18" s="39"/>
      <c r="M18" s="40"/>
      <c r="N18" s="38"/>
      <c r="O18" s="38"/>
      <c r="P18" s="38"/>
    </row>
    <row r="19" spans="3:16">
      <c r="C19" s="34">
        <v>257027</v>
      </c>
      <c r="D19" s="6" t="s">
        <v>298</v>
      </c>
      <c r="E19" s="35">
        <v>45568</v>
      </c>
      <c r="F19" s="36">
        <v>1550.86</v>
      </c>
      <c r="G19" s="36">
        <v>5083.9679999999998</v>
      </c>
      <c r="H19" s="37">
        <f t="shared" si="0"/>
        <v>6634.8279999999995</v>
      </c>
      <c r="I19" s="32">
        <f t="shared" si="1"/>
        <v>2653.9312</v>
      </c>
      <c r="K19" s="38"/>
      <c r="L19" s="39"/>
      <c r="M19" s="40"/>
      <c r="N19" s="38"/>
      <c r="O19" s="38"/>
      <c r="P19" s="38"/>
    </row>
    <row r="20" spans="3:16">
      <c r="C20" s="34">
        <v>257494</v>
      </c>
      <c r="D20" s="6" t="s">
        <v>299</v>
      </c>
      <c r="E20" s="35">
        <v>45574</v>
      </c>
      <c r="F20" s="36">
        <v>2165.694</v>
      </c>
      <c r="G20" s="36">
        <v>1890.875</v>
      </c>
      <c r="H20" s="37">
        <f t="shared" si="0"/>
        <v>4056.569</v>
      </c>
      <c r="I20" s="32">
        <f t="shared" si="1"/>
        <v>1622.6276</v>
      </c>
      <c r="K20" s="38"/>
      <c r="L20" s="39"/>
      <c r="M20" s="40"/>
      <c r="N20" s="38"/>
      <c r="O20" s="38"/>
      <c r="P20" s="38"/>
    </row>
    <row r="21" spans="3:16">
      <c r="C21" s="34">
        <v>257598</v>
      </c>
      <c r="D21" s="6" t="s">
        <v>300</v>
      </c>
      <c r="E21" s="35">
        <v>45576</v>
      </c>
      <c r="F21" s="36">
        <v>2004.816</v>
      </c>
      <c r="G21" s="36">
        <v>1986.6489999999999</v>
      </c>
      <c r="H21" s="37">
        <f t="shared" si="0"/>
        <v>3991.4650000000001</v>
      </c>
      <c r="I21" s="32">
        <f t="shared" si="1"/>
        <v>1596.5860000000002</v>
      </c>
      <c r="K21" s="38"/>
      <c r="L21" s="39"/>
      <c r="M21" s="40"/>
      <c r="N21" s="38"/>
      <c r="O21" s="38"/>
      <c r="P21" s="38"/>
    </row>
    <row r="22" spans="3:16">
      <c r="C22" s="34">
        <v>257728</v>
      </c>
      <c r="D22" s="6" t="s">
        <v>301</v>
      </c>
      <c r="E22" s="35">
        <v>45579</v>
      </c>
      <c r="F22" s="36">
        <v>1737.04</v>
      </c>
      <c r="G22" s="36">
        <v>2416.3719999999998</v>
      </c>
      <c r="H22" s="37">
        <f t="shared" si="0"/>
        <v>4153.4120000000003</v>
      </c>
      <c r="I22" s="32">
        <f t="shared" si="1"/>
        <v>1661.3648000000003</v>
      </c>
      <c r="K22" s="38"/>
      <c r="L22" s="39"/>
      <c r="M22" s="40"/>
      <c r="N22" s="38"/>
      <c r="O22" s="38"/>
      <c r="P22" s="38"/>
    </row>
    <row r="23" spans="3:16">
      <c r="C23" s="34">
        <v>257739</v>
      </c>
      <c r="D23" s="6" t="s">
        <v>302</v>
      </c>
      <c r="E23" s="35">
        <v>45579</v>
      </c>
      <c r="F23" s="36">
        <v>1785.106</v>
      </c>
      <c r="G23" s="36">
        <v>1822.7349999999999</v>
      </c>
      <c r="H23" s="37">
        <f t="shared" si="0"/>
        <v>3607.8409999999999</v>
      </c>
      <c r="I23" s="32">
        <f t="shared" si="1"/>
        <v>1443.1364000000001</v>
      </c>
      <c r="K23" s="38"/>
      <c r="L23" s="39"/>
      <c r="M23" s="40"/>
      <c r="N23" s="38"/>
      <c r="O23" s="38"/>
      <c r="P23" s="38"/>
    </row>
    <row r="24" spans="3:16">
      <c r="C24" s="34">
        <v>257407</v>
      </c>
      <c r="D24" s="6" t="s">
        <v>303</v>
      </c>
      <c r="E24" s="35">
        <v>45573</v>
      </c>
      <c r="F24" s="36">
        <v>1629.345</v>
      </c>
      <c r="G24" s="36">
        <v>2788.7860000000001</v>
      </c>
      <c r="H24" s="37">
        <f t="shared" si="0"/>
        <v>4418.1310000000003</v>
      </c>
      <c r="I24" s="32">
        <f t="shared" si="1"/>
        <v>1767.2524000000003</v>
      </c>
      <c r="K24" s="38"/>
      <c r="L24" s="39"/>
      <c r="M24" s="40"/>
      <c r="N24" s="38"/>
      <c r="O24" s="38"/>
      <c r="P24" s="38"/>
    </row>
    <row r="25" spans="3:16">
      <c r="C25" s="34">
        <v>257853</v>
      </c>
      <c r="D25" s="6" t="s">
        <v>304</v>
      </c>
      <c r="E25" s="35">
        <v>45581</v>
      </c>
      <c r="F25" s="36">
        <v>2097.384</v>
      </c>
      <c r="G25" s="36">
        <v>11708.93</v>
      </c>
      <c r="H25" s="37">
        <f t="shared" si="0"/>
        <v>13806.314</v>
      </c>
      <c r="I25" s="32">
        <f t="shared" si="1"/>
        <v>5522.5256000000008</v>
      </c>
      <c r="K25" s="38"/>
      <c r="L25" s="39"/>
      <c r="M25" s="40"/>
      <c r="N25" s="38"/>
      <c r="O25" s="38"/>
      <c r="P25" s="38"/>
    </row>
    <row r="26" spans="3:16">
      <c r="C26" s="34">
        <v>257193</v>
      </c>
      <c r="D26" s="6" t="s">
        <v>305</v>
      </c>
      <c r="E26" s="35">
        <v>45569</v>
      </c>
      <c r="F26" s="36">
        <v>1192.0909999999999</v>
      </c>
      <c r="G26" s="36">
        <v>3083.4250000000002</v>
      </c>
      <c r="H26" s="37">
        <f t="shared" si="0"/>
        <v>4275.5159999999996</v>
      </c>
      <c r="I26" s="32">
        <f t="shared" si="1"/>
        <v>1710.2064</v>
      </c>
      <c r="K26" s="38"/>
      <c r="L26" s="39"/>
      <c r="M26" s="40"/>
      <c r="N26" s="38"/>
      <c r="O26" s="38"/>
      <c r="P26" s="38"/>
    </row>
    <row r="27" spans="3:16">
      <c r="C27" s="34">
        <v>257128</v>
      </c>
      <c r="D27" s="6" t="s">
        <v>306</v>
      </c>
      <c r="E27" s="35">
        <v>45568</v>
      </c>
      <c r="F27" s="36">
        <v>580.93790000000001</v>
      </c>
      <c r="G27" s="36">
        <v>2942.0329999999999</v>
      </c>
      <c r="H27" s="37">
        <f t="shared" si="0"/>
        <v>3522.9708999999998</v>
      </c>
      <c r="I27" s="32">
        <f t="shared" si="1"/>
        <v>1409.1883600000001</v>
      </c>
      <c r="K27" s="38"/>
      <c r="L27" s="39"/>
      <c r="M27" s="40"/>
      <c r="N27" s="38"/>
      <c r="O27" s="38"/>
      <c r="P27" s="38"/>
    </row>
    <row r="28" spans="3:16">
      <c r="C28" s="34">
        <v>257518</v>
      </c>
      <c r="D28" s="6" t="s">
        <v>307</v>
      </c>
      <c r="E28" s="35">
        <v>45575</v>
      </c>
      <c r="F28" s="36">
        <v>2054.143</v>
      </c>
      <c r="G28" s="36">
        <v>184.98570000000001</v>
      </c>
      <c r="H28" s="37">
        <f t="shared" si="0"/>
        <v>2239.1287000000002</v>
      </c>
      <c r="I28" s="32">
        <f t="shared" si="1"/>
        <v>895.65148000000011</v>
      </c>
      <c r="K28" s="38"/>
      <c r="L28" s="39"/>
      <c r="M28" s="40"/>
      <c r="N28" s="38"/>
      <c r="O28" s="38"/>
      <c r="P28" s="38"/>
    </row>
    <row r="29" spans="3:16">
      <c r="C29" s="34">
        <v>256977</v>
      </c>
      <c r="D29" s="6" t="s">
        <v>308</v>
      </c>
      <c r="E29" s="35">
        <v>45566</v>
      </c>
      <c r="F29" s="36">
        <v>1357.183</v>
      </c>
      <c r="G29" s="36">
        <v>3682.9740000000002</v>
      </c>
      <c r="H29" s="37">
        <f t="shared" si="0"/>
        <v>5040.1570000000002</v>
      </c>
      <c r="I29" s="32">
        <f t="shared" si="1"/>
        <v>2016.0628000000002</v>
      </c>
      <c r="K29" s="38"/>
      <c r="L29" s="39"/>
      <c r="M29" s="40"/>
      <c r="N29" s="38"/>
      <c r="O29" s="38"/>
      <c r="P29" s="38"/>
    </row>
    <row r="30" spans="3:16">
      <c r="C30" s="34">
        <v>257519</v>
      </c>
      <c r="D30" s="6" t="s">
        <v>309</v>
      </c>
      <c r="E30" s="35">
        <v>45575</v>
      </c>
      <c r="F30" s="36">
        <v>704.46770000000004</v>
      </c>
      <c r="G30" s="36">
        <v>1548.3589999999999</v>
      </c>
      <c r="H30" s="37">
        <f t="shared" si="0"/>
        <v>2252.8267000000001</v>
      </c>
      <c r="I30" s="32">
        <f t="shared" si="1"/>
        <v>901.1306800000001</v>
      </c>
      <c r="K30" s="38"/>
      <c r="L30" s="39"/>
      <c r="M30" s="40"/>
      <c r="N30" s="38"/>
      <c r="O30" s="38"/>
      <c r="P30" s="38"/>
    </row>
    <row r="31" spans="3:16">
      <c r="C31" s="34">
        <v>257582</v>
      </c>
      <c r="D31" s="6" t="s">
        <v>310</v>
      </c>
      <c r="E31" s="35">
        <v>45576</v>
      </c>
      <c r="F31" s="36">
        <v>1106.2370000000001</v>
      </c>
      <c r="G31" s="36">
        <v>774.10170000000005</v>
      </c>
      <c r="H31" s="37">
        <f t="shared" si="0"/>
        <v>1880.3387000000002</v>
      </c>
      <c r="I31" s="32">
        <f t="shared" si="1"/>
        <v>752.13548000000014</v>
      </c>
      <c r="K31" s="38"/>
      <c r="L31" s="39"/>
      <c r="M31" s="40"/>
      <c r="N31" s="38"/>
      <c r="O31" s="38"/>
      <c r="P31" s="38"/>
    </row>
    <row r="32" spans="3:16">
      <c r="C32" s="34">
        <v>256988</v>
      </c>
      <c r="D32" s="6" t="s">
        <v>311</v>
      </c>
      <c r="E32" s="35">
        <v>45566</v>
      </c>
      <c r="F32" s="36">
        <v>1031.0920000000001</v>
      </c>
      <c r="G32" s="36">
        <v>1326.66</v>
      </c>
      <c r="H32" s="37">
        <f t="shared" si="0"/>
        <v>2357.7520000000004</v>
      </c>
      <c r="I32" s="32">
        <f t="shared" si="1"/>
        <v>943.10080000000016</v>
      </c>
      <c r="K32" s="38"/>
      <c r="L32" s="39"/>
      <c r="M32" s="40"/>
      <c r="N32" s="38"/>
      <c r="O32" s="38"/>
      <c r="P32" s="38"/>
    </row>
    <row r="33" spans="3:16">
      <c r="C33" s="34">
        <v>257393</v>
      </c>
      <c r="D33" s="6" t="s">
        <v>312</v>
      </c>
      <c r="E33" s="35">
        <v>45573</v>
      </c>
      <c r="F33" s="36">
        <v>897.80370000000005</v>
      </c>
      <c r="G33" s="36">
        <v>1168.73</v>
      </c>
      <c r="H33" s="37">
        <f t="shared" si="0"/>
        <v>2066.5337</v>
      </c>
      <c r="I33" s="32">
        <f t="shared" si="1"/>
        <v>826.61347999999998</v>
      </c>
      <c r="K33" s="38"/>
      <c r="L33" s="39"/>
      <c r="M33" s="40"/>
      <c r="N33" s="38"/>
      <c r="O33" s="38"/>
      <c r="P33" s="38"/>
    </row>
    <row r="34" spans="3:16">
      <c r="C34" s="34">
        <v>257594</v>
      </c>
      <c r="D34" s="6" t="s">
        <v>313</v>
      </c>
      <c r="E34" s="35">
        <v>45576</v>
      </c>
      <c r="F34" s="36">
        <v>1120.367</v>
      </c>
      <c r="G34" s="36">
        <v>695.11389999999994</v>
      </c>
      <c r="H34" s="37">
        <f t="shared" si="0"/>
        <v>1815.4809</v>
      </c>
      <c r="I34" s="32">
        <f t="shared" si="1"/>
        <v>726.19236000000001</v>
      </c>
      <c r="K34" s="38"/>
      <c r="L34" s="39"/>
      <c r="M34" s="40"/>
      <c r="N34" s="38"/>
      <c r="O34" s="38"/>
      <c r="P34" s="38"/>
    </row>
    <row r="35" spans="3:16">
      <c r="C35" s="34">
        <v>257359</v>
      </c>
      <c r="D35" s="6" t="s">
        <v>314</v>
      </c>
      <c r="E35" s="35">
        <v>45572</v>
      </c>
      <c r="F35" s="36">
        <v>581.53200000000004</v>
      </c>
      <c r="G35" s="36">
        <v>1184.454</v>
      </c>
      <c r="H35" s="37">
        <f t="shared" si="0"/>
        <v>1765.9859999999999</v>
      </c>
      <c r="I35" s="32">
        <f t="shared" si="1"/>
        <v>706.39440000000002</v>
      </c>
      <c r="K35" s="38"/>
      <c r="L35" s="39"/>
      <c r="M35" s="40"/>
      <c r="N35" s="38"/>
      <c r="O35" s="38"/>
      <c r="P35" s="38"/>
    </row>
    <row r="36" spans="3:16">
      <c r="C36" s="34">
        <v>257961</v>
      </c>
      <c r="D36" s="6" t="s">
        <v>315</v>
      </c>
      <c r="E36" s="35">
        <v>45582</v>
      </c>
      <c r="F36" s="36">
        <v>691.28</v>
      </c>
      <c r="G36" s="36">
        <v>1311.309</v>
      </c>
      <c r="H36" s="37">
        <f t="shared" si="0"/>
        <v>2002.5889999999999</v>
      </c>
      <c r="I36" s="32">
        <f t="shared" si="1"/>
        <v>801.03560000000004</v>
      </c>
      <c r="K36" s="38"/>
      <c r="L36" s="39"/>
      <c r="M36" s="40"/>
      <c r="N36" s="38"/>
      <c r="O36" s="38"/>
      <c r="P36" s="38"/>
    </row>
    <row r="37" spans="3:16">
      <c r="C37" s="34">
        <v>257575</v>
      </c>
      <c r="D37" s="6" t="s">
        <v>316</v>
      </c>
      <c r="E37" s="35">
        <v>45580</v>
      </c>
      <c r="F37" s="36">
        <v>843.15060000000005</v>
      </c>
      <c r="G37" s="36">
        <v>531.47370000000001</v>
      </c>
      <c r="H37" s="37">
        <f t="shared" si="0"/>
        <v>1374.6242999999999</v>
      </c>
      <c r="I37" s="32">
        <f t="shared" si="1"/>
        <v>549.84972000000005</v>
      </c>
      <c r="K37" s="38"/>
      <c r="L37" s="39"/>
      <c r="M37" s="40"/>
      <c r="N37" s="38"/>
      <c r="O37" s="38"/>
      <c r="P37" s="38"/>
    </row>
    <row r="38" spans="3:16">
      <c r="C38" s="34">
        <v>257872</v>
      </c>
      <c r="D38" s="6" t="s">
        <v>317</v>
      </c>
      <c r="E38" s="35">
        <v>45581</v>
      </c>
      <c r="F38" s="36">
        <v>950.91480000000001</v>
      </c>
      <c r="G38" s="36">
        <v>481.77069999999998</v>
      </c>
      <c r="H38" s="37">
        <f t="shared" si="0"/>
        <v>1432.6855</v>
      </c>
      <c r="I38" s="32">
        <f t="shared" si="1"/>
        <v>573.07420000000002</v>
      </c>
      <c r="K38" s="38"/>
      <c r="L38" s="39"/>
      <c r="M38" s="40"/>
      <c r="N38" s="38"/>
      <c r="O38" s="38"/>
      <c r="P38" s="38"/>
    </row>
    <row r="39" spans="3:16">
      <c r="C39" s="34">
        <v>257580</v>
      </c>
      <c r="D39" s="6" t="s">
        <v>318</v>
      </c>
      <c r="E39" s="35">
        <v>45576</v>
      </c>
      <c r="F39" s="36">
        <v>895.45240000000001</v>
      </c>
      <c r="G39" s="36">
        <v>731.64</v>
      </c>
      <c r="H39" s="37">
        <f t="shared" si="0"/>
        <v>1627.0924</v>
      </c>
      <c r="I39" s="32">
        <f t="shared" si="1"/>
        <v>650.83696000000009</v>
      </c>
      <c r="K39" s="38"/>
      <c r="L39" s="39"/>
      <c r="M39" s="40"/>
      <c r="N39" s="38"/>
      <c r="O39" s="38"/>
      <c r="P39" s="38"/>
    </row>
    <row r="40" spans="3:16">
      <c r="C40" s="34">
        <v>257454</v>
      </c>
      <c r="D40" s="6" t="s">
        <v>319</v>
      </c>
      <c r="E40" s="35">
        <v>45574</v>
      </c>
      <c r="F40" s="36">
        <v>922.75670000000002</v>
      </c>
      <c r="G40" s="36">
        <v>306.18920000000003</v>
      </c>
      <c r="H40" s="37">
        <f t="shared" si="0"/>
        <v>1228.9459000000002</v>
      </c>
      <c r="I40" s="32">
        <f t="shared" si="1"/>
        <v>491.57836000000009</v>
      </c>
      <c r="K40" s="38"/>
      <c r="L40" s="39"/>
      <c r="M40" s="40"/>
      <c r="N40" s="38"/>
      <c r="O40" s="38"/>
      <c r="P40" s="38"/>
    </row>
    <row r="41" spans="3:16">
      <c r="C41" s="34">
        <v>257464</v>
      </c>
      <c r="D41" s="6" t="s">
        <v>320</v>
      </c>
      <c r="E41" s="35">
        <v>45574</v>
      </c>
      <c r="F41" s="36">
        <v>885.07069999999999</v>
      </c>
      <c r="G41" s="36">
        <v>379.7697</v>
      </c>
      <c r="H41" s="37">
        <f t="shared" si="0"/>
        <v>1264.8404</v>
      </c>
      <c r="I41" s="32">
        <f t="shared" si="1"/>
        <v>505.93616000000003</v>
      </c>
      <c r="K41" s="38"/>
      <c r="L41" s="39"/>
      <c r="M41" s="40"/>
      <c r="N41" s="38"/>
      <c r="O41" s="38"/>
      <c r="P41" s="38"/>
    </row>
    <row r="42" spans="3:16">
      <c r="C42" s="34">
        <v>257158</v>
      </c>
      <c r="D42" s="6" t="s">
        <v>321</v>
      </c>
      <c r="E42" s="35">
        <v>45570</v>
      </c>
      <c r="F42" s="36">
        <v>733.91129999999998</v>
      </c>
      <c r="G42" s="36">
        <v>266.5292</v>
      </c>
      <c r="H42" s="37">
        <f t="shared" si="0"/>
        <v>1000.4404999999999</v>
      </c>
      <c r="I42" s="32">
        <f t="shared" si="1"/>
        <v>400.17619999999999</v>
      </c>
      <c r="K42" s="38"/>
      <c r="L42" s="39"/>
      <c r="M42" s="40"/>
      <c r="N42" s="38"/>
      <c r="O42" s="38"/>
      <c r="P42" s="38"/>
    </row>
    <row r="43" spans="3:16">
      <c r="C43" s="34">
        <v>257864</v>
      </c>
      <c r="D43" s="6" t="s">
        <v>322</v>
      </c>
      <c r="E43" s="35">
        <v>45581</v>
      </c>
      <c r="F43" s="36">
        <v>652.98230000000001</v>
      </c>
      <c r="G43" s="36">
        <v>699.95569999999998</v>
      </c>
      <c r="H43" s="37">
        <f t="shared" si="0"/>
        <v>1352.9380000000001</v>
      </c>
      <c r="I43" s="32">
        <f t="shared" si="1"/>
        <v>541.17520000000002</v>
      </c>
      <c r="K43" s="38"/>
      <c r="L43" s="39"/>
      <c r="M43" s="40"/>
      <c r="N43" s="38"/>
      <c r="O43" s="38"/>
      <c r="P43" s="38"/>
    </row>
    <row r="44" spans="3:16">
      <c r="C44" s="34">
        <v>257111</v>
      </c>
      <c r="D44" s="6" t="s">
        <v>323</v>
      </c>
      <c r="E44" s="35">
        <v>45568</v>
      </c>
      <c r="F44" s="36">
        <v>273.9939</v>
      </c>
      <c r="G44" s="36">
        <v>511.63760000000002</v>
      </c>
      <c r="H44" s="37">
        <f t="shared" si="0"/>
        <v>785.63149999999996</v>
      </c>
      <c r="I44" s="32">
        <f t="shared" si="1"/>
        <v>314.25260000000003</v>
      </c>
      <c r="K44" s="38"/>
      <c r="L44" s="39"/>
      <c r="M44" s="40"/>
      <c r="N44" s="38"/>
      <c r="O44" s="38"/>
      <c r="P44" s="38"/>
    </row>
    <row r="45" spans="3:16">
      <c r="C45" s="34">
        <v>257397</v>
      </c>
      <c r="D45" s="6" t="s">
        <v>324</v>
      </c>
      <c r="E45" s="35">
        <v>45573</v>
      </c>
      <c r="F45" s="36">
        <v>213.2234</v>
      </c>
      <c r="G45" s="36">
        <v>511.9323</v>
      </c>
      <c r="H45" s="37">
        <f t="shared" si="0"/>
        <v>725.15570000000002</v>
      </c>
      <c r="I45" s="32">
        <f t="shared" si="1"/>
        <v>290.06228000000004</v>
      </c>
      <c r="L45" s="18"/>
      <c r="M45" s="18"/>
      <c r="N45" s="38"/>
      <c r="O45" s="38"/>
      <c r="P45" s="38"/>
    </row>
    <row r="46" spans="3:16">
      <c r="C46" s="6"/>
      <c r="D46" s="6"/>
      <c r="E46" s="6"/>
      <c r="F46" s="6"/>
      <c r="G46" s="6"/>
      <c r="H46" s="31"/>
      <c r="I46" s="32"/>
      <c r="L46" s="18"/>
      <c r="M46" s="18"/>
    </row>
    <row r="47" spans="3:16">
      <c r="I47" s="18"/>
      <c r="L47" s="18"/>
      <c r="M47" s="18"/>
    </row>
    <row r="48" spans="3:16">
      <c r="I48" s="18"/>
      <c r="L48" s="18"/>
      <c r="M48" s="18"/>
    </row>
    <row r="49" spans="9:13">
      <c r="I49" s="18"/>
      <c r="L49" s="18"/>
      <c r="M49" s="18"/>
    </row>
    <row r="50" spans="9:13">
      <c r="I50" s="18"/>
      <c r="L50" s="18"/>
      <c r="M50" s="18"/>
    </row>
    <row r="51" spans="9:13">
      <c r="I51" s="18"/>
      <c r="L51" s="18"/>
      <c r="M51" s="18"/>
    </row>
    <row r="52" spans="9:13">
      <c r="I52" s="18"/>
      <c r="L52" s="18"/>
      <c r="M52" s="18"/>
    </row>
    <row r="53" spans="9:13">
      <c r="I53" s="18"/>
      <c r="L53" s="18"/>
      <c r="M53" s="18"/>
    </row>
    <row r="54" spans="9:13">
      <c r="I54" s="18"/>
      <c r="L54" s="18"/>
      <c r="M54" s="18"/>
    </row>
    <row r="55" spans="9:13">
      <c r="I55" s="18"/>
      <c r="L55" s="18"/>
      <c r="M55" s="18"/>
    </row>
    <row r="56" spans="9:13">
      <c r="I56" s="18"/>
      <c r="L56" s="18"/>
      <c r="M56" s="18"/>
    </row>
    <row r="57" spans="9:13">
      <c r="I57" s="18"/>
      <c r="L57" s="18"/>
      <c r="M57" s="18"/>
    </row>
    <row r="58" spans="9:13">
      <c r="I58" s="18"/>
      <c r="L58" s="18"/>
      <c r="M58" s="18"/>
    </row>
    <row r="59" spans="9:13">
      <c r="I59" s="18"/>
      <c r="L59" s="18"/>
      <c r="M59" s="18"/>
    </row>
    <row r="60" spans="9:13">
      <c r="I60" s="18"/>
      <c r="L60" s="18"/>
      <c r="M60" s="18"/>
    </row>
    <row r="61" spans="9:13">
      <c r="I61" s="18"/>
      <c r="L61" s="18"/>
      <c r="M61" s="18"/>
    </row>
    <row r="62" spans="9:13">
      <c r="I62" s="18"/>
      <c r="L62" s="18"/>
      <c r="M62" s="18"/>
    </row>
    <row r="63" spans="9:13">
      <c r="I63" s="18"/>
      <c r="L63" s="18"/>
      <c r="M63" s="18"/>
    </row>
    <row r="64" spans="9:13">
      <c r="I64" s="18"/>
      <c r="L64" s="18"/>
      <c r="M64" s="18"/>
    </row>
    <row r="65" spans="9:13">
      <c r="I65" s="18"/>
      <c r="L65" s="18"/>
      <c r="M65" s="18"/>
    </row>
    <row r="66" spans="9:13">
      <c r="I66" s="18"/>
      <c r="L66" s="18"/>
      <c r="M66" s="18"/>
    </row>
    <row r="67" spans="9:13">
      <c r="I67" s="18"/>
      <c r="L67" s="18"/>
      <c r="M67" s="18"/>
    </row>
    <row r="68" spans="9:13">
      <c r="I68" s="18"/>
      <c r="L68" s="18"/>
      <c r="M68" s="18"/>
    </row>
    <row r="69" spans="9:13">
      <c r="I69" s="18"/>
      <c r="L69" s="18"/>
      <c r="M69" s="18"/>
    </row>
    <row r="70" spans="9:13">
      <c r="I70" s="18"/>
      <c r="L70" s="18"/>
      <c r="M70" s="18"/>
    </row>
    <row r="71" spans="9:13">
      <c r="I71" s="18"/>
      <c r="L71" s="18"/>
      <c r="M71" s="18"/>
    </row>
    <row r="72" spans="9:13">
      <c r="I72" s="18"/>
      <c r="L72" s="18"/>
      <c r="M72" s="18"/>
    </row>
    <row r="73" spans="9:13">
      <c r="I73" s="18"/>
      <c r="L73" s="18"/>
      <c r="M73" s="18"/>
    </row>
    <row r="74" spans="9:13">
      <c r="I74" s="18"/>
      <c r="L74" s="18"/>
      <c r="M74" s="18"/>
    </row>
    <row r="75" spans="9:13">
      <c r="I75" s="18"/>
      <c r="L75" s="18"/>
      <c r="M75" s="18"/>
    </row>
    <row r="76" spans="9:13">
      <c r="I76" s="18"/>
      <c r="L76" s="18"/>
      <c r="M76" s="18"/>
    </row>
    <row r="77" spans="9:13">
      <c r="I77" s="18"/>
      <c r="L77" s="18"/>
      <c r="M77" s="18"/>
    </row>
    <row r="78" spans="9:13">
      <c r="I78" s="18"/>
      <c r="L78" s="18"/>
      <c r="M78" s="18"/>
    </row>
    <row r="79" spans="9:13">
      <c r="I79" s="18"/>
      <c r="L79" s="18"/>
      <c r="M79" s="18"/>
    </row>
    <row r="80" spans="9:13">
      <c r="I80" s="18"/>
      <c r="L80" s="18"/>
      <c r="M80" s="18"/>
    </row>
    <row r="81" spans="9:13">
      <c r="I81" s="18"/>
      <c r="L81" s="18"/>
      <c r="M81" s="18"/>
    </row>
    <row r="82" spans="9:13">
      <c r="I82" s="18"/>
      <c r="L82" s="18"/>
      <c r="M82" s="18"/>
    </row>
    <row r="83" spans="9:13">
      <c r="I83" s="18"/>
      <c r="L83" s="18"/>
      <c r="M83" s="18"/>
    </row>
    <row r="84" spans="9:13">
      <c r="I84" s="18"/>
      <c r="L84" s="18"/>
      <c r="M84" s="18"/>
    </row>
    <row r="85" spans="9:13">
      <c r="I85" s="18"/>
      <c r="L85" s="18"/>
      <c r="M85" s="18"/>
    </row>
    <row r="86" spans="9:13">
      <c r="I86" s="18"/>
      <c r="L86" s="18"/>
      <c r="M86" s="18"/>
    </row>
    <row r="87" spans="9:13">
      <c r="I87" s="18"/>
      <c r="L87" s="18"/>
      <c r="M87" s="18"/>
    </row>
    <row r="88" spans="9:13">
      <c r="I88" s="18"/>
      <c r="L88" s="18"/>
      <c r="M88" s="18"/>
    </row>
    <row r="89" spans="9:13">
      <c r="I89" s="18"/>
      <c r="L89" s="18"/>
      <c r="M89" s="18"/>
    </row>
    <row r="90" spans="9:13">
      <c r="I90" s="18"/>
      <c r="L90" s="18"/>
      <c r="M90" s="18"/>
    </row>
    <row r="91" spans="9:13">
      <c r="I91" s="18"/>
      <c r="L91" s="18"/>
      <c r="M91" s="18"/>
    </row>
    <row r="92" spans="9:13">
      <c r="I92" s="18"/>
      <c r="L92" s="18"/>
      <c r="M92" s="18"/>
    </row>
    <row r="93" spans="9:13">
      <c r="I93" s="18"/>
      <c r="L93" s="18"/>
      <c r="M93" s="18"/>
    </row>
    <row r="94" spans="9:13">
      <c r="I94" s="18"/>
      <c r="L94" s="18"/>
      <c r="M94" s="18"/>
    </row>
    <row r="95" spans="9:13">
      <c r="I95" s="18"/>
      <c r="L95" s="18"/>
      <c r="M95" s="18"/>
    </row>
    <row r="96" spans="9:13">
      <c r="I96" s="18"/>
      <c r="L96" s="18"/>
      <c r="M96" s="18"/>
    </row>
    <row r="97" spans="9:13">
      <c r="I97" s="18"/>
      <c r="L97" s="18"/>
      <c r="M97" s="18"/>
    </row>
    <row r="98" spans="9:13">
      <c r="I98" s="18"/>
      <c r="L98" s="18"/>
      <c r="M98" s="18"/>
    </row>
    <row r="99" spans="9:13">
      <c r="I99" s="18"/>
      <c r="L99" s="18"/>
      <c r="M99" s="18"/>
    </row>
    <row r="100" spans="9:13">
      <c r="I100" s="18"/>
      <c r="L100" s="18"/>
      <c r="M100" s="18"/>
    </row>
    <row r="101" spans="9:13">
      <c r="I101" s="18"/>
      <c r="L101" s="18"/>
      <c r="M101" s="18"/>
    </row>
    <row r="102" spans="9:13">
      <c r="I102" s="18"/>
      <c r="L102" s="18"/>
      <c r="M102" s="18"/>
    </row>
    <row r="103" spans="9:13">
      <c r="I103" s="18"/>
      <c r="L103" s="18"/>
      <c r="M103" s="18"/>
    </row>
    <row r="104" spans="9:13">
      <c r="I104" s="18"/>
      <c r="L104" s="18"/>
      <c r="M104" s="18"/>
    </row>
    <row r="105" spans="9:13">
      <c r="I105" s="18"/>
      <c r="L105" s="18"/>
      <c r="M105" s="18"/>
    </row>
    <row r="106" spans="9:13">
      <c r="I106" s="18"/>
      <c r="L106" s="18"/>
      <c r="M106" s="18"/>
    </row>
    <row r="107" spans="9:13">
      <c r="I107" s="18"/>
      <c r="L107" s="18"/>
      <c r="M107" s="18"/>
    </row>
    <row r="108" spans="9:13">
      <c r="I108" s="18"/>
      <c r="L108" s="18"/>
      <c r="M108" s="18"/>
    </row>
    <row r="109" spans="9:13">
      <c r="I109" s="18"/>
      <c r="L109" s="18"/>
      <c r="M109" s="18"/>
    </row>
    <row r="110" spans="9:13">
      <c r="I110" s="18"/>
      <c r="L110" s="18"/>
      <c r="M110" s="18"/>
    </row>
    <row r="111" spans="9:13">
      <c r="I111" s="18"/>
      <c r="L111" s="18"/>
      <c r="M111" s="18"/>
    </row>
    <row r="112" spans="9:13">
      <c r="I112" s="18"/>
      <c r="L112" s="18"/>
      <c r="M112" s="18"/>
    </row>
    <row r="113" spans="9:13">
      <c r="I113" s="18"/>
      <c r="L113" s="18"/>
      <c r="M113" s="18"/>
    </row>
    <row r="114" spans="9:13">
      <c r="I114" s="18"/>
      <c r="L114" s="18"/>
      <c r="M114" s="18"/>
    </row>
    <row r="115" spans="9:13">
      <c r="I115" s="18"/>
      <c r="L115" s="18"/>
      <c r="M115" s="18"/>
    </row>
    <row r="116" spans="9:13">
      <c r="I116" s="18"/>
      <c r="L116" s="18"/>
      <c r="M116" s="18"/>
    </row>
    <row r="117" spans="9:13">
      <c r="I117" s="18"/>
      <c r="L117" s="18"/>
      <c r="M117" s="18"/>
    </row>
    <row r="118" spans="9:13">
      <c r="I118" s="18"/>
      <c r="L118" s="18"/>
      <c r="M118" s="18"/>
    </row>
    <row r="119" spans="9:13">
      <c r="I119" s="18"/>
      <c r="L119" s="18"/>
      <c r="M119" s="18"/>
    </row>
    <row r="120" spans="9:13">
      <c r="I120" s="18"/>
      <c r="L120" s="18"/>
      <c r="M120" s="18"/>
    </row>
    <row r="121" spans="9:13">
      <c r="I121" s="18"/>
      <c r="L121" s="18"/>
      <c r="M121" s="18"/>
    </row>
    <row r="122" spans="9:13">
      <c r="I122" s="18"/>
      <c r="L122" s="18"/>
      <c r="M122" s="18"/>
    </row>
    <row r="123" spans="9:13">
      <c r="I123" s="18"/>
      <c r="L123" s="18"/>
      <c r="M123" s="18"/>
    </row>
    <row r="124" spans="9:13">
      <c r="I124" s="18"/>
      <c r="L124" s="18"/>
      <c r="M124" s="18"/>
    </row>
    <row r="125" spans="9:13">
      <c r="I125" s="18"/>
      <c r="L125" s="18"/>
      <c r="M125" s="18"/>
    </row>
    <row r="126" spans="9:13">
      <c r="I126" s="18"/>
      <c r="L126" s="18"/>
      <c r="M126" s="18"/>
    </row>
    <row r="127" spans="9:13">
      <c r="I127" s="18"/>
      <c r="L127" s="18"/>
      <c r="M127" s="18"/>
    </row>
    <row r="128" spans="9:13">
      <c r="I128" s="18"/>
      <c r="L128" s="18"/>
      <c r="M128" s="18"/>
    </row>
    <row r="129" spans="9:13">
      <c r="I129" s="18"/>
      <c r="L129" s="18"/>
      <c r="M129" s="18"/>
    </row>
    <row r="130" spans="9:13">
      <c r="I130" s="18"/>
      <c r="L130" s="18"/>
      <c r="M130" s="18"/>
    </row>
    <row r="131" spans="9:13">
      <c r="I131" s="18"/>
      <c r="L131" s="18"/>
      <c r="M131" s="18"/>
    </row>
    <row r="132" spans="9:13">
      <c r="I132" s="18"/>
      <c r="L132" s="18"/>
      <c r="M132" s="18"/>
    </row>
    <row r="133" spans="9:13">
      <c r="I133" s="18"/>
      <c r="L133" s="18"/>
      <c r="M133" s="18"/>
    </row>
    <row r="134" spans="9:13">
      <c r="I134" s="18"/>
      <c r="L134" s="18"/>
      <c r="M134" s="18"/>
    </row>
    <row r="135" spans="9:13">
      <c r="I135" s="18"/>
      <c r="L135" s="18"/>
      <c r="M135" s="18"/>
    </row>
    <row r="136" spans="9:13">
      <c r="I136" s="18"/>
      <c r="L136" s="18"/>
      <c r="M136" s="18"/>
    </row>
    <row r="137" spans="9:13">
      <c r="I137" s="18"/>
      <c r="L137" s="18"/>
      <c r="M137" s="18"/>
    </row>
    <row r="138" spans="9:13">
      <c r="I138" s="18"/>
      <c r="L138" s="18"/>
      <c r="M138" s="18"/>
    </row>
    <row r="139" spans="9:13">
      <c r="I139" s="18"/>
      <c r="L139" s="18"/>
      <c r="M139" s="18"/>
    </row>
    <row r="140" spans="9:13">
      <c r="I140" s="18"/>
      <c r="L140" s="18"/>
      <c r="M140" s="18"/>
    </row>
    <row r="141" spans="9:13">
      <c r="I141" s="18"/>
      <c r="L141" s="18"/>
      <c r="M141" s="18"/>
    </row>
    <row r="142" spans="9:13">
      <c r="I142" s="18"/>
      <c r="L142" s="18"/>
      <c r="M142" s="18"/>
    </row>
    <row r="143" spans="9:13">
      <c r="I143" s="18"/>
      <c r="L143" s="18"/>
      <c r="M143" s="18"/>
    </row>
    <row r="144" spans="9:13">
      <c r="I144" s="18"/>
      <c r="L144" s="18"/>
      <c r="M144" s="18"/>
    </row>
    <row r="145" spans="9:13">
      <c r="I145" s="18"/>
      <c r="L145" s="18"/>
      <c r="M145" s="18"/>
    </row>
    <row r="146" spans="9:13">
      <c r="I146" s="18"/>
      <c r="L146" s="18"/>
      <c r="M146" s="18"/>
    </row>
    <row r="147" spans="9:13">
      <c r="I147" s="18"/>
      <c r="L147" s="18"/>
      <c r="M147" s="18"/>
    </row>
    <row r="148" spans="9:13">
      <c r="I148" s="18"/>
      <c r="L148" s="18"/>
      <c r="M148" s="18"/>
    </row>
    <row r="149" spans="9:13">
      <c r="I149" s="18"/>
      <c r="L149" s="18"/>
      <c r="M149" s="18"/>
    </row>
    <row r="150" spans="9:13">
      <c r="I150" s="18"/>
      <c r="L150" s="18"/>
      <c r="M150" s="18"/>
    </row>
    <row r="151" spans="9:13">
      <c r="I151" s="18"/>
      <c r="L151" s="18"/>
      <c r="M151" s="18"/>
    </row>
    <row r="152" spans="9:13">
      <c r="I152" s="18"/>
      <c r="L152" s="18"/>
      <c r="M152" s="18"/>
    </row>
    <row r="153" spans="9:13">
      <c r="I153" s="18"/>
      <c r="L153" s="18"/>
      <c r="M153" s="18"/>
    </row>
    <row r="154" spans="9:13">
      <c r="I154" s="18"/>
      <c r="L154" s="18"/>
      <c r="M154" s="18"/>
    </row>
    <row r="155" spans="9:13">
      <c r="I155" s="18"/>
      <c r="L155" s="18"/>
      <c r="M155" s="18"/>
    </row>
    <row r="156" spans="9:13">
      <c r="I156" s="18"/>
      <c r="L156" s="18"/>
      <c r="M156" s="18"/>
    </row>
    <row r="157" spans="9:13">
      <c r="I157" s="18"/>
      <c r="L157" s="18"/>
      <c r="M157" s="18"/>
    </row>
    <row r="158" spans="9:13">
      <c r="I158" s="18"/>
      <c r="L158" s="18"/>
      <c r="M158" s="18"/>
    </row>
    <row r="159" spans="9:13">
      <c r="I159" s="18"/>
      <c r="L159" s="18"/>
      <c r="M159" s="18"/>
    </row>
    <row r="160" spans="9:13">
      <c r="I160" s="18"/>
      <c r="L160" s="18"/>
      <c r="M160" s="18"/>
    </row>
    <row r="161" spans="9:13">
      <c r="I161" s="18"/>
      <c r="L161" s="18"/>
      <c r="M161" s="18"/>
    </row>
    <row r="162" spans="9:13">
      <c r="I162" s="18"/>
      <c r="L162" s="18"/>
      <c r="M162" s="18"/>
    </row>
    <row r="163" spans="9:13">
      <c r="I163" s="18"/>
      <c r="L163" s="18"/>
      <c r="M163" s="18"/>
    </row>
    <row r="164" spans="9:13">
      <c r="I164" s="18"/>
      <c r="L164" s="18"/>
      <c r="M164" s="18"/>
    </row>
    <row r="165" spans="9:13">
      <c r="I165" s="18"/>
      <c r="L165" s="18"/>
      <c r="M165" s="18"/>
    </row>
    <row r="166" spans="9:13">
      <c r="I166" s="18"/>
      <c r="L166" s="18"/>
      <c r="M166" s="18"/>
    </row>
    <row r="167" spans="9:13">
      <c r="I167" s="18"/>
      <c r="L167" s="18"/>
      <c r="M167" s="18"/>
    </row>
    <row r="168" spans="9:13">
      <c r="I168" s="18"/>
      <c r="L168" s="18"/>
      <c r="M168" s="18"/>
    </row>
    <row r="169" spans="9:13">
      <c r="I169" s="18"/>
      <c r="L169" s="18"/>
      <c r="M169" s="18"/>
    </row>
    <row r="170" spans="9:13">
      <c r="I170" s="18"/>
      <c r="L170" s="18"/>
      <c r="M170" s="18"/>
    </row>
    <row r="171" spans="9:13">
      <c r="I171" s="18"/>
      <c r="L171" s="18"/>
      <c r="M171" s="18"/>
    </row>
    <row r="172" spans="9:13">
      <c r="I172" s="18"/>
      <c r="L172" s="18"/>
      <c r="M172" s="18"/>
    </row>
    <row r="173" spans="9:13">
      <c r="I173" s="18"/>
      <c r="L173" s="18"/>
      <c r="M173" s="18"/>
    </row>
    <row r="174" spans="9:13">
      <c r="I174" s="18"/>
      <c r="L174" s="18"/>
      <c r="M174" s="18"/>
    </row>
    <row r="175" spans="9:13">
      <c r="I175" s="18"/>
      <c r="L175" s="18"/>
      <c r="M175" s="18"/>
    </row>
    <row r="176" spans="9:13">
      <c r="I176" s="18"/>
      <c r="L176" s="18"/>
      <c r="M176" s="18"/>
    </row>
    <row r="177" spans="9:13">
      <c r="I177" s="18"/>
      <c r="L177" s="18"/>
      <c r="M177" s="18"/>
    </row>
    <row r="178" spans="9:13">
      <c r="I178" s="18"/>
      <c r="L178" s="18"/>
      <c r="M178" s="18"/>
    </row>
    <row r="179" spans="9:13">
      <c r="I179" s="18"/>
      <c r="L179" s="18"/>
      <c r="M179" s="18"/>
    </row>
    <row r="180" spans="9:13">
      <c r="I180" s="18"/>
      <c r="L180" s="18"/>
      <c r="M180" s="18"/>
    </row>
    <row r="181" spans="9:13">
      <c r="I181" s="18"/>
      <c r="L181" s="18"/>
      <c r="M181" s="18"/>
    </row>
    <row r="182" spans="9:13">
      <c r="I182" s="18"/>
      <c r="L182" s="18"/>
      <c r="M182" s="18"/>
    </row>
    <row r="183" spans="9:13">
      <c r="I183" s="18"/>
      <c r="L183" s="18"/>
      <c r="M183" s="18"/>
    </row>
    <row r="184" spans="9:13">
      <c r="I184" s="18"/>
      <c r="L184" s="18"/>
      <c r="M184" s="18"/>
    </row>
    <row r="185" spans="9:13">
      <c r="I185" s="18"/>
      <c r="L185" s="18"/>
      <c r="M185" s="18"/>
    </row>
    <row r="186" spans="9:13">
      <c r="I186" s="18"/>
      <c r="L186" s="18"/>
      <c r="M186" s="18"/>
    </row>
    <row r="187" spans="9:13">
      <c r="I187" s="18"/>
      <c r="L187" s="18"/>
      <c r="M187" s="18"/>
    </row>
    <row r="188" spans="9:13">
      <c r="I188" s="18"/>
      <c r="L188" s="18"/>
      <c r="M188" s="18"/>
    </row>
    <row r="189" spans="9:13">
      <c r="I189" s="18"/>
      <c r="L189" s="18"/>
      <c r="M189" s="18"/>
    </row>
    <row r="190" spans="9:13">
      <c r="I190" s="18"/>
      <c r="L190" s="18"/>
      <c r="M190" s="18"/>
    </row>
    <row r="191" spans="9:13">
      <c r="I191" s="18"/>
      <c r="L191" s="18"/>
      <c r="M191" s="18"/>
    </row>
    <row r="192" spans="9:13">
      <c r="I192" s="18"/>
      <c r="L192" s="18"/>
      <c r="M192" s="18"/>
    </row>
    <row r="193" spans="9:13">
      <c r="I193" s="18"/>
      <c r="L193" s="18"/>
      <c r="M193" s="18"/>
    </row>
    <row r="194" spans="9:13">
      <c r="I194" s="18"/>
      <c r="L194" s="18"/>
      <c r="M194" s="18"/>
    </row>
    <row r="195" spans="9:13">
      <c r="I195" s="18"/>
      <c r="L195" s="18"/>
      <c r="M195" s="18"/>
    </row>
    <row r="196" spans="9:13">
      <c r="I196" s="18"/>
      <c r="L196" s="18"/>
      <c r="M196" s="18"/>
    </row>
    <row r="197" spans="9:13">
      <c r="I197" s="18"/>
      <c r="L197" s="18"/>
      <c r="M197" s="18"/>
    </row>
    <row r="198" spans="9:13">
      <c r="I198" s="18"/>
      <c r="L198" s="18"/>
      <c r="M198" s="18"/>
    </row>
    <row r="199" spans="9:13">
      <c r="I199" s="18"/>
      <c r="L199" s="18"/>
      <c r="M199" s="18"/>
    </row>
    <row r="200" spans="9:13">
      <c r="I200" s="18"/>
      <c r="L200" s="18"/>
      <c r="M200" s="18"/>
    </row>
    <row r="201" spans="9:13">
      <c r="I201" s="18"/>
      <c r="L201" s="18"/>
      <c r="M201" s="18"/>
    </row>
    <row r="202" spans="9:13">
      <c r="I202" s="18"/>
      <c r="L202" s="18"/>
      <c r="M202" s="18"/>
    </row>
    <row r="203" spans="9:13">
      <c r="I203" s="18"/>
      <c r="L203" s="18"/>
      <c r="M203" s="18"/>
    </row>
    <row r="204" spans="9:13">
      <c r="I204" s="18"/>
      <c r="L204" s="18"/>
      <c r="M204" s="18"/>
    </row>
    <row r="205" spans="9:13">
      <c r="I205" s="18"/>
      <c r="L205" s="18"/>
      <c r="M205" s="18"/>
    </row>
    <row r="206" spans="9:13">
      <c r="I206" s="18"/>
      <c r="L206" s="18"/>
      <c r="M206" s="18"/>
    </row>
    <row r="207" spans="9:13">
      <c r="I207" s="18"/>
      <c r="L207" s="18"/>
      <c r="M207" s="18"/>
    </row>
    <row r="208" spans="9:13">
      <c r="I208" s="18"/>
      <c r="L208" s="18"/>
      <c r="M208" s="18"/>
    </row>
    <row r="209" spans="9:13">
      <c r="I209" s="18"/>
      <c r="L209" s="18"/>
      <c r="M209" s="18"/>
    </row>
    <row r="210" spans="9:13">
      <c r="I210" s="18"/>
      <c r="L210" s="18"/>
      <c r="M210" s="18"/>
    </row>
    <row r="211" spans="9:13">
      <c r="I211" s="18"/>
      <c r="L211" s="18"/>
      <c r="M211" s="18"/>
    </row>
    <row r="212" spans="9:13">
      <c r="I212" s="18"/>
      <c r="L212" s="18"/>
      <c r="M212" s="18"/>
    </row>
    <row r="213" spans="9:13">
      <c r="I213" s="18"/>
      <c r="L213" s="18"/>
      <c r="M213" s="18"/>
    </row>
    <row r="214" spans="9:13">
      <c r="I214" s="18"/>
      <c r="L214" s="18"/>
      <c r="M214" s="18"/>
    </row>
    <row r="215" spans="9:13">
      <c r="I215" s="18"/>
      <c r="L215" s="18"/>
      <c r="M215" s="18"/>
    </row>
    <row r="216" spans="9:13">
      <c r="I216" s="18"/>
      <c r="L216" s="18"/>
      <c r="M216" s="18"/>
    </row>
    <row r="217" spans="9:13">
      <c r="I217" s="18"/>
      <c r="L217" s="18"/>
      <c r="M217" s="18"/>
    </row>
    <row r="218" spans="9:13">
      <c r="I218" s="18"/>
      <c r="L218" s="18"/>
      <c r="M218" s="18"/>
    </row>
    <row r="219" spans="9:13">
      <c r="I219" s="18"/>
      <c r="L219" s="18"/>
      <c r="M219" s="18"/>
    </row>
    <row r="220" spans="9:13">
      <c r="I220" s="18"/>
      <c r="L220" s="18"/>
      <c r="M220" s="18"/>
    </row>
    <row r="221" spans="9:13">
      <c r="I221" s="18"/>
      <c r="L221" s="18"/>
      <c r="M221" s="18"/>
    </row>
    <row r="222" spans="9:13">
      <c r="I222" s="18"/>
      <c r="L222" s="18"/>
      <c r="M222" s="18"/>
    </row>
    <row r="223" spans="9:13">
      <c r="I223" s="18"/>
      <c r="L223" s="18"/>
      <c r="M223" s="18"/>
    </row>
    <row r="224" spans="9:13">
      <c r="I224" s="18"/>
      <c r="L224" s="18"/>
      <c r="M224" s="18"/>
    </row>
    <row r="225" spans="9:13">
      <c r="I225" s="18"/>
      <c r="L225" s="18"/>
      <c r="M225" s="18"/>
    </row>
    <row r="226" spans="9:13">
      <c r="I226" s="18"/>
      <c r="L226" s="18"/>
      <c r="M226" s="18"/>
    </row>
    <row r="227" spans="9:13">
      <c r="I227" s="18"/>
      <c r="L227" s="18"/>
      <c r="M227" s="18"/>
    </row>
    <row r="228" spans="9:13">
      <c r="I228" s="18"/>
      <c r="L228" s="18"/>
      <c r="M228" s="18"/>
    </row>
    <row r="229" spans="9:13">
      <c r="I229" s="18"/>
      <c r="L229" s="18"/>
      <c r="M229" s="18"/>
    </row>
    <row r="230" spans="9:13">
      <c r="I230" s="18"/>
      <c r="L230" s="18"/>
      <c r="M230" s="18"/>
    </row>
    <row r="231" spans="9:13">
      <c r="I231" s="18"/>
      <c r="L231" s="18"/>
      <c r="M231" s="18"/>
    </row>
    <row r="232" spans="9:13">
      <c r="I232" s="18"/>
      <c r="L232" s="18"/>
      <c r="M232" s="18"/>
    </row>
    <row r="233" spans="9:13">
      <c r="I233" s="18"/>
      <c r="L233" s="18"/>
      <c r="M233" s="18"/>
    </row>
    <row r="234" spans="9:13">
      <c r="I234" s="18"/>
      <c r="L234" s="18"/>
      <c r="M234" s="18"/>
    </row>
    <row r="235" spans="9:13">
      <c r="I235" s="18"/>
      <c r="L235" s="18"/>
      <c r="M235" s="18"/>
    </row>
    <row r="236" spans="9:13">
      <c r="I236" s="18"/>
      <c r="L236" s="18"/>
      <c r="M236" s="18"/>
    </row>
    <row r="237" spans="9:13">
      <c r="I237" s="18"/>
      <c r="L237" s="18"/>
      <c r="M237" s="18"/>
    </row>
    <row r="238" spans="9:13">
      <c r="I238" s="18"/>
      <c r="L238" s="18"/>
      <c r="M238" s="18"/>
    </row>
    <row r="239" spans="9:13">
      <c r="I239" s="18"/>
      <c r="L239" s="18"/>
      <c r="M239" s="18"/>
    </row>
    <row r="240" spans="9:13">
      <c r="I240" s="18"/>
      <c r="L240" s="18"/>
      <c r="M240" s="18"/>
    </row>
    <row r="241" spans="9:13">
      <c r="I241" s="18"/>
      <c r="L241" s="18"/>
      <c r="M241" s="18"/>
    </row>
    <row r="242" spans="9:13">
      <c r="I242" s="18"/>
      <c r="L242" s="18"/>
      <c r="M242" s="18"/>
    </row>
    <row r="243" spans="9:13">
      <c r="I243" s="18"/>
      <c r="L243" s="18"/>
      <c r="M243" s="18"/>
    </row>
    <row r="244" spans="9:13">
      <c r="I244" s="18"/>
      <c r="L244" s="18"/>
      <c r="M244" s="18"/>
    </row>
    <row r="245" spans="9:13">
      <c r="I245" s="18"/>
      <c r="L245" s="18"/>
      <c r="M245" s="18"/>
    </row>
    <row r="246" spans="9:13">
      <c r="I246" s="18"/>
      <c r="L246" s="18"/>
      <c r="M246" s="18"/>
    </row>
    <row r="247" spans="9:13">
      <c r="I247" s="18"/>
      <c r="L247" s="18"/>
      <c r="M247" s="18"/>
    </row>
    <row r="248" spans="9:13">
      <c r="I248" s="18"/>
      <c r="L248" s="18"/>
      <c r="M248" s="18"/>
    </row>
    <row r="249" spans="9:13">
      <c r="I249" s="18"/>
      <c r="L249" s="18"/>
      <c r="M249" s="18"/>
    </row>
    <row r="250" spans="9:13">
      <c r="I250" s="18"/>
      <c r="L250" s="18"/>
      <c r="M250" s="18"/>
    </row>
    <row r="251" spans="9:13">
      <c r="I251" s="18"/>
      <c r="L251" s="18"/>
      <c r="M251" s="18"/>
    </row>
    <row r="252" spans="9:13">
      <c r="I252" s="18"/>
      <c r="L252" s="18"/>
      <c r="M252" s="18"/>
    </row>
    <row r="253" spans="9:13">
      <c r="I253" s="18"/>
      <c r="L253" s="18"/>
      <c r="M253" s="18"/>
    </row>
    <row r="254" spans="9:13">
      <c r="I254" s="18"/>
      <c r="L254" s="18"/>
      <c r="M254" s="18"/>
    </row>
    <row r="255" spans="9:13">
      <c r="I255" s="18"/>
      <c r="L255" s="18"/>
      <c r="M255" s="18"/>
    </row>
    <row r="256" spans="9:13">
      <c r="I256" s="18"/>
      <c r="L256" s="18"/>
      <c r="M256" s="18"/>
    </row>
    <row r="257" spans="9:13">
      <c r="I257" s="18"/>
      <c r="L257" s="18"/>
      <c r="M257" s="18"/>
    </row>
    <row r="258" spans="9:13">
      <c r="I258" s="18"/>
      <c r="L258" s="18"/>
      <c r="M258" s="18"/>
    </row>
    <row r="259" spans="9:13">
      <c r="I259" s="18"/>
      <c r="L259" s="18"/>
      <c r="M259" s="18"/>
    </row>
    <row r="260" spans="9:13">
      <c r="I260" s="18"/>
      <c r="L260" s="18"/>
      <c r="M260" s="18"/>
    </row>
    <row r="261" spans="9:13">
      <c r="I261" s="18"/>
      <c r="L261" s="18"/>
      <c r="M261" s="18"/>
    </row>
    <row r="262" spans="9:13">
      <c r="I262" s="18"/>
      <c r="L262" s="18"/>
      <c r="M262" s="18"/>
    </row>
    <row r="263" spans="9:13">
      <c r="I263" s="18"/>
      <c r="L263" s="18"/>
      <c r="M263" s="18"/>
    </row>
    <row r="264" spans="9:13">
      <c r="I264" s="18"/>
      <c r="L264" s="18"/>
      <c r="M264" s="18"/>
    </row>
    <row r="265" spans="9:13">
      <c r="I265" s="18"/>
      <c r="L265" s="18"/>
      <c r="M265" s="18"/>
    </row>
    <row r="266" spans="9:13">
      <c r="I266" s="18"/>
      <c r="L266" s="18"/>
      <c r="M266" s="18"/>
    </row>
    <row r="267" spans="9:13">
      <c r="I267" s="18"/>
      <c r="L267" s="18"/>
      <c r="M267" s="18"/>
    </row>
    <row r="268" spans="9:13">
      <c r="I268" s="18"/>
      <c r="L268" s="18"/>
      <c r="M268" s="18"/>
    </row>
    <row r="269" spans="9:13">
      <c r="I269" s="18"/>
      <c r="L269" s="18"/>
      <c r="M269" s="18"/>
    </row>
    <row r="270" spans="9:13">
      <c r="I270" s="18"/>
      <c r="L270" s="18"/>
      <c r="M270" s="18"/>
    </row>
    <row r="271" spans="9:13">
      <c r="I271" s="18"/>
      <c r="L271" s="18"/>
      <c r="M271" s="18"/>
    </row>
    <row r="272" spans="9:13">
      <c r="I272" s="18"/>
      <c r="L272" s="18"/>
      <c r="M272" s="18"/>
    </row>
    <row r="273" spans="9:13">
      <c r="I273" s="18"/>
      <c r="L273" s="18"/>
      <c r="M273" s="18"/>
    </row>
    <row r="274" spans="9:13">
      <c r="I274" s="18"/>
      <c r="L274" s="18"/>
      <c r="M274" s="18"/>
    </row>
    <row r="275" spans="9:13">
      <c r="I275" s="18"/>
      <c r="L275" s="18"/>
      <c r="M275" s="18"/>
    </row>
    <row r="276" spans="9:13">
      <c r="I276" s="18"/>
      <c r="L276" s="18"/>
      <c r="M276" s="18"/>
    </row>
    <row r="277" spans="9:13">
      <c r="I277" s="18"/>
      <c r="L277" s="18"/>
      <c r="M277" s="18"/>
    </row>
    <row r="278" spans="9:13">
      <c r="I278" s="18"/>
      <c r="L278" s="18"/>
      <c r="M278" s="18"/>
    </row>
    <row r="279" spans="9:13">
      <c r="I279" s="18"/>
      <c r="L279" s="18"/>
      <c r="M279" s="18"/>
    </row>
    <row r="280" spans="9:13">
      <c r="I280" s="18"/>
      <c r="L280" s="18"/>
      <c r="M280" s="18"/>
    </row>
    <row r="281" spans="9:13">
      <c r="I281" s="18"/>
      <c r="L281" s="18"/>
      <c r="M281" s="18"/>
    </row>
    <row r="282" spans="9:13">
      <c r="I282" s="18"/>
      <c r="L282" s="18"/>
      <c r="M282" s="18"/>
    </row>
    <row r="283" spans="9:13">
      <c r="I283" s="18"/>
      <c r="L283" s="18"/>
      <c r="M283" s="18"/>
    </row>
    <row r="284" spans="9:13">
      <c r="I284" s="18"/>
      <c r="L284" s="18"/>
      <c r="M284" s="18"/>
    </row>
    <row r="285" spans="9:13">
      <c r="I285" s="18"/>
      <c r="L285" s="18"/>
      <c r="M285" s="18"/>
    </row>
    <row r="286" spans="9:13">
      <c r="I286" s="18"/>
      <c r="L286" s="18"/>
      <c r="M286" s="18"/>
    </row>
    <row r="287" spans="9:13">
      <c r="I287" s="18"/>
      <c r="L287" s="18"/>
      <c r="M287" s="18"/>
    </row>
    <row r="288" spans="9:13">
      <c r="I288" s="18"/>
      <c r="L288" s="18"/>
      <c r="M288" s="18"/>
    </row>
    <row r="289" spans="9:13">
      <c r="I289" s="18"/>
      <c r="L289" s="18"/>
      <c r="M289" s="18"/>
    </row>
    <row r="290" spans="9:13">
      <c r="I290" s="18"/>
      <c r="L290" s="18"/>
      <c r="M290" s="18"/>
    </row>
    <row r="291" spans="9:13">
      <c r="I291" s="18"/>
      <c r="L291" s="18"/>
      <c r="M291" s="18"/>
    </row>
    <row r="292" spans="9:13">
      <c r="I292" s="18"/>
      <c r="L292" s="18"/>
      <c r="M292" s="18"/>
    </row>
    <row r="293" spans="9:13">
      <c r="I293" s="18"/>
      <c r="L293" s="18"/>
      <c r="M293" s="18"/>
    </row>
    <row r="294" spans="9:13">
      <c r="I294" s="18"/>
      <c r="L294" s="18"/>
      <c r="M294" s="18"/>
    </row>
    <row r="295" spans="9:13">
      <c r="I295" s="18"/>
      <c r="L295" s="18"/>
      <c r="M295" s="18"/>
    </row>
    <row r="296" spans="9:13">
      <c r="I296" s="18"/>
      <c r="L296" s="18"/>
      <c r="M296" s="18"/>
    </row>
    <row r="297" spans="9:13">
      <c r="I297" s="18"/>
      <c r="L297" s="18"/>
      <c r="M297" s="18"/>
    </row>
    <row r="298" spans="9:13">
      <c r="I298" s="18"/>
      <c r="L298" s="18"/>
      <c r="M298" s="18"/>
    </row>
    <row r="299" spans="9:13">
      <c r="I299" s="18"/>
      <c r="L299" s="18"/>
      <c r="M299" s="18"/>
    </row>
    <row r="300" spans="9:13">
      <c r="I300" s="18"/>
      <c r="L300" s="18"/>
      <c r="M300" s="18"/>
    </row>
    <row r="301" spans="9:13">
      <c r="I301" s="18"/>
      <c r="L301" s="18"/>
      <c r="M301" s="18"/>
    </row>
    <row r="302" spans="9:13">
      <c r="I302" s="18"/>
      <c r="L302" s="18"/>
      <c r="M302" s="18"/>
    </row>
    <row r="303" spans="9:13">
      <c r="I303" s="18"/>
      <c r="L303" s="18"/>
      <c r="M303" s="18"/>
    </row>
    <row r="304" spans="9:13">
      <c r="I304" s="18"/>
      <c r="L304" s="18"/>
      <c r="M304" s="18"/>
    </row>
    <row r="305" spans="9:13">
      <c r="I305" s="18"/>
      <c r="L305" s="18"/>
      <c r="M305" s="18"/>
    </row>
    <row r="306" spans="9:13">
      <c r="I306" s="18"/>
      <c r="L306" s="18"/>
      <c r="M306" s="18"/>
    </row>
    <row r="307" spans="9:13">
      <c r="I307" s="18"/>
      <c r="L307" s="18"/>
      <c r="M307" s="18"/>
    </row>
    <row r="308" spans="9:13">
      <c r="I308" s="18"/>
      <c r="L308" s="18"/>
      <c r="M308" s="18"/>
    </row>
    <row r="309" spans="9:13">
      <c r="I309" s="18"/>
      <c r="L309" s="18"/>
      <c r="M309" s="18"/>
    </row>
    <row r="310" spans="9:13">
      <c r="I310" s="18"/>
      <c r="L310" s="18"/>
      <c r="M310" s="18"/>
    </row>
    <row r="311" spans="9:13">
      <c r="I311" s="18"/>
      <c r="L311" s="18"/>
      <c r="M311" s="18"/>
    </row>
    <row r="312" spans="9:13">
      <c r="I312" s="18"/>
      <c r="L312" s="18"/>
      <c r="M312" s="18"/>
    </row>
    <row r="313" spans="9:13">
      <c r="I313" s="18"/>
      <c r="L313" s="18"/>
      <c r="M313" s="18"/>
    </row>
    <row r="314" spans="9:13">
      <c r="I314" s="18"/>
      <c r="L314" s="18"/>
      <c r="M314" s="18"/>
    </row>
    <row r="315" spans="9:13">
      <c r="I315" s="18"/>
      <c r="L315" s="18"/>
      <c r="M315" s="18"/>
    </row>
    <row r="316" spans="9:13">
      <c r="I316" s="18"/>
      <c r="L316" s="18"/>
      <c r="M316" s="18"/>
    </row>
    <row r="317" spans="9:13">
      <c r="I317" s="18"/>
      <c r="L317" s="18"/>
      <c r="M317" s="18"/>
    </row>
    <row r="318" spans="9:13">
      <c r="I318" s="18"/>
      <c r="L318" s="18"/>
      <c r="M318" s="18"/>
    </row>
    <row r="319" spans="9:13">
      <c r="I319" s="18"/>
      <c r="L319" s="18"/>
      <c r="M319" s="18"/>
    </row>
    <row r="320" spans="9:13">
      <c r="I320" s="18"/>
      <c r="L320" s="18"/>
      <c r="M320" s="18"/>
    </row>
    <row r="321" spans="9:13">
      <c r="I321" s="18"/>
      <c r="L321" s="18"/>
      <c r="M321" s="18"/>
    </row>
    <row r="322" spans="9:13">
      <c r="I322" s="18"/>
      <c r="L322" s="18"/>
      <c r="M322" s="18"/>
    </row>
    <row r="323" spans="9:13">
      <c r="I323" s="18"/>
      <c r="L323" s="18"/>
      <c r="M323" s="18"/>
    </row>
    <row r="324" spans="9:13">
      <c r="I324" s="18"/>
      <c r="L324" s="18"/>
      <c r="M324" s="18"/>
    </row>
    <row r="325" spans="9:13">
      <c r="I325" s="18"/>
      <c r="L325" s="18"/>
      <c r="M325" s="18"/>
    </row>
    <row r="326" spans="9:13">
      <c r="I326" s="18"/>
      <c r="L326" s="18"/>
      <c r="M326" s="18"/>
    </row>
    <row r="327" spans="9:13">
      <c r="I327" s="18"/>
      <c r="L327" s="18"/>
      <c r="M327" s="18"/>
    </row>
    <row r="328" spans="9:13">
      <c r="I328" s="18"/>
      <c r="L328" s="18"/>
      <c r="M328" s="18"/>
    </row>
    <row r="329" spans="9:13">
      <c r="I329" s="18"/>
      <c r="L329" s="18"/>
      <c r="M329" s="18"/>
    </row>
    <row r="330" spans="9:13">
      <c r="I330" s="18"/>
      <c r="L330" s="18"/>
      <c r="M330" s="18"/>
    </row>
    <row r="331" spans="9:13">
      <c r="I331" s="18"/>
      <c r="L331" s="18"/>
      <c r="M331" s="18"/>
    </row>
    <row r="332" spans="9:13">
      <c r="I332" s="18"/>
      <c r="L332" s="18"/>
      <c r="M332" s="18"/>
    </row>
    <row r="333" spans="9:13">
      <c r="I333" s="18"/>
      <c r="L333" s="18"/>
      <c r="M333" s="18"/>
    </row>
    <row r="334" spans="9:13">
      <c r="I334" s="18"/>
      <c r="L334" s="18"/>
      <c r="M334" s="18"/>
    </row>
    <row r="335" spans="9:13">
      <c r="I335" s="18"/>
      <c r="L335" s="18"/>
      <c r="M335" s="18"/>
    </row>
    <row r="336" spans="9:13">
      <c r="I336" s="18"/>
      <c r="L336" s="18"/>
      <c r="M336" s="18"/>
    </row>
    <row r="337" spans="9:13">
      <c r="I337" s="18"/>
      <c r="L337" s="18"/>
      <c r="M337" s="18"/>
    </row>
    <row r="338" spans="9:13">
      <c r="I338" s="18"/>
      <c r="L338" s="18"/>
      <c r="M338" s="18"/>
    </row>
    <row r="339" spans="9:13">
      <c r="I339" s="18"/>
      <c r="L339" s="18"/>
      <c r="M339" s="18"/>
    </row>
    <row r="340" spans="9:13">
      <c r="I340" s="18"/>
      <c r="L340" s="18"/>
      <c r="M340" s="18"/>
    </row>
    <row r="341" spans="9:13">
      <c r="I341" s="18"/>
      <c r="L341" s="18"/>
      <c r="M341" s="18"/>
    </row>
    <row r="342" spans="9:13">
      <c r="I342" s="18"/>
      <c r="L342" s="18"/>
      <c r="M342" s="18"/>
    </row>
    <row r="343" spans="9:13">
      <c r="I343" s="18"/>
      <c r="L343" s="18"/>
      <c r="M343" s="18"/>
    </row>
    <row r="344" spans="9:13">
      <c r="I344" s="18"/>
      <c r="L344" s="18"/>
      <c r="M344" s="18"/>
    </row>
    <row r="345" spans="9:13">
      <c r="I345" s="18"/>
      <c r="L345" s="18"/>
      <c r="M345" s="18"/>
    </row>
    <row r="346" spans="9:13">
      <c r="I346" s="18"/>
      <c r="L346" s="18"/>
      <c r="M346" s="18"/>
    </row>
    <row r="347" spans="9:13">
      <c r="I347" s="18"/>
      <c r="L347" s="18"/>
      <c r="M347" s="18"/>
    </row>
    <row r="348" spans="9:13">
      <c r="I348" s="18"/>
      <c r="L348" s="18"/>
      <c r="M348" s="18"/>
    </row>
    <row r="349" spans="9:13">
      <c r="I349" s="18"/>
      <c r="L349" s="18"/>
      <c r="M349" s="18"/>
    </row>
    <row r="350" spans="9:13">
      <c r="I350" s="18"/>
      <c r="L350" s="18"/>
      <c r="M350" s="18"/>
    </row>
    <row r="351" spans="9:13">
      <c r="I351" s="18"/>
      <c r="L351" s="18"/>
      <c r="M351" s="18"/>
    </row>
    <row r="352" spans="9:13">
      <c r="I352" s="18"/>
      <c r="L352" s="18"/>
      <c r="M352" s="18"/>
    </row>
    <row r="353" spans="9:13">
      <c r="I353" s="18"/>
      <c r="L353" s="18"/>
      <c r="M353" s="18"/>
    </row>
    <row r="354" spans="9:13">
      <c r="I354" s="18"/>
      <c r="L354" s="18"/>
      <c r="M354" s="18"/>
    </row>
    <row r="355" spans="9:13">
      <c r="I355" s="18"/>
      <c r="L355" s="18"/>
      <c r="M355" s="18"/>
    </row>
    <row r="356" spans="9:13">
      <c r="I356" s="18"/>
      <c r="L356" s="18"/>
      <c r="M356" s="18"/>
    </row>
    <row r="357" spans="9:13">
      <c r="I357" s="18"/>
      <c r="L357" s="18"/>
      <c r="M357" s="18"/>
    </row>
    <row r="358" spans="9:13">
      <c r="I358" s="18"/>
      <c r="L358" s="18"/>
      <c r="M358" s="18"/>
    </row>
    <row r="359" spans="9:13">
      <c r="I359" s="18"/>
      <c r="L359" s="18"/>
      <c r="M359" s="18"/>
    </row>
    <row r="360" spans="9:13">
      <c r="I360" s="18"/>
      <c r="L360" s="18"/>
      <c r="M360" s="18"/>
    </row>
    <row r="361" spans="9:13">
      <c r="I361" s="18"/>
      <c r="L361" s="18"/>
      <c r="M361" s="18"/>
    </row>
    <row r="362" spans="9:13">
      <c r="I362" s="18"/>
      <c r="L362" s="18"/>
      <c r="M362" s="18"/>
    </row>
    <row r="363" spans="9:13">
      <c r="I363" s="18"/>
      <c r="L363" s="18"/>
      <c r="M363" s="18"/>
    </row>
    <row r="364" spans="9:13">
      <c r="I364" s="18"/>
      <c r="L364" s="18"/>
      <c r="M364" s="18"/>
    </row>
    <row r="365" spans="9:13">
      <c r="I365" s="18"/>
      <c r="L365" s="18"/>
      <c r="M365" s="18"/>
    </row>
    <row r="366" spans="9:13">
      <c r="I366" s="18"/>
      <c r="L366" s="18"/>
      <c r="M366" s="18"/>
    </row>
    <row r="367" spans="9:13">
      <c r="I367" s="18"/>
      <c r="L367" s="18"/>
      <c r="M367" s="18"/>
    </row>
    <row r="368" spans="9:13">
      <c r="I368" s="18"/>
      <c r="L368" s="18"/>
      <c r="M368" s="18"/>
    </row>
    <row r="369" spans="9:13">
      <c r="I369" s="18"/>
      <c r="L369" s="18"/>
      <c r="M369" s="18"/>
    </row>
    <row r="370" spans="9:13">
      <c r="I370" s="18"/>
      <c r="L370" s="18"/>
      <c r="M370" s="18"/>
    </row>
    <row r="371" spans="9:13">
      <c r="I371" s="18"/>
      <c r="L371" s="18"/>
      <c r="M371" s="18"/>
    </row>
    <row r="372" spans="9:13">
      <c r="I372" s="18"/>
      <c r="L372" s="18"/>
      <c r="M372" s="18"/>
    </row>
    <row r="373" spans="9:13">
      <c r="I373" s="18"/>
      <c r="L373" s="18"/>
      <c r="M373" s="18"/>
    </row>
    <row r="374" spans="9:13">
      <c r="I374" s="18"/>
      <c r="L374" s="18"/>
      <c r="M374" s="18"/>
    </row>
    <row r="375" spans="9:13">
      <c r="I375" s="18"/>
      <c r="L375" s="18"/>
      <c r="M375" s="18"/>
    </row>
    <row r="376" spans="9:13">
      <c r="I376" s="18"/>
      <c r="L376" s="18"/>
      <c r="M376" s="18"/>
    </row>
    <row r="377" spans="9:13">
      <c r="I377" s="18"/>
      <c r="L377" s="18"/>
      <c r="M377" s="18"/>
    </row>
    <row r="378" spans="9:13">
      <c r="I378" s="18"/>
      <c r="L378" s="18"/>
      <c r="M378" s="18"/>
    </row>
    <row r="379" spans="9:13">
      <c r="I379" s="18"/>
      <c r="L379" s="18"/>
      <c r="M379" s="18"/>
    </row>
    <row r="380" spans="9:13">
      <c r="I380" s="18"/>
      <c r="L380" s="18"/>
      <c r="M380" s="18"/>
    </row>
    <row r="381" spans="9:13">
      <c r="I381" s="18"/>
      <c r="L381" s="18"/>
      <c r="M381" s="18"/>
    </row>
    <row r="382" spans="9:13">
      <c r="I382" s="18"/>
      <c r="L382" s="18"/>
      <c r="M382" s="18"/>
    </row>
    <row r="383" spans="9:13">
      <c r="I383" s="18"/>
      <c r="L383" s="18"/>
      <c r="M383" s="18"/>
    </row>
    <row r="384" spans="9:13">
      <c r="I384" s="18"/>
      <c r="L384" s="18"/>
      <c r="M384" s="18"/>
    </row>
    <row r="385" spans="9:13">
      <c r="I385" s="18"/>
      <c r="L385" s="18"/>
      <c r="M385" s="18"/>
    </row>
    <row r="386" spans="9:13">
      <c r="I386" s="18"/>
      <c r="L386" s="18"/>
      <c r="M386" s="18"/>
    </row>
    <row r="387" spans="9:13">
      <c r="I387" s="18"/>
      <c r="L387" s="18"/>
      <c r="M387" s="18"/>
    </row>
    <row r="388" spans="9:13">
      <c r="I388" s="18"/>
      <c r="L388" s="18"/>
      <c r="M388" s="18"/>
    </row>
    <row r="389" spans="9:13">
      <c r="I389" s="18"/>
      <c r="L389" s="18"/>
      <c r="M389" s="18"/>
    </row>
    <row r="390" spans="9:13">
      <c r="I390" s="18"/>
      <c r="L390" s="18"/>
      <c r="M390" s="18"/>
    </row>
    <row r="391" spans="9:13">
      <c r="I391" s="18"/>
      <c r="L391" s="18"/>
      <c r="M391" s="18"/>
    </row>
    <row r="392" spans="9:13">
      <c r="I392" s="18"/>
      <c r="L392" s="18"/>
      <c r="M392" s="18"/>
    </row>
    <row r="393" spans="9:13">
      <c r="I393" s="18"/>
      <c r="L393" s="18"/>
      <c r="M393" s="18"/>
    </row>
    <row r="394" spans="9:13">
      <c r="I394" s="18"/>
      <c r="L394" s="18"/>
      <c r="M394" s="18"/>
    </row>
    <row r="395" spans="9:13">
      <c r="I395" s="18"/>
      <c r="L395" s="18"/>
      <c r="M395" s="18"/>
    </row>
    <row r="396" spans="9:13">
      <c r="I396" s="18"/>
      <c r="L396" s="18"/>
      <c r="M396" s="18"/>
    </row>
    <row r="397" spans="9:13">
      <c r="I397" s="18"/>
      <c r="L397" s="18"/>
      <c r="M397" s="18"/>
    </row>
    <row r="398" spans="9:13">
      <c r="I398" s="18"/>
      <c r="L398" s="18"/>
      <c r="M398" s="18"/>
    </row>
    <row r="399" spans="9:13">
      <c r="I399" s="18"/>
      <c r="L399" s="18"/>
      <c r="M399" s="18"/>
    </row>
    <row r="400" spans="9:13">
      <c r="I400" s="18"/>
      <c r="L400" s="18"/>
      <c r="M400" s="18"/>
    </row>
    <row r="401" spans="9:13">
      <c r="I401" s="18"/>
      <c r="L401" s="18"/>
      <c r="M401" s="18"/>
    </row>
    <row r="402" spans="9:13">
      <c r="I402" s="18"/>
      <c r="L402" s="18"/>
      <c r="M402" s="18"/>
    </row>
    <row r="403" spans="9:13">
      <c r="I403" s="18"/>
      <c r="L403" s="18"/>
      <c r="M403" s="18"/>
    </row>
    <row r="404" spans="9:13">
      <c r="I404" s="18"/>
      <c r="L404" s="18"/>
      <c r="M404" s="18"/>
    </row>
    <row r="405" spans="9:13">
      <c r="I405" s="18"/>
      <c r="L405" s="18"/>
      <c r="M405" s="18"/>
    </row>
    <row r="406" spans="9:13">
      <c r="I406" s="18"/>
      <c r="L406" s="18"/>
      <c r="M406" s="18"/>
    </row>
    <row r="407" spans="9:13">
      <c r="I407" s="18"/>
      <c r="L407" s="18"/>
      <c r="M407" s="18"/>
    </row>
    <row r="408" spans="9:13">
      <c r="I408" s="18"/>
      <c r="L408" s="18"/>
      <c r="M408" s="18"/>
    </row>
    <row r="409" spans="9:13">
      <c r="I409" s="18"/>
      <c r="L409" s="18"/>
      <c r="M409" s="18"/>
    </row>
    <row r="410" spans="9:13">
      <c r="I410" s="18"/>
      <c r="L410" s="18"/>
      <c r="M410" s="18"/>
    </row>
    <row r="411" spans="9:13">
      <c r="I411" s="18"/>
      <c r="L411" s="18"/>
      <c r="M411" s="18"/>
    </row>
    <row r="412" spans="9:13">
      <c r="I412" s="18"/>
      <c r="L412" s="18"/>
      <c r="M412" s="18"/>
    </row>
    <row r="413" spans="9:13">
      <c r="I413" s="18"/>
      <c r="L413" s="18"/>
      <c r="M413" s="18"/>
    </row>
    <row r="414" spans="9:13">
      <c r="I414" s="18"/>
      <c r="L414" s="18"/>
      <c r="M414" s="18"/>
    </row>
    <row r="415" spans="9:13">
      <c r="I415" s="18"/>
      <c r="L415" s="18"/>
      <c r="M415" s="18"/>
    </row>
    <row r="416" spans="9:13">
      <c r="I416" s="18"/>
      <c r="L416" s="18"/>
      <c r="M416" s="18"/>
    </row>
    <row r="417" spans="9:13">
      <c r="I417" s="18"/>
      <c r="L417" s="18"/>
      <c r="M417" s="18"/>
    </row>
    <row r="418" spans="9:13">
      <c r="I418" s="18"/>
      <c r="L418" s="18"/>
      <c r="M418" s="18"/>
    </row>
    <row r="419" spans="9:13">
      <c r="I419" s="18"/>
      <c r="L419" s="18"/>
      <c r="M419" s="18"/>
    </row>
    <row r="420" spans="9:13">
      <c r="I420" s="18"/>
      <c r="L420" s="18"/>
      <c r="M420" s="18"/>
    </row>
    <row r="421" spans="9:13">
      <c r="I421" s="18"/>
      <c r="L421" s="18"/>
      <c r="M421" s="18"/>
    </row>
    <row r="422" spans="9:13">
      <c r="I422" s="18"/>
      <c r="L422" s="18"/>
      <c r="M422" s="18"/>
    </row>
    <row r="423" spans="9:13">
      <c r="I423" s="18"/>
      <c r="L423" s="18"/>
      <c r="M423" s="18"/>
    </row>
    <row r="424" spans="9:13">
      <c r="I424" s="18"/>
      <c r="L424" s="18"/>
      <c r="M424" s="18"/>
    </row>
    <row r="425" spans="9:13">
      <c r="I425" s="18"/>
      <c r="L425" s="18"/>
      <c r="M425" s="18"/>
    </row>
    <row r="426" spans="9:13">
      <c r="I426" s="18"/>
      <c r="L426" s="18"/>
      <c r="M426" s="18"/>
    </row>
    <row r="427" spans="9:13">
      <c r="I427" s="18"/>
      <c r="L427" s="18"/>
      <c r="M427" s="18"/>
    </row>
    <row r="428" spans="9:13">
      <c r="I428" s="18"/>
      <c r="L428" s="18"/>
      <c r="M428" s="18"/>
    </row>
    <row r="429" spans="9:13">
      <c r="I429" s="18"/>
      <c r="L429" s="18"/>
      <c r="M429" s="18"/>
    </row>
    <row r="430" spans="9:13">
      <c r="I430" s="18"/>
      <c r="L430" s="18"/>
      <c r="M430" s="18"/>
    </row>
    <row r="431" spans="9:13">
      <c r="I431" s="18"/>
      <c r="L431" s="18"/>
      <c r="M431" s="18"/>
    </row>
    <row r="432" spans="9:13">
      <c r="I432" s="18"/>
      <c r="L432" s="18"/>
      <c r="M432" s="18"/>
    </row>
    <row r="433" spans="9:13">
      <c r="I433" s="18"/>
      <c r="L433" s="18"/>
      <c r="M433" s="18"/>
    </row>
    <row r="434" spans="9:13">
      <c r="I434" s="18"/>
      <c r="L434" s="18"/>
      <c r="M434" s="18"/>
    </row>
    <row r="435" spans="9:13">
      <c r="I435" s="18"/>
      <c r="L435" s="18"/>
      <c r="M435" s="18"/>
    </row>
    <row r="436" spans="9:13">
      <c r="I436" s="18"/>
      <c r="L436" s="18"/>
      <c r="M436" s="18"/>
    </row>
    <row r="437" spans="9:13">
      <c r="I437" s="18"/>
      <c r="L437" s="18"/>
      <c r="M437" s="18"/>
    </row>
    <row r="438" spans="9:13">
      <c r="I438" s="18"/>
      <c r="L438" s="18"/>
      <c r="M438" s="18"/>
    </row>
    <row r="439" spans="9:13">
      <c r="I439" s="18"/>
      <c r="L439" s="18"/>
      <c r="M439" s="18"/>
    </row>
    <row r="440" spans="9:13">
      <c r="I440" s="18"/>
      <c r="L440" s="18"/>
      <c r="M440" s="18"/>
    </row>
    <row r="441" spans="9:13">
      <c r="I441" s="18"/>
      <c r="L441" s="18"/>
      <c r="M441" s="18"/>
    </row>
    <row r="442" spans="9:13">
      <c r="I442" s="18"/>
      <c r="L442" s="18"/>
      <c r="M442" s="18"/>
    </row>
    <row r="443" spans="9:13">
      <c r="I443" s="18"/>
      <c r="L443" s="18"/>
      <c r="M443" s="18"/>
    </row>
    <row r="444" spans="9:13">
      <c r="I444" s="18"/>
      <c r="L444" s="18"/>
      <c r="M444" s="18"/>
    </row>
    <row r="445" spans="9:13">
      <c r="I445" s="18"/>
      <c r="L445" s="18"/>
      <c r="M445" s="18"/>
    </row>
    <row r="446" spans="9:13">
      <c r="I446" s="18"/>
      <c r="L446" s="18"/>
      <c r="M446" s="18"/>
    </row>
    <row r="447" spans="9:13">
      <c r="I447" s="18"/>
      <c r="L447" s="18"/>
      <c r="M447" s="18"/>
    </row>
    <row r="448" spans="9:13">
      <c r="I448" s="18"/>
      <c r="L448" s="18"/>
      <c r="M448" s="18"/>
    </row>
    <row r="449" spans="9:13">
      <c r="I449" s="18"/>
      <c r="L449" s="18"/>
      <c r="M449" s="18"/>
    </row>
    <row r="450" spans="9:13">
      <c r="I450" s="18"/>
      <c r="L450" s="18"/>
      <c r="M450" s="18"/>
    </row>
    <row r="451" spans="9:13">
      <c r="I451" s="18"/>
      <c r="L451" s="18"/>
      <c r="M451" s="18"/>
    </row>
    <row r="452" spans="9:13">
      <c r="I452" s="18"/>
      <c r="L452" s="18"/>
      <c r="M452" s="18"/>
    </row>
    <row r="453" spans="9:13">
      <c r="I453" s="18"/>
      <c r="L453" s="18"/>
      <c r="M453" s="18"/>
    </row>
    <row r="454" spans="9:13">
      <c r="I454" s="18"/>
      <c r="L454" s="18"/>
      <c r="M454" s="18"/>
    </row>
    <row r="455" spans="9:13">
      <c r="I455" s="18"/>
      <c r="L455" s="18"/>
      <c r="M455" s="18"/>
    </row>
    <row r="456" spans="9:13">
      <c r="I456" s="18"/>
      <c r="L456" s="18"/>
      <c r="M456" s="18"/>
    </row>
    <row r="457" spans="9:13">
      <c r="I457" s="18"/>
      <c r="L457" s="18"/>
      <c r="M457" s="18"/>
    </row>
    <row r="458" spans="9:13">
      <c r="I458" s="18"/>
      <c r="L458" s="18"/>
      <c r="M458" s="18"/>
    </row>
    <row r="459" spans="9:13">
      <c r="I459" s="18"/>
      <c r="L459" s="18"/>
      <c r="M459" s="18"/>
    </row>
    <row r="460" spans="9:13">
      <c r="I460" s="18"/>
      <c r="L460" s="18"/>
      <c r="M460" s="18"/>
    </row>
    <row r="461" spans="9:13">
      <c r="I461" s="18"/>
      <c r="L461" s="18"/>
      <c r="M461" s="18"/>
    </row>
    <row r="462" spans="9:13">
      <c r="I462" s="18"/>
      <c r="L462" s="18"/>
      <c r="M462" s="18"/>
    </row>
    <row r="463" spans="9:13">
      <c r="I463" s="18"/>
      <c r="L463" s="18"/>
      <c r="M463" s="18"/>
    </row>
    <row r="464" spans="9:13">
      <c r="I464" s="18"/>
      <c r="L464" s="18"/>
      <c r="M464" s="18"/>
    </row>
    <row r="465" spans="9:13">
      <c r="I465" s="18"/>
      <c r="L465" s="18"/>
      <c r="M465" s="18"/>
    </row>
    <row r="466" spans="9:13">
      <c r="I466" s="18"/>
      <c r="L466" s="18"/>
      <c r="M466" s="18"/>
    </row>
    <row r="467" spans="9:13">
      <c r="I467" s="18"/>
      <c r="L467" s="18"/>
      <c r="M467" s="18"/>
    </row>
    <row r="468" spans="9:13">
      <c r="I468" s="18"/>
      <c r="L468" s="18"/>
      <c r="M468" s="18"/>
    </row>
    <row r="469" spans="9:13">
      <c r="I469" s="18"/>
      <c r="L469" s="18"/>
      <c r="M469" s="18"/>
    </row>
    <row r="470" spans="9:13">
      <c r="I470" s="18"/>
      <c r="L470" s="18"/>
      <c r="M470" s="18"/>
    </row>
    <row r="471" spans="9:13">
      <c r="I471" s="18"/>
      <c r="L471" s="18"/>
      <c r="M471" s="18"/>
    </row>
    <row r="472" spans="9:13">
      <c r="I472" s="18"/>
      <c r="L472" s="18"/>
      <c r="M472" s="18"/>
    </row>
    <row r="473" spans="9:13">
      <c r="I473" s="18"/>
      <c r="L473" s="18"/>
      <c r="M473" s="18"/>
    </row>
    <row r="474" spans="9:13">
      <c r="I474" s="18"/>
      <c r="L474" s="18"/>
      <c r="M474" s="18"/>
    </row>
    <row r="475" spans="9:13">
      <c r="I475" s="18"/>
      <c r="L475" s="18"/>
      <c r="M475" s="18"/>
    </row>
    <row r="476" spans="9:13">
      <c r="I476" s="18"/>
      <c r="L476" s="18"/>
      <c r="M476" s="18"/>
    </row>
    <row r="477" spans="9:13">
      <c r="I477" s="18"/>
      <c r="L477" s="18"/>
      <c r="M477" s="18"/>
    </row>
    <row r="478" spans="9:13">
      <c r="I478" s="18"/>
      <c r="L478" s="18"/>
      <c r="M478" s="18"/>
    </row>
    <row r="479" spans="9:13">
      <c r="I479" s="18"/>
      <c r="L479" s="18"/>
      <c r="M479" s="18"/>
    </row>
    <row r="480" spans="9:13">
      <c r="I480" s="18"/>
      <c r="L480" s="18"/>
      <c r="M480" s="18"/>
    </row>
    <row r="481" spans="9:13">
      <c r="I481" s="18"/>
      <c r="L481" s="18"/>
      <c r="M481" s="18"/>
    </row>
    <row r="482" spans="9:13">
      <c r="I482" s="18"/>
      <c r="L482" s="18"/>
      <c r="M482" s="18"/>
    </row>
    <row r="483" spans="9:13">
      <c r="I483" s="18"/>
      <c r="L483" s="18"/>
      <c r="M483" s="18"/>
    </row>
    <row r="484" spans="9:13">
      <c r="I484" s="18"/>
      <c r="L484" s="18"/>
      <c r="M484" s="18"/>
    </row>
    <row r="485" spans="9:13">
      <c r="I485" s="18"/>
      <c r="L485" s="18"/>
      <c r="M485" s="18"/>
    </row>
    <row r="486" spans="9:13">
      <c r="I486" s="18"/>
      <c r="L486" s="18"/>
      <c r="M486" s="18"/>
    </row>
    <row r="487" spans="9:13">
      <c r="I487" s="18"/>
      <c r="L487" s="18"/>
      <c r="M487" s="18"/>
    </row>
    <row r="488" spans="9:13">
      <c r="I488" s="18"/>
      <c r="L488" s="18"/>
      <c r="M488" s="18"/>
    </row>
    <row r="489" spans="9:13">
      <c r="I489" s="18"/>
      <c r="L489" s="18"/>
      <c r="M489" s="18"/>
    </row>
    <row r="490" spans="9:13">
      <c r="I490" s="18"/>
      <c r="L490" s="18"/>
      <c r="M490" s="18"/>
    </row>
    <row r="491" spans="9:13">
      <c r="I491" s="18"/>
      <c r="L491" s="18"/>
      <c r="M491" s="18"/>
    </row>
    <row r="492" spans="9:13">
      <c r="I492" s="18"/>
      <c r="L492" s="18"/>
      <c r="M492" s="18"/>
    </row>
    <row r="493" spans="9:13">
      <c r="I493" s="18"/>
      <c r="L493" s="18"/>
      <c r="M493" s="18"/>
    </row>
    <row r="494" spans="9:13">
      <c r="I494" s="18"/>
      <c r="L494" s="18"/>
      <c r="M494" s="18"/>
    </row>
    <row r="495" spans="9:13">
      <c r="I495" s="18"/>
      <c r="L495" s="18"/>
      <c r="M495" s="18"/>
    </row>
    <row r="496" spans="9:13">
      <c r="I496" s="18"/>
      <c r="L496" s="18"/>
      <c r="M496" s="18"/>
    </row>
    <row r="497" spans="9:13">
      <c r="I497" s="18"/>
      <c r="L497" s="18"/>
      <c r="M497" s="18"/>
    </row>
    <row r="498" spans="9:13">
      <c r="I498" s="18"/>
      <c r="L498" s="18"/>
      <c r="M498" s="18"/>
    </row>
    <row r="499" spans="9:13">
      <c r="I499" s="18"/>
      <c r="L499" s="18"/>
      <c r="M499" s="18"/>
    </row>
    <row r="500" spans="9:13">
      <c r="I500" s="18"/>
      <c r="L500" s="18"/>
      <c r="M500" s="18"/>
    </row>
    <row r="501" spans="9:13">
      <c r="I501" s="18"/>
      <c r="L501" s="18"/>
      <c r="M501" s="18"/>
    </row>
    <row r="502" spans="9:13">
      <c r="I502" s="18"/>
      <c r="L502" s="18"/>
      <c r="M502" s="18"/>
    </row>
    <row r="503" spans="9:13">
      <c r="I503" s="18"/>
      <c r="L503" s="18"/>
      <c r="M503" s="18"/>
    </row>
    <row r="504" spans="9:13">
      <c r="I504" s="18"/>
      <c r="L504" s="18"/>
      <c r="M504" s="18"/>
    </row>
    <row r="505" spans="9:13">
      <c r="I505" s="18"/>
      <c r="L505" s="18"/>
      <c r="M505" s="18"/>
    </row>
    <row r="506" spans="9:13">
      <c r="I506" s="18"/>
      <c r="L506" s="18"/>
      <c r="M506" s="18"/>
    </row>
    <row r="507" spans="9:13">
      <c r="I507" s="18"/>
      <c r="L507" s="18"/>
      <c r="M507" s="18"/>
    </row>
    <row r="508" spans="9:13">
      <c r="I508" s="18"/>
      <c r="L508" s="18"/>
      <c r="M508" s="18"/>
    </row>
    <row r="509" spans="9:13">
      <c r="I509" s="18"/>
      <c r="L509" s="18"/>
      <c r="M509" s="18"/>
    </row>
    <row r="510" spans="9:13">
      <c r="I510" s="18"/>
      <c r="L510" s="18"/>
      <c r="M510" s="18"/>
    </row>
    <row r="511" spans="9:13">
      <c r="I511" s="18"/>
      <c r="L511" s="18"/>
      <c r="M511" s="18"/>
    </row>
    <row r="512" spans="9:13">
      <c r="I512" s="18"/>
      <c r="L512" s="18"/>
      <c r="M512" s="18"/>
    </row>
    <row r="513" spans="9:13">
      <c r="I513" s="18"/>
      <c r="L513" s="18"/>
      <c r="M513" s="18"/>
    </row>
    <row r="514" spans="9:13">
      <c r="I514" s="18"/>
      <c r="L514" s="18"/>
      <c r="M514" s="18"/>
    </row>
    <row r="515" spans="9:13">
      <c r="I515" s="18"/>
      <c r="L515" s="18"/>
      <c r="M515" s="18"/>
    </row>
    <row r="516" spans="9:13">
      <c r="I516" s="18"/>
      <c r="L516" s="18"/>
      <c r="M516" s="18"/>
    </row>
    <row r="517" spans="9:13">
      <c r="I517" s="18"/>
      <c r="L517" s="18"/>
      <c r="M517" s="18"/>
    </row>
    <row r="518" spans="9:13">
      <c r="I518" s="18"/>
      <c r="L518" s="18"/>
      <c r="M518" s="18"/>
    </row>
    <row r="519" spans="9:13">
      <c r="I519" s="18"/>
      <c r="L519" s="18"/>
      <c r="M519" s="18"/>
    </row>
    <row r="520" spans="9:13">
      <c r="I520" s="18"/>
      <c r="L520" s="18"/>
      <c r="M520" s="18"/>
    </row>
    <row r="521" spans="9:13">
      <c r="I521" s="18"/>
      <c r="L521" s="18"/>
      <c r="M521" s="18"/>
    </row>
    <row r="522" spans="9:13">
      <c r="I522" s="18"/>
      <c r="L522" s="18"/>
      <c r="M522" s="18"/>
    </row>
    <row r="523" spans="9:13">
      <c r="I523" s="18"/>
      <c r="L523" s="18"/>
      <c r="M523" s="18"/>
    </row>
    <row r="524" spans="9:13">
      <c r="I524" s="18"/>
      <c r="L524" s="18"/>
      <c r="M524" s="18"/>
    </row>
    <row r="525" spans="9:13">
      <c r="I525" s="18"/>
      <c r="L525" s="18"/>
      <c r="M525" s="18"/>
    </row>
    <row r="526" spans="9:13">
      <c r="I526" s="18"/>
      <c r="L526" s="18"/>
      <c r="M526" s="18"/>
    </row>
    <row r="527" spans="9:13">
      <c r="I527" s="18"/>
      <c r="L527" s="18"/>
      <c r="M527" s="18"/>
    </row>
    <row r="528" spans="9:13">
      <c r="I528" s="18"/>
      <c r="L528" s="18"/>
      <c r="M528" s="18"/>
    </row>
    <row r="529" spans="9:13">
      <c r="I529" s="18"/>
      <c r="L529" s="18"/>
      <c r="M529" s="18"/>
    </row>
    <row r="530" spans="9:13">
      <c r="I530" s="18"/>
      <c r="L530" s="18"/>
      <c r="M530" s="18"/>
    </row>
    <row r="531" spans="9:13">
      <c r="I531" s="18"/>
      <c r="L531" s="18"/>
      <c r="M531" s="18"/>
    </row>
    <row r="532" spans="9:13">
      <c r="I532" s="18"/>
      <c r="L532" s="18"/>
      <c r="M532" s="18"/>
    </row>
    <row r="533" spans="9:13">
      <c r="I533" s="18"/>
      <c r="L533" s="18"/>
      <c r="M533" s="18"/>
    </row>
    <row r="534" spans="9:13">
      <c r="I534" s="18"/>
      <c r="L534" s="18"/>
      <c r="M534" s="18"/>
    </row>
    <row r="535" spans="9:13">
      <c r="I535" s="18"/>
      <c r="L535" s="18"/>
      <c r="M535" s="18"/>
    </row>
    <row r="536" spans="9:13">
      <c r="I536" s="18"/>
      <c r="L536" s="18"/>
      <c r="M536" s="18"/>
    </row>
    <row r="537" spans="9:13">
      <c r="I537" s="18"/>
      <c r="L537" s="18"/>
      <c r="M537" s="18"/>
    </row>
    <row r="538" spans="9:13">
      <c r="I538" s="18"/>
      <c r="L538" s="18"/>
      <c r="M538" s="18"/>
    </row>
    <row r="539" spans="9:13">
      <c r="I539" s="18"/>
      <c r="L539" s="18"/>
      <c r="M539" s="18"/>
    </row>
    <row r="540" spans="9:13">
      <c r="I540" s="18"/>
      <c r="L540" s="18"/>
      <c r="M540" s="18"/>
    </row>
    <row r="541" spans="9:13">
      <c r="I541" s="18"/>
      <c r="L541" s="18"/>
      <c r="M541" s="18"/>
    </row>
    <row r="542" spans="9:13">
      <c r="I542" s="18"/>
      <c r="L542" s="18"/>
      <c r="M542" s="18"/>
    </row>
    <row r="543" spans="9:13">
      <c r="I543" s="18"/>
      <c r="L543" s="18"/>
      <c r="M543" s="18"/>
    </row>
    <row r="544" spans="9:13">
      <c r="I544" s="18"/>
      <c r="L544" s="18"/>
      <c r="M544" s="18"/>
    </row>
    <row r="545" spans="9:13">
      <c r="I545" s="18"/>
      <c r="L545" s="18"/>
      <c r="M545" s="18"/>
    </row>
    <row r="546" spans="9:13">
      <c r="I546" s="18"/>
      <c r="L546" s="18"/>
      <c r="M546" s="18"/>
    </row>
    <row r="547" spans="9:13">
      <c r="I547" s="18"/>
      <c r="L547" s="18"/>
      <c r="M547" s="18"/>
    </row>
    <row r="548" spans="9:13">
      <c r="I548" s="18"/>
      <c r="L548" s="18"/>
      <c r="M548" s="18"/>
    </row>
    <row r="549" spans="9:13">
      <c r="I549" s="18"/>
      <c r="L549" s="18"/>
      <c r="M549" s="18"/>
    </row>
    <row r="550" spans="9:13">
      <c r="I550" s="18"/>
      <c r="L550" s="18"/>
      <c r="M550" s="18"/>
    </row>
    <row r="551" spans="9:13">
      <c r="I551" s="18"/>
      <c r="L551" s="18"/>
      <c r="M551" s="18"/>
    </row>
    <row r="552" spans="9:13">
      <c r="I552" s="18"/>
      <c r="L552" s="18"/>
      <c r="M552" s="18"/>
    </row>
    <row r="553" spans="9:13">
      <c r="I553" s="18"/>
      <c r="L553" s="18"/>
      <c r="M553" s="18"/>
    </row>
    <row r="554" spans="9:13">
      <c r="I554" s="18"/>
      <c r="L554" s="18"/>
      <c r="M554" s="18"/>
    </row>
    <row r="555" spans="9:13">
      <c r="I555" s="18"/>
      <c r="L555" s="18"/>
      <c r="M555" s="18"/>
    </row>
    <row r="556" spans="9:13">
      <c r="I556" s="18"/>
      <c r="L556" s="18"/>
      <c r="M556" s="18"/>
    </row>
    <row r="557" spans="9:13">
      <c r="I557" s="18"/>
      <c r="L557" s="18"/>
      <c r="M557" s="18"/>
    </row>
    <row r="558" spans="9:13">
      <c r="I558" s="18"/>
      <c r="L558" s="18"/>
      <c r="M558" s="18"/>
    </row>
    <row r="559" spans="9:13">
      <c r="I559" s="18"/>
      <c r="L559" s="18"/>
      <c r="M559" s="18"/>
    </row>
    <row r="560" spans="9:13">
      <c r="I560" s="18"/>
      <c r="L560" s="18"/>
      <c r="M560" s="18"/>
    </row>
    <row r="561" spans="9:13">
      <c r="I561" s="18"/>
      <c r="L561" s="18"/>
      <c r="M561" s="18"/>
    </row>
    <row r="562" spans="9:13">
      <c r="I562" s="18"/>
      <c r="L562" s="18"/>
      <c r="M562" s="18"/>
    </row>
    <row r="563" spans="9:13">
      <c r="I563" s="18"/>
      <c r="L563" s="18"/>
      <c r="M563" s="18"/>
    </row>
    <row r="564" spans="9:13">
      <c r="I564" s="18"/>
      <c r="L564" s="18"/>
      <c r="M564" s="18"/>
    </row>
    <row r="565" spans="9:13">
      <c r="I565" s="18"/>
      <c r="L565" s="18"/>
      <c r="M565" s="18"/>
    </row>
    <row r="566" spans="9:13">
      <c r="I566" s="18"/>
      <c r="L566" s="18"/>
      <c r="M566" s="18"/>
    </row>
    <row r="567" spans="9:13">
      <c r="I567" s="18"/>
      <c r="L567" s="18"/>
      <c r="M567" s="18"/>
    </row>
    <row r="568" spans="9:13">
      <c r="I568" s="18"/>
      <c r="L568" s="18"/>
      <c r="M568" s="18"/>
    </row>
    <row r="569" spans="9:13">
      <c r="I569" s="18"/>
      <c r="L569" s="18"/>
      <c r="M569" s="18"/>
    </row>
    <row r="570" spans="9:13">
      <c r="I570" s="18"/>
      <c r="L570" s="18"/>
      <c r="M570" s="18"/>
    </row>
    <row r="571" spans="9:13">
      <c r="I571" s="18"/>
      <c r="L571" s="18"/>
      <c r="M571" s="18"/>
    </row>
    <row r="572" spans="9:13">
      <c r="I572" s="18"/>
      <c r="L572" s="18"/>
      <c r="M572" s="18"/>
    </row>
    <row r="573" spans="9:13">
      <c r="I573" s="18"/>
      <c r="L573" s="18"/>
      <c r="M573" s="18"/>
    </row>
    <row r="574" spans="9:13">
      <c r="I574" s="18"/>
      <c r="L574" s="18"/>
      <c r="M574" s="18"/>
    </row>
    <row r="575" spans="9:13">
      <c r="I575" s="18"/>
      <c r="L575" s="18"/>
      <c r="M575" s="18"/>
    </row>
    <row r="576" spans="9:13">
      <c r="I576" s="18"/>
      <c r="L576" s="18"/>
      <c r="M576" s="18"/>
    </row>
    <row r="577" spans="9:13">
      <c r="I577" s="18"/>
      <c r="L577" s="18"/>
      <c r="M577" s="18"/>
    </row>
    <row r="578" spans="9:13">
      <c r="I578" s="18"/>
      <c r="L578" s="18"/>
      <c r="M578" s="18"/>
    </row>
    <row r="579" spans="9:13">
      <c r="I579" s="18"/>
      <c r="L579" s="18"/>
      <c r="M579" s="18"/>
    </row>
    <row r="580" spans="9:13">
      <c r="I580" s="18"/>
      <c r="L580" s="18"/>
      <c r="M580" s="18"/>
    </row>
    <row r="581" spans="9:13">
      <c r="I581" s="18"/>
      <c r="L581" s="18"/>
      <c r="M581" s="18"/>
    </row>
    <row r="582" spans="9:13">
      <c r="I582" s="18"/>
      <c r="L582" s="18"/>
      <c r="M582" s="18"/>
    </row>
    <row r="583" spans="9:13">
      <c r="I583" s="18"/>
      <c r="L583" s="18"/>
      <c r="M583" s="18"/>
    </row>
    <row r="584" spans="9:13">
      <c r="I584" s="18"/>
      <c r="L584" s="18"/>
      <c r="M584" s="18"/>
    </row>
    <row r="585" spans="9:13">
      <c r="I585" s="18"/>
      <c r="L585" s="18"/>
      <c r="M585" s="18"/>
    </row>
    <row r="586" spans="9:13">
      <c r="I586" s="18"/>
      <c r="L586" s="18"/>
      <c r="M586" s="18"/>
    </row>
    <row r="587" spans="9:13">
      <c r="I587" s="18"/>
      <c r="L587" s="18"/>
      <c r="M587" s="18"/>
    </row>
    <row r="588" spans="9:13">
      <c r="I588" s="18"/>
      <c r="L588" s="18"/>
      <c r="M588" s="18"/>
    </row>
    <row r="589" spans="9:13">
      <c r="I589" s="18"/>
      <c r="L589" s="18"/>
      <c r="M589" s="18"/>
    </row>
    <row r="590" spans="9:13">
      <c r="I590" s="18"/>
      <c r="L590" s="18"/>
      <c r="M590" s="18"/>
    </row>
    <row r="591" spans="9:13">
      <c r="I591" s="18"/>
      <c r="L591" s="18"/>
      <c r="M591" s="18"/>
    </row>
    <row r="592" spans="9:13">
      <c r="I592" s="18"/>
      <c r="L592" s="18"/>
      <c r="M592" s="18"/>
    </row>
    <row r="593" spans="9:13">
      <c r="I593" s="18"/>
      <c r="L593" s="18"/>
      <c r="M593" s="18"/>
    </row>
    <row r="594" spans="9:13">
      <c r="I594" s="18"/>
      <c r="L594" s="18"/>
      <c r="M594" s="18"/>
    </row>
    <row r="595" spans="9:13">
      <c r="I595" s="18"/>
      <c r="L595" s="18"/>
      <c r="M595" s="18"/>
    </row>
    <row r="596" spans="9:13">
      <c r="I596" s="18"/>
      <c r="L596" s="18"/>
      <c r="M596" s="18"/>
    </row>
    <row r="597" spans="9:13">
      <c r="I597" s="18"/>
      <c r="L597" s="18"/>
      <c r="M597" s="18"/>
    </row>
    <row r="598" spans="9:13">
      <c r="I598" s="18"/>
      <c r="L598" s="18"/>
      <c r="M598" s="18"/>
    </row>
    <row r="599" spans="9:13">
      <c r="I599" s="18"/>
      <c r="L599" s="18"/>
      <c r="M599" s="18"/>
    </row>
    <row r="600" spans="9:13">
      <c r="I600" s="18"/>
      <c r="L600" s="18"/>
      <c r="M600" s="18"/>
    </row>
    <row r="601" spans="9:13">
      <c r="I601" s="18"/>
      <c r="L601" s="18"/>
      <c r="M601" s="18"/>
    </row>
    <row r="602" spans="9:13">
      <c r="I602" s="18"/>
      <c r="L602" s="18"/>
      <c r="M602" s="18"/>
    </row>
    <row r="603" spans="9:13">
      <c r="I603" s="18"/>
      <c r="L603" s="18"/>
      <c r="M603" s="18"/>
    </row>
    <row r="604" spans="9:13">
      <c r="I604" s="18"/>
      <c r="L604" s="18"/>
      <c r="M604" s="18"/>
    </row>
    <row r="605" spans="9:13">
      <c r="I605" s="18"/>
      <c r="L605" s="18"/>
      <c r="M605" s="18"/>
    </row>
    <row r="606" spans="9:13">
      <c r="I606" s="18"/>
      <c r="L606" s="18"/>
      <c r="M606" s="18"/>
    </row>
    <row r="607" spans="9:13">
      <c r="I607" s="18"/>
      <c r="L607" s="18"/>
      <c r="M607" s="18"/>
    </row>
    <row r="608" spans="9:13">
      <c r="I608" s="18"/>
      <c r="L608" s="18"/>
      <c r="M608" s="18"/>
    </row>
    <row r="609" spans="9:13">
      <c r="I609" s="18"/>
      <c r="L609" s="18"/>
      <c r="M609" s="18"/>
    </row>
    <row r="610" spans="9:13">
      <c r="I610" s="18"/>
      <c r="L610" s="18"/>
      <c r="M610" s="18"/>
    </row>
    <row r="611" spans="9:13">
      <c r="I611" s="18"/>
      <c r="L611" s="18"/>
      <c r="M611" s="18"/>
    </row>
    <row r="612" spans="9:13">
      <c r="I612" s="18"/>
      <c r="L612" s="18"/>
      <c r="M612" s="18"/>
    </row>
    <row r="613" spans="9:13">
      <c r="I613" s="18"/>
      <c r="L613" s="18"/>
      <c r="M613" s="18"/>
    </row>
    <row r="614" spans="9:13">
      <c r="I614" s="18"/>
      <c r="L614" s="18"/>
      <c r="M614" s="18"/>
    </row>
    <row r="615" spans="9:13">
      <c r="I615" s="18"/>
      <c r="L615" s="18"/>
      <c r="M615" s="18"/>
    </row>
    <row r="616" spans="9:13">
      <c r="I616" s="18"/>
      <c r="L616" s="18"/>
      <c r="M616" s="18"/>
    </row>
    <row r="617" spans="9:13">
      <c r="I617" s="18"/>
      <c r="L617" s="18"/>
      <c r="M617" s="18"/>
    </row>
    <row r="618" spans="9:13">
      <c r="I618" s="18"/>
      <c r="L618" s="18"/>
      <c r="M618" s="18"/>
    </row>
    <row r="619" spans="9:13">
      <c r="I619" s="18"/>
      <c r="L619" s="18"/>
      <c r="M619" s="18"/>
    </row>
    <row r="620" spans="9:13">
      <c r="I620" s="18"/>
      <c r="L620" s="18"/>
      <c r="M620" s="18"/>
    </row>
    <row r="621" spans="9:13">
      <c r="I621" s="18"/>
      <c r="L621" s="18"/>
      <c r="M621" s="18"/>
    </row>
    <row r="622" spans="9:13">
      <c r="I622" s="18"/>
      <c r="L622" s="18"/>
      <c r="M622" s="18"/>
    </row>
    <row r="623" spans="9:13">
      <c r="I623" s="18"/>
      <c r="L623" s="18"/>
      <c r="M623" s="18"/>
    </row>
    <row r="624" spans="9:13">
      <c r="I624" s="18"/>
      <c r="L624" s="18"/>
      <c r="M624" s="18"/>
    </row>
    <row r="625" spans="9:13">
      <c r="I625" s="18"/>
      <c r="L625" s="18"/>
      <c r="M625" s="18"/>
    </row>
    <row r="626" spans="9:13">
      <c r="I626" s="18"/>
      <c r="L626" s="18"/>
      <c r="M626" s="18"/>
    </row>
    <row r="627" spans="9:13">
      <c r="I627" s="18"/>
      <c r="L627" s="18"/>
      <c r="M627" s="18"/>
    </row>
    <row r="628" spans="9:13">
      <c r="I628" s="18"/>
      <c r="L628" s="18"/>
      <c r="M628" s="18"/>
    </row>
    <row r="629" spans="9:13">
      <c r="I629" s="18"/>
      <c r="L629" s="18"/>
      <c r="M629" s="18"/>
    </row>
    <row r="630" spans="9:13">
      <c r="I630" s="18"/>
      <c r="L630" s="18"/>
      <c r="M630" s="18"/>
    </row>
    <row r="631" spans="9:13">
      <c r="I631" s="18"/>
      <c r="L631" s="18"/>
      <c r="M631" s="18"/>
    </row>
    <row r="632" spans="9:13">
      <c r="I632" s="18"/>
      <c r="L632" s="18"/>
      <c r="M632" s="18"/>
    </row>
    <row r="633" spans="9:13">
      <c r="I633" s="18"/>
      <c r="L633" s="18"/>
      <c r="M633" s="18"/>
    </row>
    <row r="634" spans="9:13">
      <c r="I634" s="18"/>
      <c r="L634" s="18"/>
      <c r="M634" s="18"/>
    </row>
    <row r="635" spans="9:13">
      <c r="I635" s="18"/>
      <c r="L635" s="18"/>
      <c r="M635" s="18"/>
    </row>
    <row r="636" spans="9:13">
      <c r="I636" s="18"/>
      <c r="L636" s="18"/>
      <c r="M636" s="18"/>
    </row>
    <row r="637" spans="9:13">
      <c r="I637" s="18"/>
      <c r="L637" s="18"/>
      <c r="M637" s="18"/>
    </row>
    <row r="638" spans="9:13">
      <c r="I638" s="18"/>
      <c r="L638" s="18"/>
      <c r="M638" s="18"/>
    </row>
    <row r="639" spans="9:13">
      <c r="I639" s="18"/>
      <c r="L639" s="18"/>
      <c r="M639" s="18"/>
    </row>
    <row r="640" spans="9:13">
      <c r="I640" s="18"/>
      <c r="L640" s="18"/>
      <c r="M640" s="18"/>
    </row>
    <row r="641" spans="9:13">
      <c r="I641" s="18"/>
      <c r="L641" s="18"/>
      <c r="M641" s="18"/>
    </row>
    <row r="642" spans="9:13">
      <c r="I642" s="18"/>
      <c r="L642" s="18"/>
      <c r="M642" s="18"/>
    </row>
    <row r="643" spans="9:13">
      <c r="I643" s="18"/>
      <c r="L643" s="18"/>
      <c r="M643" s="18"/>
    </row>
    <row r="644" spans="9:13">
      <c r="I644" s="18"/>
      <c r="L644" s="18"/>
      <c r="M644" s="18"/>
    </row>
    <row r="645" spans="9:13">
      <c r="I645" s="18"/>
      <c r="L645" s="18"/>
      <c r="M645" s="18"/>
    </row>
    <row r="646" spans="9:13">
      <c r="I646" s="18"/>
      <c r="L646" s="18"/>
      <c r="M646" s="18"/>
    </row>
    <row r="647" spans="9:13">
      <c r="I647" s="18"/>
      <c r="L647" s="18"/>
      <c r="M647" s="18"/>
    </row>
    <row r="648" spans="9:13">
      <c r="I648" s="18"/>
      <c r="L648" s="18"/>
      <c r="M648" s="18"/>
    </row>
    <row r="649" spans="9:13">
      <c r="I649" s="18"/>
      <c r="L649" s="18"/>
      <c r="M649" s="18"/>
    </row>
    <row r="650" spans="9:13">
      <c r="I650" s="18"/>
      <c r="L650" s="18"/>
      <c r="M650" s="18"/>
    </row>
    <row r="651" spans="9:13">
      <c r="I651" s="18"/>
      <c r="L651" s="18"/>
      <c r="M651" s="18"/>
    </row>
    <row r="652" spans="9:13">
      <c r="I652" s="18"/>
      <c r="L652" s="18"/>
      <c r="M652" s="18"/>
    </row>
    <row r="653" spans="9:13">
      <c r="I653" s="18"/>
      <c r="L653" s="18"/>
      <c r="M653" s="18"/>
    </row>
    <row r="654" spans="9:13">
      <c r="I654" s="18"/>
      <c r="L654" s="18"/>
      <c r="M654" s="18"/>
    </row>
    <row r="655" spans="9:13">
      <c r="I655" s="18"/>
      <c r="L655" s="18"/>
      <c r="M655" s="18"/>
    </row>
    <row r="656" spans="9:13">
      <c r="I656" s="18"/>
      <c r="L656" s="18"/>
      <c r="M656" s="18"/>
    </row>
    <row r="657" spans="9:13">
      <c r="I657" s="18"/>
      <c r="L657" s="18"/>
      <c r="M657" s="18"/>
    </row>
    <row r="658" spans="9:13">
      <c r="I658" s="18"/>
      <c r="L658" s="18"/>
      <c r="M658" s="18"/>
    </row>
    <row r="659" spans="9:13">
      <c r="I659" s="18"/>
      <c r="L659" s="18"/>
      <c r="M659" s="18"/>
    </row>
    <row r="660" spans="9:13">
      <c r="I660" s="18"/>
      <c r="L660" s="18"/>
      <c r="M660" s="18"/>
    </row>
    <row r="661" spans="9:13">
      <c r="I661" s="18"/>
      <c r="L661" s="18"/>
      <c r="M661" s="18"/>
    </row>
    <row r="662" spans="9:13">
      <c r="I662" s="18"/>
      <c r="L662" s="18"/>
      <c r="M662" s="18"/>
    </row>
    <row r="663" spans="9:13">
      <c r="I663" s="18"/>
      <c r="L663" s="18"/>
      <c r="M663" s="18"/>
    </row>
    <row r="664" spans="9:13">
      <c r="I664" s="18"/>
      <c r="L664" s="18"/>
      <c r="M664" s="18"/>
    </row>
    <row r="665" spans="9:13">
      <c r="I665" s="18"/>
      <c r="L665" s="18"/>
      <c r="M665" s="18"/>
    </row>
    <row r="666" spans="9:13">
      <c r="I666" s="18"/>
      <c r="L666" s="18"/>
      <c r="M666" s="18"/>
    </row>
    <row r="667" spans="9:13">
      <c r="I667" s="18"/>
      <c r="L667" s="18"/>
      <c r="M667" s="18"/>
    </row>
    <row r="668" spans="9:13">
      <c r="I668" s="18"/>
      <c r="L668" s="18"/>
      <c r="M668" s="18"/>
    </row>
    <row r="669" spans="9:13">
      <c r="I669" s="18"/>
      <c r="L669" s="18"/>
      <c r="M669" s="18"/>
    </row>
    <row r="670" spans="9:13">
      <c r="I670" s="18"/>
      <c r="L670" s="18"/>
      <c r="M670" s="18"/>
    </row>
    <row r="671" spans="9:13">
      <c r="I671" s="18"/>
      <c r="L671" s="18"/>
      <c r="M671" s="18"/>
    </row>
    <row r="672" spans="9:13">
      <c r="I672" s="18"/>
      <c r="L672" s="18"/>
      <c r="M672" s="18"/>
    </row>
    <row r="673" spans="9:13">
      <c r="I673" s="18"/>
      <c r="L673" s="18"/>
      <c r="M673" s="18"/>
    </row>
    <row r="674" spans="9:13">
      <c r="I674" s="18"/>
      <c r="L674" s="18"/>
      <c r="M674" s="18"/>
    </row>
    <row r="675" spans="9:13">
      <c r="I675" s="18"/>
      <c r="L675" s="18"/>
      <c r="M675" s="18"/>
    </row>
    <row r="676" spans="9:13">
      <c r="I676" s="18"/>
      <c r="L676" s="18"/>
      <c r="M676" s="18"/>
    </row>
    <row r="677" spans="9:13">
      <c r="I677" s="18"/>
      <c r="L677" s="18"/>
      <c r="M677" s="18"/>
    </row>
    <row r="678" spans="9:13">
      <c r="I678" s="18"/>
      <c r="L678" s="18"/>
      <c r="M678" s="18"/>
    </row>
    <row r="679" spans="9:13">
      <c r="I679" s="18"/>
      <c r="L679" s="18"/>
      <c r="M679" s="18"/>
    </row>
    <row r="680" spans="9:13">
      <c r="I680" s="18"/>
      <c r="L680" s="18"/>
      <c r="M680" s="18"/>
    </row>
    <row r="681" spans="9:13">
      <c r="I681" s="18"/>
      <c r="L681" s="18"/>
      <c r="M681" s="18"/>
    </row>
    <row r="682" spans="9:13">
      <c r="I682" s="18"/>
      <c r="L682" s="18"/>
      <c r="M682" s="18"/>
    </row>
    <row r="683" spans="9:13">
      <c r="I683" s="18"/>
      <c r="L683" s="18"/>
      <c r="M683" s="18"/>
    </row>
    <row r="684" spans="9:13">
      <c r="I684" s="18"/>
      <c r="L684" s="18"/>
      <c r="M684" s="18"/>
    </row>
    <row r="685" spans="9:13">
      <c r="I685" s="18"/>
      <c r="L685" s="18"/>
      <c r="M685" s="18"/>
    </row>
    <row r="686" spans="9:13">
      <c r="I686" s="18"/>
      <c r="L686" s="18"/>
      <c r="M686" s="18"/>
    </row>
    <row r="687" spans="9:13">
      <c r="I687" s="18"/>
      <c r="L687" s="18"/>
      <c r="M687" s="18"/>
    </row>
    <row r="688" spans="9:13">
      <c r="I688" s="18"/>
      <c r="L688" s="18"/>
      <c r="M688" s="18"/>
    </row>
    <row r="689" spans="9:13">
      <c r="I689" s="18"/>
      <c r="L689" s="18"/>
      <c r="M689" s="18"/>
    </row>
    <row r="690" spans="9:13">
      <c r="I690" s="18"/>
      <c r="L690" s="18"/>
      <c r="M690" s="18"/>
    </row>
    <row r="691" spans="9:13">
      <c r="I691" s="18"/>
      <c r="L691" s="18"/>
      <c r="M691" s="18"/>
    </row>
    <row r="692" spans="9:13">
      <c r="I692" s="18"/>
      <c r="L692" s="18"/>
      <c r="M692" s="18"/>
    </row>
    <row r="693" spans="9:13">
      <c r="I693" s="18"/>
      <c r="L693" s="18"/>
      <c r="M693" s="18"/>
    </row>
    <row r="694" spans="9:13">
      <c r="I694" s="18"/>
      <c r="L694" s="18"/>
      <c r="M694" s="18"/>
    </row>
    <row r="695" spans="9:13">
      <c r="I695" s="18"/>
      <c r="L695" s="18"/>
      <c r="M695" s="18"/>
    </row>
    <row r="696" spans="9:13">
      <c r="I696" s="18"/>
      <c r="L696" s="18"/>
      <c r="M696" s="18"/>
    </row>
    <row r="697" spans="9:13">
      <c r="I697" s="18"/>
      <c r="L697" s="18"/>
      <c r="M697" s="18"/>
    </row>
    <row r="698" spans="9:13">
      <c r="I698" s="18"/>
      <c r="L698" s="18"/>
      <c r="M698" s="18"/>
    </row>
    <row r="699" spans="9:13">
      <c r="I699" s="18"/>
      <c r="L699" s="18"/>
      <c r="M699" s="18"/>
    </row>
    <row r="700" spans="9:13">
      <c r="I700" s="18"/>
      <c r="L700" s="18"/>
      <c r="M700" s="18"/>
    </row>
    <row r="701" spans="9:13">
      <c r="I701" s="18"/>
      <c r="L701" s="18"/>
      <c r="M701" s="18"/>
    </row>
    <row r="702" spans="9:13">
      <c r="I702" s="18"/>
      <c r="L702" s="18"/>
      <c r="M702" s="18"/>
    </row>
    <row r="703" spans="9:13">
      <c r="I703" s="18"/>
      <c r="L703" s="18"/>
      <c r="M703" s="18"/>
    </row>
    <row r="704" spans="9:13">
      <c r="I704" s="18"/>
      <c r="L704" s="18"/>
      <c r="M704" s="18"/>
    </row>
    <row r="705" spans="9:13">
      <c r="I705" s="18"/>
      <c r="L705" s="18"/>
      <c r="M705" s="18"/>
    </row>
    <row r="706" spans="9:13">
      <c r="I706" s="18"/>
      <c r="L706" s="18"/>
      <c r="M706" s="18"/>
    </row>
    <row r="707" spans="9:13">
      <c r="I707" s="18"/>
      <c r="L707" s="18"/>
      <c r="M707" s="18"/>
    </row>
    <row r="708" spans="9:13">
      <c r="I708" s="18"/>
      <c r="L708" s="18"/>
      <c r="M708" s="18"/>
    </row>
    <row r="709" spans="9:13">
      <c r="I709" s="18"/>
      <c r="L709" s="18"/>
      <c r="M709" s="18"/>
    </row>
    <row r="710" spans="9:13">
      <c r="I710" s="18"/>
      <c r="L710" s="18"/>
      <c r="M710" s="18"/>
    </row>
    <row r="711" spans="9:13">
      <c r="I711" s="18"/>
      <c r="L711" s="18"/>
      <c r="M711" s="18"/>
    </row>
    <row r="712" spans="9:13">
      <c r="I712" s="18"/>
      <c r="L712" s="18"/>
      <c r="M712" s="18"/>
    </row>
    <row r="713" spans="9:13">
      <c r="I713" s="18"/>
      <c r="L713" s="18"/>
      <c r="M713" s="18"/>
    </row>
    <row r="714" spans="9:13">
      <c r="I714" s="18"/>
      <c r="L714" s="18"/>
      <c r="M714" s="18"/>
    </row>
    <row r="715" spans="9:13">
      <c r="I715" s="18"/>
      <c r="L715" s="18"/>
      <c r="M715" s="18"/>
    </row>
    <row r="716" spans="9:13">
      <c r="I716" s="18"/>
      <c r="L716" s="18"/>
      <c r="M716" s="18"/>
    </row>
    <row r="717" spans="9:13">
      <c r="I717" s="18"/>
      <c r="L717" s="18"/>
      <c r="M717" s="18"/>
    </row>
    <row r="718" spans="9:13">
      <c r="I718" s="18"/>
      <c r="L718" s="18"/>
      <c r="M718" s="18"/>
    </row>
    <row r="719" spans="9:13">
      <c r="I719" s="18"/>
      <c r="L719" s="18"/>
      <c r="M719" s="18"/>
    </row>
    <row r="720" spans="9:13">
      <c r="I720" s="18"/>
      <c r="L720" s="18"/>
      <c r="M720" s="18"/>
    </row>
    <row r="721" spans="9:13">
      <c r="I721" s="18"/>
      <c r="L721" s="18"/>
      <c r="M721" s="18"/>
    </row>
    <row r="722" spans="9:13">
      <c r="I722" s="18"/>
      <c r="L722" s="18"/>
      <c r="M722" s="18"/>
    </row>
    <row r="723" spans="9:13">
      <c r="I723" s="18"/>
      <c r="L723" s="18"/>
      <c r="M723" s="18"/>
    </row>
    <row r="724" spans="9:13">
      <c r="I724" s="18"/>
      <c r="L724" s="18"/>
      <c r="M724" s="18"/>
    </row>
    <row r="725" spans="9:13">
      <c r="I725" s="18"/>
      <c r="L725" s="18"/>
      <c r="M725" s="18"/>
    </row>
    <row r="726" spans="9:13">
      <c r="I726" s="18"/>
      <c r="L726" s="18"/>
      <c r="M726" s="18"/>
    </row>
    <row r="727" spans="9:13">
      <c r="I727" s="18"/>
      <c r="L727" s="18"/>
      <c r="M727" s="18"/>
    </row>
    <row r="728" spans="9:13">
      <c r="I728" s="18"/>
      <c r="L728" s="18"/>
      <c r="M728" s="18"/>
    </row>
    <row r="729" spans="9:13">
      <c r="I729" s="18"/>
      <c r="L729" s="18"/>
      <c r="M729" s="18"/>
    </row>
    <row r="730" spans="9:13">
      <c r="I730" s="18"/>
      <c r="L730" s="18"/>
      <c r="M730" s="18"/>
    </row>
    <row r="731" spans="9:13">
      <c r="I731" s="18"/>
      <c r="L731" s="18"/>
      <c r="M731" s="18"/>
    </row>
    <row r="732" spans="9:13">
      <c r="I732" s="18"/>
      <c r="L732" s="18"/>
      <c r="M732" s="18"/>
    </row>
    <row r="733" spans="9:13">
      <c r="I733" s="18"/>
      <c r="L733" s="18"/>
      <c r="M733" s="18"/>
    </row>
    <row r="734" spans="9:13">
      <c r="I734" s="18"/>
      <c r="L734" s="18"/>
      <c r="M734" s="18"/>
    </row>
    <row r="735" spans="9:13">
      <c r="I735" s="18"/>
      <c r="L735" s="18"/>
      <c r="M735" s="18"/>
    </row>
    <row r="736" spans="9:13">
      <c r="I736" s="18"/>
      <c r="L736" s="18"/>
      <c r="M736" s="18"/>
    </row>
    <row r="737" spans="9:13">
      <c r="I737" s="18"/>
      <c r="L737" s="18"/>
      <c r="M737" s="18"/>
    </row>
    <row r="738" spans="9:13">
      <c r="I738" s="18"/>
      <c r="L738" s="18"/>
      <c r="M738" s="18"/>
    </row>
    <row r="739" spans="9:13">
      <c r="I739" s="18"/>
      <c r="L739" s="18"/>
      <c r="M739" s="18"/>
    </row>
    <row r="740" spans="9:13">
      <c r="I740" s="18"/>
      <c r="L740" s="18"/>
      <c r="M740" s="18"/>
    </row>
    <row r="741" spans="9:13">
      <c r="I741" s="18"/>
      <c r="L741" s="18"/>
      <c r="M741" s="18"/>
    </row>
    <row r="742" spans="9:13">
      <c r="I742" s="18"/>
      <c r="L742" s="18"/>
      <c r="M742" s="18"/>
    </row>
    <row r="743" spans="9:13">
      <c r="I743" s="18"/>
      <c r="L743" s="18"/>
      <c r="M743" s="18"/>
    </row>
    <row r="744" spans="9:13">
      <c r="I744" s="18"/>
      <c r="L744" s="18"/>
      <c r="M744" s="18"/>
    </row>
    <row r="745" spans="9:13">
      <c r="I745" s="18"/>
      <c r="L745" s="18"/>
      <c r="M745" s="18"/>
    </row>
    <row r="746" spans="9:13">
      <c r="I746" s="18"/>
      <c r="L746" s="18"/>
      <c r="M746" s="18"/>
    </row>
    <row r="747" spans="9:13">
      <c r="I747" s="18"/>
      <c r="L747" s="18"/>
      <c r="M747" s="18"/>
    </row>
    <row r="748" spans="9:13">
      <c r="I748" s="18"/>
      <c r="L748" s="18"/>
      <c r="M748" s="18"/>
    </row>
    <row r="749" spans="9:13">
      <c r="I749" s="18"/>
      <c r="L749" s="18"/>
      <c r="M749" s="18"/>
    </row>
    <row r="750" spans="9:13">
      <c r="I750" s="18"/>
      <c r="L750" s="18"/>
      <c r="M750" s="18"/>
    </row>
    <row r="751" spans="9:13">
      <c r="I751" s="18"/>
      <c r="L751" s="18"/>
      <c r="M751" s="18"/>
    </row>
    <row r="752" spans="9:13">
      <c r="I752" s="18"/>
      <c r="L752" s="18"/>
      <c r="M752" s="18"/>
    </row>
    <row r="753" spans="9:13">
      <c r="I753" s="18"/>
      <c r="L753" s="18"/>
      <c r="M753" s="18"/>
    </row>
    <row r="754" spans="9:13">
      <c r="I754" s="18"/>
      <c r="L754" s="18"/>
      <c r="M754" s="18"/>
    </row>
    <row r="755" spans="9:13">
      <c r="I755" s="18"/>
      <c r="L755" s="18"/>
      <c r="M755" s="18"/>
    </row>
    <row r="756" spans="9:13">
      <c r="I756" s="18"/>
      <c r="L756" s="18"/>
      <c r="M756" s="18"/>
    </row>
    <row r="757" spans="9:13">
      <c r="I757" s="18"/>
      <c r="L757" s="18"/>
      <c r="M757" s="18"/>
    </row>
    <row r="758" spans="9:13">
      <c r="I758" s="18"/>
      <c r="L758" s="18"/>
      <c r="M758" s="18"/>
    </row>
    <row r="759" spans="9:13">
      <c r="I759" s="18"/>
      <c r="L759" s="18"/>
      <c r="M759" s="18"/>
    </row>
    <row r="760" spans="9:13">
      <c r="I760" s="18"/>
      <c r="L760" s="18"/>
      <c r="M760" s="18"/>
    </row>
    <row r="761" spans="9:13">
      <c r="I761" s="18"/>
      <c r="L761" s="18"/>
      <c r="M761" s="18"/>
    </row>
    <row r="762" spans="9:13">
      <c r="I762" s="18"/>
      <c r="L762" s="18"/>
      <c r="M762" s="18"/>
    </row>
    <row r="763" spans="9:13">
      <c r="I763" s="18"/>
      <c r="L763" s="18"/>
      <c r="M763" s="18"/>
    </row>
    <row r="764" spans="9:13">
      <c r="I764" s="18"/>
      <c r="L764" s="18"/>
      <c r="M764" s="18"/>
    </row>
    <row r="765" spans="9:13">
      <c r="I765" s="18"/>
      <c r="L765" s="18"/>
      <c r="M765" s="18"/>
    </row>
    <row r="766" spans="9:13">
      <c r="I766" s="18"/>
      <c r="L766" s="18"/>
      <c r="M766" s="18"/>
    </row>
    <row r="767" spans="9:13">
      <c r="I767" s="18"/>
      <c r="L767" s="18"/>
      <c r="M767" s="18"/>
    </row>
    <row r="768" spans="9:13">
      <c r="I768" s="18"/>
      <c r="L768" s="18"/>
      <c r="M768" s="18"/>
    </row>
    <row r="769" spans="9:13">
      <c r="I769" s="18"/>
      <c r="L769" s="18"/>
      <c r="M769" s="18"/>
    </row>
    <row r="770" spans="9:13">
      <c r="I770" s="18"/>
      <c r="L770" s="18"/>
      <c r="M770" s="18"/>
    </row>
    <row r="771" spans="9:13">
      <c r="I771" s="18"/>
      <c r="L771" s="18"/>
      <c r="M771" s="18"/>
    </row>
    <row r="772" spans="9:13">
      <c r="I772" s="18"/>
      <c r="L772" s="18"/>
      <c r="M772" s="18"/>
    </row>
    <row r="773" spans="9:13">
      <c r="I773" s="18"/>
      <c r="L773" s="18"/>
      <c r="M773" s="18"/>
    </row>
    <row r="774" spans="9:13">
      <c r="I774" s="18"/>
      <c r="L774" s="18"/>
      <c r="M774" s="18"/>
    </row>
    <row r="775" spans="9:13">
      <c r="I775" s="18"/>
      <c r="L775" s="18"/>
      <c r="M775" s="18"/>
    </row>
    <row r="776" spans="9:13">
      <c r="I776" s="18"/>
      <c r="L776" s="18"/>
      <c r="M776" s="18"/>
    </row>
    <row r="777" spans="9:13">
      <c r="I777" s="18"/>
      <c r="L777" s="18"/>
      <c r="M777" s="18"/>
    </row>
    <row r="778" spans="9:13">
      <c r="I778" s="18"/>
      <c r="L778" s="18"/>
      <c r="M778" s="18"/>
    </row>
    <row r="779" spans="9:13">
      <c r="I779" s="18"/>
      <c r="L779" s="18"/>
      <c r="M779" s="18"/>
    </row>
    <row r="780" spans="9:13">
      <c r="I780" s="18"/>
      <c r="L780" s="18"/>
      <c r="M780" s="18"/>
    </row>
    <row r="781" spans="9:13">
      <c r="I781" s="18"/>
      <c r="L781" s="18"/>
      <c r="M781" s="18"/>
    </row>
    <row r="782" spans="9:13">
      <c r="I782" s="18"/>
      <c r="L782" s="18"/>
      <c r="M782" s="18"/>
    </row>
    <row r="783" spans="9:13">
      <c r="I783" s="18"/>
      <c r="L783" s="18"/>
      <c r="M783" s="18"/>
    </row>
    <row r="784" spans="9:13">
      <c r="I784" s="18"/>
      <c r="L784" s="18"/>
      <c r="M784" s="18"/>
    </row>
    <row r="785" spans="9:13">
      <c r="I785" s="18"/>
      <c r="L785" s="18"/>
      <c r="M785" s="18"/>
    </row>
    <row r="786" spans="9:13">
      <c r="I786" s="18"/>
      <c r="L786" s="18"/>
      <c r="M786" s="18"/>
    </row>
    <row r="787" spans="9:13">
      <c r="I787" s="18"/>
      <c r="L787" s="18"/>
      <c r="M787" s="18"/>
    </row>
    <row r="788" spans="9:13">
      <c r="I788" s="18"/>
      <c r="L788" s="18"/>
      <c r="M788" s="18"/>
    </row>
    <row r="789" spans="9:13">
      <c r="I789" s="18"/>
      <c r="L789" s="18"/>
      <c r="M789" s="18"/>
    </row>
    <row r="790" spans="9:13">
      <c r="I790" s="18"/>
      <c r="L790" s="18"/>
      <c r="M790" s="18"/>
    </row>
    <row r="791" spans="9:13">
      <c r="I791" s="18"/>
      <c r="L791" s="18"/>
      <c r="M791" s="18"/>
    </row>
    <row r="792" spans="9:13">
      <c r="I792" s="18"/>
      <c r="L792" s="18"/>
      <c r="M792" s="18"/>
    </row>
    <row r="793" spans="9:13">
      <c r="I793" s="18"/>
      <c r="L793" s="18"/>
      <c r="M793" s="18"/>
    </row>
    <row r="794" spans="9:13">
      <c r="I794" s="18"/>
      <c r="L794" s="18"/>
      <c r="M794" s="18"/>
    </row>
    <row r="795" spans="9:13">
      <c r="I795" s="18"/>
      <c r="L795" s="18"/>
      <c r="M795" s="18"/>
    </row>
    <row r="796" spans="9:13">
      <c r="I796" s="18"/>
      <c r="L796" s="18"/>
      <c r="M796" s="18"/>
    </row>
    <row r="797" spans="9:13">
      <c r="I797" s="18"/>
      <c r="L797" s="18"/>
      <c r="M797" s="18"/>
    </row>
    <row r="798" spans="9:13">
      <c r="I798" s="18"/>
      <c r="L798" s="18"/>
      <c r="M798" s="18"/>
    </row>
    <row r="799" spans="9:13">
      <c r="I799" s="18"/>
      <c r="L799" s="18"/>
      <c r="M799" s="18"/>
    </row>
    <row r="800" spans="9:13">
      <c r="I800" s="18"/>
      <c r="L800" s="18"/>
      <c r="M800" s="18"/>
    </row>
    <row r="801" spans="9:13">
      <c r="I801" s="18"/>
      <c r="L801" s="18"/>
      <c r="M801" s="18"/>
    </row>
    <row r="802" spans="9:13">
      <c r="I802" s="18"/>
      <c r="L802" s="18"/>
      <c r="M802" s="18"/>
    </row>
    <row r="803" spans="9:13">
      <c r="I803" s="18"/>
      <c r="L803" s="18"/>
      <c r="M803" s="18"/>
    </row>
    <row r="804" spans="9:13">
      <c r="I804" s="18"/>
      <c r="L804" s="18"/>
      <c r="M804" s="18"/>
    </row>
    <row r="805" spans="9:13">
      <c r="I805" s="18"/>
      <c r="L805" s="18"/>
      <c r="M805" s="18"/>
    </row>
    <row r="806" spans="9:13">
      <c r="I806" s="18"/>
      <c r="L806" s="18"/>
      <c r="M806" s="18"/>
    </row>
    <row r="807" spans="9:13">
      <c r="I807" s="18"/>
      <c r="L807" s="18"/>
      <c r="M807" s="18"/>
    </row>
    <row r="808" spans="9:13">
      <c r="I808" s="18"/>
      <c r="L808" s="18"/>
      <c r="M808" s="18"/>
    </row>
    <row r="809" spans="9:13">
      <c r="I809" s="18"/>
      <c r="L809" s="18"/>
      <c r="M809" s="18"/>
    </row>
    <row r="810" spans="9:13">
      <c r="I810" s="18"/>
      <c r="L810" s="18"/>
      <c r="M810" s="18"/>
    </row>
    <row r="811" spans="9:13">
      <c r="I811" s="18"/>
      <c r="L811" s="18"/>
      <c r="M811" s="18"/>
    </row>
    <row r="812" spans="9:13">
      <c r="I812" s="18"/>
      <c r="L812" s="18"/>
      <c r="M812" s="18"/>
    </row>
    <row r="813" spans="9:13">
      <c r="I813" s="18"/>
      <c r="L813" s="18"/>
      <c r="M813" s="18"/>
    </row>
    <row r="814" spans="9:13">
      <c r="I814" s="18"/>
      <c r="L814" s="18"/>
      <c r="M814" s="18"/>
    </row>
    <row r="815" spans="9:13">
      <c r="I815" s="18"/>
      <c r="L815" s="18"/>
      <c r="M815" s="18"/>
    </row>
    <row r="816" spans="9:13">
      <c r="I816" s="18"/>
      <c r="L816" s="18"/>
      <c r="M816" s="18"/>
    </row>
    <row r="817" spans="9:13">
      <c r="I817" s="18"/>
      <c r="L817" s="18"/>
      <c r="M817" s="18"/>
    </row>
    <row r="818" spans="9:13">
      <c r="I818" s="18"/>
      <c r="L818" s="18"/>
      <c r="M818" s="18"/>
    </row>
    <row r="819" spans="9:13">
      <c r="I819" s="18"/>
      <c r="L819" s="18"/>
      <c r="M819" s="18"/>
    </row>
    <row r="820" spans="9:13">
      <c r="I820" s="18"/>
      <c r="L820" s="18"/>
      <c r="M820" s="18"/>
    </row>
    <row r="821" spans="9:13">
      <c r="I821" s="18"/>
      <c r="L821" s="18"/>
      <c r="M821" s="18"/>
    </row>
    <row r="822" spans="9:13">
      <c r="I822" s="18"/>
      <c r="L822" s="18"/>
      <c r="M822" s="18"/>
    </row>
    <row r="823" spans="9:13">
      <c r="I823" s="18"/>
      <c r="L823" s="18"/>
      <c r="M823" s="18"/>
    </row>
    <row r="824" spans="9:13">
      <c r="I824" s="18"/>
      <c r="L824" s="18"/>
      <c r="M824" s="18"/>
    </row>
    <row r="825" spans="9:13">
      <c r="I825" s="18"/>
      <c r="L825" s="18"/>
      <c r="M825" s="18"/>
    </row>
    <row r="826" spans="9:13">
      <c r="I826" s="18"/>
      <c r="L826" s="18"/>
      <c r="M826" s="18"/>
    </row>
    <row r="827" spans="9:13">
      <c r="I827" s="18"/>
      <c r="L827" s="18"/>
      <c r="M827" s="18"/>
    </row>
    <row r="828" spans="9:13">
      <c r="I828" s="18"/>
      <c r="L828" s="18"/>
      <c r="M828" s="18"/>
    </row>
    <row r="829" spans="9:13">
      <c r="I829" s="18"/>
      <c r="L829" s="18"/>
      <c r="M829" s="18"/>
    </row>
    <row r="830" spans="9:13">
      <c r="I830" s="18"/>
      <c r="L830" s="18"/>
      <c r="M830" s="18"/>
    </row>
    <row r="831" spans="9:13">
      <c r="I831" s="18"/>
      <c r="L831" s="18"/>
      <c r="M831" s="18"/>
    </row>
    <row r="832" spans="9:13">
      <c r="I832" s="18"/>
      <c r="L832" s="18"/>
      <c r="M832" s="18"/>
    </row>
    <row r="833" spans="9:13">
      <c r="I833" s="18"/>
      <c r="L833" s="18"/>
      <c r="M833" s="18"/>
    </row>
    <row r="834" spans="9:13">
      <c r="I834" s="18"/>
      <c r="L834" s="18"/>
      <c r="M834" s="18"/>
    </row>
    <row r="835" spans="9:13">
      <c r="I835" s="18"/>
      <c r="L835" s="18"/>
      <c r="M835" s="18"/>
    </row>
    <row r="836" spans="9:13">
      <c r="I836" s="18"/>
      <c r="L836" s="18"/>
      <c r="M836" s="18"/>
    </row>
    <row r="837" spans="9:13">
      <c r="I837" s="18"/>
      <c r="L837" s="18"/>
      <c r="M837" s="18"/>
    </row>
    <row r="838" spans="9:13">
      <c r="I838" s="18"/>
      <c r="L838" s="18"/>
      <c r="M838" s="18"/>
    </row>
    <row r="839" spans="9:13">
      <c r="I839" s="18"/>
      <c r="L839" s="18"/>
      <c r="M839" s="18"/>
    </row>
    <row r="840" spans="9:13">
      <c r="I840" s="18"/>
      <c r="L840" s="18"/>
      <c r="M840" s="18"/>
    </row>
    <row r="841" spans="9:13">
      <c r="I841" s="18"/>
      <c r="L841" s="18"/>
      <c r="M841" s="18"/>
    </row>
    <row r="842" spans="9:13">
      <c r="I842" s="18"/>
      <c r="L842" s="18"/>
      <c r="M842" s="18"/>
    </row>
    <row r="843" spans="9:13">
      <c r="I843" s="18"/>
      <c r="L843" s="18"/>
      <c r="M843" s="18"/>
    </row>
    <row r="844" spans="9:13">
      <c r="I844" s="18"/>
      <c r="L844" s="18"/>
      <c r="M844" s="18"/>
    </row>
    <row r="845" spans="9:13">
      <c r="I845" s="18"/>
      <c r="L845" s="18"/>
      <c r="M845" s="18"/>
    </row>
    <row r="846" spans="9:13">
      <c r="I846" s="18"/>
      <c r="L846" s="18"/>
      <c r="M846" s="18"/>
    </row>
    <row r="847" spans="9:13">
      <c r="I847" s="18"/>
      <c r="L847" s="18"/>
      <c r="M847" s="18"/>
    </row>
    <row r="848" spans="9:13">
      <c r="I848" s="18"/>
      <c r="L848" s="18"/>
      <c r="M848" s="18"/>
    </row>
    <row r="849" spans="9:13">
      <c r="I849" s="18"/>
      <c r="L849" s="18"/>
      <c r="M849" s="18"/>
    </row>
    <row r="850" spans="9:13">
      <c r="I850" s="18"/>
      <c r="L850" s="18"/>
      <c r="M850" s="18"/>
    </row>
    <row r="851" spans="9:13">
      <c r="I851" s="18"/>
      <c r="L851" s="18"/>
      <c r="M851" s="18"/>
    </row>
    <row r="852" spans="9:13">
      <c r="I852" s="18"/>
      <c r="L852" s="18"/>
      <c r="M852" s="18"/>
    </row>
    <row r="853" spans="9:13">
      <c r="I853" s="18"/>
      <c r="L853" s="18"/>
      <c r="M853" s="18"/>
    </row>
    <row r="854" spans="9:13">
      <c r="I854" s="18"/>
      <c r="L854" s="18"/>
      <c r="M854" s="18"/>
    </row>
    <row r="855" spans="9:13">
      <c r="I855" s="18"/>
      <c r="L855" s="18"/>
      <c r="M855" s="18"/>
    </row>
    <row r="856" spans="9:13">
      <c r="I856" s="18"/>
      <c r="L856" s="18"/>
      <c r="M856" s="18"/>
    </row>
    <row r="857" spans="9:13">
      <c r="I857" s="18"/>
      <c r="L857" s="18"/>
      <c r="M857" s="18"/>
    </row>
    <row r="858" spans="9:13">
      <c r="I858" s="18"/>
      <c r="L858" s="18"/>
      <c r="M858" s="18"/>
    </row>
    <row r="859" spans="9:13">
      <c r="I859" s="18"/>
      <c r="L859" s="18"/>
      <c r="M859" s="18"/>
    </row>
    <row r="860" spans="9:13">
      <c r="I860" s="18"/>
      <c r="L860" s="18"/>
      <c r="M860" s="18"/>
    </row>
    <row r="861" spans="9:13">
      <c r="I861" s="18"/>
      <c r="L861" s="18"/>
      <c r="M861" s="18"/>
    </row>
    <row r="862" spans="9:13">
      <c r="I862" s="18"/>
      <c r="L862" s="18"/>
      <c r="M862" s="18"/>
    </row>
    <row r="863" spans="9:13">
      <c r="I863" s="18"/>
      <c r="L863" s="18"/>
      <c r="M863" s="18"/>
    </row>
    <row r="864" spans="9:13">
      <c r="I864" s="18"/>
      <c r="L864" s="18"/>
      <c r="M864" s="18"/>
    </row>
    <row r="865" spans="9:13">
      <c r="I865" s="18"/>
      <c r="L865" s="18"/>
      <c r="M865" s="18"/>
    </row>
    <row r="866" spans="9:13">
      <c r="I866" s="18"/>
      <c r="L866" s="18"/>
      <c r="M866" s="18"/>
    </row>
    <row r="867" spans="9:13">
      <c r="I867" s="18"/>
      <c r="L867" s="18"/>
      <c r="M867" s="18"/>
    </row>
    <row r="868" spans="9:13">
      <c r="I868" s="18"/>
      <c r="L868" s="18"/>
      <c r="M868" s="18"/>
    </row>
    <row r="869" spans="9:13">
      <c r="I869" s="18"/>
      <c r="L869" s="18"/>
      <c r="M869" s="18"/>
    </row>
    <row r="870" spans="9:13">
      <c r="I870" s="18"/>
      <c r="L870" s="18"/>
      <c r="M870" s="18"/>
    </row>
    <row r="871" spans="9:13">
      <c r="I871" s="18"/>
      <c r="L871" s="18"/>
      <c r="M871" s="18"/>
    </row>
    <row r="872" spans="9:13">
      <c r="I872" s="18"/>
      <c r="L872" s="18"/>
      <c r="M872" s="18"/>
    </row>
    <row r="873" spans="9:13">
      <c r="I873" s="18"/>
      <c r="L873" s="18"/>
      <c r="M873" s="18"/>
    </row>
    <row r="874" spans="9:13">
      <c r="I874" s="18"/>
      <c r="L874" s="18"/>
      <c r="M874" s="18"/>
    </row>
    <row r="875" spans="9:13">
      <c r="I875" s="18"/>
      <c r="L875" s="18"/>
      <c r="M875" s="18"/>
    </row>
    <row r="876" spans="9:13">
      <c r="I876" s="18"/>
      <c r="L876" s="18"/>
      <c r="M876" s="18"/>
    </row>
    <row r="877" spans="9:13">
      <c r="I877" s="18"/>
      <c r="L877" s="18"/>
      <c r="M877" s="18"/>
    </row>
    <row r="878" spans="9:13">
      <c r="I878" s="18"/>
      <c r="L878" s="18"/>
      <c r="M878" s="18"/>
    </row>
    <row r="879" spans="9:13">
      <c r="I879" s="18"/>
      <c r="L879" s="18"/>
      <c r="M879" s="18"/>
    </row>
    <row r="880" spans="9:13">
      <c r="I880" s="18"/>
      <c r="L880" s="18"/>
      <c r="M880" s="18"/>
    </row>
    <row r="881" spans="9:13">
      <c r="I881" s="18"/>
      <c r="L881" s="18"/>
      <c r="M881" s="18"/>
    </row>
    <row r="882" spans="9:13">
      <c r="I882" s="18"/>
      <c r="L882" s="18"/>
      <c r="M882" s="18"/>
    </row>
    <row r="883" spans="9:13">
      <c r="I883" s="18"/>
      <c r="L883" s="18"/>
      <c r="M883" s="18"/>
    </row>
    <row r="884" spans="9:13">
      <c r="I884" s="18"/>
      <c r="L884" s="18"/>
      <c r="M884" s="18"/>
    </row>
    <row r="885" spans="9:13">
      <c r="I885" s="18"/>
      <c r="L885" s="18"/>
      <c r="M885" s="18"/>
    </row>
    <row r="886" spans="9:13">
      <c r="I886" s="18"/>
      <c r="L886" s="18"/>
      <c r="M886" s="18"/>
    </row>
    <row r="887" spans="9:13">
      <c r="I887" s="18"/>
      <c r="L887" s="18"/>
      <c r="M887" s="18"/>
    </row>
    <row r="888" spans="9:13">
      <c r="I888" s="18"/>
      <c r="L888" s="18"/>
      <c r="M888" s="18"/>
    </row>
    <row r="889" spans="9:13">
      <c r="I889" s="18"/>
      <c r="L889" s="18"/>
      <c r="M889" s="18"/>
    </row>
    <row r="890" spans="9:13">
      <c r="I890" s="18"/>
      <c r="L890" s="18"/>
      <c r="M890" s="18"/>
    </row>
    <row r="891" spans="9:13">
      <c r="I891" s="18"/>
      <c r="L891" s="18"/>
      <c r="M891" s="18"/>
    </row>
    <row r="892" spans="9:13">
      <c r="I892" s="18"/>
      <c r="L892" s="18"/>
      <c r="M892" s="18"/>
    </row>
    <row r="893" spans="9:13">
      <c r="I893" s="18"/>
      <c r="L893" s="18"/>
      <c r="M893" s="18"/>
    </row>
    <row r="894" spans="9:13">
      <c r="I894" s="18"/>
      <c r="L894" s="18"/>
      <c r="M894" s="18"/>
    </row>
    <row r="895" spans="9:13">
      <c r="I895" s="18"/>
      <c r="L895" s="18"/>
      <c r="M895" s="18"/>
    </row>
    <row r="896" spans="9:13">
      <c r="I896" s="18"/>
      <c r="L896" s="18"/>
      <c r="M896" s="18"/>
    </row>
    <row r="897" spans="9:13">
      <c r="I897" s="18"/>
      <c r="L897" s="18"/>
      <c r="M897" s="18"/>
    </row>
    <row r="898" spans="9:13">
      <c r="I898" s="18"/>
      <c r="L898" s="18"/>
      <c r="M898" s="18"/>
    </row>
    <row r="899" spans="9:13">
      <c r="I899" s="18"/>
      <c r="L899" s="18"/>
      <c r="M899" s="18"/>
    </row>
    <row r="900" spans="9:13">
      <c r="I900" s="18"/>
      <c r="L900" s="18"/>
      <c r="M900" s="18"/>
    </row>
    <row r="901" spans="9:13">
      <c r="I901" s="18"/>
      <c r="L901" s="18"/>
      <c r="M901" s="18"/>
    </row>
    <row r="902" spans="9:13">
      <c r="I902" s="18"/>
      <c r="L902" s="18"/>
      <c r="M902" s="18"/>
    </row>
    <row r="903" spans="9:13">
      <c r="I903" s="18"/>
      <c r="L903" s="18"/>
      <c r="M903" s="18"/>
    </row>
    <row r="904" spans="9:13">
      <c r="I904" s="18"/>
      <c r="L904" s="18"/>
      <c r="M904" s="18"/>
    </row>
    <row r="905" spans="9:13">
      <c r="I905" s="18"/>
      <c r="L905" s="18"/>
      <c r="M905" s="18"/>
    </row>
    <row r="906" spans="9:13">
      <c r="I906" s="18"/>
      <c r="L906" s="18"/>
      <c r="M906" s="18"/>
    </row>
    <row r="907" spans="9:13">
      <c r="I907" s="18"/>
      <c r="L907" s="18"/>
      <c r="M907" s="18"/>
    </row>
    <row r="908" spans="9:13">
      <c r="I908" s="18"/>
      <c r="L908" s="18"/>
      <c r="M908" s="18"/>
    </row>
    <row r="909" spans="9:13">
      <c r="I909" s="18"/>
      <c r="L909" s="18"/>
      <c r="M909" s="18"/>
    </row>
    <row r="910" spans="9:13">
      <c r="I910" s="18"/>
      <c r="L910" s="18"/>
      <c r="M910" s="18"/>
    </row>
    <row r="911" spans="9:13">
      <c r="I911" s="18"/>
      <c r="L911" s="18"/>
      <c r="M911" s="18"/>
    </row>
    <row r="912" spans="9:13">
      <c r="I912" s="18"/>
      <c r="L912" s="18"/>
      <c r="M912" s="18"/>
    </row>
    <row r="913" spans="9:13">
      <c r="I913" s="18"/>
      <c r="L913" s="18"/>
      <c r="M913" s="18"/>
    </row>
    <row r="914" spans="9:13">
      <c r="I914" s="18"/>
      <c r="L914" s="18"/>
      <c r="M914" s="18"/>
    </row>
    <row r="915" spans="9:13">
      <c r="I915" s="18"/>
      <c r="L915" s="18"/>
      <c r="M915" s="18"/>
    </row>
    <row r="916" spans="9:13">
      <c r="I916" s="18"/>
      <c r="L916" s="18"/>
      <c r="M916" s="18"/>
    </row>
    <row r="917" spans="9:13">
      <c r="I917" s="18"/>
      <c r="L917" s="18"/>
      <c r="M917" s="18"/>
    </row>
    <row r="918" spans="9:13">
      <c r="I918" s="18"/>
      <c r="L918" s="18"/>
      <c r="M918" s="18"/>
    </row>
    <row r="919" spans="9:13">
      <c r="I919" s="18"/>
      <c r="L919" s="18"/>
      <c r="M919" s="18"/>
    </row>
    <row r="920" spans="9:13">
      <c r="I920" s="18"/>
      <c r="L920" s="18"/>
      <c r="M920" s="18"/>
    </row>
    <row r="921" spans="9:13">
      <c r="I921" s="18"/>
      <c r="L921" s="18"/>
      <c r="M921" s="18"/>
    </row>
    <row r="922" spans="9:13">
      <c r="I922" s="18"/>
      <c r="L922" s="18"/>
      <c r="M922" s="18"/>
    </row>
    <row r="923" spans="9:13">
      <c r="I923" s="18"/>
      <c r="L923" s="18"/>
      <c r="M923" s="18"/>
    </row>
    <row r="924" spans="9:13">
      <c r="I924" s="18"/>
      <c r="L924" s="18"/>
      <c r="M924" s="18"/>
    </row>
    <row r="925" spans="9:13">
      <c r="I925" s="18"/>
      <c r="L925" s="18"/>
      <c r="M925" s="18"/>
    </row>
    <row r="926" spans="9:13">
      <c r="I926" s="18"/>
      <c r="L926" s="18"/>
      <c r="M926" s="18"/>
    </row>
    <row r="927" spans="9:13">
      <c r="I927" s="18"/>
      <c r="L927" s="18"/>
      <c r="M927" s="18"/>
    </row>
    <row r="928" spans="9:13">
      <c r="I928" s="18"/>
      <c r="L928" s="18"/>
      <c r="M928" s="18"/>
    </row>
    <row r="929" spans="9:13">
      <c r="I929" s="18"/>
      <c r="L929" s="18"/>
      <c r="M929" s="18"/>
    </row>
    <row r="930" spans="9:13">
      <c r="I930" s="18"/>
      <c r="L930" s="18"/>
      <c r="M930" s="18"/>
    </row>
    <row r="931" spans="9:13">
      <c r="I931" s="18"/>
      <c r="L931" s="18"/>
      <c r="M931" s="18"/>
    </row>
    <row r="932" spans="9:13">
      <c r="I932" s="18"/>
      <c r="L932" s="18"/>
      <c r="M932" s="18"/>
    </row>
    <row r="933" spans="9:13">
      <c r="I933" s="18"/>
      <c r="L933" s="18"/>
      <c r="M933" s="18"/>
    </row>
    <row r="934" spans="9:13">
      <c r="I934" s="18"/>
      <c r="L934" s="18"/>
      <c r="M934" s="18"/>
    </row>
    <row r="935" spans="9:13">
      <c r="I935" s="18"/>
      <c r="L935" s="18"/>
      <c r="M935" s="18"/>
    </row>
    <row r="936" spans="9:13">
      <c r="I936" s="18"/>
      <c r="L936" s="18"/>
      <c r="M936" s="18"/>
    </row>
    <row r="937" spans="9:13">
      <c r="I937" s="18"/>
      <c r="L937" s="18"/>
      <c r="M937" s="18"/>
    </row>
    <row r="938" spans="9:13">
      <c r="I938" s="18"/>
      <c r="L938" s="18"/>
      <c r="M938" s="18"/>
    </row>
    <row r="939" spans="9:13">
      <c r="I939" s="18"/>
      <c r="L939" s="18"/>
      <c r="M939" s="18"/>
    </row>
    <row r="940" spans="9:13">
      <c r="I940" s="18"/>
      <c r="L940" s="18"/>
      <c r="M940" s="18"/>
    </row>
    <row r="941" spans="9:13">
      <c r="I941" s="18"/>
      <c r="L941" s="18"/>
      <c r="M941" s="18"/>
    </row>
    <row r="942" spans="9:13">
      <c r="I942" s="18"/>
      <c r="L942" s="18"/>
      <c r="M942" s="18"/>
    </row>
    <row r="943" spans="9:13">
      <c r="I943" s="18"/>
      <c r="L943" s="18"/>
      <c r="M943" s="18"/>
    </row>
    <row r="944" spans="9:13">
      <c r="I944" s="18"/>
      <c r="L944" s="18"/>
      <c r="M944" s="18"/>
    </row>
    <row r="945" spans="9:13">
      <c r="I945" s="18"/>
      <c r="L945" s="18"/>
      <c r="M945" s="18"/>
    </row>
    <row r="946" spans="9:13">
      <c r="I946" s="18"/>
      <c r="L946" s="18"/>
      <c r="M946" s="18"/>
    </row>
    <row r="947" spans="9:13">
      <c r="I947" s="18"/>
      <c r="L947" s="18"/>
      <c r="M947" s="18"/>
    </row>
    <row r="948" spans="9:13">
      <c r="I948" s="18"/>
      <c r="L948" s="18"/>
      <c r="M948" s="18"/>
    </row>
    <row r="949" spans="9:13">
      <c r="I949" s="18"/>
      <c r="L949" s="18"/>
      <c r="M949" s="18"/>
    </row>
    <row r="950" spans="9:13">
      <c r="I950" s="18"/>
      <c r="L950" s="18"/>
      <c r="M950" s="18"/>
    </row>
    <row r="951" spans="9:13">
      <c r="I951" s="18"/>
      <c r="L951" s="18"/>
      <c r="M951" s="18"/>
    </row>
    <row r="952" spans="9:13">
      <c r="I952" s="18"/>
      <c r="L952" s="18"/>
      <c r="M952" s="18"/>
    </row>
    <row r="953" spans="9:13">
      <c r="I953" s="18"/>
      <c r="L953" s="18"/>
      <c r="M953" s="18"/>
    </row>
    <row r="954" spans="9:13">
      <c r="I954" s="18"/>
      <c r="L954" s="18"/>
      <c r="M954" s="18"/>
    </row>
    <row r="955" spans="9:13">
      <c r="I955" s="18"/>
      <c r="L955" s="18"/>
      <c r="M955" s="18"/>
    </row>
    <row r="956" spans="9:13">
      <c r="I956" s="18"/>
      <c r="L956" s="18"/>
      <c r="M956" s="18"/>
    </row>
    <row r="957" spans="9:13">
      <c r="I957" s="18"/>
      <c r="L957" s="18"/>
      <c r="M957" s="18"/>
    </row>
    <row r="958" spans="9:13">
      <c r="I958" s="18"/>
      <c r="L958" s="18"/>
      <c r="M958" s="18"/>
    </row>
    <row r="959" spans="9:13">
      <c r="I959" s="18"/>
      <c r="L959" s="18"/>
      <c r="M959" s="18"/>
    </row>
    <row r="960" spans="9:13">
      <c r="I960" s="18"/>
      <c r="L960" s="18"/>
      <c r="M960" s="18"/>
    </row>
    <row r="961" spans="9:13">
      <c r="I961" s="18"/>
      <c r="L961" s="18"/>
      <c r="M961" s="18"/>
    </row>
    <row r="962" spans="9:13">
      <c r="I962" s="18"/>
      <c r="L962" s="18"/>
      <c r="M962" s="18"/>
    </row>
    <row r="963" spans="9:13">
      <c r="I963" s="18"/>
      <c r="L963" s="18"/>
      <c r="M963" s="18"/>
    </row>
    <row r="964" spans="9:13">
      <c r="I964" s="18"/>
      <c r="L964" s="18"/>
      <c r="M964" s="18"/>
    </row>
    <row r="965" spans="9:13">
      <c r="I965" s="18"/>
      <c r="L965" s="18"/>
      <c r="M965" s="18"/>
    </row>
    <row r="966" spans="9:13">
      <c r="I966" s="18"/>
      <c r="L966" s="18"/>
      <c r="M966" s="18"/>
    </row>
    <row r="967" spans="9:13">
      <c r="I967" s="18"/>
      <c r="L967" s="18"/>
      <c r="M967" s="18"/>
    </row>
    <row r="968" spans="9:13">
      <c r="I968" s="18"/>
      <c r="L968" s="18"/>
      <c r="M968" s="18"/>
    </row>
    <row r="969" spans="9:13">
      <c r="I969" s="18"/>
      <c r="L969" s="18"/>
      <c r="M969" s="18"/>
    </row>
    <row r="970" spans="9:13">
      <c r="I970" s="18"/>
      <c r="L970" s="18"/>
      <c r="M970" s="18"/>
    </row>
    <row r="971" spans="9:13">
      <c r="I971" s="18"/>
      <c r="L971" s="18"/>
      <c r="M971" s="18"/>
    </row>
    <row r="972" spans="9:13">
      <c r="I972" s="18"/>
      <c r="L972" s="18"/>
      <c r="M972" s="18"/>
    </row>
    <row r="973" spans="9:13">
      <c r="I973" s="18"/>
      <c r="L973" s="18"/>
      <c r="M973" s="18"/>
    </row>
    <row r="974" spans="9:13">
      <c r="I974" s="18"/>
      <c r="L974" s="18"/>
      <c r="M974" s="18"/>
    </row>
    <row r="975" spans="9:13">
      <c r="I975" s="18"/>
      <c r="L975" s="18"/>
      <c r="M975" s="18"/>
    </row>
    <row r="976" spans="9:13">
      <c r="I976" s="18"/>
      <c r="L976" s="18"/>
      <c r="M976" s="18"/>
    </row>
    <row r="977" spans="9:13">
      <c r="I977" s="18"/>
      <c r="L977" s="18"/>
      <c r="M977" s="18"/>
    </row>
    <row r="978" spans="9:13">
      <c r="I978" s="18"/>
      <c r="L978" s="18"/>
      <c r="M978" s="18"/>
    </row>
    <row r="979" spans="9:13">
      <c r="I979" s="18"/>
      <c r="L979" s="18"/>
      <c r="M979" s="18"/>
    </row>
    <row r="980" spans="9:13">
      <c r="I980" s="18"/>
      <c r="L980" s="18"/>
      <c r="M980" s="18"/>
    </row>
    <row r="981" spans="9:13">
      <c r="I981" s="18"/>
      <c r="L981" s="18"/>
      <c r="M981" s="18"/>
    </row>
    <row r="982" spans="9:13">
      <c r="I982" s="18"/>
      <c r="L982" s="18"/>
      <c r="M982" s="18"/>
    </row>
    <row r="983" spans="9:13">
      <c r="I983" s="18"/>
      <c r="L983" s="18"/>
      <c r="M983" s="18"/>
    </row>
    <row r="984" spans="9:13">
      <c r="I984" s="18"/>
      <c r="L984" s="18"/>
      <c r="M984" s="18"/>
    </row>
    <row r="985" spans="9:13">
      <c r="I985" s="18"/>
      <c r="L985" s="18"/>
      <c r="M985" s="18"/>
    </row>
    <row r="986" spans="9:13">
      <c r="I986" s="18"/>
      <c r="L986" s="18"/>
      <c r="M986" s="18"/>
    </row>
    <row r="987" spans="9:13">
      <c r="I987" s="18"/>
      <c r="L987" s="18"/>
      <c r="M987" s="18"/>
    </row>
    <row r="988" spans="9:13">
      <c r="I988" s="18"/>
      <c r="L988" s="18"/>
      <c r="M988" s="18"/>
    </row>
    <row r="989" spans="9:13">
      <c r="I989" s="18"/>
      <c r="L989" s="18"/>
      <c r="M989" s="18"/>
    </row>
    <row r="990" spans="9:13">
      <c r="I990" s="18"/>
      <c r="L990" s="18"/>
      <c r="M990" s="18"/>
    </row>
    <row r="991" spans="9:13">
      <c r="I991" s="18"/>
      <c r="L991" s="18"/>
      <c r="M991" s="18"/>
    </row>
    <row r="992" spans="9:13">
      <c r="I992" s="18"/>
      <c r="L992" s="18"/>
      <c r="M992" s="18"/>
    </row>
    <row r="993" spans="9:13">
      <c r="I993" s="18"/>
      <c r="L993" s="18"/>
      <c r="M993" s="18"/>
    </row>
    <row r="994" spans="9:13">
      <c r="I994" s="18"/>
      <c r="L994" s="18"/>
      <c r="M994" s="18"/>
    </row>
    <row r="995" spans="9:13">
      <c r="I995" s="18"/>
      <c r="L995" s="18"/>
      <c r="M995" s="18"/>
    </row>
    <row r="996" spans="9:13">
      <c r="I996" s="18"/>
      <c r="L996" s="18"/>
      <c r="M996" s="18"/>
    </row>
    <row r="997" spans="9:13">
      <c r="I997" s="18"/>
      <c r="L997" s="18"/>
      <c r="M997" s="18"/>
    </row>
    <row r="998" spans="9:13">
      <c r="I998" s="18"/>
      <c r="L998" s="18"/>
      <c r="M998" s="18"/>
    </row>
    <row r="999" spans="9:13">
      <c r="I999" s="18"/>
      <c r="L999" s="18"/>
      <c r="M999" s="18"/>
    </row>
    <row r="1000" spans="9:13">
      <c r="I1000" s="18"/>
      <c r="L1000" s="18"/>
      <c r="M1000" s="18"/>
    </row>
    <row r="1001" spans="9:13">
      <c r="I1001" s="18"/>
      <c r="L1001" s="18"/>
      <c r="M1001" s="18"/>
    </row>
  </sheetData>
  <mergeCells count="1">
    <mergeCell ref="F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W1000"/>
  <sheetViews>
    <sheetView workbookViewId="0"/>
  </sheetViews>
  <sheetFormatPr defaultColWidth="14.3984375" defaultRowHeight="14.95" customHeight="1"/>
  <cols>
    <col min="1" max="1" width="21.3984375" customWidth="1"/>
  </cols>
  <sheetData>
    <row r="1" spans="1:23">
      <c r="A1" s="41"/>
      <c r="B1" s="41" t="s">
        <v>325</v>
      </c>
      <c r="C1" s="41" t="s">
        <v>326</v>
      </c>
      <c r="D1" s="41" t="s">
        <v>327</v>
      </c>
      <c r="E1" s="41" t="s">
        <v>328</v>
      </c>
      <c r="F1" s="41" t="s">
        <v>329</v>
      </c>
      <c r="G1" s="41" t="s">
        <v>330</v>
      </c>
      <c r="H1" s="42" t="s">
        <v>331</v>
      </c>
      <c r="I1" s="42" t="s">
        <v>332</v>
      </c>
      <c r="J1" s="42" t="s">
        <v>333</v>
      </c>
      <c r="K1" s="42" t="s">
        <v>334</v>
      </c>
      <c r="L1" s="42" t="s">
        <v>335</v>
      </c>
      <c r="M1" s="42" t="s">
        <v>336</v>
      </c>
      <c r="N1" s="41"/>
      <c r="O1" s="41"/>
      <c r="P1" s="41"/>
      <c r="Q1" s="41"/>
      <c r="R1" s="41"/>
      <c r="S1" s="41"/>
      <c r="T1" s="41"/>
      <c r="U1" s="41"/>
      <c r="V1" s="41"/>
      <c r="W1" s="41"/>
    </row>
    <row r="2" spans="1:23">
      <c r="B2" s="43">
        <v>198806</v>
      </c>
      <c r="C2" s="43" t="s">
        <v>108</v>
      </c>
      <c r="D2" s="43" t="s">
        <v>14</v>
      </c>
      <c r="E2" s="43" t="s">
        <v>337</v>
      </c>
      <c r="F2" s="43">
        <v>43712460</v>
      </c>
      <c r="G2" s="43" t="s">
        <v>338</v>
      </c>
      <c r="H2" s="44">
        <v>3572.1813559321999</v>
      </c>
      <c r="I2" s="44">
        <v>1428.8725423728799</v>
      </c>
      <c r="J2" s="44" t="s">
        <v>339</v>
      </c>
      <c r="K2" s="44" t="s">
        <v>340</v>
      </c>
      <c r="L2" s="44">
        <v>0</v>
      </c>
      <c r="M2" s="44">
        <v>1428.8725423728799</v>
      </c>
      <c r="V2" s="45"/>
    </row>
    <row r="3" spans="1:23">
      <c r="B3" s="43">
        <v>203268</v>
      </c>
      <c r="C3" s="43" t="s">
        <v>236</v>
      </c>
      <c r="D3" s="43" t="s">
        <v>9</v>
      </c>
      <c r="E3" s="43" t="s">
        <v>337</v>
      </c>
      <c r="F3" s="43">
        <v>43712460</v>
      </c>
      <c r="G3" s="43" t="s">
        <v>338</v>
      </c>
      <c r="H3" s="44">
        <v>4013.7186440678001</v>
      </c>
      <c r="I3" s="44">
        <v>1605.48745762712</v>
      </c>
      <c r="J3" s="44" t="s">
        <v>339</v>
      </c>
      <c r="K3" s="44" t="s">
        <v>340</v>
      </c>
      <c r="L3" s="44">
        <v>0</v>
      </c>
      <c r="M3" s="44">
        <v>1605.48745762712</v>
      </c>
      <c r="V3" s="45"/>
    </row>
    <row r="4" spans="1:23">
      <c r="B4" s="43">
        <v>203271</v>
      </c>
      <c r="C4" s="43" t="s">
        <v>211</v>
      </c>
      <c r="D4" s="43" t="s">
        <v>9</v>
      </c>
      <c r="E4" s="43" t="s">
        <v>337</v>
      </c>
      <c r="F4" s="43">
        <v>43712460</v>
      </c>
      <c r="G4" s="43" t="s">
        <v>338</v>
      </c>
      <c r="H4" s="44">
        <v>8581.7144067796598</v>
      </c>
      <c r="I4" s="44">
        <v>3432.6857627118702</v>
      </c>
      <c r="J4" s="44" t="s">
        <v>339</v>
      </c>
      <c r="K4" s="44" t="s">
        <v>340</v>
      </c>
      <c r="L4" s="44">
        <v>0</v>
      </c>
      <c r="M4" s="44">
        <v>3432.6857627118702</v>
      </c>
      <c r="V4" s="45"/>
    </row>
    <row r="5" spans="1:23">
      <c r="B5" s="43">
        <v>203338</v>
      </c>
      <c r="C5" s="43" t="s">
        <v>219</v>
      </c>
      <c r="D5" s="43" t="s">
        <v>9</v>
      </c>
      <c r="E5" s="43" t="s">
        <v>337</v>
      </c>
      <c r="F5" s="43">
        <v>43712460</v>
      </c>
      <c r="G5" s="43" t="s">
        <v>338</v>
      </c>
      <c r="H5" s="44">
        <v>3605.2186440678001</v>
      </c>
      <c r="I5" s="44">
        <v>1442.0874576271201</v>
      </c>
      <c r="J5" s="44" t="s">
        <v>339</v>
      </c>
      <c r="K5" s="44" t="s">
        <v>340</v>
      </c>
      <c r="L5" s="44">
        <v>0</v>
      </c>
      <c r="M5" s="44">
        <v>1442.0874576271201</v>
      </c>
      <c r="V5" s="45"/>
    </row>
    <row r="6" spans="1:23">
      <c r="B6" s="43">
        <v>203339</v>
      </c>
      <c r="C6" s="43" t="s">
        <v>252</v>
      </c>
      <c r="D6" s="43" t="s">
        <v>9</v>
      </c>
      <c r="E6" s="43" t="s">
        <v>337</v>
      </c>
      <c r="F6" s="43">
        <v>43712460</v>
      </c>
      <c r="G6" s="43" t="s">
        <v>338</v>
      </c>
      <c r="H6" s="44">
        <v>1499.5169491525401</v>
      </c>
      <c r="I6" s="44">
        <v>599.806779661017</v>
      </c>
      <c r="J6" s="44" t="s">
        <v>339</v>
      </c>
      <c r="K6" s="44" t="s">
        <v>340</v>
      </c>
      <c r="L6" s="44">
        <v>0</v>
      </c>
      <c r="M6" s="44">
        <v>599.806779661017</v>
      </c>
      <c r="V6" s="45"/>
    </row>
    <row r="7" spans="1:23">
      <c r="B7" s="43">
        <v>203341</v>
      </c>
      <c r="C7" s="43" t="s">
        <v>247</v>
      </c>
      <c r="D7" s="43" t="s">
        <v>9</v>
      </c>
      <c r="E7" s="43" t="s">
        <v>337</v>
      </c>
      <c r="F7" s="43">
        <v>43712460</v>
      </c>
      <c r="G7" s="43" t="s">
        <v>338</v>
      </c>
      <c r="H7" s="44">
        <v>13682.1194915254</v>
      </c>
      <c r="I7" s="44">
        <v>5472.84779661017</v>
      </c>
      <c r="J7" s="44" t="s">
        <v>339</v>
      </c>
      <c r="K7" s="44" t="s">
        <v>340</v>
      </c>
      <c r="L7" s="44">
        <v>0</v>
      </c>
      <c r="M7" s="44">
        <v>5472.84779661017</v>
      </c>
      <c r="V7" s="45"/>
    </row>
    <row r="8" spans="1:23">
      <c r="B8" s="43">
        <v>203344</v>
      </c>
      <c r="C8" s="43" t="s">
        <v>274</v>
      </c>
      <c r="D8" s="43" t="s">
        <v>9</v>
      </c>
      <c r="E8" s="43" t="s">
        <v>337</v>
      </c>
      <c r="F8" s="43">
        <v>43712460</v>
      </c>
      <c r="G8" s="43" t="s">
        <v>338</v>
      </c>
      <c r="H8" s="44">
        <v>16630.835593220301</v>
      </c>
      <c r="I8" s="44">
        <v>6652.3342372881398</v>
      </c>
      <c r="J8" s="44" t="s">
        <v>339</v>
      </c>
      <c r="K8" s="44" t="s">
        <v>340</v>
      </c>
      <c r="L8" s="44">
        <v>0</v>
      </c>
      <c r="M8" s="44">
        <v>6652.3342372881398</v>
      </c>
      <c r="V8" s="45"/>
    </row>
    <row r="9" spans="1:23">
      <c r="B9" s="43">
        <v>203345</v>
      </c>
      <c r="C9" s="43" t="s">
        <v>209</v>
      </c>
      <c r="D9" s="43" t="s">
        <v>9</v>
      </c>
      <c r="E9" s="43" t="s">
        <v>337</v>
      </c>
      <c r="F9" s="43">
        <v>43712460</v>
      </c>
      <c r="G9" s="43" t="s">
        <v>338</v>
      </c>
      <c r="H9" s="44">
        <v>18060.264406779701</v>
      </c>
      <c r="I9" s="44">
        <v>7224.1057627118598</v>
      </c>
      <c r="J9" s="44" t="s">
        <v>339</v>
      </c>
      <c r="K9" s="44" t="s">
        <v>340</v>
      </c>
      <c r="L9" s="44">
        <v>0</v>
      </c>
      <c r="M9" s="44">
        <v>7224.1057627118598</v>
      </c>
      <c r="V9" s="45"/>
    </row>
    <row r="10" spans="1:23">
      <c r="B10" s="43">
        <v>203346</v>
      </c>
      <c r="C10" s="43" t="s">
        <v>243</v>
      </c>
      <c r="D10" s="43" t="s">
        <v>9</v>
      </c>
      <c r="E10" s="43" t="s">
        <v>337</v>
      </c>
      <c r="F10" s="43">
        <v>43712460</v>
      </c>
      <c r="G10" s="43" t="s">
        <v>338</v>
      </c>
      <c r="H10" s="44">
        <v>4864.4084745762702</v>
      </c>
      <c r="I10" s="44">
        <v>1945.7633898305101</v>
      </c>
      <c r="J10" s="44" t="s">
        <v>339</v>
      </c>
      <c r="K10" s="44" t="s">
        <v>340</v>
      </c>
      <c r="L10" s="44">
        <v>0</v>
      </c>
      <c r="M10" s="44">
        <v>1945.7633898305101</v>
      </c>
      <c r="V10" s="45"/>
    </row>
    <row r="11" spans="1:23">
      <c r="B11" s="43">
        <v>203347</v>
      </c>
      <c r="C11" s="43" t="s">
        <v>251</v>
      </c>
      <c r="D11" s="43" t="s">
        <v>9</v>
      </c>
      <c r="E11" s="43" t="s">
        <v>337</v>
      </c>
      <c r="F11" s="43">
        <v>43712460</v>
      </c>
      <c r="G11" s="43" t="s">
        <v>338</v>
      </c>
      <c r="H11" s="44">
        <v>425.944915254237</v>
      </c>
      <c r="I11" s="44">
        <v>170.37796610169499</v>
      </c>
      <c r="J11" s="44" t="s">
        <v>339</v>
      </c>
      <c r="K11" s="44" t="s">
        <v>340</v>
      </c>
      <c r="L11" s="44">
        <v>0</v>
      </c>
      <c r="M11" s="44">
        <v>170.37796610169499</v>
      </c>
      <c r="V11" s="45"/>
    </row>
    <row r="12" spans="1:23">
      <c r="B12" s="43">
        <v>203348</v>
      </c>
      <c r="C12" s="43" t="s">
        <v>214</v>
      </c>
      <c r="D12" s="43" t="s">
        <v>9</v>
      </c>
      <c r="E12" s="43" t="s">
        <v>337</v>
      </c>
      <c r="F12" s="43">
        <v>43712460</v>
      </c>
      <c r="G12" s="43" t="s">
        <v>338</v>
      </c>
      <c r="H12" s="44">
        <v>7848.9194915254302</v>
      </c>
      <c r="I12" s="44">
        <v>3139.5677966101698</v>
      </c>
      <c r="J12" s="44" t="s">
        <v>339</v>
      </c>
      <c r="K12" s="44" t="s">
        <v>340</v>
      </c>
      <c r="L12" s="44">
        <v>0</v>
      </c>
      <c r="M12" s="44">
        <v>3139.5677966101698</v>
      </c>
      <c r="V12" s="45"/>
    </row>
    <row r="13" spans="1:23">
      <c r="B13" s="43">
        <v>203350</v>
      </c>
      <c r="C13" s="43" t="s">
        <v>231</v>
      </c>
      <c r="D13" s="43" t="s">
        <v>9</v>
      </c>
      <c r="E13" s="43" t="s">
        <v>337</v>
      </c>
      <c r="F13" s="43">
        <v>43712460</v>
      </c>
      <c r="G13" s="43" t="s">
        <v>338</v>
      </c>
      <c r="H13" s="44">
        <v>157.02542372881399</v>
      </c>
      <c r="I13" s="44">
        <v>62.8101694915254</v>
      </c>
      <c r="J13" s="44" t="s">
        <v>339</v>
      </c>
      <c r="K13" s="44" t="s">
        <v>340</v>
      </c>
      <c r="L13" s="44">
        <v>0</v>
      </c>
      <c r="M13" s="44">
        <v>62.8101694915254</v>
      </c>
      <c r="V13" s="45"/>
    </row>
    <row r="14" spans="1:23">
      <c r="B14" s="43">
        <v>203407</v>
      </c>
      <c r="C14" s="43" t="s">
        <v>261</v>
      </c>
      <c r="D14" s="43" t="s">
        <v>9</v>
      </c>
      <c r="E14" s="43" t="s">
        <v>337</v>
      </c>
      <c r="F14" s="43">
        <v>43712460</v>
      </c>
      <c r="G14" s="43" t="s">
        <v>338</v>
      </c>
      <c r="H14" s="44">
        <v>137.500847457627</v>
      </c>
      <c r="I14" s="44">
        <v>55.000338983050902</v>
      </c>
      <c r="J14" s="44" t="s">
        <v>339</v>
      </c>
      <c r="K14" s="44" t="s">
        <v>340</v>
      </c>
      <c r="L14" s="44">
        <v>0</v>
      </c>
      <c r="M14" s="44">
        <v>55.000338983050902</v>
      </c>
      <c r="V14" s="45"/>
    </row>
    <row r="15" spans="1:23">
      <c r="B15" s="43">
        <v>203408</v>
      </c>
      <c r="C15" s="43" t="s">
        <v>245</v>
      </c>
      <c r="D15" s="43" t="s">
        <v>9</v>
      </c>
      <c r="E15" s="43" t="s">
        <v>337</v>
      </c>
      <c r="F15" s="43">
        <v>43712460</v>
      </c>
      <c r="G15" s="43" t="s">
        <v>338</v>
      </c>
      <c r="H15" s="44">
        <v>88.318644067796598</v>
      </c>
      <c r="I15" s="44">
        <v>35.327457627118697</v>
      </c>
      <c r="J15" s="44" t="s">
        <v>339</v>
      </c>
      <c r="K15" s="44" t="s">
        <v>340</v>
      </c>
      <c r="L15" s="44">
        <v>0</v>
      </c>
      <c r="M15" s="44">
        <v>35.327457627118697</v>
      </c>
      <c r="V15" s="45"/>
    </row>
    <row r="16" spans="1:23">
      <c r="B16" s="43">
        <v>203410</v>
      </c>
      <c r="C16" s="43" t="s">
        <v>215</v>
      </c>
      <c r="D16" s="43" t="s">
        <v>9</v>
      </c>
      <c r="E16" s="43" t="s">
        <v>337</v>
      </c>
      <c r="F16" s="43">
        <v>43712460</v>
      </c>
      <c r="G16" s="43" t="s">
        <v>338</v>
      </c>
      <c r="H16" s="44">
        <v>4835.1830508474604</v>
      </c>
      <c r="I16" s="44">
        <v>1934.07322033898</v>
      </c>
      <c r="J16" s="44" t="s">
        <v>339</v>
      </c>
      <c r="K16" s="44" t="s">
        <v>340</v>
      </c>
      <c r="L16" s="44">
        <v>0</v>
      </c>
      <c r="M16" s="44">
        <v>1934.07322033898</v>
      </c>
      <c r="V16" s="45"/>
    </row>
    <row r="17" spans="2:22">
      <c r="B17" s="43">
        <v>203415</v>
      </c>
      <c r="C17" s="43" t="s">
        <v>259</v>
      </c>
      <c r="D17" s="43" t="s">
        <v>9</v>
      </c>
      <c r="E17" s="43" t="s">
        <v>337</v>
      </c>
      <c r="F17" s="43">
        <v>43712460</v>
      </c>
      <c r="G17" s="43" t="s">
        <v>338</v>
      </c>
      <c r="H17" s="44">
        <v>1089.80423728814</v>
      </c>
      <c r="I17" s="44">
        <v>435.92169491525402</v>
      </c>
      <c r="J17" s="44" t="s">
        <v>339</v>
      </c>
      <c r="K17" s="44" t="s">
        <v>340</v>
      </c>
      <c r="L17" s="44">
        <v>0</v>
      </c>
      <c r="M17" s="44">
        <v>435.92169491525402</v>
      </c>
      <c r="V17" s="45"/>
    </row>
    <row r="18" spans="2:22">
      <c r="B18" s="43">
        <v>203416</v>
      </c>
      <c r="C18" s="43" t="s">
        <v>254</v>
      </c>
      <c r="D18" s="43" t="s">
        <v>9</v>
      </c>
      <c r="E18" s="43" t="s">
        <v>337</v>
      </c>
      <c r="F18" s="43">
        <v>43712460</v>
      </c>
      <c r="G18" s="43" t="s">
        <v>338</v>
      </c>
      <c r="H18" s="44">
        <v>2472.2135593220301</v>
      </c>
      <c r="I18" s="44">
        <v>988.88542372881398</v>
      </c>
      <c r="J18" s="44" t="s">
        <v>339</v>
      </c>
      <c r="K18" s="44" t="s">
        <v>340</v>
      </c>
      <c r="L18" s="44">
        <v>0</v>
      </c>
      <c r="M18" s="44">
        <v>988.88542372881398</v>
      </c>
      <c r="V18" s="45"/>
    </row>
    <row r="19" spans="2:22">
      <c r="B19" s="43">
        <v>203417</v>
      </c>
      <c r="C19" s="43" t="s">
        <v>250</v>
      </c>
      <c r="D19" s="43" t="s">
        <v>9</v>
      </c>
      <c r="E19" s="43" t="s">
        <v>337</v>
      </c>
      <c r="F19" s="43">
        <v>43712460</v>
      </c>
      <c r="G19" s="43" t="s">
        <v>338</v>
      </c>
      <c r="H19" s="44">
        <v>1013.69661016949</v>
      </c>
      <c r="I19" s="44">
        <v>405.47864406779701</v>
      </c>
      <c r="J19" s="44" t="s">
        <v>339</v>
      </c>
      <c r="K19" s="44" t="s">
        <v>340</v>
      </c>
      <c r="L19" s="44">
        <v>0</v>
      </c>
      <c r="M19" s="44">
        <v>405.47864406779701</v>
      </c>
      <c r="V19" s="45"/>
    </row>
    <row r="20" spans="2:22">
      <c r="B20" s="43">
        <v>203418</v>
      </c>
      <c r="C20" s="43" t="s">
        <v>212</v>
      </c>
      <c r="D20" s="43" t="s">
        <v>9</v>
      </c>
      <c r="E20" s="43" t="s">
        <v>337</v>
      </c>
      <c r="F20" s="43">
        <v>43712460</v>
      </c>
      <c r="G20" s="43" t="s">
        <v>338</v>
      </c>
      <c r="H20" s="44">
        <v>4099.6677966101697</v>
      </c>
      <c r="I20" s="44">
        <v>1639.8671186440699</v>
      </c>
      <c r="J20" s="44" t="s">
        <v>339</v>
      </c>
      <c r="K20" s="44" t="s">
        <v>340</v>
      </c>
      <c r="L20" s="44">
        <v>0</v>
      </c>
      <c r="M20" s="44">
        <v>1639.8671186440699</v>
      </c>
      <c r="V20" s="45"/>
    </row>
    <row r="21" spans="2:22">
      <c r="B21" s="43">
        <v>203561</v>
      </c>
      <c r="C21" s="43" t="s">
        <v>238</v>
      </c>
      <c r="D21" s="43" t="s">
        <v>9</v>
      </c>
      <c r="E21" s="43" t="s">
        <v>337</v>
      </c>
      <c r="F21" s="43">
        <v>43712460</v>
      </c>
      <c r="G21" s="43" t="s">
        <v>338</v>
      </c>
      <c r="H21" s="44">
        <v>3414.0567796610198</v>
      </c>
      <c r="I21" s="44">
        <v>1365.6227118644099</v>
      </c>
      <c r="J21" s="44" t="s">
        <v>339</v>
      </c>
      <c r="K21" s="44" t="s">
        <v>340</v>
      </c>
      <c r="L21" s="44">
        <v>0</v>
      </c>
      <c r="M21" s="44">
        <v>1365.6227118644099</v>
      </c>
      <c r="V21" s="45"/>
    </row>
    <row r="22" spans="2:22">
      <c r="B22" s="43">
        <v>203564</v>
      </c>
      <c r="C22" s="43" t="s">
        <v>240</v>
      </c>
      <c r="D22" s="43" t="s">
        <v>9</v>
      </c>
      <c r="E22" s="43" t="s">
        <v>337</v>
      </c>
      <c r="F22" s="43">
        <v>43712460</v>
      </c>
      <c r="G22" s="43" t="s">
        <v>338</v>
      </c>
      <c r="H22" s="44">
        <v>302.56610169491501</v>
      </c>
      <c r="I22" s="44">
        <v>121.02644067796599</v>
      </c>
      <c r="J22" s="44" t="s">
        <v>339</v>
      </c>
      <c r="K22" s="44" t="s">
        <v>340</v>
      </c>
      <c r="L22" s="44">
        <v>0</v>
      </c>
      <c r="M22" s="44">
        <v>121.02644067796599</v>
      </c>
      <c r="V22" s="45"/>
    </row>
    <row r="23" spans="2:22">
      <c r="B23" s="43">
        <v>203567</v>
      </c>
      <c r="C23" s="43" t="s">
        <v>218</v>
      </c>
      <c r="D23" s="43" t="s">
        <v>9</v>
      </c>
      <c r="E23" s="43" t="s">
        <v>337</v>
      </c>
      <c r="F23" s="43">
        <v>43712460</v>
      </c>
      <c r="G23" s="43" t="s">
        <v>338</v>
      </c>
      <c r="H23" s="44">
        <v>2981.1779661016999</v>
      </c>
      <c r="I23" s="44">
        <v>1192.47118644068</v>
      </c>
      <c r="J23" s="44" t="s">
        <v>339</v>
      </c>
      <c r="K23" s="44" t="s">
        <v>340</v>
      </c>
      <c r="L23" s="44">
        <v>0</v>
      </c>
      <c r="M23" s="44">
        <v>1192.47118644068</v>
      </c>
      <c r="V23" s="45"/>
    </row>
    <row r="24" spans="2:22">
      <c r="B24" s="43">
        <v>203568</v>
      </c>
      <c r="C24" s="43" t="s">
        <v>258</v>
      </c>
      <c r="D24" s="43" t="s">
        <v>9</v>
      </c>
      <c r="E24" s="43" t="s">
        <v>337</v>
      </c>
      <c r="F24" s="43">
        <v>43712460</v>
      </c>
      <c r="G24" s="43" t="s">
        <v>338</v>
      </c>
      <c r="H24" s="44">
        <v>207.75508474576301</v>
      </c>
      <c r="I24" s="44">
        <v>83.102033898305095</v>
      </c>
      <c r="J24" s="44" t="s">
        <v>339</v>
      </c>
      <c r="K24" s="44" t="s">
        <v>340</v>
      </c>
      <c r="L24" s="44">
        <v>0</v>
      </c>
      <c r="M24" s="44">
        <v>83.102033898305095</v>
      </c>
      <c r="V24" s="45"/>
    </row>
    <row r="25" spans="2:22">
      <c r="B25" s="43">
        <v>203569</v>
      </c>
      <c r="C25" s="43" t="s">
        <v>230</v>
      </c>
      <c r="D25" s="43" t="s">
        <v>9</v>
      </c>
      <c r="E25" s="43" t="s">
        <v>337</v>
      </c>
      <c r="F25" s="43">
        <v>43712460</v>
      </c>
      <c r="G25" s="43" t="s">
        <v>338</v>
      </c>
      <c r="H25" s="44">
        <v>363.87203389830501</v>
      </c>
      <c r="I25" s="44">
        <v>145.54881355932201</v>
      </c>
      <c r="J25" s="44" t="s">
        <v>339</v>
      </c>
      <c r="K25" s="44" t="s">
        <v>340</v>
      </c>
      <c r="L25" s="44">
        <v>0</v>
      </c>
      <c r="M25" s="44">
        <v>145.54881355932201</v>
      </c>
      <c r="V25" s="45"/>
    </row>
    <row r="26" spans="2:22">
      <c r="B26" s="43">
        <v>203570</v>
      </c>
      <c r="C26" s="43" t="s">
        <v>226</v>
      </c>
      <c r="D26" s="43" t="s">
        <v>9</v>
      </c>
      <c r="E26" s="43" t="s">
        <v>337</v>
      </c>
      <c r="F26" s="43">
        <v>43712460</v>
      </c>
      <c r="G26" s="43" t="s">
        <v>338</v>
      </c>
      <c r="H26" s="44">
        <v>505.29406779661002</v>
      </c>
      <c r="I26" s="44">
        <v>202.11762711864401</v>
      </c>
      <c r="J26" s="44" t="s">
        <v>339</v>
      </c>
      <c r="K26" s="44" t="s">
        <v>340</v>
      </c>
      <c r="L26" s="44">
        <v>0</v>
      </c>
      <c r="M26" s="44">
        <v>202.11762711864401</v>
      </c>
      <c r="V26" s="45"/>
    </row>
    <row r="27" spans="2:22">
      <c r="B27" s="43">
        <v>205935</v>
      </c>
      <c r="C27" s="43" t="s">
        <v>83</v>
      </c>
      <c r="D27" s="43" t="s">
        <v>9</v>
      </c>
      <c r="E27" s="43" t="s">
        <v>337</v>
      </c>
      <c r="F27" s="43">
        <v>43712460</v>
      </c>
      <c r="G27" s="43" t="s">
        <v>338</v>
      </c>
      <c r="H27" s="44">
        <v>1439.4135593220301</v>
      </c>
      <c r="I27" s="44">
        <v>575.76542372881397</v>
      </c>
      <c r="J27" s="44" t="s">
        <v>339</v>
      </c>
      <c r="K27" s="44" t="s">
        <v>340</v>
      </c>
      <c r="L27" s="44">
        <v>0</v>
      </c>
      <c r="M27" s="44">
        <v>575.76542372881397</v>
      </c>
      <c r="V27" s="45"/>
    </row>
    <row r="28" spans="2:22">
      <c r="B28" s="43">
        <v>206025</v>
      </c>
      <c r="C28" s="43" t="s">
        <v>244</v>
      </c>
      <c r="D28" s="43" t="s">
        <v>9</v>
      </c>
      <c r="E28" s="43" t="s">
        <v>337</v>
      </c>
      <c r="F28" s="43">
        <v>43712460</v>
      </c>
      <c r="G28" s="43" t="s">
        <v>338</v>
      </c>
      <c r="H28" s="44">
        <v>2277.8059322033901</v>
      </c>
      <c r="I28" s="44">
        <v>911.122372881356</v>
      </c>
      <c r="J28" s="44" t="s">
        <v>339</v>
      </c>
      <c r="K28" s="44" t="s">
        <v>340</v>
      </c>
      <c r="L28" s="44">
        <v>0</v>
      </c>
      <c r="M28" s="44">
        <v>911.122372881356</v>
      </c>
      <c r="V28" s="45"/>
    </row>
    <row r="29" spans="2:22">
      <c r="B29" s="43">
        <v>206276</v>
      </c>
      <c r="C29" s="43" t="s">
        <v>255</v>
      </c>
      <c r="D29" s="43" t="s">
        <v>9</v>
      </c>
      <c r="E29" s="43" t="s">
        <v>337</v>
      </c>
      <c r="F29" s="43">
        <v>43712460</v>
      </c>
      <c r="G29" s="43" t="s">
        <v>338</v>
      </c>
      <c r="H29" s="44">
        <v>1018.22372881356</v>
      </c>
      <c r="I29" s="44">
        <v>407.28949152542401</v>
      </c>
      <c r="J29" s="44" t="s">
        <v>339</v>
      </c>
      <c r="K29" s="44" t="s">
        <v>340</v>
      </c>
      <c r="L29" s="44">
        <v>0</v>
      </c>
      <c r="M29" s="44">
        <v>407.28949152542401</v>
      </c>
      <c r="V29" s="45"/>
    </row>
    <row r="30" spans="2:22">
      <c r="B30" s="43">
        <v>206278</v>
      </c>
      <c r="C30" s="43" t="s">
        <v>246</v>
      </c>
      <c r="D30" s="43" t="s">
        <v>9</v>
      </c>
      <c r="E30" s="43" t="s">
        <v>337</v>
      </c>
      <c r="F30" s="43">
        <v>43712460</v>
      </c>
      <c r="G30" s="43" t="s">
        <v>338</v>
      </c>
      <c r="H30" s="44">
        <v>1931.0330508474599</v>
      </c>
      <c r="I30" s="44">
        <v>772.41322033898302</v>
      </c>
      <c r="J30" s="44" t="s">
        <v>339</v>
      </c>
      <c r="K30" s="44" t="s">
        <v>340</v>
      </c>
      <c r="L30" s="44">
        <v>0</v>
      </c>
      <c r="M30" s="44">
        <v>772.41322033898302</v>
      </c>
      <c r="V30" s="45"/>
    </row>
    <row r="31" spans="2:22">
      <c r="B31" s="43">
        <v>206280</v>
      </c>
      <c r="C31" s="43" t="s">
        <v>227</v>
      </c>
      <c r="D31" s="43" t="s">
        <v>9</v>
      </c>
      <c r="E31" s="43" t="s">
        <v>337</v>
      </c>
      <c r="F31" s="43">
        <v>43712460</v>
      </c>
      <c r="G31" s="43" t="s">
        <v>338</v>
      </c>
      <c r="H31" s="44">
        <v>5230.0474576271199</v>
      </c>
      <c r="I31" s="44">
        <v>2092.0189830508498</v>
      </c>
      <c r="J31" s="44" t="s">
        <v>339</v>
      </c>
      <c r="K31" s="44" t="s">
        <v>340</v>
      </c>
      <c r="L31" s="44">
        <v>0</v>
      </c>
      <c r="M31" s="44">
        <v>2092.0189830508498</v>
      </c>
      <c r="V31" s="45"/>
    </row>
    <row r="32" spans="2:22">
      <c r="B32" s="43">
        <v>206282</v>
      </c>
      <c r="C32" s="43" t="s">
        <v>232</v>
      </c>
      <c r="D32" s="43" t="s">
        <v>9</v>
      </c>
      <c r="E32" s="43" t="s">
        <v>337</v>
      </c>
      <c r="F32" s="43">
        <v>43712460</v>
      </c>
      <c r="G32" s="43" t="s">
        <v>338</v>
      </c>
      <c r="H32" s="44">
        <v>3677.7822033898301</v>
      </c>
      <c r="I32" s="44">
        <v>1471.1128813559301</v>
      </c>
      <c r="J32" s="44" t="s">
        <v>339</v>
      </c>
      <c r="K32" s="44" t="s">
        <v>340</v>
      </c>
      <c r="L32" s="44">
        <v>0</v>
      </c>
      <c r="M32" s="44">
        <v>1471.1128813559301</v>
      </c>
      <c r="V32" s="45"/>
    </row>
    <row r="33" spans="2:22">
      <c r="B33" s="43">
        <v>206283</v>
      </c>
      <c r="C33" s="43" t="s">
        <v>273</v>
      </c>
      <c r="D33" s="43" t="s">
        <v>9</v>
      </c>
      <c r="E33" s="43" t="s">
        <v>337</v>
      </c>
      <c r="F33" s="43">
        <v>43712460</v>
      </c>
      <c r="G33" s="43" t="s">
        <v>338</v>
      </c>
      <c r="H33" s="44">
        <v>809.60084745762697</v>
      </c>
      <c r="I33" s="44">
        <v>323.84033898305103</v>
      </c>
      <c r="J33" s="44" t="s">
        <v>339</v>
      </c>
      <c r="K33" s="44" t="s">
        <v>340</v>
      </c>
      <c r="L33" s="44">
        <v>0</v>
      </c>
      <c r="M33" s="44">
        <v>323.84033898305103</v>
      </c>
      <c r="V33" s="45"/>
    </row>
    <row r="34" spans="2:22">
      <c r="B34" s="43">
        <v>206285</v>
      </c>
      <c r="C34" s="43" t="s">
        <v>253</v>
      </c>
      <c r="D34" s="43" t="s">
        <v>9</v>
      </c>
      <c r="E34" s="43" t="s">
        <v>337</v>
      </c>
      <c r="F34" s="43">
        <v>43712460</v>
      </c>
      <c r="G34" s="43" t="s">
        <v>338</v>
      </c>
      <c r="H34" s="44">
        <v>545.67372881355902</v>
      </c>
      <c r="I34" s="44">
        <v>218.269491525424</v>
      </c>
      <c r="J34" s="44" t="s">
        <v>339</v>
      </c>
      <c r="K34" s="44" t="s">
        <v>340</v>
      </c>
      <c r="L34" s="44">
        <v>0</v>
      </c>
      <c r="M34" s="44">
        <v>218.269491525424</v>
      </c>
      <c r="V34" s="45"/>
    </row>
    <row r="35" spans="2:22">
      <c r="B35" s="43">
        <v>206289</v>
      </c>
      <c r="C35" s="43" t="s">
        <v>241</v>
      </c>
      <c r="D35" s="43" t="s">
        <v>9</v>
      </c>
      <c r="E35" s="43" t="s">
        <v>337</v>
      </c>
      <c r="F35" s="43">
        <v>43712460</v>
      </c>
      <c r="G35" s="43" t="s">
        <v>338</v>
      </c>
      <c r="H35" s="44">
        <v>5044.4516949152503</v>
      </c>
      <c r="I35" s="44">
        <v>2017.7806779661</v>
      </c>
      <c r="J35" s="44" t="s">
        <v>339</v>
      </c>
      <c r="K35" s="44" t="s">
        <v>340</v>
      </c>
      <c r="L35" s="44">
        <v>0</v>
      </c>
      <c r="M35" s="44">
        <v>2017.7806779661</v>
      </c>
      <c r="V35" s="45"/>
    </row>
    <row r="36" spans="2:22">
      <c r="B36" s="43">
        <v>206330</v>
      </c>
      <c r="C36" s="43" t="s">
        <v>268</v>
      </c>
      <c r="D36" s="43" t="s">
        <v>9</v>
      </c>
      <c r="E36" s="43" t="s">
        <v>337</v>
      </c>
      <c r="F36" s="43">
        <v>43712460</v>
      </c>
      <c r="G36" s="43" t="s">
        <v>338</v>
      </c>
      <c r="H36" s="44">
        <v>10340.919491525399</v>
      </c>
      <c r="I36" s="44">
        <v>4136.3677966101704</v>
      </c>
      <c r="J36" s="44" t="s">
        <v>339</v>
      </c>
      <c r="K36" s="44" t="s">
        <v>340</v>
      </c>
      <c r="L36" s="44">
        <v>0</v>
      </c>
      <c r="M36" s="44">
        <v>4136.3677966101704</v>
      </c>
      <c r="V36" s="45"/>
    </row>
    <row r="37" spans="2:22">
      <c r="B37" s="43">
        <v>206333</v>
      </c>
      <c r="C37" s="43" t="s">
        <v>267</v>
      </c>
      <c r="D37" s="43" t="s">
        <v>9</v>
      </c>
      <c r="E37" s="43" t="s">
        <v>337</v>
      </c>
      <c r="F37" s="43">
        <v>43712460</v>
      </c>
      <c r="G37" s="43" t="s">
        <v>338</v>
      </c>
      <c r="H37" s="44">
        <v>841.40847457627103</v>
      </c>
      <c r="I37" s="44">
        <v>336.56338983050898</v>
      </c>
      <c r="J37" s="44" t="s">
        <v>339</v>
      </c>
      <c r="K37" s="44" t="s">
        <v>340</v>
      </c>
      <c r="L37" s="44">
        <v>0</v>
      </c>
      <c r="M37" s="44">
        <v>336.56338983050898</v>
      </c>
      <c r="V37" s="45"/>
    </row>
    <row r="38" spans="2:22">
      <c r="B38" s="43">
        <v>206334</v>
      </c>
      <c r="C38" s="43" t="s">
        <v>213</v>
      </c>
      <c r="D38" s="43" t="s">
        <v>9</v>
      </c>
      <c r="E38" s="43" t="s">
        <v>337</v>
      </c>
      <c r="F38" s="43">
        <v>43712460</v>
      </c>
      <c r="G38" s="43" t="s">
        <v>338</v>
      </c>
      <c r="H38" s="44">
        <v>1548.55254237288</v>
      </c>
      <c r="I38" s="44">
        <v>619.421016949153</v>
      </c>
      <c r="J38" s="44" t="s">
        <v>339</v>
      </c>
      <c r="K38" s="44" t="s">
        <v>340</v>
      </c>
      <c r="L38" s="44">
        <v>0</v>
      </c>
      <c r="M38" s="44">
        <v>619.421016949153</v>
      </c>
      <c r="V38" s="45"/>
    </row>
    <row r="39" spans="2:22">
      <c r="B39" s="43">
        <v>206350</v>
      </c>
      <c r="C39" s="43" t="s">
        <v>270</v>
      </c>
      <c r="D39" s="43" t="s">
        <v>9</v>
      </c>
      <c r="E39" s="43" t="s">
        <v>337</v>
      </c>
      <c r="F39" s="43">
        <v>43712460</v>
      </c>
      <c r="G39" s="43" t="s">
        <v>338</v>
      </c>
      <c r="H39" s="44">
        <v>802.28305084745796</v>
      </c>
      <c r="I39" s="44">
        <v>320.91322033898302</v>
      </c>
      <c r="J39" s="44" t="s">
        <v>339</v>
      </c>
      <c r="K39" s="44" t="s">
        <v>340</v>
      </c>
      <c r="L39" s="44">
        <v>0</v>
      </c>
      <c r="M39" s="44">
        <v>320.91322033898302</v>
      </c>
      <c r="V39" s="45"/>
    </row>
    <row r="40" spans="2:22">
      <c r="B40" s="43">
        <v>206351</v>
      </c>
      <c r="C40" s="43" t="s">
        <v>266</v>
      </c>
      <c r="D40" s="43" t="s">
        <v>9</v>
      </c>
      <c r="E40" s="43" t="s">
        <v>337</v>
      </c>
      <c r="F40" s="43">
        <v>43712460</v>
      </c>
      <c r="G40" s="43" t="s">
        <v>338</v>
      </c>
      <c r="H40" s="44">
        <v>814.32457627118697</v>
      </c>
      <c r="I40" s="44">
        <v>325.729830508475</v>
      </c>
      <c r="J40" s="44" t="s">
        <v>339</v>
      </c>
      <c r="K40" s="44" t="s">
        <v>340</v>
      </c>
      <c r="L40" s="44">
        <v>0</v>
      </c>
      <c r="M40" s="44">
        <v>325.729830508475</v>
      </c>
      <c r="V40" s="45"/>
    </row>
    <row r="41" spans="2:22">
      <c r="B41" s="43">
        <v>206355</v>
      </c>
      <c r="C41" s="43" t="s">
        <v>224</v>
      </c>
      <c r="D41" s="43" t="s">
        <v>9</v>
      </c>
      <c r="E41" s="43" t="s">
        <v>337</v>
      </c>
      <c r="F41" s="43">
        <v>43712460</v>
      </c>
      <c r="G41" s="43" t="s">
        <v>338</v>
      </c>
      <c r="H41" s="44">
        <v>9960.8796610169502</v>
      </c>
      <c r="I41" s="44">
        <v>3984.3518644067799</v>
      </c>
      <c r="J41" s="44" t="s">
        <v>339</v>
      </c>
      <c r="K41" s="44" t="s">
        <v>340</v>
      </c>
      <c r="L41" s="44">
        <v>0</v>
      </c>
      <c r="M41" s="44">
        <v>3984.3518644067799</v>
      </c>
      <c r="V41" s="45"/>
    </row>
    <row r="42" spans="2:22">
      <c r="B42" s="43">
        <v>206357</v>
      </c>
      <c r="C42" s="43" t="s">
        <v>217</v>
      </c>
      <c r="D42" s="43" t="s">
        <v>9</v>
      </c>
      <c r="E42" s="43" t="s">
        <v>337</v>
      </c>
      <c r="F42" s="43">
        <v>43712460</v>
      </c>
      <c r="G42" s="43" t="s">
        <v>338</v>
      </c>
      <c r="H42" s="44">
        <v>4249.8364406779701</v>
      </c>
      <c r="I42" s="44">
        <v>1699.9345762711901</v>
      </c>
      <c r="J42" s="44" t="s">
        <v>339</v>
      </c>
      <c r="K42" s="44" t="s">
        <v>340</v>
      </c>
      <c r="L42" s="44">
        <v>0</v>
      </c>
      <c r="M42" s="44">
        <v>1699.9345762711901</v>
      </c>
      <c r="V42" s="45"/>
    </row>
    <row r="43" spans="2:22">
      <c r="B43" s="43">
        <v>206358</v>
      </c>
      <c r="C43" s="43" t="s">
        <v>225</v>
      </c>
      <c r="D43" s="43" t="s">
        <v>9</v>
      </c>
      <c r="E43" s="43" t="s">
        <v>337</v>
      </c>
      <c r="F43" s="43">
        <v>43712460</v>
      </c>
      <c r="G43" s="43" t="s">
        <v>338</v>
      </c>
      <c r="H43" s="44">
        <v>3462.50169491525</v>
      </c>
      <c r="I43" s="44">
        <v>1385.0006779661001</v>
      </c>
      <c r="J43" s="44" t="s">
        <v>339</v>
      </c>
      <c r="K43" s="44" t="s">
        <v>340</v>
      </c>
      <c r="L43" s="44">
        <v>0</v>
      </c>
      <c r="M43" s="44">
        <v>1385.0006779661001</v>
      </c>
      <c r="V43" s="45"/>
    </row>
    <row r="44" spans="2:22">
      <c r="B44" s="43">
        <v>207484</v>
      </c>
      <c r="C44" s="43" t="s">
        <v>239</v>
      </c>
      <c r="D44" s="43" t="s">
        <v>9</v>
      </c>
      <c r="E44" s="43" t="s">
        <v>337</v>
      </c>
      <c r="F44" s="43">
        <v>43712460</v>
      </c>
      <c r="G44" s="43" t="s">
        <v>338</v>
      </c>
      <c r="H44" s="44">
        <v>3128.4822033898299</v>
      </c>
      <c r="I44" s="44">
        <v>1251.3928813559301</v>
      </c>
      <c r="J44" s="44" t="s">
        <v>339</v>
      </c>
      <c r="K44" s="44" t="s">
        <v>340</v>
      </c>
      <c r="L44" s="44">
        <v>0</v>
      </c>
      <c r="M44" s="44">
        <v>1251.3928813559301</v>
      </c>
      <c r="V44" s="45"/>
    </row>
    <row r="45" spans="2:22">
      <c r="B45" s="43">
        <v>208274</v>
      </c>
      <c r="C45" s="43" t="s">
        <v>30</v>
      </c>
      <c r="D45" s="43" t="s">
        <v>9</v>
      </c>
      <c r="E45" s="43" t="s">
        <v>337</v>
      </c>
      <c r="F45" s="43">
        <v>43712460</v>
      </c>
      <c r="G45" s="43" t="s">
        <v>338</v>
      </c>
      <c r="H45" s="44">
        <v>23685.194067796601</v>
      </c>
      <c r="I45" s="44">
        <v>9474.0776271186405</v>
      </c>
      <c r="J45" s="44" t="s">
        <v>339</v>
      </c>
      <c r="K45" s="44" t="s">
        <v>340</v>
      </c>
      <c r="L45" s="44">
        <v>0</v>
      </c>
      <c r="M45" s="44">
        <v>9474.0776271186405</v>
      </c>
      <c r="V45" s="45"/>
    </row>
    <row r="46" spans="2:22">
      <c r="B46" s="43">
        <v>208275</v>
      </c>
      <c r="C46" s="43" t="s">
        <v>260</v>
      </c>
      <c r="D46" s="43" t="s">
        <v>9</v>
      </c>
      <c r="E46" s="43" t="s">
        <v>337</v>
      </c>
      <c r="F46" s="43">
        <v>43712460</v>
      </c>
      <c r="G46" s="43" t="s">
        <v>338</v>
      </c>
      <c r="H46" s="44">
        <v>939.41525423728797</v>
      </c>
      <c r="I46" s="44">
        <v>375.76610169491499</v>
      </c>
      <c r="J46" s="44" t="s">
        <v>339</v>
      </c>
      <c r="K46" s="44" t="s">
        <v>340</v>
      </c>
      <c r="L46" s="44">
        <v>0</v>
      </c>
      <c r="M46" s="44">
        <v>375.76610169491499</v>
      </c>
      <c r="V46" s="45"/>
    </row>
    <row r="47" spans="2:22">
      <c r="B47" s="43">
        <v>208276</v>
      </c>
      <c r="C47" s="43" t="s">
        <v>264</v>
      </c>
      <c r="D47" s="43" t="s">
        <v>9</v>
      </c>
      <c r="E47" s="43" t="s">
        <v>337</v>
      </c>
      <c r="F47" s="43">
        <v>43712460</v>
      </c>
      <c r="G47" s="43" t="s">
        <v>338</v>
      </c>
      <c r="H47" s="44">
        <v>1016.12627118644</v>
      </c>
      <c r="I47" s="44">
        <v>406.450508474576</v>
      </c>
      <c r="J47" s="44" t="s">
        <v>339</v>
      </c>
      <c r="K47" s="44" t="s">
        <v>340</v>
      </c>
      <c r="L47" s="44">
        <v>0</v>
      </c>
      <c r="M47" s="44">
        <v>406.450508474576</v>
      </c>
      <c r="V47" s="45"/>
    </row>
    <row r="48" spans="2:22">
      <c r="B48" s="43">
        <v>208277</v>
      </c>
      <c r="C48" s="43" t="s">
        <v>249</v>
      </c>
      <c r="D48" s="43" t="s">
        <v>9</v>
      </c>
      <c r="E48" s="43" t="s">
        <v>337</v>
      </c>
      <c r="F48" s="43">
        <v>43712460</v>
      </c>
      <c r="G48" s="43" t="s">
        <v>338</v>
      </c>
      <c r="H48" s="44">
        <v>2518.42203389831</v>
      </c>
      <c r="I48" s="44">
        <v>1007.36881355932</v>
      </c>
      <c r="J48" s="44" t="s">
        <v>339</v>
      </c>
      <c r="K48" s="44" t="s">
        <v>340</v>
      </c>
      <c r="L48" s="44">
        <v>0</v>
      </c>
      <c r="M48" s="44">
        <v>1007.36881355932</v>
      </c>
      <c r="V48" s="45"/>
    </row>
    <row r="49" spans="2:22">
      <c r="B49" s="43">
        <v>208278</v>
      </c>
      <c r="C49" s="43" t="s">
        <v>234</v>
      </c>
      <c r="D49" s="43" t="s">
        <v>9</v>
      </c>
      <c r="E49" s="43" t="s">
        <v>337</v>
      </c>
      <c r="F49" s="43">
        <v>43712460</v>
      </c>
      <c r="G49" s="43" t="s">
        <v>338</v>
      </c>
      <c r="H49" s="44">
        <v>2199.5771186440702</v>
      </c>
      <c r="I49" s="44">
        <v>879.83084745762699</v>
      </c>
      <c r="J49" s="44" t="s">
        <v>339</v>
      </c>
      <c r="K49" s="44" t="s">
        <v>340</v>
      </c>
      <c r="L49" s="44">
        <v>0</v>
      </c>
      <c r="M49" s="44">
        <v>879.83084745762699</v>
      </c>
      <c r="V49" s="45"/>
    </row>
    <row r="50" spans="2:22">
      <c r="B50" s="43">
        <v>208279</v>
      </c>
      <c r="C50" s="43" t="s">
        <v>229</v>
      </c>
      <c r="D50" s="43" t="s">
        <v>9</v>
      </c>
      <c r="E50" s="43" t="s">
        <v>337</v>
      </c>
      <c r="F50" s="43">
        <v>43712460</v>
      </c>
      <c r="G50" s="43" t="s">
        <v>338</v>
      </c>
      <c r="H50" s="44">
        <v>3909.9559322033901</v>
      </c>
      <c r="I50" s="44">
        <v>1563.9823728813601</v>
      </c>
      <c r="J50" s="44" t="s">
        <v>339</v>
      </c>
      <c r="K50" s="44" t="s">
        <v>340</v>
      </c>
      <c r="L50" s="44">
        <v>0</v>
      </c>
      <c r="M50" s="44">
        <v>1563.9823728813601</v>
      </c>
      <c r="V50" s="45"/>
    </row>
    <row r="51" spans="2:22">
      <c r="B51" s="43">
        <v>208280</v>
      </c>
      <c r="C51" s="43" t="s">
        <v>235</v>
      </c>
      <c r="D51" s="43" t="s">
        <v>9</v>
      </c>
      <c r="E51" s="43" t="s">
        <v>337</v>
      </c>
      <c r="F51" s="43">
        <v>43712460</v>
      </c>
      <c r="G51" s="43" t="s">
        <v>338</v>
      </c>
      <c r="H51" s="44">
        <v>5014.1932203389797</v>
      </c>
      <c r="I51" s="44">
        <v>2005.6772881355901</v>
      </c>
      <c r="J51" s="44" t="s">
        <v>339</v>
      </c>
      <c r="K51" s="44" t="s">
        <v>340</v>
      </c>
      <c r="L51" s="44">
        <v>0</v>
      </c>
      <c r="M51" s="44">
        <v>2005.6772881355901</v>
      </c>
      <c r="V51" s="45"/>
    </row>
    <row r="52" spans="2:22">
      <c r="B52" s="43">
        <v>208281</v>
      </c>
      <c r="C52" s="43" t="s">
        <v>257</v>
      </c>
      <c r="D52" s="43" t="s">
        <v>9</v>
      </c>
      <c r="E52" s="43" t="s">
        <v>337</v>
      </c>
      <c r="F52" s="43">
        <v>43712460</v>
      </c>
      <c r="G52" s="43" t="s">
        <v>338</v>
      </c>
      <c r="H52" s="44">
        <v>1136.9796610169501</v>
      </c>
      <c r="I52" s="44">
        <v>454.79186440678001</v>
      </c>
      <c r="J52" s="44" t="s">
        <v>339</v>
      </c>
      <c r="K52" s="44" t="s">
        <v>340</v>
      </c>
      <c r="L52" s="44">
        <v>0</v>
      </c>
      <c r="M52" s="44">
        <v>454.79186440678001</v>
      </c>
      <c r="V52" s="45"/>
    </row>
    <row r="53" spans="2:22">
      <c r="B53" s="43">
        <v>208282</v>
      </c>
      <c r="C53" s="43" t="s">
        <v>54</v>
      </c>
      <c r="D53" s="43" t="s">
        <v>9</v>
      </c>
      <c r="E53" s="43" t="s">
        <v>337</v>
      </c>
      <c r="F53" s="43">
        <v>43712460</v>
      </c>
      <c r="G53" s="43" t="s">
        <v>338</v>
      </c>
      <c r="H53" s="44">
        <v>1913.0889830508499</v>
      </c>
      <c r="I53" s="44">
        <v>765.23559322033896</v>
      </c>
      <c r="J53" s="44" t="s">
        <v>339</v>
      </c>
      <c r="K53" s="44" t="s">
        <v>340</v>
      </c>
      <c r="L53" s="44">
        <v>0</v>
      </c>
      <c r="M53" s="44">
        <v>765.23559322033896</v>
      </c>
      <c r="V53" s="45"/>
    </row>
    <row r="54" spans="2:22">
      <c r="B54" s="43">
        <v>208284</v>
      </c>
      <c r="C54" s="43" t="s">
        <v>256</v>
      </c>
      <c r="D54" s="43" t="s">
        <v>9</v>
      </c>
      <c r="E54" s="43" t="s">
        <v>337</v>
      </c>
      <c r="F54" s="43">
        <v>43712460</v>
      </c>
      <c r="G54" s="43" t="s">
        <v>338</v>
      </c>
      <c r="H54" s="44">
        <v>904.57796610169498</v>
      </c>
      <c r="I54" s="44">
        <v>361.83118644067798</v>
      </c>
      <c r="J54" s="44" t="s">
        <v>339</v>
      </c>
      <c r="K54" s="44" t="s">
        <v>340</v>
      </c>
      <c r="L54" s="44">
        <v>0</v>
      </c>
      <c r="M54" s="44">
        <v>361.83118644067798</v>
      </c>
      <c r="V54" s="45"/>
    </row>
    <row r="55" spans="2:22">
      <c r="B55" s="43">
        <v>208286</v>
      </c>
      <c r="C55" s="43" t="s">
        <v>26</v>
      </c>
      <c r="D55" s="43" t="s">
        <v>9</v>
      </c>
      <c r="E55" s="43" t="s">
        <v>337</v>
      </c>
      <c r="F55" s="43">
        <v>43712460</v>
      </c>
      <c r="G55" s="43" t="s">
        <v>338</v>
      </c>
      <c r="H55" s="44">
        <v>786.81271186440699</v>
      </c>
      <c r="I55" s="44">
        <v>314.72508474576301</v>
      </c>
      <c r="J55" s="44" t="s">
        <v>339</v>
      </c>
      <c r="K55" s="44" t="s">
        <v>340</v>
      </c>
      <c r="L55" s="44">
        <v>0</v>
      </c>
      <c r="M55" s="44">
        <v>314.72508474576301</v>
      </c>
      <c r="V55" s="45"/>
    </row>
    <row r="56" spans="2:22">
      <c r="B56" s="43">
        <v>208287</v>
      </c>
      <c r="C56" s="43" t="s">
        <v>74</v>
      </c>
      <c r="D56" s="43" t="s">
        <v>9</v>
      </c>
      <c r="E56" s="43" t="s">
        <v>337</v>
      </c>
      <c r="F56" s="43">
        <v>43712460</v>
      </c>
      <c r="G56" s="43" t="s">
        <v>338</v>
      </c>
      <c r="H56" s="44">
        <v>235.27118644067801</v>
      </c>
      <c r="I56" s="44">
        <v>94.108474576271206</v>
      </c>
      <c r="J56" s="44" t="s">
        <v>339</v>
      </c>
      <c r="K56" s="44" t="s">
        <v>340</v>
      </c>
      <c r="L56" s="44">
        <v>0</v>
      </c>
      <c r="M56" s="44">
        <v>94.108474576271206</v>
      </c>
      <c r="V56" s="45"/>
    </row>
    <row r="57" spans="2:22">
      <c r="B57" s="43">
        <v>208289</v>
      </c>
      <c r="C57" s="43" t="s">
        <v>233</v>
      </c>
      <c r="D57" s="43" t="s">
        <v>9</v>
      </c>
      <c r="E57" s="43" t="s">
        <v>337</v>
      </c>
      <c r="F57" s="43">
        <v>43712460</v>
      </c>
      <c r="G57" s="43" t="s">
        <v>338</v>
      </c>
      <c r="H57" s="44">
        <v>986.628813559322</v>
      </c>
      <c r="I57" s="44">
        <v>394.65152542372903</v>
      </c>
      <c r="J57" s="44" t="s">
        <v>339</v>
      </c>
      <c r="K57" s="44" t="s">
        <v>340</v>
      </c>
      <c r="L57" s="44">
        <v>0</v>
      </c>
      <c r="M57" s="44">
        <v>394.65152542372903</v>
      </c>
      <c r="V57" s="45"/>
    </row>
    <row r="58" spans="2:22">
      <c r="B58" s="43">
        <v>208298</v>
      </c>
      <c r="C58" s="43" t="s">
        <v>210</v>
      </c>
      <c r="D58" s="43" t="s">
        <v>9</v>
      </c>
      <c r="E58" s="43" t="s">
        <v>337</v>
      </c>
      <c r="F58" s="43">
        <v>43712460</v>
      </c>
      <c r="G58" s="43" t="s">
        <v>338</v>
      </c>
      <c r="H58" s="44">
        <v>4766.7525423728803</v>
      </c>
      <c r="I58" s="44">
        <v>1906.70101694915</v>
      </c>
      <c r="J58" s="44" t="s">
        <v>339</v>
      </c>
      <c r="K58" s="44" t="s">
        <v>340</v>
      </c>
      <c r="L58" s="44">
        <v>0</v>
      </c>
      <c r="M58" s="44">
        <v>1906.70101694915</v>
      </c>
      <c r="V58" s="45"/>
    </row>
    <row r="59" spans="2:22">
      <c r="B59" s="43">
        <v>208814</v>
      </c>
      <c r="C59" s="43" t="s">
        <v>262</v>
      </c>
      <c r="D59" s="43" t="s">
        <v>9</v>
      </c>
      <c r="E59" s="43" t="s">
        <v>337</v>
      </c>
      <c r="F59" s="43">
        <v>43712460</v>
      </c>
      <c r="G59" s="43" t="s">
        <v>338</v>
      </c>
      <c r="H59" s="44">
        <v>761.28389830508502</v>
      </c>
      <c r="I59" s="44">
        <v>304.51355932203398</v>
      </c>
      <c r="J59" s="44" t="s">
        <v>339</v>
      </c>
      <c r="K59" s="44" t="s">
        <v>340</v>
      </c>
      <c r="L59" s="44">
        <v>0</v>
      </c>
      <c r="M59" s="44">
        <v>304.51355932203398</v>
      </c>
      <c r="V59" s="45"/>
    </row>
    <row r="60" spans="2:22">
      <c r="B60" s="43">
        <v>208815</v>
      </c>
      <c r="C60" s="43" t="s">
        <v>242</v>
      </c>
      <c r="D60" s="43" t="s">
        <v>9</v>
      </c>
      <c r="E60" s="43" t="s">
        <v>337</v>
      </c>
      <c r="F60" s="43">
        <v>43712460</v>
      </c>
      <c r="G60" s="43" t="s">
        <v>338</v>
      </c>
      <c r="H60" s="44">
        <v>595.45169491525405</v>
      </c>
      <c r="I60" s="44">
        <v>238.180677966102</v>
      </c>
      <c r="J60" s="44" t="s">
        <v>339</v>
      </c>
      <c r="K60" s="44" t="s">
        <v>340</v>
      </c>
      <c r="L60" s="44">
        <v>0</v>
      </c>
      <c r="M60" s="44">
        <v>238.180677966102</v>
      </c>
      <c r="V60" s="45"/>
    </row>
    <row r="61" spans="2:22">
      <c r="B61" s="43">
        <v>208816</v>
      </c>
      <c r="C61" s="43" t="s">
        <v>263</v>
      </c>
      <c r="D61" s="43" t="s">
        <v>9</v>
      </c>
      <c r="E61" s="43" t="s">
        <v>337</v>
      </c>
      <c r="F61" s="43">
        <v>43712460</v>
      </c>
      <c r="G61" s="43" t="s">
        <v>338</v>
      </c>
      <c r="H61" s="44">
        <v>280.724576271187</v>
      </c>
      <c r="I61" s="44">
        <v>112.28983050847501</v>
      </c>
      <c r="J61" s="44" t="s">
        <v>339</v>
      </c>
      <c r="K61" s="44" t="s">
        <v>340</v>
      </c>
      <c r="L61" s="44">
        <v>0</v>
      </c>
      <c r="M61" s="44">
        <v>112.28983050847501</v>
      </c>
      <c r="V61" s="45"/>
    </row>
    <row r="62" spans="2:22">
      <c r="B62" s="43">
        <v>208829</v>
      </c>
      <c r="C62" s="43" t="s">
        <v>101</v>
      </c>
      <c r="D62" s="43" t="s">
        <v>9</v>
      </c>
      <c r="E62" s="43" t="s">
        <v>337</v>
      </c>
      <c r="F62" s="43">
        <v>43712460</v>
      </c>
      <c r="G62" s="43" t="s">
        <v>338</v>
      </c>
      <c r="H62" s="44">
        <v>123.531355932203</v>
      </c>
      <c r="I62" s="44">
        <v>49.412542372881397</v>
      </c>
      <c r="J62" s="44" t="s">
        <v>339</v>
      </c>
      <c r="K62" s="44" t="s">
        <v>340</v>
      </c>
      <c r="L62" s="44">
        <v>0</v>
      </c>
      <c r="M62" s="44">
        <v>49.412542372881397</v>
      </c>
      <c r="V62" s="45"/>
    </row>
    <row r="63" spans="2:22">
      <c r="B63" s="43">
        <v>208888</v>
      </c>
      <c r="C63" s="43" t="s">
        <v>162</v>
      </c>
      <c r="D63" s="43" t="s">
        <v>9</v>
      </c>
      <c r="E63" s="43" t="s">
        <v>337</v>
      </c>
      <c r="F63" s="43">
        <v>43712460</v>
      </c>
      <c r="G63" s="43" t="s">
        <v>338</v>
      </c>
      <c r="H63" s="44">
        <v>10864.886440677999</v>
      </c>
      <c r="I63" s="44">
        <v>4345.9545762711896</v>
      </c>
      <c r="J63" s="44" t="s">
        <v>339</v>
      </c>
      <c r="K63" s="44" t="s">
        <v>340</v>
      </c>
      <c r="L63" s="44">
        <v>0</v>
      </c>
      <c r="M63" s="44">
        <v>4345.9545762711896</v>
      </c>
      <c r="V63" s="45"/>
    </row>
    <row r="64" spans="2:22">
      <c r="B64" s="43">
        <v>208894</v>
      </c>
      <c r="C64" s="43" t="s">
        <v>180</v>
      </c>
      <c r="D64" s="43" t="s">
        <v>9</v>
      </c>
      <c r="E64" s="43" t="s">
        <v>337</v>
      </c>
      <c r="F64" s="43">
        <v>43712460</v>
      </c>
      <c r="G64" s="43" t="s">
        <v>338</v>
      </c>
      <c r="H64" s="44">
        <v>1470.52627118644</v>
      </c>
      <c r="I64" s="44">
        <v>588.21050847457605</v>
      </c>
      <c r="J64" s="44" t="s">
        <v>339</v>
      </c>
      <c r="K64" s="44" t="s">
        <v>340</v>
      </c>
      <c r="L64" s="44">
        <v>0</v>
      </c>
      <c r="M64" s="44">
        <v>588.21050847457605</v>
      </c>
      <c r="V64" s="45"/>
    </row>
    <row r="65" spans="2:22">
      <c r="B65" s="43">
        <v>208895</v>
      </c>
      <c r="C65" s="43" t="s">
        <v>39</v>
      </c>
      <c r="D65" s="43" t="s">
        <v>9</v>
      </c>
      <c r="E65" s="43" t="s">
        <v>337</v>
      </c>
      <c r="F65" s="43">
        <v>43712460</v>
      </c>
      <c r="G65" s="43" t="s">
        <v>338</v>
      </c>
      <c r="H65" s="44">
        <v>992.58813559322004</v>
      </c>
      <c r="I65" s="44">
        <v>397.03525423728797</v>
      </c>
      <c r="J65" s="44" t="s">
        <v>339</v>
      </c>
      <c r="K65" s="44" t="s">
        <v>340</v>
      </c>
      <c r="L65" s="44">
        <v>0</v>
      </c>
      <c r="M65" s="44">
        <v>397.03525423728797</v>
      </c>
      <c r="V65" s="45"/>
    </row>
    <row r="66" spans="2:22">
      <c r="B66" s="43">
        <v>209043</v>
      </c>
      <c r="C66" s="43" t="s">
        <v>80</v>
      </c>
      <c r="D66" s="43" t="s">
        <v>9</v>
      </c>
      <c r="E66" s="43" t="s">
        <v>337</v>
      </c>
      <c r="F66" s="43">
        <v>43712460</v>
      </c>
      <c r="G66" s="43" t="s">
        <v>338</v>
      </c>
      <c r="H66" s="44">
        <v>2039.8093220338999</v>
      </c>
      <c r="I66" s="44">
        <v>815.92372881355902</v>
      </c>
      <c r="J66" s="44" t="s">
        <v>339</v>
      </c>
      <c r="K66" s="44" t="s">
        <v>340</v>
      </c>
      <c r="L66" s="44">
        <v>0</v>
      </c>
      <c r="M66" s="44">
        <v>815.92372881355902</v>
      </c>
      <c r="V66" s="45"/>
    </row>
    <row r="67" spans="2:22">
      <c r="B67" s="43">
        <v>209044</v>
      </c>
      <c r="C67" s="43" t="s">
        <v>87</v>
      </c>
      <c r="D67" s="43" t="s">
        <v>9</v>
      </c>
      <c r="E67" s="43" t="s">
        <v>337</v>
      </c>
      <c r="F67" s="43">
        <v>43712460</v>
      </c>
      <c r="G67" s="43" t="s">
        <v>338</v>
      </c>
      <c r="H67" s="44">
        <v>1960.5</v>
      </c>
      <c r="I67" s="44">
        <v>784.2</v>
      </c>
      <c r="J67" s="44" t="s">
        <v>339</v>
      </c>
      <c r="K67" s="44" t="s">
        <v>340</v>
      </c>
      <c r="L67" s="44">
        <v>0</v>
      </c>
      <c r="M67" s="44">
        <v>784.2</v>
      </c>
      <c r="V67" s="45"/>
    </row>
    <row r="68" spans="2:22">
      <c r="B68" s="43">
        <v>209045</v>
      </c>
      <c r="C68" s="43" t="s">
        <v>271</v>
      </c>
      <c r="D68" s="43" t="s">
        <v>9</v>
      </c>
      <c r="E68" s="43" t="s">
        <v>337</v>
      </c>
      <c r="F68" s="43">
        <v>43712460</v>
      </c>
      <c r="G68" s="43" t="s">
        <v>338</v>
      </c>
      <c r="H68" s="44">
        <v>1094.3483050847501</v>
      </c>
      <c r="I68" s="44">
        <v>437.73932203389802</v>
      </c>
      <c r="J68" s="44" t="s">
        <v>339</v>
      </c>
      <c r="K68" s="44" t="s">
        <v>340</v>
      </c>
      <c r="L68" s="44">
        <v>0</v>
      </c>
      <c r="M68" s="44">
        <v>437.73932203389802</v>
      </c>
      <c r="V68" s="45"/>
    </row>
    <row r="69" spans="2:22">
      <c r="B69" s="43">
        <v>209047</v>
      </c>
      <c r="C69" s="43" t="s">
        <v>272</v>
      </c>
      <c r="D69" s="43" t="s">
        <v>9</v>
      </c>
      <c r="E69" s="43" t="s">
        <v>337</v>
      </c>
      <c r="F69" s="43">
        <v>43712460</v>
      </c>
      <c r="G69" s="43" t="s">
        <v>338</v>
      </c>
      <c r="H69" s="44">
        <v>1057.9703389830499</v>
      </c>
      <c r="I69" s="44">
        <v>423.18813559322001</v>
      </c>
      <c r="J69" s="44" t="s">
        <v>339</v>
      </c>
      <c r="K69" s="44" t="s">
        <v>340</v>
      </c>
      <c r="L69" s="44">
        <v>0</v>
      </c>
      <c r="M69" s="44">
        <v>423.18813559322001</v>
      </c>
      <c r="V69" s="45"/>
    </row>
    <row r="70" spans="2:22">
      <c r="B70" s="43">
        <v>209050</v>
      </c>
      <c r="C70" s="43" t="s">
        <v>194</v>
      </c>
      <c r="D70" s="43" t="s">
        <v>9</v>
      </c>
      <c r="E70" s="43" t="s">
        <v>337</v>
      </c>
      <c r="F70" s="43">
        <v>43712460</v>
      </c>
      <c r="G70" s="43" t="s">
        <v>338</v>
      </c>
      <c r="H70" s="44">
        <v>11720.3627118644</v>
      </c>
      <c r="I70" s="44">
        <v>4688.14508474576</v>
      </c>
      <c r="J70" s="44" t="s">
        <v>339</v>
      </c>
      <c r="K70" s="44" t="s">
        <v>340</v>
      </c>
      <c r="L70" s="44">
        <v>0</v>
      </c>
      <c r="M70" s="44">
        <v>4688.14508474576</v>
      </c>
      <c r="V70" s="45"/>
    </row>
    <row r="71" spans="2:22">
      <c r="B71" s="43">
        <v>209056</v>
      </c>
      <c r="C71" s="43" t="s">
        <v>269</v>
      </c>
      <c r="D71" s="43" t="s">
        <v>9</v>
      </c>
      <c r="E71" s="43" t="s">
        <v>337</v>
      </c>
      <c r="F71" s="43">
        <v>43712460</v>
      </c>
      <c r="G71" s="43" t="s">
        <v>338</v>
      </c>
      <c r="H71" s="44">
        <v>1555.1525423728799</v>
      </c>
      <c r="I71" s="44">
        <v>622.06101694915299</v>
      </c>
      <c r="J71" s="44" t="s">
        <v>339</v>
      </c>
      <c r="K71" s="44" t="s">
        <v>340</v>
      </c>
      <c r="L71" s="44">
        <v>0</v>
      </c>
      <c r="M71" s="44">
        <v>622.06101694915299</v>
      </c>
      <c r="V71" s="45"/>
    </row>
    <row r="72" spans="2:22">
      <c r="B72" s="43">
        <v>209057</v>
      </c>
      <c r="C72" s="43" t="s">
        <v>248</v>
      </c>
      <c r="D72" s="43" t="s">
        <v>9</v>
      </c>
      <c r="E72" s="43" t="s">
        <v>337</v>
      </c>
      <c r="F72" s="43">
        <v>43712460</v>
      </c>
      <c r="G72" s="43" t="s">
        <v>338</v>
      </c>
      <c r="H72" s="44">
        <v>1095.4788135593201</v>
      </c>
      <c r="I72" s="44">
        <v>438.19152542372899</v>
      </c>
      <c r="J72" s="44" t="s">
        <v>339</v>
      </c>
      <c r="K72" s="44" t="s">
        <v>340</v>
      </c>
      <c r="L72" s="44">
        <v>0</v>
      </c>
      <c r="M72" s="44">
        <v>438.19152542372899</v>
      </c>
      <c r="V72" s="45"/>
    </row>
    <row r="73" spans="2:22">
      <c r="B73" s="43">
        <v>217971</v>
      </c>
      <c r="C73" s="43" t="s">
        <v>82</v>
      </c>
      <c r="D73" s="43" t="s">
        <v>9</v>
      </c>
      <c r="E73" s="43" t="s">
        <v>337</v>
      </c>
      <c r="F73" s="43">
        <v>43712460</v>
      </c>
      <c r="G73" s="43" t="s">
        <v>338</v>
      </c>
      <c r="H73" s="44">
        <v>2028.9686440677999</v>
      </c>
      <c r="I73" s="44">
        <v>811.58745762711897</v>
      </c>
      <c r="J73" s="44" t="s">
        <v>339</v>
      </c>
      <c r="K73" s="44" t="s">
        <v>340</v>
      </c>
      <c r="L73" s="44">
        <v>0</v>
      </c>
      <c r="M73" s="44">
        <v>811.58745762711897</v>
      </c>
      <c r="V73" s="45"/>
    </row>
    <row r="74" spans="2:22">
      <c r="B74" s="43">
        <v>218255</v>
      </c>
      <c r="C74" s="43" t="s">
        <v>86</v>
      </c>
      <c r="D74" s="43" t="s">
        <v>9</v>
      </c>
      <c r="E74" s="43" t="s">
        <v>337</v>
      </c>
      <c r="F74" s="43">
        <v>43712460</v>
      </c>
      <c r="G74" s="43" t="s">
        <v>338</v>
      </c>
      <c r="H74" s="44">
        <v>2260.03813559322</v>
      </c>
      <c r="I74" s="44">
        <v>904.01525423728799</v>
      </c>
      <c r="J74" s="44" t="s">
        <v>339</v>
      </c>
      <c r="K74" s="44" t="s">
        <v>340</v>
      </c>
      <c r="L74" s="44">
        <v>0</v>
      </c>
      <c r="M74" s="44">
        <v>904.01525423728799</v>
      </c>
      <c r="V74" s="45"/>
    </row>
    <row r="75" spans="2:22">
      <c r="B75" s="43">
        <v>218259</v>
      </c>
      <c r="C75" s="43" t="s">
        <v>105</v>
      </c>
      <c r="D75" s="43" t="s">
        <v>9</v>
      </c>
      <c r="E75" s="43" t="s">
        <v>337</v>
      </c>
      <c r="F75" s="43">
        <v>43712460</v>
      </c>
      <c r="G75" s="43" t="s">
        <v>338</v>
      </c>
      <c r="H75" s="44">
        <v>2944.7449152542399</v>
      </c>
      <c r="I75" s="44">
        <v>1177.8979661016999</v>
      </c>
      <c r="J75" s="44" t="s">
        <v>339</v>
      </c>
      <c r="K75" s="44" t="s">
        <v>340</v>
      </c>
      <c r="L75" s="44">
        <v>0</v>
      </c>
      <c r="M75" s="44">
        <v>1177.8979661016999</v>
      </c>
      <c r="V75" s="45"/>
    </row>
    <row r="76" spans="2:22">
      <c r="B76" s="43">
        <v>218260</v>
      </c>
      <c r="C76" s="43" t="s">
        <v>107</v>
      </c>
      <c r="D76" s="43" t="s">
        <v>9</v>
      </c>
      <c r="E76" s="43" t="s">
        <v>337</v>
      </c>
      <c r="F76" s="43">
        <v>43712460</v>
      </c>
      <c r="G76" s="43" t="s">
        <v>338</v>
      </c>
      <c r="H76" s="44">
        <v>49.4745762711864</v>
      </c>
      <c r="I76" s="44">
        <v>19.789830508474601</v>
      </c>
      <c r="J76" s="44" t="s">
        <v>339</v>
      </c>
      <c r="K76" s="44" t="s">
        <v>340</v>
      </c>
      <c r="L76" s="44">
        <v>0</v>
      </c>
      <c r="M76" s="44">
        <v>19.789830508474601</v>
      </c>
      <c r="V76" s="45"/>
    </row>
    <row r="77" spans="2:22">
      <c r="B77" s="43">
        <v>218264</v>
      </c>
      <c r="C77" s="43" t="s">
        <v>103</v>
      </c>
      <c r="D77" s="43" t="s">
        <v>9</v>
      </c>
      <c r="E77" s="43" t="s">
        <v>337</v>
      </c>
      <c r="F77" s="43">
        <v>43712460</v>
      </c>
      <c r="G77" s="43" t="s">
        <v>338</v>
      </c>
      <c r="H77" s="44">
        <v>11646.913559322</v>
      </c>
      <c r="I77" s="44">
        <v>4658.7654237288098</v>
      </c>
      <c r="J77" s="44" t="s">
        <v>339</v>
      </c>
      <c r="K77" s="44" t="s">
        <v>340</v>
      </c>
      <c r="L77" s="44">
        <v>0</v>
      </c>
      <c r="M77" s="44">
        <v>4658.7654237288098</v>
      </c>
      <c r="V77" s="45"/>
    </row>
    <row r="78" spans="2:22">
      <c r="B78" s="43">
        <v>219679</v>
      </c>
      <c r="C78" s="43" t="s">
        <v>102</v>
      </c>
      <c r="D78" s="43" t="s">
        <v>9</v>
      </c>
      <c r="E78" s="43" t="s">
        <v>337</v>
      </c>
      <c r="F78" s="43">
        <v>43712460</v>
      </c>
      <c r="G78" s="43" t="s">
        <v>338</v>
      </c>
      <c r="H78" s="44">
        <v>474.67118644067801</v>
      </c>
      <c r="I78" s="44">
        <v>189.86847457627101</v>
      </c>
      <c r="J78" s="44" t="s">
        <v>339</v>
      </c>
      <c r="K78" s="44" t="s">
        <v>340</v>
      </c>
      <c r="L78" s="44">
        <v>0</v>
      </c>
      <c r="M78" s="44">
        <v>189.86847457627101</v>
      </c>
      <c r="V78" s="45"/>
    </row>
    <row r="79" spans="2:22">
      <c r="B79" s="43">
        <v>219788</v>
      </c>
      <c r="C79" s="43" t="s">
        <v>52</v>
      </c>
      <c r="D79" s="43" t="s">
        <v>9</v>
      </c>
      <c r="E79" s="43" t="s">
        <v>337</v>
      </c>
      <c r="F79" s="43">
        <v>43712460</v>
      </c>
      <c r="G79" s="43" t="s">
        <v>338</v>
      </c>
      <c r="H79" s="44">
        <v>4582.9533898305099</v>
      </c>
      <c r="I79" s="44">
        <v>1833.1813559321999</v>
      </c>
      <c r="J79" s="44" t="s">
        <v>339</v>
      </c>
      <c r="K79" s="44" t="s">
        <v>340</v>
      </c>
      <c r="L79" s="44">
        <v>0</v>
      </c>
      <c r="M79" s="44">
        <v>1833.1813559321999</v>
      </c>
      <c r="V79" s="45"/>
    </row>
    <row r="80" spans="2:22">
      <c r="B80" s="43">
        <v>219793</v>
      </c>
      <c r="C80" s="43" t="s">
        <v>99</v>
      </c>
      <c r="D80" s="43" t="s">
        <v>9</v>
      </c>
      <c r="E80" s="43" t="s">
        <v>337</v>
      </c>
      <c r="F80" s="43">
        <v>43712460</v>
      </c>
      <c r="G80" s="43" t="s">
        <v>338</v>
      </c>
      <c r="H80" s="44">
        <v>898.555084745763</v>
      </c>
      <c r="I80" s="44">
        <v>359.42203389830502</v>
      </c>
      <c r="J80" s="44" t="s">
        <v>339</v>
      </c>
      <c r="K80" s="44" t="s">
        <v>340</v>
      </c>
      <c r="L80" s="44">
        <v>0</v>
      </c>
      <c r="M80" s="44">
        <v>359.42203389830502</v>
      </c>
      <c r="V80" s="45"/>
    </row>
    <row r="81" spans="2:22">
      <c r="B81" s="43">
        <v>219805</v>
      </c>
      <c r="C81" s="43" t="s">
        <v>64</v>
      </c>
      <c r="D81" s="43" t="s">
        <v>9</v>
      </c>
      <c r="E81" s="43" t="s">
        <v>337</v>
      </c>
      <c r="F81" s="43">
        <v>43712460</v>
      </c>
      <c r="G81" s="43" t="s">
        <v>338</v>
      </c>
      <c r="H81" s="44">
        <v>1615.42288135593</v>
      </c>
      <c r="I81" s="44">
        <v>646.16915254237301</v>
      </c>
      <c r="J81" s="44" t="s">
        <v>339</v>
      </c>
      <c r="K81" s="44" t="s">
        <v>340</v>
      </c>
      <c r="L81" s="44">
        <v>0</v>
      </c>
      <c r="M81" s="44">
        <v>646.16915254237301</v>
      </c>
      <c r="V81" s="45"/>
    </row>
    <row r="82" spans="2:22">
      <c r="B82" s="43">
        <v>219808</v>
      </c>
      <c r="C82" s="43" t="s">
        <v>100</v>
      </c>
      <c r="D82" s="43" t="s">
        <v>9</v>
      </c>
      <c r="E82" s="43" t="s">
        <v>337</v>
      </c>
      <c r="F82" s="43">
        <v>43712460</v>
      </c>
      <c r="G82" s="43" t="s">
        <v>338</v>
      </c>
      <c r="H82" s="44">
        <v>317.75423728813598</v>
      </c>
      <c r="I82" s="44">
        <v>127.101694915254</v>
      </c>
      <c r="J82" s="44" t="s">
        <v>339</v>
      </c>
      <c r="K82" s="44" t="s">
        <v>340</v>
      </c>
      <c r="L82" s="44">
        <v>0</v>
      </c>
      <c r="M82" s="44">
        <v>127.101694915254</v>
      </c>
      <c r="V82" s="45"/>
    </row>
    <row r="83" spans="2:22">
      <c r="B83" s="43">
        <v>219811</v>
      </c>
      <c r="C83" s="43" t="s">
        <v>92</v>
      </c>
      <c r="D83" s="43" t="s">
        <v>9</v>
      </c>
      <c r="E83" s="43" t="s">
        <v>337</v>
      </c>
      <c r="F83" s="43">
        <v>43712460</v>
      </c>
      <c r="G83" s="43" t="s">
        <v>338</v>
      </c>
      <c r="H83" s="44">
        <v>460.74491525423701</v>
      </c>
      <c r="I83" s="44">
        <v>184.29796610169501</v>
      </c>
      <c r="J83" s="44" t="s">
        <v>339</v>
      </c>
      <c r="K83" s="44" t="s">
        <v>340</v>
      </c>
      <c r="L83" s="44">
        <v>0</v>
      </c>
      <c r="M83" s="44">
        <v>184.29796610169501</v>
      </c>
      <c r="V83" s="45"/>
    </row>
    <row r="84" spans="2:22">
      <c r="B84" s="43">
        <v>219813</v>
      </c>
      <c r="C84" s="43" t="s">
        <v>84</v>
      </c>
      <c r="D84" s="43" t="s">
        <v>9</v>
      </c>
      <c r="E84" s="43" t="s">
        <v>337</v>
      </c>
      <c r="F84" s="43">
        <v>43712460</v>
      </c>
      <c r="G84" s="43" t="s">
        <v>338</v>
      </c>
      <c r="H84" s="44">
        <v>1843.01525423729</v>
      </c>
      <c r="I84" s="44">
        <v>737.20610169491499</v>
      </c>
      <c r="J84" s="44" t="s">
        <v>339</v>
      </c>
      <c r="K84" s="44" t="s">
        <v>340</v>
      </c>
      <c r="L84" s="44">
        <v>0</v>
      </c>
      <c r="M84" s="44">
        <v>737.20610169491499</v>
      </c>
      <c r="V84" s="45"/>
    </row>
    <row r="85" spans="2:22">
      <c r="B85" s="43">
        <v>219818</v>
      </c>
      <c r="C85" s="43" t="s">
        <v>96</v>
      </c>
      <c r="D85" s="43" t="s">
        <v>9</v>
      </c>
      <c r="E85" s="43" t="s">
        <v>337</v>
      </c>
      <c r="F85" s="43">
        <v>43712460</v>
      </c>
      <c r="G85" s="43" t="s">
        <v>338</v>
      </c>
      <c r="H85" s="44">
        <v>1335.0889830508499</v>
      </c>
      <c r="I85" s="44">
        <v>534.03559322033902</v>
      </c>
      <c r="J85" s="44" t="s">
        <v>339</v>
      </c>
      <c r="K85" s="44" t="s">
        <v>340</v>
      </c>
      <c r="L85" s="44">
        <v>0</v>
      </c>
      <c r="M85" s="44">
        <v>534.03559322033902</v>
      </c>
      <c r="V85" s="45"/>
    </row>
    <row r="86" spans="2:22">
      <c r="B86" s="43">
        <v>219821</v>
      </c>
      <c r="C86" s="43" t="s">
        <v>98</v>
      </c>
      <c r="D86" s="43" t="s">
        <v>9</v>
      </c>
      <c r="E86" s="43" t="s">
        <v>337</v>
      </c>
      <c r="F86" s="43">
        <v>43712460</v>
      </c>
      <c r="G86" s="43" t="s">
        <v>338</v>
      </c>
      <c r="H86" s="44">
        <v>3510.2491525423702</v>
      </c>
      <c r="I86" s="44">
        <v>1404.09966101695</v>
      </c>
      <c r="J86" s="44" t="s">
        <v>339</v>
      </c>
      <c r="K86" s="44" t="s">
        <v>340</v>
      </c>
      <c r="L86" s="44">
        <v>0</v>
      </c>
      <c r="M86" s="44">
        <v>1404.09966101695</v>
      </c>
      <c r="V86" s="45"/>
    </row>
    <row r="87" spans="2:22">
      <c r="B87" s="43">
        <v>219822</v>
      </c>
      <c r="C87" s="43" t="s">
        <v>265</v>
      </c>
      <c r="D87" s="43" t="s">
        <v>9</v>
      </c>
      <c r="E87" s="43" t="s">
        <v>337</v>
      </c>
      <c r="F87" s="43">
        <v>43712460</v>
      </c>
      <c r="G87" s="43" t="s">
        <v>338</v>
      </c>
      <c r="H87" s="44">
        <v>1018.80084745763</v>
      </c>
      <c r="I87" s="44">
        <v>407.52033898305098</v>
      </c>
      <c r="J87" s="44" t="s">
        <v>339</v>
      </c>
      <c r="K87" s="44" t="s">
        <v>340</v>
      </c>
      <c r="L87" s="44">
        <v>0</v>
      </c>
      <c r="M87" s="44">
        <v>407.52033898305098</v>
      </c>
      <c r="V87" s="45"/>
    </row>
    <row r="88" spans="2:22">
      <c r="B88" s="43">
        <v>219823</v>
      </c>
      <c r="C88" s="43" t="s">
        <v>48</v>
      </c>
      <c r="D88" s="43" t="s">
        <v>9</v>
      </c>
      <c r="E88" s="43" t="s">
        <v>337</v>
      </c>
      <c r="F88" s="43">
        <v>43712460</v>
      </c>
      <c r="G88" s="43" t="s">
        <v>338</v>
      </c>
      <c r="H88" s="44">
        <v>758.81864406779698</v>
      </c>
      <c r="I88" s="44">
        <v>303.52745762711902</v>
      </c>
      <c r="J88" s="44" t="s">
        <v>339</v>
      </c>
      <c r="K88" s="44" t="s">
        <v>340</v>
      </c>
      <c r="L88" s="44">
        <v>0</v>
      </c>
      <c r="M88" s="44">
        <v>303.52745762711902</v>
      </c>
      <c r="V88" s="45"/>
    </row>
    <row r="89" spans="2:22">
      <c r="B89" s="43">
        <v>219824</v>
      </c>
      <c r="C89" s="43" t="s">
        <v>106</v>
      </c>
      <c r="D89" s="43" t="s">
        <v>9</v>
      </c>
      <c r="E89" s="43" t="s">
        <v>337</v>
      </c>
      <c r="F89" s="43">
        <v>43712460</v>
      </c>
      <c r="G89" s="43" t="s">
        <v>338</v>
      </c>
      <c r="H89" s="44">
        <v>5719.1822033898297</v>
      </c>
      <c r="I89" s="44">
        <v>2287.6728813559298</v>
      </c>
      <c r="J89" s="44" t="s">
        <v>339</v>
      </c>
      <c r="K89" s="44" t="s">
        <v>340</v>
      </c>
      <c r="L89" s="44">
        <v>0</v>
      </c>
      <c r="M89" s="44">
        <v>2287.6728813559298</v>
      </c>
      <c r="V89" s="45"/>
    </row>
    <row r="90" spans="2:22">
      <c r="B90" s="43">
        <v>219826</v>
      </c>
      <c r="C90" s="43" t="s">
        <v>208</v>
      </c>
      <c r="D90" s="43" t="s">
        <v>14</v>
      </c>
      <c r="E90" s="43" t="s">
        <v>337</v>
      </c>
      <c r="F90" s="43">
        <v>43712460</v>
      </c>
      <c r="G90" s="43" t="s">
        <v>338</v>
      </c>
      <c r="H90" s="44">
        <v>14903.375423728799</v>
      </c>
      <c r="I90" s="44">
        <v>5961.3501694915303</v>
      </c>
      <c r="J90" s="44" t="s">
        <v>339</v>
      </c>
      <c r="K90" s="44" t="s">
        <v>340</v>
      </c>
      <c r="L90" s="44">
        <v>0</v>
      </c>
      <c r="M90" s="44">
        <v>5961.3501694915303</v>
      </c>
      <c r="V90" s="45"/>
    </row>
    <row r="91" spans="2:22">
      <c r="B91" s="43">
        <v>219827</v>
      </c>
      <c r="C91" s="43" t="s">
        <v>216</v>
      </c>
      <c r="D91" s="43" t="s">
        <v>14</v>
      </c>
      <c r="E91" s="43" t="s">
        <v>337</v>
      </c>
      <c r="F91" s="43">
        <v>43712460</v>
      </c>
      <c r="G91" s="43" t="s">
        <v>338</v>
      </c>
      <c r="H91" s="44">
        <v>22843.1127118644</v>
      </c>
      <c r="I91" s="44">
        <v>9137.2450847457603</v>
      </c>
      <c r="J91" s="44" t="s">
        <v>339</v>
      </c>
      <c r="K91" s="44" t="s">
        <v>340</v>
      </c>
      <c r="L91" s="44">
        <v>0</v>
      </c>
      <c r="M91" s="44">
        <v>9137.2450847457603</v>
      </c>
      <c r="V91" s="45"/>
    </row>
    <row r="92" spans="2:22">
      <c r="B92" s="43">
        <v>219829</v>
      </c>
      <c r="C92" s="43" t="s">
        <v>204</v>
      </c>
      <c r="D92" s="43" t="s">
        <v>14</v>
      </c>
      <c r="E92" s="43" t="s">
        <v>337</v>
      </c>
      <c r="F92" s="43">
        <v>43712460</v>
      </c>
      <c r="G92" s="43" t="s">
        <v>338</v>
      </c>
      <c r="H92" s="44">
        <v>64288.016949152501</v>
      </c>
      <c r="I92" s="44">
        <v>25715.206779660999</v>
      </c>
      <c r="J92" s="44" t="s">
        <v>339</v>
      </c>
      <c r="K92" s="44" t="s">
        <v>340</v>
      </c>
      <c r="L92" s="44">
        <v>0</v>
      </c>
      <c r="M92" s="44">
        <v>25715.206779660999</v>
      </c>
      <c r="V92" s="45"/>
    </row>
    <row r="93" spans="2:22">
      <c r="B93" s="43">
        <v>219832</v>
      </c>
      <c r="C93" s="43" t="s">
        <v>206</v>
      </c>
      <c r="D93" s="43" t="s">
        <v>14</v>
      </c>
      <c r="E93" s="43" t="s">
        <v>337</v>
      </c>
      <c r="F93" s="43">
        <v>43712460</v>
      </c>
      <c r="G93" s="43" t="s">
        <v>338</v>
      </c>
      <c r="H93" s="44">
        <v>20142.4423728814</v>
      </c>
      <c r="I93" s="44">
        <v>8056.9769491525403</v>
      </c>
      <c r="J93" s="44" t="s">
        <v>339</v>
      </c>
      <c r="K93" s="44" t="s">
        <v>340</v>
      </c>
      <c r="L93" s="44">
        <v>0</v>
      </c>
      <c r="M93" s="44">
        <v>8056.9769491525403</v>
      </c>
      <c r="V93" s="45"/>
    </row>
    <row r="94" spans="2:22">
      <c r="B94" s="43">
        <v>219833</v>
      </c>
      <c r="C94" s="43" t="s">
        <v>228</v>
      </c>
      <c r="D94" s="43" t="s">
        <v>14</v>
      </c>
      <c r="E94" s="43" t="s">
        <v>337</v>
      </c>
      <c r="F94" s="43">
        <v>43712460</v>
      </c>
      <c r="G94" s="43" t="s">
        <v>338</v>
      </c>
      <c r="H94" s="44">
        <v>17294.580508474599</v>
      </c>
      <c r="I94" s="44">
        <v>6917.8322033898303</v>
      </c>
      <c r="J94" s="44" t="s">
        <v>339</v>
      </c>
      <c r="K94" s="44" t="s">
        <v>340</v>
      </c>
      <c r="L94" s="44">
        <v>0</v>
      </c>
      <c r="M94" s="44">
        <v>6917.8322033898303</v>
      </c>
      <c r="V94" s="45"/>
    </row>
    <row r="95" spans="2:22">
      <c r="B95" s="43">
        <v>219834</v>
      </c>
      <c r="C95" s="43" t="s">
        <v>237</v>
      </c>
      <c r="D95" s="43" t="s">
        <v>14</v>
      </c>
      <c r="E95" s="43" t="s">
        <v>337</v>
      </c>
      <c r="F95" s="43">
        <v>43712460</v>
      </c>
      <c r="G95" s="43" t="s">
        <v>338</v>
      </c>
      <c r="H95" s="44">
        <v>5022.8737288135599</v>
      </c>
      <c r="I95" s="44">
        <v>2009.14949152542</v>
      </c>
      <c r="J95" s="44" t="s">
        <v>339</v>
      </c>
      <c r="K95" s="44" t="s">
        <v>340</v>
      </c>
      <c r="L95" s="44">
        <v>0</v>
      </c>
      <c r="M95" s="44">
        <v>2009.14949152542</v>
      </c>
      <c r="V95" s="45"/>
    </row>
    <row r="96" spans="2:22">
      <c r="B96" s="43">
        <v>219835</v>
      </c>
      <c r="C96" s="43" t="s">
        <v>130</v>
      </c>
      <c r="D96" s="43" t="s">
        <v>14</v>
      </c>
      <c r="E96" s="43" t="s">
        <v>337</v>
      </c>
      <c r="F96" s="43">
        <v>43712460</v>
      </c>
      <c r="G96" s="43" t="s">
        <v>338</v>
      </c>
      <c r="H96" s="44">
        <v>517.00169491525401</v>
      </c>
      <c r="I96" s="44">
        <v>206.800677966102</v>
      </c>
      <c r="J96" s="44" t="s">
        <v>339</v>
      </c>
      <c r="K96" s="44" t="s">
        <v>340</v>
      </c>
      <c r="L96" s="44">
        <v>0</v>
      </c>
      <c r="M96" s="44">
        <v>206.800677966102</v>
      </c>
      <c r="V96" s="45"/>
    </row>
    <row r="97" spans="2:22">
      <c r="B97" s="43">
        <v>219836</v>
      </c>
      <c r="C97" s="43" t="s">
        <v>220</v>
      </c>
      <c r="D97" s="43" t="s">
        <v>14</v>
      </c>
      <c r="E97" s="43" t="s">
        <v>337</v>
      </c>
      <c r="F97" s="43">
        <v>43712460</v>
      </c>
      <c r="G97" s="43" t="s">
        <v>338</v>
      </c>
      <c r="H97" s="44">
        <v>1172.90593220339</v>
      </c>
      <c r="I97" s="44">
        <v>469.16237288135602</v>
      </c>
      <c r="J97" s="44" t="s">
        <v>339</v>
      </c>
      <c r="K97" s="44" t="s">
        <v>340</v>
      </c>
      <c r="L97" s="44">
        <v>0</v>
      </c>
      <c r="M97" s="44">
        <v>469.16237288135602</v>
      </c>
      <c r="V97" s="45"/>
    </row>
    <row r="98" spans="2:22">
      <c r="B98" s="43">
        <v>219837</v>
      </c>
      <c r="C98" s="43" t="s">
        <v>222</v>
      </c>
      <c r="D98" s="43" t="s">
        <v>14</v>
      </c>
      <c r="E98" s="43" t="s">
        <v>337</v>
      </c>
      <c r="F98" s="43">
        <v>43712460</v>
      </c>
      <c r="G98" s="43" t="s">
        <v>338</v>
      </c>
      <c r="H98" s="44">
        <v>9603.6584745762702</v>
      </c>
      <c r="I98" s="44">
        <v>3841.4633898305101</v>
      </c>
      <c r="J98" s="44" t="s">
        <v>339</v>
      </c>
      <c r="K98" s="44" t="s">
        <v>340</v>
      </c>
      <c r="L98" s="44">
        <v>0</v>
      </c>
      <c r="M98" s="44">
        <v>3841.4633898305101</v>
      </c>
      <c r="V98" s="45"/>
    </row>
    <row r="99" spans="2:22">
      <c r="B99" s="43">
        <v>219838</v>
      </c>
      <c r="C99" s="43" t="s">
        <v>205</v>
      </c>
      <c r="D99" s="43" t="s">
        <v>14</v>
      </c>
      <c r="E99" s="43" t="s">
        <v>337</v>
      </c>
      <c r="F99" s="43">
        <v>43712460</v>
      </c>
      <c r="G99" s="43" t="s">
        <v>338</v>
      </c>
      <c r="H99" s="44">
        <v>13193.635593220301</v>
      </c>
      <c r="I99" s="44">
        <v>5277.4542372881397</v>
      </c>
      <c r="J99" s="44" t="s">
        <v>339</v>
      </c>
      <c r="K99" s="44" t="s">
        <v>340</v>
      </c>
      <c r="L99" s="44">
        <v>0</v>
      </c>
      <c r="M99" s="44">
        <v>5277.4542372881397</v>
      </c>
      <c r="V99" s="45"/>
    </row>
    <row r="100" spans="2:22">
      <c r="B100" s="43">
        <v>219840</v>
      </c>
      <c r="C100" s="43" t="s">
        <v>207</v>
      </c>
      <c r="D100" s="43" t="s">
        <v>14</v>
      </c>
      <c r="E100" s="43" t="s">
        <v>337</v>
      </c>
      <c r="F100" s="43">
        <v>43712460</v>
      </c>
      <c r="G100" s="43" t="s">
        <v>338</v>
      </c>
      <c r="H100" s="44">
        <v>46022.150847457597</v>
      </c>
      <c r="I100" s="44">
        <v>18408.860338983101</v>
      </c>
      <c r="J100" s="44" t="s">
        <v>339</v>
      </c>
      <c r="K100" s="44" t="s">
        <v>340</v>
      </c>
      <c r="L100" s="44">
        <v>0</v>
      </c>
      <c r="M100" s="44">
        <v>18408.860338983101</v>
      </c>
      <c r="V100" s="45"/>
    </row>
    <row r="101" spans="2:22">
      <c r="B101" s="43">
        <v>256975</v>
      </c>
      <c r="C101" s="43" t="s">
        <v>296</v>
      </c>
      <c r="D101" s="43" t="s">
        <v>341</v>
      </c>
      <c r="E101" s="43" t="s">
        <v>337</v>
      </c>
      <c r="F101" s="43">
        <v>43712460</v>
      </c>
      <c r="G101" s="43" t="s">
        <v>338</v>
      </c>
      <c r="H101" s="44">
        <v>3779.92372881356</v>
      </c>
      <c r="I101" s="44">
        <v>1511.9694915254199</v>
      </c>
      <c r="J101" s="44" t="s">
        <v>339</v>
      </c>
      <c r="K101" s="44" t="s">
        <v>340</v>
      </c>
      <c r="L101" s="44">
        <v>0</v>
      </c>
      <c r="M101" s="44">
        <v>1511.9694915254199</v>
      </c>
    </row>
    <row r="102" spans="2:22">
      <c r="B102" s="43">
        <v>256977</v>
      </c>
      <c r="C102" s="43" t="s">
        <v>308</v>
      </c>
      <c r="D102" s="43" t="s">
        <v>341</v>
      </c>
      <c r="E102" s="43" t="s">
        <v>337</v>
      </c>
      <c r="F102" s="43">
        <v>43712460</v>
      </c>
      <c r="G102" s="43" t="s">
        <v>338</v>
      </c>
      <c r="H102" s="44">
        <v>10382.1152542373</v>
      </c>
      <c r="I102" s="44">
        <v>4152.8461016949204</v>
      </c>
      <c r="J102" s="44" t="s">
        <v>339</v>
      </c>
      <c r="K102" s="44" t="s">
        <v>340</v>
      </c>
      <c r="L102" s="44">
        <v>0</v>
      </c>
      <c r="M102" s="44">
        <v>4152.8461016949204</v>
      </c>
    </row>
    <row r="103" spans="2:22">
      <c r="B103" s="43">
        <v>256988</v>
      </c>
      <c r="C103" s="43" t="s">
        <v>311</v>
      </c>
      <c r="D103" s="43" t="s">
        <v>341</v>
      </c>
      <c r="E103" s="43" t="s">
        <v>337</v>
      </c>
      <c r="F103" s="43">
        <v>43712460</v>
      </c>
      <c r="G103" s="43" t="s">
        <v>338</v>
      </c>
      <c r="H103" s="44">
        <v>9888.0084745762706</v>
      </c>
      <c r="I103" s="44">
        <v>3955.2033898305099</v>
      </c>
      <c r="J103" s="44" t="s">
        <v>339</v>
      </c>
      <c r="K103" s="44" t="s">
        <v>340</v>
      </c>
      <c r="L103" s="44">
        <v>0</v>
      </c>
      <c r="M103" s="44">
        <v>3955.2033898305099</v>
      </c>
    </row>
    <row r="104" spans="2:22">
      <c r="B104" s="43">
        <v>257027</v>
      </c>
      <c r="C104" s="43" t="s">
        <v>298</v>
      </c>
      <c r="D104" s="43" t="s">
        <v>341</v>
      </c>
      <c r="E104" s="43" t="s">
        <v>337</v>
      </c>
      <c r="F104" s="43">
        <v>43712460</v>
      </c>
      <c r="G104" s="43" t="s">
        <v>338</v>
      </c>
      <c r="H104" s="44">
        <v>9001.8881355932208</v>
      </c>
      <c r="I104" s="44">
        <v>3600.75525423729</v>
      </c>
      <c r="J104" s="44" t="s">
        <v>339</v>
      </c>
      <c r="K104" s="44" t="s">
        <v>340</v>
      </c>
      <c r="L104" s="44">
        <v>0</v>
      </c>
      <c r="M104" s="44">
        <v>3600.75525423729</v>
      </c>
    </row>
    <row r="105" spans="2:22">
      <c r="B105" s="43">
        <v>257040</v>
      </c>
      <c r="C105" s="43" t="s">
        <v>282</v>
      </c>
      <c r="D105" s="43" t="s">
        <v>341</v>
      </c>
      <c r="E105" s="43" t="s">
        <v>337</v>
      </c>
      <c r="F105" s="43">
        <v>43712460</v>
      </c>
      <c r="G105" s="43" t="s">
        <v>338</v>
      </c>
      <c r="H105" s="44">
        <v>2678.2076271186402</v>
      </c>
      <c r="I105" s="44">
        <v>1071.2830508474599</v>
      </c>
      <c r="J105" s="44" t="s">
        <v>339</v>
      </c>
      <c r="K105" s="44" t="s">
        <v>340</v>
      </c>
      <c r="L105" s="44">
        <v>0</v>
      </c>
      <c r="M105" s="44">
        <v>1071.2830508474599</v>
      </c>
    </row>
    <row r="106" spans="2:22">
      <c r="B106" s="43">
        <v>257044</v>
      </c>
      <c r="C106" s="43" t="s">
        <v>297</v>
      </c>
      <c r="D106" s="43" t="s">
        <v>341</v>
      </c>
      <c r="E106" s="43" t="s">
        <v>337</v>
      </c>
      <c r="F106" s="43">
        <v>43712460</v>
      </c>
      <c r="G106" s="43" t="s">
        <v>338</v>
      </c>
      <c r="H106" s="44">
        <v>3885.3144067796602</v>
      </c>
      <c r="I106" s="44">
        <v>1554.12576271186</v>
      </c>
      <c r="J106" s="44" t="s">
        <v>339</v>
      </c>
      <c r="K106" s="44" t="s">
        <v>340</v>
      </c>
      <c r="L106" s="44">
        <v>0</v>
      </c>
      <c r="M106" s="44">
        <v>1554.12576271186</v>
      </c>
    </row>
    <row r="107" spans="2:22">
      <c r="B107" s="43">
        <v>257111</v>
      </c>
      <c r="C107" s="43" t="s">
        <v>323</v>
      </c>
      <c r="D107" s="43" t="s">
        <v>341</v>
      </c>
      <c r="E107" s="43" t="s">
        <v>337</v>
      </c>
      <c r="F107" s="43">
        <v>43712460</v>
      </c>
      <c r="G107" s="43" t="s">
        <v>338</v>
      </c>
      <c r="H107" s="44">
        <v>7649.9127118644101</v>
      </c>
      <c r="I107" s="44">
        <v>3059.9650847457601</v>
      </c>
      <c r="J107" s="44" t="s">
        <v>339</v>
      </c>
      <c r="K107" s="44" t="s">
        <v>340</v>
      </c>
      <c r="L107" s="44">
        <v>0</v>
      </c>
      <c r="M107" s="44">
        <v>3059.9650847457601</v>
      </c>
    </row>
    <row r="108" spans="2:22">
      <c r="B108" s="43">
        <v>257124</v>
      </c>
      <c r="C108" s="43" t="s">
        <v>292</v>
      </c>
      <c r="D108" s="43" t="s">
        <v>341</v>
      </c>
      <c r="E108" s="43" t="s">
        <v>337</v>
      </c>
      <c r="F108" s="43">
        <v>43712460</v>
      </c>
      <c r="G108" s="43" t="s">
        <v>338</v>
      </c>
      <c r="H108" s="44">
        <v>35223.732203389802</v>
      </c>
      <c r="I108" s="44">
        <v>14089.4928813559</v>
      </c>
      <c r="J108" s="44" t="s">
        <v>339</v>
      </c>
      <c r="K108" s="44" t="s">
        <v>340</v>
      </c>
      <c r="L108" s="44">
        <v>0</v>
      </c>
      <c r="M108" s="44">
        <v>14089.4928813559</v>
      </c>
    </row>
    <row r="109" spans="2:22">
      <c r="B109" s="43">
        <v>257125</v>
      </c>
      <c r="C109" s="43" t="s">
        <v>294</v>
      </c>
      <c r="D109" s="43" t="s">
        <v>341</v>
      </c>
      <c r="E109" s="43" t="s">
        <v>337</v>
      </c>
      <c r="F109" s="43">
        <v>43712460</v>
      </c>
      <c r="G109" s="43" t="s">
        <v>338</v>
      </c>
      <c r="H109" s="44">
        <v>2252.2601694915302</v>
      </c>
      <c r="I109" s="44">
        <v>900.90406779660998</v>
      </c>
      <c r="J109" s="44" t="s">
        <v>339</v>
      </c>
      <c r="K109" s="44" t="s">
        <v>340</v>
      </c>
      <c r="L109" s="44">
        <v>0</v>
      </c>
      <c r="M109" s="44">
        <v>900.90406779660998</v>
      </c>
    </row>
    <row r="110" spans="2:22">
      <c r="B110" s="43">
        <v>257128</v>
      </c>
      <c r="C110" s="43" t="s">
        <v>306</v>
      </c>
      <c r="D110" s="43" t="s">
        <v>341</v>
      </c>
      <c r="E110" s="43" t="s">
        <v>337</v>
      </c>
      <c r="F110" s="43">
        <v>43712460</v>
      </c>
      <c r="G110" s="43" t="s">
        <v>338</v>
      </c>
      <c r="H110" s="44">
        <v>1803.22203389831</v>
      </c>
      <c r="I110" s="44">
        <v>721.28881355932197</v>
      </c>
      <c r="J110" s="44" t="s">
        <v>339</v>
      </c>
      <c r="K110" s="44" t="s">
        <v>340</v>
      </c>
      <c r="L110" s="44">
        <v>0</v>
      </c>
      <c r="M110" s="44">
        <v>721.28881355932197</v>
      </c>
    </row>
    <row r="111" spans="2:22">
      <c r="B111" s="43">
        <v>257149</v>
      </c>
      <c r="C111" s="43" t="s">
        <v>291</v>
      </c>
      <c r="D111" s="43" t="s">
        <v>341</v>
      </c>
      <c r="E111" s="43" t="s">
        <v>337</v>
      </c>
      <c r="F111" s="43">
        <v>43712460</v>
      </c>
      <c r="G111" s="43" t="s">
        <v>338</v>
      </c>
      <c r="H111" s="44">
        <v>8209.09406779661</v>
      </c>
      <c r="I111" s="44">
        <v>3283.63762711864</v>
      </c>
      <c r="J111" s="44" t="s">
        <v>339</v>
      </c>
      <c r="K111" s="44" t="s">
        <v>340</v>
      </c>
      <c r="L111" s="44">
        <v>0</v>
      </c>
      <c r="M111" s="44">
        <v>3283.63762711864</v>
      </c>
    </row>
    <row r="112" spans="2:22">
      <c r="B112" s="43">
        <v>257158</v>
      </c>
      <c r="C112" s="43" t="s">
        <v>321</v>
      </c>
      <c r="D112" s="43" t="s">
        <v>341</v>
      </c>
      <c r="E112" s="43" t="s">
        <v>337</v>
      </c>
      <c r="F112" s="43">
        <v>43712460</v>
      </c>
      <c r="G112" s="43" t="s">
        <v>338</v>
      </c>
      <c r="H112" s="44">
        <v>132.83559322033901</v>
      </c>
      <c r="I112" s="44">
        <v>53.134237288135601</v>
      </c>
      <c r="J112" s="44" t="s">
        <v>339</v>
      </c>
      <c r="K112" s="44" t="s">
        <v>340</v>
      </c>
      <c r="L112" s="44">
        <v>0</v>
      </c>
      <c r="M112" s="44">
        <v>53.134237288135601</v>
      </c>
    </row>
    <row r="113" spans="2:13">
      <c r="B113" s="43">
        <v>257193</v>
      </c>
      <c r="C113" s="43" t="s">
        <v>305</v>
      </c>
      <c r="D113" s="43" t="s">
        <v>341</v>
      </c>
      <c r="E113" s="43" t="s">
        <v>337</v>
      </c>
      <c r="F113" s="43">
        <v>43712460</v>
      </c>
      <c r="G113" s="43" t="s">
        <v>338</v>
      </c>
      <c r="H113" s="44">
        <v>2604.0093220338999</v>
      </c>
      <c r="I113" s="44">
        <v>1041.6037288135601</v>
      </c>
      <c r="J113" s="44" t="s">
        <v>339</v>
      </c>
      <c r="K113" s="44" t="s">
        <v>340</v>
      </c>
      <c r="L113" s="44">
        <v>0</v>
      </c>
      <c r="M113" s="44">
        <v>1041.6037288135601</v>
      </c>
    </row>
    <row r="114" spans="2:13">
      <c r="B114" s="43">
        <v>257329</v>
      </c>
      <c r="C114" s="43" t="s">
        <v>286</v>
      </c>
      <c r="D114" s="43" t="s">
        <v>341</v>
      </c>
      <c r="E114" s="43" t="s">
        <v>337</v>
      </c>
      <c r="F114" s="43">
        <v>43712460</v>
      </c>
      <c r="G114" s="43" t="s">
        <v>338</v>
      </c>
      <c r="H114" s="44">
        <v>19143.118644067799</v>
      </c>
      <c r="I114" s="44">
        <v>7657.2474576271197</v>
      </c>
      <c r="J114" s="44" t="s">
        <v>339</v>
      </c>
      <c r="K114" s="44" t="s">
        <v>340</v>
      </c>
      <c r="L114" s="44">
        <v>0</v>
      </c>
      <c r="M114" s="44">
        <v>7657.2474576271197</v>
      </c>
    </row>
    <row r="115" spans="2:13">
      <c r="B115" s="43">
        <v>257359</v>
      </c>
      <c r="C115" s="43" t="s">
        <v>314</v>
      </c>
      <c r="D115" s="43" t="s">
        <v>341</v>
      </c>
      <c r="E115" s="43" t="s">
        <v>337</v>
      </c>
      <c r="F115" s="43">
        <v>43712460</v>
      </c>
      <c r="G115" s="43" t="s">
        <v>338</v>
      </c>
      <c r="H115" s="44">
        <v>1027.0279661017</v>
      </c>
      <c r="I115" s="44">
        <v>410.811186440678</v>
      </c>
      <c r="J115" s="44" t="s">
        <v>339</v>
      </c>
      <c r="K115" s="44" t="s">
        <v>340</v>
      </c>
      <c r="L115" s="44">
        <v>0</v>
      </c>
      <c r="M115" s="44">
        <v>410.811186440678</v>
      </c>
    </row>
    <row r="116" spans="2:13">
      <c r="B116" s="43">
        <v>257393</v>
      </c>
      <c r="C116" s="43" t="s">
        <v>312</v>
      </c>
      <c r="D116" s="43" t="s">
        <v>341</v>
      </c>
      <c r="E116" s="43" t="s">
        <v>337</v>
      </c>
      <c r="F116" s="43">
        <v>43712460</v>
      </c>
      <c r="G116" s="43" t="s">
        <v>338</v>
      </c>
      <c r="H116" s="44">
        <v>1328.63389830508</v>
      </c>
      <c r="I116" s="44">
        <v>531.45355932203404</v>
      </c>
      <c r="J116" s="44" t="s">
        <v>339</v>
      </c>
      <c r="K116" s="44" t="s">
        <v>340</v>
      </c>
      <c r="L116" s="44">
        <v>0</v>
      </c>
      <c r="M116" s="44">
        <v>531.45355932203404</v>
      </c>
    </row>
    <row r="117" spans="2:13">
      <c r="B117" s="43">
        <v>257397</v>
      </c>
      <c r="C117" s="43" t="s">
        <v>324</v>
      </c>
      <c r="D117" s="43" t="s">
        <v>341</v>
      </c>
      <c r="E117" s="43" t="s">
        <v>337</v>
      </c>
      <c r="F117" s="43">
        <v>43712460</v>
      </c>
      <c r="G117" s="43" t="s">
        <v>338</v>
      </c>
      <c r="H117" s="44">
        <v>154.60847457627099</v>
      </c>
      <c r="I117" s="44">
        <v>61.843389830508499</v>
      </c>
      <c r="J117" s="44" t="s">
        <v>339</v>
      </c>
      <c r="K117" s="44" t="s">
        <v>340</v>
      </c>
      <c r="L117" s="44">
        <v>0</v>
      </c>
      <c r="M117" s="44">
        <v>61.843389830508499</v>
      </c>
    </row>
    <row r="118" spans="2:13">
      <c r="B118" s="43">
        <v>257405</v>
      </c>
      <c r="C118" s="43" t="s">
        <v>295</v>
      </c>
      <c r="D118" s="43" t="s">
        <v>341</v>
      </c>
      <c r="E118" s="43" t="s">
        <v>337</v>
      </c>
      <c r="F118" s="43">
        <v>43712460</v>
      </c>
      <c r="G118" s="43" t="s">
        <v>338</v>
      </c>
      <c r="H118" s="44">
        <v>1984.0694915254201</v>
      </c>
      <c r="I118" s="44">
        <v>793.62779661016998</v>
      </c>
      <c r="J118" s="44" t="s">
        <v>339</v>
      </c>
      <c r="K118" s="44" t="s">
        <v>340</v>
      </c>
      <c r="L118" s="44">
        <v>0</v>
      </c>
      <c r="M118" s="44">
        <v>793.62779661016998</v>
      </c>
    </row>
    <row r="119" spans="2:13">
      <c r="B119" s="43">
        <v>257407</v>
      </c>
      <c r="C119" s="43" t="s">
        <v>303</v>
      </c>
      <c r="D119" s="43" t="s">
        <v>341</v>
      </c>
      <c r="E119" s="43" t="s">
        <v>337</v>
      </c>
      <c r="F119" s="43">
        <v>43712460</v>
      </c>
      <c r="G119" s="43" t="s">
        <v>338</v>
      </c>
      <c r="H119" s="44">
        <v>3465.2813559321999</v>
      </c>
      <c r="I119" s="44">
        <v>1386.1125423728799</v>
      </c>
      <c r="J119" s="44" t="s">
        <v>339</v>
      </c>
      <c r="K119" s="44" t="s">
        <v>340</v>
      </c>
      <c r="L119" s="44">
        <v>0</v>
      </c>
      <c r="M119" s="44">
        <v>1386.1125423728799</v>
      </c>
    </row>
    <row r="120" spans="2:13">
      <c r="B120" s="43">
        <v>257454</v>
      </c>
      <c r="C120" s="43" t="s">
        <v>319</v>
      </c>
      <c r="D120" s="43" t="s">
        <v>341</v>
      </c>
      <c r="E120" s="43" t="s">
        <v>337</v>
      </c>
      <c r="F120" s="43">
        <v>43712460</v>
      </c>
      <c r="G120" s="43" t="s">
        <v>338</v>
      </c>
      <c r="H120" s="44">
        <v>44.422881355932198</v>
      </c>
      <c r="I120" s="44">
        <v>17.7691525423729</v>
      </c>
      <c r="J120" s="44" t="s">
        <v>339</v>
      </c>
      <c r="K120" s="44" t="s">
        <v>340</v>
      </c>
      <c r="L120" s="44">
        <v>0</v>
      </c>
      <c r="M120" s="44">
        <v>17.7691525423729</v>
      </c>
    </row>
    <row r="121" spans="2:13">
      <c r="B121" s="43">
        <v>257464</v>
      </c>
      <c r="C121" s="43" t="s">
        <v>320</v>
      </c>
      <c r="D121" s="43" t="s">
        <v>341</v>
      </c>
      <c r="E121" s="43" t="s">
        <v>337</v>
      </c>
      <c r="F121" s="43">
        <v>43712460</v>
      </c>
      <c r="G121" s="43" t="s">
        <v>338</v>
      </c>
      <c r="H121" s="44">
        <v>305.38559322033899</v>
      </c>
      <c r="I121" s="44">
        <v>122.154237288136</v>
      </c>
      <c r="J121" s="44" t="s">
        <v>339</v>
      </c>
      <c r="K121" s="44" t="s">
        <v>340</v>
      </c>
      <c r="L121" s="44">
        <v>0</v>
      </c>
      <c r="M121" s="44">
        <v>122.154237288136</v>
      </c>
    </row>
    <row r="122" spans="2:13">
      <c r="B122" s="43">
        <v>257475</v>
      </c>
      <c r="C122" s="43" t="s">
        <v>289</v>
      </c>
      <c r="D122" s="43" t="s">
        <v>341</v>
      </c>
      <c r="E122" s="43" t="s">
        <v>337</v>
      </c>
      <c r="F122" s="43">
        <v>43712460</v>
      </c>
      <c r="G122" s="43" t="s">
        <v>338</v>
      </c>
      <c r="H122" s="44">
        <v>3009.15762711864</v>
      </c>
      <c r="I122" s="44">
        <v>1203.66305084746</v>
      </c>
      <c r="J122" s="44" t="s">
        <v>339</v>
      </c>
      <c r="K122" s="44" t="s">
        <v>340</v>
      </c>
      <c r="L122" s="44">
        <v>0</v>
      </c>
      <c r="M122" s="44">
        <v>1203.66305084746</v>
      </c>
    </row>
    <row r="123" spans="2:13">
      <c r="B123" s="43">
        <v>257494</v>
      </c>
      <c r="C123" s="43" t="s">
        <v>299</v>
      </c>
      <c r="D123" s="43" t="s">
        <v>341</v>
      </c>
      <c r="E123" s="43" t="s">
        <v>337</v>
      </c>
      <c r="F123" s="43">
        <v>43712460</v>
      </c>
      <c r="G123" s="43" t="s">
        <v>338</v>
      </c>
      <c r="H123" s="44">
        <v>1279.9516949152501</v>
      </c>
      <c r="I123" s="44">
        <v>511.98067796610201</v>
      </c>
      <c r="J123" s="44" t="s">
        <v>339</v>
      </c>
      <c r="K123" s="44" t="s">
        <v>340</v>
      </c>
      <c r="L123" s="44">
        <v>0</v>
      </c>
      <c r="M123" s="44">
        <v>511.98067796610201</v>
      </c>
    </row>
    <row r="124" spans="2:13">
      <c r="B124" s="43">
        <v>257514</v>
      </c>
      <c r="C124" s="43" t="s">
        <v>284</v>
      </c>
      <c r="D124" s="43" t="s">
        <v>341</v>
      </c>
      <c r="E124" s="43" t="s">
        <v>337</v>
      </c>
      <c r="F124" s="43">
        <v>43712460</v>
      </c>
      <c r="G124" s="43" t="s">
        <v>338</v>
      </c>
      <c r="H124" s="44">
        <v>32053.826271186401</v>
      </c>
      <c r="I124" s="44">
        <v>12821.5305084746</v>
      </c>
      <c r="J124" s="44" t="s">
        <v>339</v>
      </c>
      <c r="K124" s="44" t="s">
        <v>340</v>
      </c>
      <c r="L124" s="44">
        <v>0</v>
      </c>
      <c r="M124" s="44">
        <v>12821.5305084746</v>
      </c>
    </row>
    <row r="125" spans="2:13">
      <c r="B125" s="43">
        <v>257518</v>
      </c>
      <c r="C125" s="43" t="s">
        <v>307</v>
      </c>
      <c r="D125" s="43" t="s">
        <v>341</v>
      </c>
      <c r="E125" s="43" t="s">
        <v>337</v>
      </c>
      <c r="F125" s="43">
        <v>43712460</v>
      </c>
      <c r="G125" s="43" t="s">
        <v>338</v>
      </c>
      <c r="H125" s="44">
        <v>26.3864406779661</v>
      </c>
      <c r="I125" s="44">
        <v>10.5545762711864</v>
      </c>
      <c r="J125" s="44" t="s">
        <v>339</v>
      </c>
      <c r="K125" s="44" t="s">
        <v>340</v>
      </c>
      <c r="L125" s="44">
        <v>0</v>
      </c>
      <c r="M125" s="44">
        <v>10.5545762711864</v>
      </c>
    </row>
    <row r="126" spans="2:13">
      <c r="B126" s="43">
        <v>257519</v>
      </c>
      <c r="C126" s="43" t="s">
        <v>309</v>
      </c>
      <c r="D126" s="43" t="s">
        <v>341</v>
      </c>
      <c r="E126" s="43" t="s">
        <v>337</v>
      </c>
      <c r="F126" s="43">
        <v>43712460</v>
      </c>
      <c r="G126" s="43" t="s">
        <v>338</v>
      </c>
      <c r="H126" s="44">
        <v>2336.5194915254201</v>
      </c>
      <c r="I126" s="44">
        <v>934.60779661017</v>
      </c>
      <c r="J126" s="44" t="s">
        <v>339</v>
      </c>
      <c r="K126" s="44" t="s">
        <v>340</v>
      </c>
      <c r="L126" s="44">
        <v>0</v>
      </c>
      <c r="M126" s="44">
        <v>934.60779661017</v>
      </c>
    </row>
    <row r="127" spans="2:13">
      <c r="B127" s="43">
        <v>257521</v>
      </c>
      <c r="C127" s="43" t="s">
        <v>287</v>
      </c>
      <c r="D127" s="43" t="s">
        <v>341</v>
      </c>
      <c r="E127" s="43" t="s">
        <v>337</v>
      </c>
      <c r="F127" s="43">
        <v>43712460</v>
      </c>
      <c r="G127" s="43" t="s">
        <v>338</v>
      </c>
      <c r="H127" s="44">
        <v>8846.2177966101699</v>
      </c>
      <c r="I127" s="44">
        <v>3538.4871186440701</v>
      </c>
      <c r="J127" s="44" t="s">
        <v>339</v>
      </c>
      <c r="K127" s="44" t="s">
        <v>340</v>
      </c>
      <c r="L127" s="44">
        <v>0</v>
      </c>
      <c r="M127" s="44">
        <v>3538.4871186440701</v>
      </c>
    </row>
    <row r="128" spans="2:13">
      <c r="B128" s="43">
        <v>257526</v>
      </c>
      <c r="C128" s="43" t="s">
        <v>285</v>
      </c>
      <c r="D128" s="43" t="s">
        <v>341</v>
      </c>
      <c r="E128" s="43" t="s">
        <v>337</v>
      </c>
      <c r="F128" s="43">
        <v>43712460</v>
      </c>
      <c r="G128" s="43" t="s">
        <v>338</v>
      </c>
      <c r="H128" s="44">
        <v>2326.85677966102</v>
      </c>
      <c r="I128" s="44">
        <v>930.74271186440706</v>
      </c>
      <c r="J128" s="44" t="s">
        <v>339</v>
      </c>
      <c r="K128" s="44" t="s">
        <v>340</v>
      </c>
      <c r="L128" s="44">
        <v>0</v>
      </c>
      <c r="M128" s="44">
        <v>930.74271186440706</v>
      </c>
    </row>
    <row r="129" spans="2:13">
      <c r="B129" s="43">
        <v>257575</v>
      </c>
      <c r="C129" s="43" t="s">
        <v>316</v>
      </c>
      <c r="D129" s="43" t="s">
        <v>341</v>
      </c>
      <c r="E129" s="43" t="s">
        <v>337</v>
      </c>
      <c r="F129" s="43">
        <v>43712460</v>
      </c>
      <c r="G129" s="43" t="s">
        <v>338</v>
      </c>
      <c r="H129" s="44">
        <v>220.85423728813601</v>
      </c>
      <c r="I129" s="44">
        <v>88.341694915254294</v>
      </c>
      <c r="J129" s="44" t="s">
        <v>339</v>
      </c>
      <c r="K129" s="44" t="s">
        <v>340</v>
      </c>
      <c r="L129" s="44">
        <v>0</v>
      </c>
      <c r="M129" s="44">
        <v>88.341694915254294</v>
      </c>
    </row>
    <row r="130" spans="2:13">
      <c r="B130" s="43">
        <v>257577</v>
      </c>
      <c r="C130" s="43" t="s">
        <v>290</v>
      </c>
      <c r="D130" s="43" t="s">
        <v>341</v>
      </c>
      <c r="E130" s="43" t="s">
        <v>337</v>
      </c>
      <c r="F130" s="43">
        <v>43712460</v>
      </c>
      <c r="G130" s="43" t="s">
        <v>338</v>
      </c>
      <c r="H130" s="44">
        <v>820.81101694915299</v>
      </c>
      <c r="I130" s="44">
        <v>328.32440677966099</v>
      </c>
      <c r="J130" s="44" t="s">
        <v>339</v>
      </c>
      <c r="K130" s="44" t="s">
        <v>340</v>
      </c>
      <c r="L130" s="44">
        <v>0</v>
      </c>
      <c r="M130" s="44">
        <v>328.32440677966099</v>
      </c>
    </row>
    <row r="131" spans="2:13">
      <c r="B131" s="43">
        <v>257580</v>
      </c>
      <c r="C131" s="43" t="s">
        <v>318</v>
      </c>
      <c r="D131" s="43" t="s">
        <v>341</v>
      </c>
      <c r="E131" s="43" t="s">
        <v>337</v>
      </c>
      <c r="F131" s="43">
        <v>43712460</v>
      </c>
      <c r="G131" s="43" t="s">
        <v>338</v>
      </c>
      <c r="H131" s="44">
        <v>650.40932203389798</v>
      </c>
      <c r="I131" s="44">
        <v>260.16372881355898</v>
      </c>
      <c r="J131" s="44" t="s">
        <v>339</v>
      </c>
      <c r="K131" s="44" t="s">
        <v>340</v>
      </c>
      <c r="L131" s="44">
        <v>0</v>
      </c>
      <c r="M131" s="44">
        <v>260.16372881355898</v>
      </c>
    </row>
    <row r="132" spans="2:13">
      <c r="B132" s="43">
        <v>257582</v>
      </c>
      <c r="C132" s="43" t="s">
        <v>310</v>
      </c>
      <c r="D132" s="43" t="s">
        <v>341</v>
      </c>
      <c r="E132" s="43" t="s">
        <v>337</v>
      </c>
      <c r="F132" s="43">
        <v>43712460</v>
      </c>
      <c r="G132" s="43" t="s">
        <v>338</v>
      </c>
      <c r="H132" s="44">
        <v>7464.8347457627096</v>
      </c>
      <c r="I132" s="44">
        <v>2985.9338983050902</v>
      </c>
      <c r="J132" s="44" t="s">
        <v>339</v>
      </c>
      <c r="K132" s="44" t="s">
        <v>340</v>
      </c>
      <c r="L132" s="44">
        <v>0</v>
      </c>
      <c r="M132" s="44">
        <v>2985.9338983050902</v>
      </c>
    </row>
    <row r="133" spans="2:13">
      <c r="B133" s="43">
        <v>257594</v>
      </c>
      <c r="C133" s="43" t="s">
        <v>313</v>
      </c>
      <c r="D133" s="43" t="s">
        <v>341</v>
      </c>
      <c r="E133" s="43" t="s">
        <v>337</v>
      </c>
      <c r="F133" s="43">
        <v>43712460</v>
      </c>
      <c r="G133" s="43" t="s">
        <v>338</v>
      </c>
      <c r="H133" s="44">
        <v>1122.64745762712</v>
      </c>
      <c r="I133" s="44">
        <v>449.05898305084798</v>
      </c>
      <c r="J133" s="44" t="s">
        <v>339</v>
      </c>
      <c r="K133" s="44" t="s">
        <v>340</v>
      </c>
      <c r="L133" s="44">
        <v>0</v>
      </c>
      <c r="M133" s="44">
        <v>449.05898305084798</v>
      </c>
    </row>
    <row r="134" spans="2:13">
      <c r="B134" s="43">
        <v>257598</v>
      </c>
      <c r="C134" s="43" t="s">
        <v>301</v>
      </c>
      <c r="D134" s="43" t="s">
        <v>341</v>
      </c>
      <c r="E134" s="43" t="s">
        <v>337</v>
      </c>
      <c r="F134" s="43">
        <v>43712460</v>
      </c>
      <c r="G134" s="43" t="s">
        <v>338</v>
      </c>
      <c r="H134" s="44">
        <v>2103.6254237288099</v>
      </c>
      <c r="I134" s="44">
        <v>841.45016949152603</v>
      </c>
      <c r="J134" s="44" t="s">
        <v>339</v>
      </c>
      <c r="K134" s="44" t="s">
        <v>340</v>
      </c>
      <c r="L134" s="44">
        <v>0</v>
      </c>
      <c r="M134" s="44">
        <v>841.45016949152603</v>
      </c>
    </row>
    <row r="135" spans="2:13">
      <c r="B135" s="43">
        <v>257728</v>
      </c>
      <c r="C135" s="43" t="s">
        <v>301</v>
      </c>
      <c r="D135" s="43" t="s">
        <v>341</v>
      </c>
      <c r="E135" s="43" t="s">
        <v>337</v>
      </c>
      <c r="F135" s="43">
        <v>43712460</v>
      </c>
      <c r="G135" s="43" t="s">
        <v>338</v>
      </c>
      <c r="H135" s="44">
        <v>3097.3279661017</v>
      </c>
      <c r="I135" s="44">
        <v>1238.93118644068</v>
      </c>
      <c r="J135" s="44" t="s">
        <v>339</v>
      </c>
      <c r="K135" s="44" t="s">
        <v>340</v>
      </c>
      <c r="L135" s="44">
        <v>0</v>
      </c>
      <c r="M135" s="44">
        <v>1238.93118644068</v>
      </c>
    </row>
    <row r="136" spans="2:13">
      <c r="B136" s="43">
        <v>257739</v>
      </c>
      <c r="C136" s="43" t="s">
        <v>302</v>
      </c>
      <c r="D136" s="43" t="s">
        <v>341</v>
      </c>
      <c r="E136" s="43" t="s">
        <v>337</v>
      </c>
      <c r="F136" s="43">
        <v>43712460</v>
      </c>
      <c r="G136" s="43" t="s">
        <v>338</v>
      </c>
      <c r="H136" s="44">
        <v>1962.2720338983099</v>
      </c>
      <c r="I136" s="44">
        <v>784.90881355932197</v>
      </c>
      <c r="J136" s="44" t="s">
        <v>339</v>
      </c>
      <c r="K136" s="44" t="s">
        <v>340</v>
      </c>
      <c r="L136" s="44">
        <v>0</v>
      </c>
      <c r="M136" s="44">
        <v>784.90881355932197</v>
      </c>
    </row>
    <row r="137" spans="2:13">
      <c r="B137" s="43">
        <v>257803</v>
      </c>
      <c r="C137" s="43" t="s">
        <v>283</v>
      </c>
      <c r="D137" s="43" t="s">
        <v>341</v>
      </c>
      <c r="E137" s="43" t="s">
        <v>337</v>
      </c>
      <c r="F137" s="43">
        <v>43712460</v>
      </c>
      <c r="G137" s="43" t="s">
        <v>338</v>
      </c>
      <c r="H137" s="44">
        <v>2793.9025423728799</v>
      </c>
      <c r="I137" s="44">
        <v>1117.5610169491499</v>
      </c>
      <c r="J137" s="44" t="s">
        <v>339</v>
      </c>
      <c r="K137" s="44" t="s">
        <v>340</v>
      </c>
      <c r="L137" s="44">
        <v>0</v>
      </c>
      <c r="M137" s="44">
        <v>1117.5610169491499</v>
      </c>
    </row>
    <row r="138" spans="2:13">
      <c r="B138" s="43">
        <v>257853</v>
      </c>
      <c r="C138" s="43" t="s">
        <v>304</v>
      </c>
      <c r="D138" s="43" t="s">
        <v>341</v>
      </c>
      <c r="E138" s="43" t="s">
        <v>337</v>
      </c>
      <c r="F138" s="43">
        <v>43712460</v>
      </c>
      <c r="G138" s="43" t="s">
        <v>338</v>
      </c>
      <c r="H138" s="44">
        <v>7943.3330508474601</v>
      </c>
      <c r="I138" s="44">
        <v>3177.33322033898</v>
      </c>
      <c r="J138" s="44" t="s">
        <v>339</v>
      </c>
      <c r="K138" s="44" t="s">
        <v>340</v>
      </c>
      <c r="L138" s="44">
        <v>0</v>
      </c>
      <c r="M138" s="44">
        <v>3177.33322033898</v>
      </c>
    </row>
    <row r="139" spans="2:13">
      <c r="B139" s="43">
        <v>257864</v>
      </c>
      <c r="C139" s="43" t="s">
        <v>322</v>
      </c>
      <c r="D139" s="43" t="s">
        <v>341</v>
      </c>
      <c r="E139" s="43" t="s">
        <v>337</v>
      </c>
      <c r="F139" s="43">
        <v>43712460</v>
      </c>
      <c r="G139" s="43" t="s">
        <v>338</v>
      </c>
      <c r="H139" s="44">
        <v>1805.5686440678001</v>
      </c>
      <c r="I139" s="44">
        <v>722.22745762711895</v>
      </c>
      <c r="J139" s="44" t="s">
        <v>339</v>
      </c>
      <c r="K139" s="44" t="s">
        <v>340</v>
      </c>
      <c r="L139" s="44">
        <v>0</v>
      </c>
      <c r="M139" s="44">
        <v>722.22745762711895</v>
      </c>
    </row>
    <row r="140" spans="2:13">
      <c r="B140" s="43">
        <v>257868</v>
      </c>
      <c r="C140" s="43" t="s">
        <v>293</v>
      </c>
      <c r="D140" s="43" t="s">
        <v>341</v>
      </c>
      <c r="E140" s="43" t="s">
        <v>337</v>
      </c>
      <c r="F140" s="43">
        <v>43712460</v>
      </c>
      <c r="G140" s="43" t="s">
        <v>338</v>
      </c>
      <c r="H140" s="44">
        <v>3339.1838983050802</v>
      </c>
      <c r="I140" s="44">
        <v>1335.6735593220301</v>
      </c>
      <c r="J140" s="44" t="s">
        <v>339</v>
      </c>
      <c r="K140" s="44" t="s">
        <v>340</v>
      </c>
      <c r="L140" s="44">
        <v>0</v>
      </c>
      <c r="M140" s="44">
        <v>1335.6735593220301</v>
      </c>
    </row>
    <row r="141" spans="2:13">
      <c r="B141" s="43">
        <v>257872</v>
      </c>
      <c r="C141" s="43" t="s">
        <v>317</v>
      </c>
      <c r="D141" s="43" t="s">
        <v>341</v>
      </c>
      <c r="E141" s="43" t="s">
        <v>337</v>
      </c>
      <c r="F141" s="43">
        <v>43712460</v>
      </c>
      <c r="G141" s="43" t="s">
        <v>338</v>
      </c>
      <c r="H141" s="44">
        <v>313.10508474576301</v>
      </c>
      <c r="I141" s="44">
        <v>125.242033898305</v>
      </c>
      <c r="J141" s="44" t="s">
        <v>339</v>
      </c>
      <c r="K141" s="44" t="s">
        <v>340</v>
      </c>
      <c r="L141" s="44">
        <v>0</v>
      </c>
      <c r="M141" s="44">
        <v>125.242033898305</v>
      </c>
    </row>
    <row r="142" spans="2:13">
      <c r="B142" s="43">
        <v>257961</v>
      </c>
      <c r="C142" s="43" t="s">
        <v>315</v>
      </c>
      <c r="D142" s="43" t="s">
        <v>341</v>
      </c>
      <c r="E142" s="43" t="s">
        <v>337</v>
      </c>
      <c r="F142" s="43">
        <v>43712460</v>
      </c>
      <c r="G142" s="43" t="s">
        <v>338</v>
      </c>
      <c r="H142" s="44">
        <v>993.48050847457603</v>
      </c>
      <c r="I142" s="44">
        <v>397.39220338983102</v>
      </c>
      <c r="J142" s="44" t="s">
        <v>339</v>
      </c>
      <c r="K142" s="44" t="s">
        <v>340</v>
      </c>
      <c r="L142" s="44">
        <v>0</v>
      </c>
      <c r="M142" s="44">
        <v>397.39220338983102</v>
      </c>
    </row>
    <row r="143" spans="2:13">
      <c r="B143" s="43">
        <v>258748</v>
      </c>
      <c r="C143" s="43" t="s">
        <v>288</v>
      </c>
      <c r="D143" s="43" t="s">
        <v>341</v>
      </c>
      <c r="E143" s="43" t="s">
        <v>337</v>
      </c>
      <c r="F143" s="43">
        <v>43712460</v>
      </c>
      <c r="G143" s="43" t="s">
        <v>338</v>
      </c>
      <c r="H143" s="44">
        <v>5399.6542372881404</v>
      </c>
      <c r="I143" s="44">
        <v>2159.8616949152502</v>
      </c>
      <c r="J143" s="44" t="s">
        <v>339</v>
      </c>
      <c r="K143" s="44" t="s">
        <v>340</v>
      </c>
      <c r="L143" s="44">
        <v>0</v>
      </c>
      <c r="M143" s="44">
        <v>2159.8616949152502</v>
      </c>
    </row>
    <row r="144" spans="2:13">
      <c r="H144" s="44"/>
      <c r="I144" s="44"/>
      <c r="J144" s="44"/>
      <c r="K144" s="44"/>
      <c r="L144" s="44"/>
      <c r="M144" s="46">
        <f>SUM(M2:M143)</f>
        <v>287409.58169491537</v>
      </c>
    </row>
    <row r="145" spans="8:13">
      <c r="H145" s="44"/>
      <c r="I145" s="44"/>
      <c r="J145" s="44"/>
      <c r="K145" s="44"/>
      <c r="L145" s="44"/>
      <c r="M145" s="44"/>
    </row>
    <row r="146" spans="8:13">
      <c r="H146" s="44"/>
      <c r="I146" s="44"/>
      <c r="J146" s="44"/>
      <c r="K146" s="44"/>
      <c r="L146" s="44"/>
      <c r="M146" s="44"/>
    </row>
    <row r="147" spans="8:13">
      <c r="H147" s="44"/>
      <c r="I147" s="44"/>
      <c r="J147" s="44"/>
      <c r="K147" s="44"/>
      <c r="L147" s="44"/>
      <c r="M147" s="44"/>
    </row>
    <row r="148" spans="8:13">
      <c r="H148" s="44"/>
      <c r="I148" s="44"/>
      <c r="J148" s="44"/>
      <c r="K148" s="44"/>
      <c r="L148" s="44"/>
      <c r="M148" s="44"/>
    </row>
    <row r="149" spans="8:13">
      <c r="H149" s="44"/>
      <c r="I149" s="44"/>
      <c r="J149" s="44"/>
      <c r="K149" s="44"/>
      <c r="L149" s="44"/>
      <c r="M149" s="44"/>
    </row>
    <row r="150" spans="8:13">
      <c r="H150" s="44"/>
      <c r="I150" s="44"/>
      <c r="J150" s="44"/>
      <c r="K150" s="44"/>
      <c r="L150" s="44"/>
      <c r="M150" s="44"/>
    </row>
    <row r="151" spans="8:13">
      <c r="H151" s="44"/>
      <c r="I151" s="44"/>
      <c r="J151" s="44"/>
      <c r="K151" s="44"/>
      <c r="L151" s="44"/>
      <c r="M151" s="44"/>
    </row>
    <row r="152" spans="8:13">
      <c r="H152" s="44"/>
      <c r="I152" s="44"/>
      <c r="J152" s="44"/>
      <c r="K152" s="44"/>
      <c r="L152" s="44"/>
      <c r="M152" s="44"/>
    </row>
    <row r="153" spans="8:13">
      <c r="H153" s="44"/>
      <c r="I153" s="44"/>
      <c r="J153" s="44"/>
      <c r="K153" s="44"/>
      <c r="L153" s="44"/>
      <c r="M153" s="44"/>
    </row>
    <row r="154" spans="8:13">
      <c r="H154" s="44"/>
      <c r="I154" s="44"/>
      <c r="J154" s="44"/>
      <c r="K154" s="44"/>
      <c r="L154" s="44"/>
      <c r="M154" s="44"/>
    </row>
    <row r="155" spans="8:13">
      <c r="H155" s="44"/>
      <c r="I155" s="44"/>
      <c r="J155" s="44"/>
      <c r="K155" s="44"/>
      <c r="L155" s="44"/>
      <c r="M155" s="44"/>
    </row>
    <row r="156" spans="8:13">
      <c r="H156" s="44"/>
      <c r="I156" s="44"/>
      <c r="J156" s="44"/>
      <c r="K156" s="44"/>
      <c r="L156" s="44"/>
      <c r="M156" s="44"/>
    </row>
    <row r="157" spans="8:13">
      <c r="H157" s="44"/>
      <c r="I157" s="44"/>
      <c r="J157" s="44"/>
      <c r="K157" s="44"/>
      <c r="L157" s="44"/>
      <c r="M157" s="44"/>
    </row>
    <row r="158" spans="8:13">
      <c r="H158" s="44"/>
      <c r="I158" s="44"/>
      <c r="J158" s="44"/>
      <c r="K158" s="44"/>
      <c r="L158" s="44"/>
      <c r="M158" s="44"/>
    </row>
    <row r="159" spans="8:13">
      <c r="H159" s="44"/>
      <c r="I159" s="44"/>
      <c r="J159" s="44"/>
      <c r="K159" s="44"/>
      <c r="L159" s="44"/>
      <c r="M159" s="44"/>
    </row>
    <row r="160" spans="8:13">
      <c r="H160" s="44"/>
      <c r="I160" s="44"/>
      <c r="J160" s="44"/>
      <c r="K160" s="44"/>
      <c r="L160" s="44"/>
      <c r="M160" s="44"/>
    </row>
    <row r="161" spans="8:13">
      <c r="H161" s="44"/>
      <c r="I161" s="44"/>
      <c r="J161" s="44"/>
      <c r="K161" s="44"/>
      <c r="L161" s="44"/>
      <c r="M161" s="44"/>
    </row>
    <row r="162" spans="8:13">
      <c r="H162" s="44"/>
      <c r="I162" s="44"/>
      <c r="J162" s="44"/>
      <c r="K162" s="44"/>
      <c r="L162" s="44"/>
      <c r="M162" s="44"/>
    </row>
    <row r="163" spans="8:13">
      <c r="H163" s="44"/>
      <c r="I163" s="44"/>
      <c r="J163" s="44"/>
      <c r="K163" s="44"/>
      <c r="L163" s="44"/>
      <c r="M163" s="44"/>
    </row>
    <row r="164" spans="8:13">
      <c r="H164" s="44"/>
      <c r="I164" s="44"/>
      <c r="J164" s="44"/>
      <c r="K164" s="44"/>
      <c r="L164" s="44"/>
      <c r="M164" s="44"/>
    </row>
    <row r="165" spans="8:13">
      <c r="H165" s="44"/>
      <c r="I165" s="44"/>
      <c r="J165" s="44"/>
      <c r="K165" s="44"/>
      <c r="L165" s="44"/>
      <c r="M165" s="44"/>
    </row>
    <row r="166" spans="8:13">
      <c r="H166" s="44"/>
      <c r="I166" s="44"/>
      <c r="J166" s="44"/>
      <c r="K166" s="44"/>
      <c r="L166" s="44"/>
      <c r="M166" s="44"/>
    </row>
    <row r="167" spans="8:13">
      <c r="H167" s="44"/>
      <c r="I167" s="44"/>
      <c r="J167" s="44"/>
      <c r="K167" s="44"/>
      <c r="L167" s="44"/>
      <c r="M167" s="44"/>
    </row>
    <row r="168" spans="8:13">
      <c r="H168" s="44"/>
      <c r="I168" s="44"/>
      <c r="J168" s="44"/>
      <c r="K168" s="44"/>
      <c r="L168" s="44"/>
      <c r="M168" s="44"/>
    </row>
    <row r="169" spans="8:13">
      <c r="H169" s="44"/>
      <c r="I169" s="44"/>
      <c r="J169" s="44"/>
      <c r="K169" s="44"/>
      <c r="L169" s="44"/>
      <c r="M169" s="44"/>
    </row>
    <row r="170" spans="8:13">
      <c r="H170" s="44"/>
      <c r="I170" s="44"/>
      <c r="J170" s="44"/>
      <c r="K170" s="44"/>
      <c r="L170" s="44"/>
      <c r="M170" s="44"/>
    </row>
    <row r="171" spans="8:13">
      <c r="H171" s="44"/>
      <c r="I171" s="44"/>
      <c r="J171" s="44"/>
      <c r="K171" s="44"/>
      <c r="L171" s="44"/>
      <c r="M171" s="44"/>
    </row>
    <row r="172" spans="8:13">
      <c r="H172" s="44"/>
      <c r="I172" s="44"/>
      <c r="J172" s="44"/>
      <c r="K172" s="44"/>
      <c r="L172" s="44"/>
      <c r="M172" s="44"/>
    </row>
    <row r="173" spans="8:13">
      <c r="H173" s="44"/>
      <c r="I173" s="44"/>
      <c r="J173" s="44"/>
      <c r="K173" s="44"/>
      <c r="L173" s="44"/>
      <c r="M173" s="44"/>
    </row>
    <row r="174" spans="8:13">
      <c r="H174" s="44"/>
      <c r="I174" s="44"/>
      <c r="J174" s="44"/>
      <c r="K174" s="44"/>
      <c r="L174" s="44"/>
      <c r="M174" s="44"/>
    </row>
    <row r="175" spans="8:13">
      <c r="H175" s="44"/>
      <c r="I175" s="44"/>
      <c r="J175" s="44"/>
      <c r="K175" s="44"/>
      <c r="L175" s="44"/>
      <c r="M175" s="44"/>
    </row>
    <row r="176" spans="8:13">
      <c r="H176" s="44"/>
      <c r="I176" s="44"/>
      <c r="J176" s="44"/>
      <c r="K176" s="44"/>
      <c r="L176" s="44"/>
      <c r="M176" s="44"/>
    </row>
    <row r="177" spans="8:13">
      <c r="H177" s="44"/>
      <c r="I177" s="44"/>
      <c r="J177" s="44"/>
      <c r="K177" s="44"/>
      <c r="L177" s="44"/>
      <c r="M177" s="44"/>
    </row>
    <row r="178" spans="8:13">
      <c r="H178" s="44"/>
      <c r="I178" s="44"/>
      <c r="J178" s="44"/>
      <c r="K178" s="44"/>
      <c r="L178" s="44"/>
      <c r="M178" s="44"/>
    </row>
    <row r="179" spans="8:13">
      <c r="H179" s="44"/>
      <c r="I179" s="44"/>
      <c r="J179" s="44"/>
      <c r="K179" s="44"/>
      <c r="L179" s="44"/>
      <c r="M179" s="44"/>
    </row>
    <row r="180" spans="8:13">
      <c r="H180" s="44"/>
      <c r="I180" s="44"/>
      <c r="J180" s="44"/>
      <c r="K180" s="44"/>
      <c r="L180" s="44"/>
      <c r="M180" s="44"/>
    </row>
    <row r="181" spans="8:13">
      <c r="H181" s="44"/>
      <c r="I181" s="44"/>
      <c r="J181" s="44"/>
      <c r="K181" s="44"/>
      <c r="L181" s="44"/>
      <c r="M181" s="44"/>
    </row>
    <row r="182" spans="8:13">
      <c r="H182" s="44"/>
      <c r="I182" s="44"/>
      <c r="J182" s="44"/>
      <c r="K182" s="44"/>
      <c r="L182" s="44"/>
      <c r="M182" s="44"/>
    </row>
    <row r="183" spans="8:13">
      <c r="H183" s="44"/>
      <c r="I183" s="44"/>
      <c r="J183" s="44"/>
      <c r="K183" s="44"/>
      <c r="L183" s="44"/>
      <c r="M183" s="44"/>
    </row>
    <row r="184" spans="8:13">
      <c r="H184" s="44"/>
      <c r="I184" s="44"/>
      <c r="J184" s="44"/>
      <c r="K184" s="44"/>
      <c r="L184" s="44"/>
      <c r="M184" s="44"/>
    </row>
    <row r="185" spans="8:13">
      <c r="H185" s="44"/>
      <c r="I185" s="44"/>
      <c r="J185" s="44"/>
      <c r="K185" s="44"/>
      <c r="L185" s="44"/>
      <c r="M185" s="44"/>
    </row>
    <row r="186" spans="8:13">
      <c r="H186" s="44"/>
      <c r="I186" s="44"/>
      <c r="J186" s="44"/>
      <c r="K186" s="44"/>
      <c r="L186" s="44"/>
      <c r="M186" s="44"/>
    </row>
    <row r="187" spans="8:13">
      <c r="H187" s="44"/>
      <c r="I187" s="44"/>
      <c r="J187" s="44"/>
      <c r="K187" s="44"/>
      <c r="L187" s="44"/>
      <c r="M187" s="44"/>
    </row>
    <row r="188" spans="8:13">
      <c r="H188" s="44"/>
      <c r="I188" s="44"/>
      <c r="J188" s="44"/>
      <c r="K188" s="44"/>
      <c r="L188" s="44"/>
      <c r="M188" s="44"/>
    </row>
    <row r="189" spans="8:13">
      <c r="H189" s="44"/>
      <c r="I189" s="44"/>
      <c r="J189" s="44"/>
      <c r="K189" s="44"/>
      <c r="L189" s="44"/>
      <c r="M189" s="44"/>
    </row>
    <row r="190" spans="8:13">
      <c r="H190" s="44"/>
      <c r="I190" s="44"/>
      <c r="J190" s="44"/>
      <c r="K190" s="44"/>
      <c r="L190" s="44"/>
      <c r="M190" s="44"/>
    </row>
    <row r="191" spans="8:13">
      <c r="H191" s="44"/>
      <c r="I191" s="44"/>
      <c r="J191" s="44"/>
      <c r="K191" s="44"/>
      <c r="L191" s="44"/>
      <c r="M191" s="44"/>
    </row>
    <row r="192" spans="8:13">
      <c r="H192" s="44"/>
      <c r="I192" s="44"/>
      <c r="J192" s="44"/>
      <c r="K192" s="44"/>
      <c r="L192" s="44"/>
      <c r="M192" s="44"/>
    </row>
    <row r="193" spans="8:13">
      <c r="H193" s="44"/>
      <c r="I193" s="44"/>
      <c r="J193" s="44"/>
      <c r="K193" s="44"/>
      <c r="L193" s="44"/>
      <c r="M193" s="44"/>
    </row>
    <row r="194" spans="8:13">
      <c r="H194" s="44"/>
      <c r="I194" s="44"/>
      <c r="J194" s="44"/>
      <c r="K194" s="44"/>
      <c r="L194" s="44"/>
      <c r="M194" s="44"/>
    </row>
    <row r="195" spans="8:13">
      <c r="H195" s="44"/>
      <c r="I195" s="44"/>
      <c r="J195" s="44"/>
      <c r="K195" s="44"/>
      <c r="L195" s="44"/>
      <c r="M195" s="44"/>
    </row>
    <row r="196" spans="8:13">
      <c r="H196" s="44"/>
      <c r="I196" s="44"/>
      <c r="J196" s="44"/>
      <c r="K196" s="44"/>
      <c r="L196" s="44"/>
      <c r="M196" s="44"/>
    </row>
    <row r="197" spans="8:13">
      <c r="H197" s="44"/>
      <c r="I197" s="44"/>
      <c r="J197" s="44"/>
      <c r="K197" s="44"/>
      <c r="L197" s="44"/>
      <c r="M197" s="44"/>
    </row>
    <row r="198" spans="8:13">
      <c r="H198" s="44"/>
      <c r="I198" s="44"/>
      <c r="J198" s="44"/>
      <c r="K198" s="44"/>
      <c r="L198" s="44"/>
      <c r="M198" s="44"/>
    </row>
    <row r="199" spans="8:13">
      <c r="H199" s="44"/>
      <c r="I199" s="44"/>
      <c r="J199" s="44"/>
      <c r="K199" s="44"/>
      <c r="L199" s="44"/>
      <c r="M199" s="44"/>
    </row>
    <row r="200" spans="8:13">
      <c r="H200" s="44"/>
      <c r="I200" s="44"/>
      <c r="J200" s="44"/>
      <c r="K200" s="44"/>
      <c r="L200" s="44"/>
      <c r="M200" s="44"/>
    </row>
    <row r="201" spans="8:13">
      <c r="H201" s="44"/>
      <c r="I201" s="44"/>
      <c r="J201" s="44"/>
      <c r="K201" s="44"/>
      <c r="L201" s="44"/>
      <c r="M201" s="44"/>
    </row>
    <row r="202" spans="8:13">
      <c r="H202" s="44"/>
      <c r="I202" s="44"/>
      <c r="J202" s="44"/>
      <c r="K202" s="44"/>
      <c r="L202" s="44"/>
      <c r="M202" s="44"/>
    </row>
    <row r="203" spans="8:13">
      <c r="H203" s="44"/>
      <c r="I203" s="44"/>
      <c r="J203" s="44"/>
      <c r="K203" s="44"/>
      <c r="L203" s="44"/>
      <c r="M203" s="44"/>
    </row>
    <row r="204" spans="8:13">
      <c r="H204" s="44"/>
      <c r="I204" s="44"/>
      <c r="J204" s="44"/>
      <c r="K204" s="44"/>
      <c r="L204" s="44"/>
      <c r="M204" s="44"/>
    </row>
    <row r="205" spans="8:13">
      <c r="H205" s="44"/>
      <c r="I205" s="44"/>
      <c r="J205" s="44"/>
      <c r="K205" s="44"/>
      <c r="L205" s="44"/>
      <c r="M205" s="44"/>
    </row>
    <row r="206" spans="8:13">
      <c r="H206" s="44"/>
      <c r="I206" s="44"/>
      <c r="J206" s="44"/>
      <c r="K206" s="44"/>
      <c r="L206" s="44"/>
      <c r="M206" s="44"/>
    </row>
    <row r="207" spans="8:13">
      <c r="H207" s="44"/>
      <c r="I207" s="44"/>
      <c r="J207" s="44"/>
      <c r="K207" s="44"/>
      <c r="L207" s="44"/>
      <c r="M207" s="44"/>
    </row>
    <row r="208" spans="8:13">
      <c r="H208" s="44"/>
      <c r="I208" s="44"/>
      <c r="J208" s="44"/>
      <c r="K208" s="44"/>
      <c r="L208" s="44"/>
      <c r="M208" s="44"/>
    </row>
    <row r="209" spans="8:13">
      <c r="H209" s="44"/>
      <c r="I209" s="44"/>
      <c r="J209" s="44"/>
      <c r="K209" s="44"/>
      <c r="L209" s="44"/>
      <c r="M209" s="44"/>
    </row>
    <row r="210" spans="8:13">
      <c r="H210" s="44"/>
      <c r="I210" s="44"/>
      <c r="J210" s="44"/>
      <c r="K210" s="44"/>
      <c r="L210" s="44"/>
      <c r="M210" s="44"/>
    </row>
    <row r="211" spans="8:13">
      <c r="H211" s="44"/>
      <c r="I211" s="44"/>
      <c r="J211" s="44"/>
      <c r="K211" s="44"/>
      <c r="L211" s="44"/>
      <c r="M211" s="44"/>
    </row>
    <row r="212" spans="8:13">
      <c r="H212" s="44"/>
      <c r="I212" s="44"/>
      <c r="J212" s="44"/>
      <c r="K212" s="44"/>
      <c r="L212" s="44"/>
      <c r="M212" s="44"/>
    </row>
    <row r="213" spans="8:13">
      <c r="H213" s="44"/>
      <c r="I213" s="44"/>
      <c r="J213" s="44"/>
      <c r="K213" s="44"/>
      <c r="L213" s="44"/>
      <c r="M213" s="44"/>
    </row>
    <row r="214" spans="8:13">
      <c r="H214" s="44"/>
      <c r="I214" s="44"/>
      <c r="J214" s="44"/>
      <c r="K214" s="44"/>
      <c r="L214" s="44"/>
      <c r="M214" s="44"/>
    </row>
    <row r="215" spans="8:13">
      <c r="H215" s="44"/>
      <c r="I215" s="44"/>
      <c r="J215" s="44"/>
      <c r="K215" s="44"/>
      <c r="L215" s="44"/>
      <c r="M215" s="44"/>
    </row>
    <row r="216" spans="8:13">
      <c r="H216" s="44"/>
      <c r="I216" s="44"/>
      <c r="J216" s="44"/>
      <c r="K216" s="44"/>
      <c r="L216" s="44"/>
      <c r="M216" s="44"/>
    </row>
    <row r="217" spans="8:13">
      <c r="H217" s="44"/>
      <c r="I217" s="44"/>
      <c r="J217" s="44"/>
      <c r="K217" s="44"/>
      <c r="L217" s="44"/>
      <c r="M217" s="44"/>
    </row>
    <row r="218" spans="8:13">
      <c r="H218" s="44"/>
      <c r="I218" s="44"/>
      <c r="J218" s="44"/>
      <c r="K218" s="44"/>
      <c r="L218" s="44"/>
      <c r="M218" s="44"/>
    </row>
    <row r="219" spans="8:13">
      <c r="H219" s="44"/>
      <c r="I219" s="44"/>
      <c r="J219" s="44"/>
      <c r="K219" s="44"/>
      <c r="L219" s="44"/>
      <c r="M219" s="44"/>
    </row>
    <row r="220" spans="8:13">
      <c r="H220" s="44"/>
      <c r="I220" s="44"/>
      <c r="J220" s="44"/>
      <c r="K220" s="44"/>
      <c r="L220" s="44"/>
      <c r="M220" s="44"/>
    </row>
    <row r="221" spans="8:13">
      <c r="H221" s="44"/>
      <c r="I221" s="44"/>
      <c r="J221" s="44"/>
      <c r="K221" s="44"/>
      <c r="L221" s="44"/>
      <c r="M221" s="44"/>
    </row>
    <row r="222" spans="8:13">
      <c r="H222" s="44"/>
      <c r="I222" s="44"/>
      <c r="J222" s="44"/>
      <c r="K222" s="44"/>
      <c r="L222" s="44"/>
      <c r="M222" s="44"/>
    </row>
    <row r="223" spans="8:13">
      <c r="H223" s="44"/>
      <c r="I223" s="44"/>
      <c r="J223" s="44"/>
      <c r="K223" s="44"/>
      <c r="L223" s="44"/>
      <c r="M223" s="44"/>
    </row>
    <row r="224" spans="8:13">
      <c r="H224" s="44"/>
      <c r="I224" s="44"/>
      <c r="J224" s="44"/>
      <c r="K224" s="44"/>
      <c r="L224" s="44"/>
      <c r="M224" s="44"/>
    </row>
    <row r="225" spans="8:13">
      <c r="H225" s="44"/>
      <c r="I225" s="44"/>
      <c r="J225" s="44"/>
      <c r="K225" s="44"/>
      <c r="L225" s="44"/>
      <c r="M225" s="44"/>
    </row>
    <row r="226" spans="8:13">
      <c r="H226" s="44"/>
      <c r="I226" s="44"/>
      <c r="J226" s="44"/>
      <c r="K226" s="44"/>
      <c r="L226" s="44"/>
      <c r="M226" s="44"/>
    </row>
    <row r="227" spans="8:13">
      <c r="H227" s="44"/>
      <c r="I227" s="44"/>
      <c r="J227" s="44"/>
      <c r="K227" s="44"/>
      <c r="L227" s="44"/>
      <c r="M227" s="44"/>
    </row>
    <row r="228" spans="8:13">
      <c r="H228" s="44"/>
      <c r="I228" s="44"/>
      <c r="J228" s="44"/>
      <c r="K228" s="44"/>
      <c r="L228" s="44"/>
      <c r="M228" s="44"/>
    </row>
    <row r="229" spans="8:13">
      <c r="H229" s="44"/>
      <c r="I229" s="44"/>
      <c r="J229" s="44"/>
      <c r="K229" s="44"/>
      <c r="L229" s="44"/>
      <c r="M229" s="44"/>
    </row>
    <row r="230" spans="8:13">
      <c r="H230" s="44"/>
      <c r="I230" s="44"/>
      <c r="J230" s="44"/>
      <c r="K230" s="44"/>
      <c r="L230" s="44"/>
      <c r="M230" s="44"/>
    </row>
    <row r="231" spans="8:13">
      <c r="H231" s="44"/>
      <c r="I231" s="44"/>
      <c r="J231" s="44"/>
      <c r="K231" s="44"/>
      <c r="L231" s="44"/>
      <c r="M231" s="44"/>
    </row>
    <row r="232" spans="8:13">
      <c r="H232" s="44"/>
      <c r="I232" s="44"/>
      <c r="J232" s="44"/>
      <c r="K232" s="44"/>
      <c r="L232" s="44"/>
      <c r="M232" s="44"/>
    </row>
    <row r="233" spans="8:13">
      <c r="H233" s="44"/>
      <c r="I233" s="44"/>
      <c r="J233" s="44"/>
      <c r="K233" s="44"/>
      <c r="L233" s="44"/>
      <c r="M233" s="44"/>
    </row>
    <row r="234" spans="8:13">
      <c r="H234" s="44"/>
      <c r="I234" s="44"/>
      <c r="J234" s="44"/>
      <c r="K234" s="44"/>
      <c r="L234" s="44"/>
      <c r="M234" s="44"/>
    </row>
    <row r="235" spans="8:13">
      <c r="H235" s="44"/>
      <c r="I235" s="44"/>
      <c r="J235" s="44"/>
      <c r="K235" s="44"/>
      <c r="L235" s="44"/>
      <c r="M235" s="44"/>
    </row>
    <row r="236" spans="8:13">
      <c r="H236" s="44"/>
      <c r="I236" s="44"/>
      <c r="J236" s="44"/>
      <c r="K236" s="44"/>
      <c r="L236" s="44"/>
      <c r="M236" s="44"/>
    </row>
    <row r="237" spans="8:13">
      <c r="H237" s="44"/>
      <c r="I237" s="44"/>
      <c r="J237" s="44"/>
      <c r="K237" s="44"/>
      <c r="L237" s="44"/>
      <c r="M237" s="44"/>
    </row>
    <row r="238" spans="8:13">
      <c r="H238" s="44"/>
      <c r="I238" s="44"/>
      <c r="J238" s="44"/>
      <c r="K238" s="44"/>
      <c r="L238" s="44"/>
      <c r="M238" s="44"/>
    </row>
    <row r="239" spans="8:13">
      <c r="H239" s="44"/>
      <c r="I239" s="44"/>
      <c r="J239" s="44"/>
      <c r="K239" s="44"/>
      <c r="L239" s="44"/>
      <c r="M239" s="44"/>
    </row>
    <row r="240" spans="8:13">
      <c r="H240" s="44"/>
      <c r="I240" s="44"/>
      <c r="J240" s="44"/>
      <c r="K240" s="44"/>
      <c r="L240" s="44"/>
      <c r="M240" s="44"/>
    </row>
    <row r="241" spans="8:13">
      <c r="H241" s="44"/>
      <c r="I241" s="44"/>
      <c r="J241" s="44"/>
      <c r="K241" s="44"/>
      <c r="L241" s="44"/>
      <c r="M241" s="44"/>
    </row>
    <row r="242" spans="8:13">
      <c r="H242" s="44"/>
      <c r="I242" s="44"/>
      <c r="J242" s="44"/>
      <c r="K242" s="44"/>
      <c r="L242" s="44"/>
      <c r="M242" s="44"/>
    </row>
    <row r="243" spans="8:13">
      <c r="H243" s="44"/>
      <c r="I243" s="44"/>
      <c r="J243" s="44"/>
      <c r="K243" s="44"/>
      <c r="L243" s="44"/>
      <c r="M243" s="44"/>
    </row>
    <row r="244" spans="8:13">
      <c r="H244" s="44"/>
      <c r="I244" s="44"/>
      <c r="J244" s="44"/>
      <c r="K244" s="44"/>
      <c r="L244" s="44"/>
      <c r="M244" s="44"/>
    </row>
    <row r="245" spans="8:13">
      <c r="H245" s="44"/>
      <c r="I245" s="44"/>
      <c r="J245" s="44"/>
      <c r="K245" s="44"/>
      <c r="L245" s="44"/>
      <c r="M245" s="44"/>
    </row>
    <row r="246" spans="8:13">
      <c r="H246" s="44"/>
      <c r="I246" s="44"/>
      <c r="J246" s="44"/>
      <c r="K246" s="44"/>
      <c r="L246" s="44"/>
      <c r="M246" s="44"/>
    </row>
    <row r="247" spans="8:13">
      <c r="H247" s="44"/>
      <c r="I247" s="44"/>
      <c r="J247" s="44"/>
      <c r="K247" s="44"/>
      <c r="L247" s="44"/>
      <c r="M247" s="44"/>
    </row>
    <row r="248" spans="8:13">
      <c r="H248" s="44"/>
      <c r="I248" s="44"/>
      <c r="J248" s="44"/>
      <c r="K248" s="44"/>
      <c r="L248" s="44"/>
      <c r="M248" s="44"/>
    </row>
    <row r="249" spans="8:13">
      <c r="H249" s="44"/>
      <c r="I249" s="44"/>
      <c r="J249" s="44"/>
      <c r="K249" s="44"/>
      <c r="L249" s="44"/>
      <c r="M249" s="44"/>
    </row>
    <row r="250" spans="8:13">
      <c r="H250" s="44"/>
      <c r="I250" s="44"/>
      <c r="J250" s="44"/>
      <c r="K250" s="44"/>
      <c r="L250" s="44"/>
      <c r="M250" s="44"/>
    </row>
    <row r="251" spans="8:13">
      <c r="H251" s="44"/>
      <c r="I251" s="44"/>
      <c r="J251" s="44"/>
      <c r="K251" s="44"/>
      <c r="L251" s="44"/>
      <c r="M251" s="44"/>
    </row>
    <row r="252" spans="8:13">
      <c r="H252" s="44"/>
      <c r="I252" s="44"/>
      <c r="J252" s="44"/>
      <c r="K252" s="44"/>
      <c r="L252" s="44"/>
      <c r="M252" s="44"/>
    </row>
    <row r="253" spans="8:13">
      <c r="H253" s="44"/>
      <c r="I253" s="44"/>
      <c r="J253" s="44"/>
      <c r="K253" s="44"/>
      <c r="L253" s="44"/>
      <c r="M253" s="44"/>
    </row>
    <row r="254" spans="8:13">
      <c r="H254" s="44"/>
      <c r="I254" s="44"/>
      <c r="J254" s="44"/>
      <c r="K254" s="44"/>
      <c r="L254" s="44"/>
      <c r="M254" s="44"/>
    </row>
    <row r="255" spans="8:13">
      <c r="H255" s="44"/>
      <c r="I255" s="44"/>
      <c r="J255" s="44"/>
      <c r="K255" s="44"/>
      <c r="L255" s="44"/>
      <c r="M255" s="44"/>
    </row>
    <row r="256" spans="8:13">
      <c r="H256" s="44"/>
      <c r="I256" s="44"/>
      <c r="J256" s="44"/>
      <c r="K256" s="44"/>
      <c r="L256" s="44"/>
      <c r="M256" s="44"/>
    </row>
    <row r="257" spans="8:13">
      <c r="H257" s="44"/>
      <c r="I257" s="44"/>
      <c r="J257" s="44"/>
      <c r="K257" s="44"/>
      <c r="L257" s="44"/>
      <c r="M257" s="44"/>
    </row>
    <row r="258" spans="8:13">
      <c r="H258" s="44"/>
      <c r="I258" s="44"/>
      <c r="J258" s="44"/>
      <c r="K258" s="44"/>
      <c r="L258" s="44"/>
      <c r="M258" s="44"/>
    </row>
    <row r="259" spans="8:13">
      <c r="H259" s="44"/>
      <c r="I259" s="44"/>
      <c r="J259" s="44"/>
      <c r="K259" s="44"/>
      <c r="L259" s="44"/>
      <c r="M259" s="44"/>
    </row>
    <row r="260" spans="8:13">
      <c r="H260" s="44"/>
      <c r="I260" s="44"/>
      <c r="J260" s="44"/>
      <c r="K260" s="44"/>
      <c r="L260" s="44"/>
      <c r="M260" s="44"/>
    </row>
    <row r="261" spans="8:13">
      <c r="H261" s="44"/>
      <c r="I261" s="44"/>
      <c r="J261" s="44"/>
      <c r="K261" s="44"/>
      <c r="L261" s="44"/>
      <c r="M261" s="44"/>
    </row>
    <row r="262" spans="8:13">
      <c r="H262" s="44"/>
      <c r="I262" s="44"/>
      <c r="J262" s="44"/>
      <c r="K262" s="44"/>
      <c r="L262" s="44"/>
      <c r="M262" s="44"/>
    </row>
    <row r="263" spans="8:13">
      <c r="H263" s="44"/>
      <c r="I263" s="44"/>
      <c r="J263" s="44"/>
      <c r="K263" s="44"/>
      <c r="L263" s="44"/>
      <c r="M263" s="44"/>
    </row>
    <row r="264" spans="8:13">
      <c r="H264" s="44"/>
      <c r="I264" s="44"/>
      <c r="J264" s="44"/>
      <c r="K264" s="44"/>
      <c r="L264" s="44"/>
      <c r="M264" s="44"/>
    </row>
    <row r="265" spans="8:13">
      <c r="H265" s="44"/>
      <c r="I265" s="44"/>
      <c r="J265" s="44"/>
      <c r="K265" s="44"/>
      <c r="L265" s="44"/>
      <c r="M265" s="44"/>
    </row>
    <row r="266" spans="8:13">
      <c r="H266" s="44"/>
      <c r="I266" s="44"/>
      <c r="J266" s="44"/>
      <c r="K266" s="44"/>
      <c r="L266" s="44"/>
      <c r="M266" s="44"/>
    </row>
    <row r="267" spans="8:13">
      <c r="H267" s="44"/>
      <c r="I267" s="44"/>
      <c r="J267" s="44"/>
      <c r="K267" s="44"/>
      <c r="L267" s="44"/>
      <c r="M267" s="44"/>
    </row>
    <row r="268" spans="8:13">
      <c r="H268" s="44"/>
      <c r="I268" s="44"/>
      <c r="J268" s="44"/>
      <c r="K268" s="44"/>
      <c r="L268" s="44"/>
      <c r="M268" s="44"/>
    </row>
    <row r="269" spans="8:13">
      <c r="H269" s="44"/>
      <c r="I269" s="44"/>
      <c r="J269" s="44"/>
      <c r="K269" s="44"/>
      <c r="L269" s="44"/>
      <c r="M269" s="44"/>
    </row>
    <row r="270" spans="8:13">
      <c r="H270" s="44"/>
      <c r="I270" s="44"/>
      <c r="J270" s="44"/>
      <c r="K270" s="44"/>
      <c r="L270" s="44"/>
      <c r="M270" s="44"/>
    </row>
    <row r="271" spans="8:13">
      <c r="H271" s="44"/>
      <c r="I271" s="44"/>
      <c r="J271" s="44"/>
      <c r="K271" s="44"/>
      <c r="L271" s="44"/>
      <c r="M271" s="44"/>
    </row>
    <row r="272" spans="8:13">
      <c r="H272" s="44"/>
      <c r="I272" s="44"/>
      <c r="J272" s="44"/>
      <c r="K272" s="44"/>
      <c r="L272" s="44"/>
      <c r="M272" s="44"/>
    </row>
    <row r="273" spans="8:13">
      <c r="H273" s="44"/>
      <c r="I273" s="44"/>
      <c r="J273" s="44"/>
      <c r="K273" s="44"/>
      <c r="L273" s="44"/>
      <c r="M273" s="44"/>
    </row>
    <row r="274" spans="8:13">
      <c r="H274" s="44"/>
      <c r="I274" s="44"/>
      <c r="J274" s="44"/>
      <c r="K274" s="44"/>
      <c r="L274" s="44"/>
      <c r="M274" s="44"/>
    </row>
    <row r="275" spans="8:13">
      <c r="H275" s="44"/>
      <c r="I275" s="44"/>
      <c r="J275" s="44"/>
      <c r="K275" s="44"/>
      <c r="L275" s="44"/>
      <c r="M275" s="44"/>
    </row>
    <row r="276" spans="8:13">
      <c r="H276" s="44"/>
      <c r="I276" s="44"/>
      <c r="J276" s="44"/>
      <c r="K276" s="44"/>
      <c r="L276" s="44"/>
      <c r="M276" s="44"/>
    </row>
    <row r="277" spans="8:13">
      <c r="H277" s="44"/>
      <c r="I277" s="44"/>
      <c r="J277" s="44"/>
      <c r="K277" s="44"/>
      <c r="L277" s="44"/>
      <c r="M277" s="44"/>
    </row>
    <row r="278" spans="8:13">
      <c r="H278" s="44"/>
      <c r="I278" s="44"/>
      <c r="J278" s="44"/>
      <c r="K278" s="44"/>
      <c r="L278" s="44"/>
      <c r="M278" s="44"/>
    </row>
    <row r="279" spans="8:13">
      <c r="H279" s="44"/>
      <c r="I279" s="44"/>
      <c r="J279" s="44"/>
      <c r="K279" s="44"/>
      <c r="L279" s="44"/>
      <c r="M279" s="44"/>
    </row>
    <row r="280" spans="8:13">
      <c r="H280" s="44"/>
      <c r="I280" s="44"/>
      <c r="J280" s="44"/>
      <c r="K280" s="44"/>
      <c r="L280" s="44"/>
      <c r="M280" s="44"/>
    </row>
    <row r="281" spans="8:13">
      <c r="H281" s="44"/>
      <c r="I281" s="44"/>
      <c r="J281" s="44"/>
      <c r="K281" s="44"/>
      <c r="L281" s="44"/>
      <c r="M281" s="44"/>
    </row>
    <row r="282" spans="8:13">
      <c r="H282" s="44"/>
      <c r="I282" s="44"/>
      <c r="J282" s="44"/>
      <c r="K282" s="44"/>
      <c r="L282" s="44"/>
      <c r="M282" s="44"/>
    </row>
    <row r="283" spans="8:13">
      <c r="H283" s="44"/>
      <c r="I283" s="44"/>
      <c r="J283" s="44"/>
      <c r="K283" s="44"/>
      <c r="L283" s="44"/>
      <c r="M283" s="44"/>
    </row>
    <row r="284" spans="8:13">
      <c r="H284" s="44"/>
      <c r="I284" s="44"/>
      <c r="J284" s="44"/>
      <c r="K284" s="44"/>
      <c r="L284" s="44"/>
      <c r="M284" s="44"/>
    </row>
    <row r="285" spans="8:13">
      <c r="H285" s="44"/>
      <c r="I285" s="44"/>
      <c r="J285" s="44"/>
      <c r="K285" s="44"/>
      <c r="L285" s="44"/>
      <c r="M285" s="44"/>
    </row>
    <row r="286" spans="8:13">
      <c r="H286" s="44"/>
      <c r="I286" s="44"/>
      <c r="J286" s="44"/>
      <c r="K286" s="44"/>
      <c r="L286" s="44"/>
      <c r="M286" s="44"/>
    </row>
    <row r="287" spans="8:13">
      <c r="H287" s="44"/>
      <c r="I287" s="44"/>
      <c r="J287" s="44"/>
      <c r="K287" s="44"/>
      <c r="L287" s="44"/>
      <c r="M287" s="44"/>
    </row>
    <row r="288" spans="8:13">
      <c r="H288" s="44"/>
      <c r="I288" s="44"/>
      <c r="J288" s="44"/>
      <c r="K288" s="44"/>
      <c r="L288" s="44"/>
      <c r="M288" s="44"/>
    </row>
    <row r="289" spans="8:13">
      <c r="H289" s="44"/>
      <c r="I289" s="44"/>
      <c r="J289" s="44"/>
      <c r="K289" s="44"/>
      <c r="L289" s="44"/>
      <c r="M289" s="44"/>
    </row>
    <row r="290" spans="8:13">
      <c r="H290" s="44"/>
      <c r="I290" s="44"/>
      <c r="J290" s="44"/>
      <c r="K290" s="44"/>
      <c r="L290" s="44"/>
      <c r="M290" s="44"/>
    </row>
    <row r="291" spans="8:13">
      <c r="H291" s="44"/>
      <c r="I291" s="44"/>
      <c r="J291" s="44"/>
      <c r="K291" s="44"/>
      <c r="L291" s="44"/>
      <c r="M291" s="44"/>
    </row>
    <row r="292" spans="8:13">
      <c r="H292" s="44"/>
      <c r="I292" s="44"/>
      <c r="J292" s="44"/>
      <c r="K292" s="44"/>
      <c r="L292" s="44"/>
      <c r="M292" s="44"/>
    </row>
    <row r="293" spans="8:13">
      <c r="H293" s="44"/>
      <c r="I293" s="44"/>
      <c r="J293" s="44"/>
      <c r="K293" s="44"/>
      <c r="L293" s="44"/>
      <c r="M293" s="44"/>
    </row>
    <row r="294" spans="8:13">
      <c r="H294" s="44"/>
      <c r="I294" s="44"/>
      <c r="J294" s="44"/>
      <c r="K294" s="44"/>
      <c r="L294" s="44"/>
      <c r="M294" s="44"/>
    </row>
    <row r="295" spans="8:13">
      <c r="H295" s="44"/>
      <c r="I295" s="44"/>
      <c r="J295" s="44"/>
      <c r="K295" s="44"/>
      <c r="L295" s="44"/>
      <c r="M295" s="44"/>
    </row>
    <row r="296" spans="8:13">
      <c r="H296" s="44"/>
      <c r="I296" s="44"/>
      <c r="J296" s="44"/>
      <c r="K296" s="44"/>
      <c r="L296" s="44"/>
      <c r="M296" s="44"/>
    </row>
    <row r="297" spans="8:13">
      <c r="H297" s="44"/>
      <c r="I297" s="44"/>
      <c r="J297" s="44"/>
      <c r="K297" s="44"/>
      <c r="L297" s="44"/>
      <c r="M297" s="44"/>
    </row>
    <row r="298" spans="8:13">
      <c r="H298" s="44"/>
      <c r="I298" s="44"/>
      <c r="J298" s="44"/>
      <c r="K298" s="44"/>
      <c r="L298" s="44"/>
      <c r="M298" s="44"/>
    </row>
    <row r="299" spans="8:13">
      <c r="H299" s="44"/>
      <c r="I299" s="44"/>
      <c r="J299" s="44"/>
      <c r="K299" s="44"/>
      <c r="L299" s="44"/>
      <c r="M299" s="44"/>
    </row>
    <row r="300" spans="8:13">
      <c r="H300" s="44"/>
      <c r="I300" s="44"/>
      <c r="J300" s="44"/>
      <c r="K300" s="44"/>
      <c r="L300" s="44"/>
      <c r="M300" s="44"/>
    </row>
    <row r="301" spans="8:13">
      <c r="H301" s="44"/>
      <c r="I301" s="44"/>
      <c r="J301" s="44"/>
      <c r="K301" s="44"/>
      <c r="L301" s="44"/>
      <c r="M301" s="44"/>
    </row>
    <row r="302" spans="8:13">
      <c r="H302" s="44"/>
      <c r="I302" s="44"/>
      <c r="J302" s="44"/>
      <c r="K302" s="44"/>
      <c r="L302" s="44"/>
      <c r="M302" s="44"/>
    </row>
    <row r="303" spans="8:13">
      <c r="H303" s="44"/>
      <c r="I303" s="44"/>
      <c r="J303" s="44"/>
      <c r="K303" s="44"/>
      <c r="L303" s="44"/>
      <c r="M303" s="44"/>
    </row>
    <row r="304" spans="8:13">
      <c r="H304" s="44"/>
      <c r="I304" s="44"/>
      <c r="J304" s="44"/>
      <c r="K304" s="44"/>
      <c r="L304" s="44"/>
      <c r="M304" s="44"/>
    </row>
    <row r="305" spans="8:13">
      <c r="H305" s="44"/>
      <c r="I305" s="44"/>
      <c r="J305" s="44"/>
      <c r="K305" s="44"/>
      <c r="L305" s="44"/>
      <c r="M305" s="44"/>
    </row>
    <row r="306" spans="8:13">
      <c r="H306" s="44"/>
      <c r="I306" s="44"/>
      <c r="J306" s="44"/>
      <c r="K306" s="44"/>
      <c r="L306" s="44"/>
      <c r="M306" s="44"/>
    </row>
    <row r="307" spans="8:13">
      <c r="H307" s="44"/>
      <c r="I307" s="44"/>
      <c r="J307" s="44"/>
      <c r="K307" s="44"/>
      <c r="L307" s="44"/>
      <c r="M307" s="44"/>
    </row>
    <row r="308" spans="8:13">
      <c r="H308" s="44"/>
      <c r="I308" s="44"/>
      <c r="J308" s="44"/>
      <c r="K308" s="44"/>
      <c r="L308" s="44"/>
      <c r="M308" s="44"/>
    </row>
    <row r="309" spans="8:13">
      <c r="H309" s="44"/>
      <c r="I309" s="44"/>
      <c r="J309" s="44"/>
      <c r="K309" s="44"/>
      <c r="L309" s="44"/>
      <c r="M309" s="44"/>
    </row>
    <row r="310" spans="8:13">
      <c r="H310" s="44"/>
      <c r="I310" s="44"/>
      <c r="J310" s="44"/>
      <c r="K310" s="44"/>
      <c r="L310" s="44"/>
      <c r="M310" s="44"/>
    </row>
    <row r="311" spans="8:13">
      <c r="H311" s="44"/>
      <c r="I311" s="44"/>
      <c r="J311" s="44"/>
      <c r="K311" s="44"/>
      <c r="L311" s="44"/>
      <c r="M311" s="44"/>
    </row>
    <row r="312" spans="8:13">
      <c r="H312" s="44"/>
      <c r="I312" s="44"/>
      <c r="J312" s="44"/>
      <c r="K312" s="44"/>
      <c r="L312" s="44"/>
      <c r="M312" s="44"/>
    </row>
    <row r="313" spans="8:13">
      <c r="H313" s="44"/>
      <c r="I313" s="44"/>
      <c r="J313" s="44"/>
      <c r="K313" s="44"/>
      <c r="L313" s="44"/>
      <c r="M313" s="44"/>
    </row>
    <row r="314" spans="8:13">
      <c r="H314" s="44"/>
      <c r="I314" s="44"/>
      <c r="J314" s="44"/>
      <c r="K314" s="44"/>
      <c r="L314" s="44"/>
      <c r="M314" s="44"/>
    </row>
    <row r="315" spans="8:13">
      <c r="H315" s="44"/>
      <c r="I315" s="44"/>
      <c r="J315" s="44"/>
      <c r="K315" s="44"/>
      <c r="L315" s="44"/>
      <c r="M315" s="44"/>
    </row>
    <row r="316" spans="8:13">
      <c r="H316" s="44"/>
      <c r="I316" s="44"/>
      <c r="J316" s="44"/>
      <c r="K316" s="44"/>
      <c r="L316" s="44"/>
      <c r="M316" s="44"/>
    </row>
    <row r="317" spans="8:13">
      <c r="H317" s="44"/>
      <c r="I317" s="44"/>
      <c r="J317" s="44"/>
      <c r="K317" s="44"/>
      <c r="L317" s="44"/>
      <c r="M317" s="44"/>
    </row>
    <row r="318" spans="8:13">
      <c r="H318" s="44"/>
      <c r="I318" s="44"/>
      <c r="J318" s="44"/>
      <c r="K318" s="44"/>
      <c r="L318" s="44"/>
      <c r="M318" s="44"/>
    </row>
    <row r="319" spans="8:13">
      <c r="H319" s="44"/>
      <c r="I319" s="44"/>
      <c r="J319" s="44"/>
      <c r="K319" s="44"/>
      <c r="L319" s="44"/>
      <c r="M319" s="44"/>
    </row>
    <row r="320" spans="8:13">
      <c r="H320" s="44"/>
      <c r="I320" s="44"/>
      <c r="J320" s="44"/>
      <c r="K320" s="44"/>
      <c r="L320" s="44"/>
      <c r="M320" s="44"/>
    </row>
    <row r="321" spans="8:13">
      <c r="H321" s="44"/>
      <c r="I321" s="44"/>
      <c r="J321" s="44"/>
      <c r="K321" s="44"/>
      <c r="L321" s="44"/>
      <c r="M321" s="44"/>
    </row>
    <row r="322" spans="8:13">
      <c r="H322" s="44"/>
      <c r="I322" s="44"/>
      <c r="J322" s="44"/>
      <c r="K322" s="44"/>
      <c r="L322" s="44"/>
      <c r="M322" s="44"/>
    </row>
    <row r="323" spans="8:13">
      <c r="H323" s="44"/>
      <c r="I323" s="44"/>
      <c r="J323" s="44"/>
      <c r="K323" s="44"/>
      <c r="L323" s="44"/>
      <c r="M323" s="44"/>
    </row>
    <row r="324" spans="8:13">
      <c r="H324" s="44"/>
      <c r="I324" s="44"/>
      <c r="J324" s="44"/>
      <c r="K324" s="44"/>
      <c r="L324" s="44"/>
      <c r="M324" s="44"/>
    </row>
    <row r="325" spans="8:13">
      <c r="H325" s="44"/>
      <c r="I325" s="44"/>
      <c r="J325" s="44"/>
      <c r="K325" s="44"/>
      <c r="L325" s="44"/>
      <c r="M325" s="44"/>
    </row>
    <row r="326" spans="8:13">
      <c r="H326" s="44"/>
      <c r="I326" s="44"/>
      <c r="J326" s="44"/>
      <c r="K326" s="44"/>
      <c r="L326" s="44"/>
      <c r="M326" s="44"/>
    </row>
    <row r="327" spans="8:13">
      <c r="H327" s="44"/>
      <c r="I327" s="44"/>
      <c r="J327" s="44"/>
      <c r="K327" s="44"/>
      <c r="L327" s="44"/>
      <c r="M327" s="44"/>
    </row>
    <row r="328" spans="8:13">
      <c r="H328" s="44"/>
      <c r="I328" s="44"/>
      <c r="J328" s="44"/>
      <c r="K328" s="44"/>
      <c r="L328" s="44"/>
      <c r="M328" s="44"/>
    </row>
    <row r="329" spans="8:13">
      <c r="H329" s="44"/>
      <c r="I329" s="44"/>
      <c r="J329" s="44"/>
      <c r="K329" s="44"/>
      <c r="L329" s="44"/>
      <c r="M329" s="44"/>
    </row>
    <row r="330" spans="8:13">
      <c r="H330" s="44"/>
      <c r="I330" s="44"/>
      <c r="J330" s="44"/>
      <c r="K330" s="44"/>
      <c r="L330" s="44"/>
      <c r="M330" s="44"/>
    </row>
    <row r="331" spans="8:13">
      <c r="H331" s="44"/>
      <c r="I331" s="44"/>
      <c r="J331" s="44"/>
      <c r="K331" s="44"/>
      <c r="L331" s="44"/>
      <c r="M331" s="44"/>
    </row>
    <row r="332" spans="8:13">
      <c r="H332" s="44"/>
      <c r="I332" s="44"/>
      <c r="J332" s="44"/>
      <c r="K332" s="44"/>
      <c r="L332" s="44"/>
      <c r="M332" s="44"/>
    </row>
    <row r="333" spans="8:13">
      <c r="H333" s="44"/>
      <c r="I333" s="44"/>
      <c r="J333" s="44"/>
      <c r="K333" s="44"/>
      <c r="L333" s="44"/>
      <c r="M333" s="44"/>
    </row>
    <row r="334" spans="8:13">
      <c r="H334" s="44"/>
      <c r="I334" s="44"/>
      <c r="J334" s="44"/>
      <c r="K334" s="44"/>
      <c r="L334" s="44"/>
      <c r="M334" s="44"/>
    </row>
    <row r="335" spans="8:13">
      <c r="H335" s="44"/>
      <c r="I335" s="44"/>
      <c r="J335" s="44"/>
      <c r="K335" s="44"/>
      <c r="L335" s="44"/>
      <c r="M335" s="44"/>
    </row>
    <row r="336" spans="8:13">
      <c r="H336" s="44"/>
      <c r="I336" s="44"/>
      <c r="J336" s="44"/>
      <c r="K336" s="44"/>
      <c r="L336" s="44"/>
      <c r="M336" s="44"/>
    </row>
    <row r="337" spans="8:13">
      <c r="H337" s="44"/>
      <c r="I337" s="44"/>
      <c r="J337" s="44"/>
      <c r="K337" s="44"/>
      <c r="L337" s="44"/>
      <c r="M337" s="44"/>
    </row>
    <row r="338" spans="8:13">
      <c r="H338" s="44"/>
      <c r="I338" s="44"/>
      <c r="J338" s="44"/>
      <c r="K338" s="44"/>
      <c r="L338" s="44"/>
      <c r="M338" s="44"/>
    </row>
    <row r="339" spans="8:13">
      <c r="H339" s="44"/>
      <c r="I339" s="44"/>
      <c r="J339" s="44"/>
      <c r="K339" s="44"/>
      <c r="L339" s="44"/>
      <c r="M339" s="44"/>
    </row>
    <row r="340" spans="8:13">
      <c r="H340" s="44"/>
      <c r="I340" s="44"/>
      <c r="J340" s="44"/>
      <c r="K340" s="44"/>
      <c r="L340" s="44"/>
      <c r="M340" s="44"/>
    </row>
    <row r="341" spans="8:13">
      <c r="H341" s="44"/>
      <c r="I341" s="44"/>
      <c r="J341" s="44"/>
      <c r="K341" s="44"/>
      <c r="L341" s="44"/>
      <c r="M341" s="44"/>
    </row>
    <row r="342" spans="8:13">
      <c r="H342" s="44"/>
      <c r="I342" s="44"/>
      <c r="J342" s="44"/>
      <c r="K342" s="44"/>
      <c r="L342" s="44"/>
      <c r="M342" s="44"/>
    </row>
    <row r="343" spans="8:13">
      <c r="H343" s="44"/>
      <c r="I343" s="44"/>
      <c r="J343" s="44"/>
      <c r="K343" s="44"/>
      <c r="L343" s="44"/>
      <c r="M343" s="44"/>
    </row>
    <row r="344" spans="8:13">
      <c r="H344" s="44"/>
      <c r="I344" s="44"/>
      <c r="J344" s="44"/>
      <c r="K344" s="44"/>
      <c r="L344" s="44"/>
      <c r="M344" s="44"/>
    </row>
    <row r="345" spans="8:13">
      <c r="H345" s="44"/>
      <c r="I345" s="44"/>
      <c r="J345" s="44"/>
      <c r="K345" s="44"/>
      <c r="L345" s="44"/>
      <c r="M345" s="44"/>
    </row>
    <row r="346" spans="8:13">
      <c r="H346" s="44"/>
      <c r="I346" s="44"/>
      <c r="J346" s="44"/>
      <c r="K346" s="44"/>
      <c r="L346" s="44"/>
      <c r="M346" s="44"/>
    </row>
    <row r="347" spans="8:13">
      <c r="H347" s="44"/>
      <c r="I347" s="44"/>
      <c r="J347" s="44"/>
      <c r="K347" s="44"/>
      <c r="L347" s="44"/>
      <c r="M347" s="44"/>
    </row>
    <row r="348" spans="8:13">
      <c r="H348" s="44"/>
      <c r="I348" s="44"/>
      <c r="J348" s="44"/>
      <c r="K348" s="44"/>
      <c r="L348" s="44"/>
      <c r="M348" s="44"/>
    </row>
    <row r="349" spans="8:13">
      <c r="H349" s="44"/>
      <c r="I349" s="44"/>
      <c r="J349" s="44"/>
      <c r="K349" s="44"/>
      <c r="L349" s="44"/>
      <c r="M349" s="44"/>
    </row>
    <row r="350" spans="8:13">
      <c r="H350" s="44"/>
      <c r="I350" s="44"/>
      <c r="J350" s="44"/>
      <c r="K350" s="44"/>
      <c r="L350" s="44"/>
      <c r="M350" s="44"/>
    </row>
    <row r="351" spans="8:13">
      <c r="H351" s="44"/>
      <c r="I351" s="44"/>
      <c r="J351" s="44"/>
      <c r="K351" s="44"/>
      <c r="L351" s="44"/>
      <c r="M351" s="44"/>
    </row>
    <row r="352" spans="8:13">
      <c r="H352" s="44"/>
      <c r="I352" s="44"/>
      <c r="J352" s="44"/>
      <c r="K352" s="44"/>
      <c r="L352" s="44"/>
      <c r="M352" s="44"/>
    </row>
    <row r="353" spans="8:13">
      <c r="H353" s="44"/>
      <c r="I353" s="44"/>
      <c r="J353" s="44"/>
      <c r="K353" s="44"/>
      <c r="L353" s="44"/>
      <c r="M353" s="44"/>
    </row>
    <row r="354" spans="8:13">
      <c r="H354" s="44"/>
      <c r="I354" s="44"/>
      <c r="J354" s="44"/>
      <c r="K354" s="44"/>
      <c r="L354" s="44"/>
      <c r="M354" s="44"/>
    </row>
    <row r="355" spans="8:13">
      <c r="H355" s="44"/>
      <c r="I355" s="44"/>
      <c r="J355" s="44"/>
      <c r="K355" s="44"/>
      <c r="L355" s="44"/>
      <c r="M355" s="44"/>
    </row>
    <row r="356" spans="8:13">
      <c r="H356" s="44"/>
      <c r="I356" s="44"/>
      <c r="J356" s="44"/>
      <c r="K356" s="44"/>
      <c r="L356" s="44"/>
      <c r="M356" s="44"/>
    </row>
    <row r="357" spans="8:13">
      <c r="H357" s="44"/>
      <c r="I357" s="44"/>
      <c r="J357" s="44"/>
      <c r="K357" s="44"/>
      <c r="L357" s="44"/>
      <c r="M357" s="44"/>
    </row>
    <row r="358" spans="8:13">
      <c r="H358" s="44"/>
      <c r="I358" s="44"/>
      <c r="J358" s="44"/>
      <c r="K358" s="44"/>
      <c r="L358" s="44"/>
      <c r="M358" s="44"/>
    </row>
    <row r="359" spans="8:13">
      <c r="H359" s="44"/>
      <c r="I359" s="44"/>
      <c r="J359" s="44"/>
      <c r="K359" s="44"/>
      <c r="L359" s="44"/>
      <c r="M359" s="44"/>
    </row>
    <row r="360" spans="8:13">
      <c r="H360" s="44"/>
      <c r="I360" s="44"/>
      <c r="J360" s="44"/>
      <c r="K360" s="44"/>
      <c r="L360" s="44"/>
      <c r="M360" s="44"/>
    </row>
    <row r="361" spans="8:13">
      <c r="H361" s="44"/>
      <c r="I361" s="44"/>
      <c r="J361" s="44"/>
      <c r="K361" s="44"/>
      <c r="L361" s="44"/>
      <c r="M361" s="44"/>
    </row>
    <row r="362" spans="8:13">
      <c r="H362" s="44"/>
      <c r="I362" s="44"/>
      <c r="J362" s="44"/>
      <c r="K362" s="44"/>
      <c r="L362" s="44"/>
      <c r="M362" s="44"/>
    </row>
    <row r="363" spans="8:13">
      <c r="H363" s="44"/>
      <c r="I363" s="44"/>
      <c r="J363" s="44"/>
      <c r="K363" s="44"/>
      <c r="L363" s="44"/>
      <c r="M363" s="44"/>
    </row>
    <row r="364" spans="8:13">
      <c r="H364" s="44"/>
      <c r="I364" s="44"/>
      <c r="J364" s="44"/>
      <c r="K364" s="44"/>
      <c r="L364" s="44"/>
      <c r="M364" s="44"/>
    </row>
    <row r="365" spans="8:13">
      <c r="H365" s="44"/>
      <c r="I365" s="44"/>
      <c r="J365" s="44"/>
      <c r="K365" s="44"/>
      <c r="L365" s="44"/>
      <c r="M365" s="44"/>
    </row>
    <row r="366" spans="8:13">
      <c r="H366" s="44"/>
      <c r="I366" s="44"/>
      <c r="J366" s="44"/>
      <c r="K366" s="44"/>
      <c r="L366" s="44"/>
      <c r="M366" s="44"/>
    </row>
    <row r="367" spans="8:13">
      <c r="H367" s="44"/>
      <c r="I367" s="44"/>
      <c r="J367" s="44"/>
      <c r="K367" s="44"/>
      <c r="L367" s="44"/>
      <c r="M367" s="44"/>
    </row>
    <row r="368" spans="8:13">
      <c r="H368" s="44"/>
      <c r="I368" s="44"/>
      <c r="J368" s="44"/>
      <c r="K368" s="44"/>
      <c r="L368" s="44"/>
      <c r="M368" s="44"/>
    </row>
    <row r="369" spans="8:13">
      <c r="H369" s="44"/>
      <c r="I369" s="44"/>
      <c r="J369" s="44"/>
      <c r="K369" s="44"/>
      <c r="L369" s="44"/>
      <c r="M369" s="44"/>
    </row>
    <row r="370" spans="8:13">
      <c r="H370" s="44"/>
      <c r="I370" s="44"/>
      <c r="J370" s="44"/>
      <c r="K370" s="44"/>
      <c r="L370" s="44"/>
      <c r="M370" s="44"/>
    </row>
    <row r="371" spans="8:13">
      <c r="H371" s="44"/>
      <c r="I371" s="44"/>
      <c r="J371" s="44"/>
      <c r="K371" s="44"/>
      <c r="L371" s="44"/>
      <c r="M371" s="44"/>
    </row>
    <row r="372" spans="8:13">
      <c r="H372" s="44"/>
      <c r="I372" s="44"/>
      <c r="J372" s="44"/>
      <c r="K372" s="44"/>
      <c r="L372" s="44"/>
      <c r="M372" s="44"/>
    </row>
    <row r="373" spans="8:13">
      <c r="H373" s="44"/>
      <c r="I373" s="44"/>
      <c r="J373" s="44"/>
      <c r="K373" s="44"/>
      <c r="L373" s="44"/>
      <c r="M373" s="44"/>
    </row>
    <row r="374" spans="8:13">
      <c r="H374" s="44"/>
      <c r="I374" s="44"/>
      <c r="J374" s="44"/>
      <c r="K374" s="44"/>
      <c r="L374" s="44"/>
      <c r="M374" s="44"/>
    </row>
    <row r="375" spans="8:13">
      <c r="H375" s="44"/>
      <c r="I375" s="44"/>
      <c r="J375" s="44"/>
      <c r="K375" s="44"/>
      <c r="L375" s="44"/>
      <c r="M375" s="44"/>
    </row>
    <row r="376" spans="8:13">
      <c r="H376" s="44"/>
      <c r="I376" s="44"/>
      <c r="J376" s="44"/>
      <c r="K376" s="44"/>
      <c r="L376" s="44"/>
      <c r="M376" s="44"/>
    </row>
    <row r="377" spans="8:13">
      <c r="H377" s="44"/>
      <c r="I377" s="44"/>
      <c r="J377" s="44"/>
      <c r="K377" s="44"/>
      <c r="L377" s="44"/>
      <c r="M377" s="44"/>
    </row>
    <row r="378" spans="8:13">
      <c r="H378" s="44"/>
      <c r="I378" s="44"/>
      <c r="J378" s="44"/>
      <c r="K378" s="44"/>
      <c r="L378" s="44"/>
      <c r="M378" s="44"/>
    </row>
    <row r="379" spans="8:13">
      <c r="H379" s="44"/>
      <c r="I379" s="44"/>
      <c r="J379" s="44"/>
      <c r="K379" s="44"/>
      <c r="L379" s="44"/>
      <c r="M379" s="44"/>
    </row>
    <row r="380" spans="8:13">
      <c r="H380" s="44"/>
      <c r="I380" s="44"/>
      <c r="J380" s="44"/>
      <c r="K380" s="44"/>
      <c r="L380" s="44"/>
      <c r="M380" s="44"/>
    </row>
    <row r="381" spans="8:13">
      <c r="H381" s="44"/>
      <c r="I381" s="44"/>
      <c r="J381" s="44"/>
      <c r="K381" s="44"/>
      <c r="L381" s="44"/>
      <c r="M381" s="44"/>
    </row>
    <row r="382" spans="8:13">
      <c r="H382" s="44"/>
      <c r="I382" s="44"/>
      <c r="J382" s="44"/>
      <c r="K382" s="44"/>
      <c r="L382" s="44"/>
      <c r="M382" s="44"/>
    </row>
    <row r="383" spans="8:13">
      <c r="H383" s="44"/>
      <c r="I383" s="44"/>
      <c r="J383" s="44"/>
      <c r="K383" s="44"/>
      <c r="L383" s="44"/>
      <c r="M383" s="44"/>
    </row>
    <row r="384" spans="8:13">
      <c r="H384" s="44"/>
      <c r="I384" s="44"/>
      <c r="J384" s="44"/>
      <c r="K384" s="44"/>
      <c r="L384" s="44"/>
      <c r="M384" s="44"/>
    </row>
    <row r="385" spans="8:13">
      <c r="H385" s="44"/>
      <c r="I385" s="44"/>
      <c r="J385" s="44"/>
      <c r="K385" s="44"/>
      <c r="L385" s="44"/>
      <c r="M385" s="44"/>
    </row>
    <row r="386" spans="8:13">
      <c r="H386" s="44"/>
      <c r="I386" s="44"/>
      <c r="J386" s="44"/>
      <c r="K386" s="44"/>
      <c r="L386" s="44"/>
      <c r="M386" s="44"/>
    </row>
    <row r="387" spans="8:13">
      <c r="H387" s="44"/>
      <c r="I387" s="44"/>
      <c r="J387" s="44"/>
      <c r="K387" s="44"/>
      <c r="L387" s="44"/>
      <c r="M387" s="44"/>
    </row>
    <row r="388" spans="8:13">
      <c r="H388" s="44"/>
      <c r="I388" s="44"/>
      <c r="J388" s="44"/>
      <c r="K388" s="44"/>
      <c r="L388" s="44"/>
      <c r="M388" s="44"/>
    </row>
    <row r="389" spans="8:13">
      <c r="H389" s="44"/>
      <c r="I389" s="44"/>
      <c r="J389" s="44"/>
      <c r="K389" s="44"/>
      <c r="L389" s="44"/>
      <c r="M389" s="44"/>
    </row>
    <row r="390" spans="8:13">
      <c r="H390" s="44"/>
      <c r="I390" s="44"/>
      <c r="J390" s="44"/>
      <c r="K390" s="44"/>
      <c r="L390" s="44"/>
      <c r="M390" s="44"/>
    </row>
    <row r="391" spans="8:13">
      <c r="H391" s="44"/>
      <c r="I391" s="44"/>
      <c r="J391" s="44"/>
      <c r="K391" s="44"/>
      <c r="L391" s="44"/>
      <c r="M391" s="44"/>
    </row>
    <row r="392" spans="8:13">
      <c r="H392" s="44"/>
      <c r="I392" s="44"/>
      <c r="J392" s="44"/>
      <c r="K392" s="44"/>
      <c r="L392" s="44"/>
      <c r="M392" s="44"/>
    </row>
    <row r="393" spans="8:13">
      <c r="H393" s="44"/>
      <c r="I393" s="44"/>
      <c r="J393" s="44"/>
      <c r="K393" s="44"/>
      <c r="L393" s="44"/>
      <c r="M393" s="44"/>
    </row>
    <row r="394" spans="8:13">
      <c r="H394" s="44"/>
      <c r="I394" s="44"/>
      <c r="J394" s="44"/>
      <c r="K394" s="44"/>
      <c r="L394" s="44"/>
      <c r="M394" s="44"/>
    </row>
    <row r="395" spans="8:13">
      <c r="H395" s="44"/>
      <c r="I395" s="44"/>
      <c r="J395" s="44"/>
      <c r="K395" s="44"/>
      <c r="L395" s="44"/>
      <c r="M395" s="44"/>
    </row>
    <row r="396" spans="8:13">
      <c r="H396" s="44"/>
      <c r="I396" s="44"/>
      <c r="J396" s="44"/>
      <c r="K396" s="44"/>
      <c r="L396" s="44"/>
      <c r="M396" s="44"/>
    </row>
    <row r="397" spans="8:13">
      <c r="H397" s="44"/>
      <c r="I397" s="44"/>
      <c r="J397" s="44"/>
      <c r="K397" s="44"/>
      <c r="L397" s="44"/>
      <c r="M397" s="44"/>
    </row>
    <row r="398" spans="8:13">
      <c r="H398" s="44"/>
      <c r="I398" s="44"/>
      <c r="J398" s="44"/>
      <c r="K398" s="44"/>
      <c r="L398" s="44"/>
      <c r="M398" s="44"/>
    </row>
    <row r="399" spans="8:13">
      <c r="H399" s="44"/>
      <c r="I399" s="44"/>
      <c r="J399" s="44"/>
      <c r="K399" s="44"/>
      <c r="L399" s="44"/>
      <c r="M399" s="44"/>
    </row>
    <row r="400" spans="8:13">
      <c r="H400" s="44"/>
      <c r="I400" s="44"/>
      <c r="J400" s="44"/>
      <c r="K400" s="44"/>
      <c r="L400" s="44"/>
      <c r="M400" s="44"/>
    </row>
    <row r="401" spans="8:13">
      <c r="H401" s="44"/>
      <c r="I401" s="44"/>
      <c r="J401" s="44"/>
      <c r="K401" s="44"/>
      <c r="L401" s="44"/>
      <c r="M401" s="44"/>
    </row>
    <row r="402" spans="8:13">
      <c r="H402" s="44"/>
      <c r="I402" s="44"/>
      <c r="J402" s="44"/>
      <c r="K402" s="44"/>
      <c r="L402" s="44"/>
      <c r="M402" s="44"/>
    </row>
    <row r="403" spans="8:13">
      <c r="H403" s="44"/>
      <c r="I403" s="44"/>
      <c r="J403" s="44"/>
      <c r="K403" s="44"/>
      <c r="L403" s="44"/>
      <c r="M403" s="44"/>
    </row>
    <row r="404" spans="8:13">
      <c r="H404" s="44"/>
      <c r="I404" s="44"/>
      <c r="J404" s="44"/>
      <c r="K404" s="44"/>
      <c r="L404" s="44"/>
      <c r="M404" s="44"/>
    </row>
    <row r="405" spans="8:13">
      <c r="H405" s="44"/>
      <c r="I405" s="44"/>
      <c r="J405" s="44"/>
      <c r="K405" s="44"/>
      <c r="L405" s="44"/>
      <c r="M405" s="44"/>
    </row>
    <row r="406" spans="8:13">
      <c r="H406" s="44"/>
      <c r="I406" s="44"/>
      <c r="J406" s="44"/>
      <c r="K406" s="44"/>
      <c r="L406" s="44"/>
      <c r="M406" s="44"/>
    </row>
    <row r="407" spans="8:13">
      <c r="H407" s="44"/>
      <c r="I407" s="44"/>
      <c r="J407" s="44"/>
      <c r="K407" s="44"/>
      <c r="L407" s="44"/>
      <c r="M407" s="44"/>
    </row>
    <row r="408" spans="8:13">
      <c r="H408" s="44"/>
      <c r="I408" s="44"/>
      <c r="J408" s="44"/>
      <c r="K408" s="44"/>
      <c r="L408" s="44"/>
      <c r="M408" s="44"/>
    </row>
    <row r="409" spans="8:13">
      <c r="H409" s="44"/>
      <c r="I409" s="44"/>
      <c r="J409" s="44"/>
      <c r="K409" s="44"/>
      <c r="L409" s="44"/>
      <c r="M409" s="44"/>
    </row>
    <row r="410" spans="8:13">
      <c r="H410" s="44"/>
      <c r="I410" s="44"/>
      <c r="J410" s="44"/>
      <c r="K410" s="44"/>
      <c r="L410" s="44"/>
      <c r="M410" s="44"/>
    </row>
    <row r="411" spans="8:13">
      <c r="H411" s="44"/>
      <c r="I411" s="44"/>
      <c r="J411" s="44"/>
      <c r="K411" s="44"/>
      <c r="L411" s="44"/>
      <c r="M411" s="44"/>
    </row>
    <row r="412" spans="8:13">
      <c r="H412" s="44"/>
      <c r="I412" s="44"/>
      <c r="J412" s="44"/>
      <c r="K412" s="44"/>
      <c r="L412" s="44"/>
      <c r="M412" s="44"/>
    </row>
    <row r="413" spans="8:13">
      <c r="H413" s="44"/>
      <c r="I413" s="44"/>
      <c r="J413" s="44"/>
      <c r="K413" s="44"/>
      <c r="L413" s="44"/>
      <c r="M413" s="44"/>
    </row>
    <row r="414" spans="8:13">
      <c r="H414" s="44"/>
      <c r="I414" s="44"/>
      <c r="J414" s="44"/>
      <c r="K414" s="44"/>
      <c r="L414" s="44"/>
      <c r="M414" s="44"/>
    </row>
    <row r="415" spans="8:13">
      <c r="H415" s="44"/>
      <c r="I415" s="44"/>
      <c r="J415" s="44"/>
      <c r="K415" s="44"/>
      <c r="L415" s="44"/>
      <c r="M415" s="44"/>
    </row>
    <row r="416" spans="8:13">
      <c r="H416" s="44"/>
      <c r="I416" s="44"/>
      <c r="J416" s="44"/>
      <c r="K416" s="44"/>
      <c r="L416" s="44"/>
      <c r="M416" s="44"/>
    </row>
    <row r="417" spans="8:13">
      <c r="H417" s="44"/>
      <c r="I417" s="44"/>
      <c r="J417" s="44"/>
      <c r="K417" s="44"/>
      <c r="L417" s="44"/>
      <c r="M417" s="44"/>
    </row>
    <row r="418" spans="8:13">
      <c r="H418" s="44"/>
      <c r="I418" s="44"/>
      <c r="J418" s="44"/>
      <c r="K418" s="44"/>
      <c r="L418" s="44"/>
      <c r="M418" s="44"/>
    </row>
    <row r="419" spans="8:13">
      <c r="H419" s="44"/>
      <c r="I419" s="44"/>
      <c r="J419" s="44"/>
      <c r="K419" s="44"/>
      <c r="L419" s="44"/>
      <c r="M419" s="44"/>
    </row>
    <row r="420" spans="8:13">
      <c r="H420" s="44"/>
      <c r="I420" s="44"/>
      <c r="J420" s="44"/>
      <c r="K420" s="44"/>
      <c r="L420" s="44"/>
      <c r="M420" s="44"/>
    </row>
    <row r="421" spans="8:13">
      <c r="H421" s="44"/>
      <c r="I421" s="44"/>
      <c r="J421" s="44"/>
      <c r="K421" s="44"/>
      <c r="L421" s="44"/>
      <c r="M421" s="44"/>
    </row>
    <row r="422" spans="8:13">
      <c r="H422" s="44"/>
      <c r="I422" s="44"/>
      <c r="J422" s="44"/>
      <c r="K422" s="44"/>
      <c r="L422" s="44"/>
      <c r="M422" s="44"/>
    </row>
    <row r="423" spans="8:13">
      <c r="H423" s="44"/>
      <c r="I423" s="44"/>
      <c r="J423" s="44"/>
      <c r="K423" s="44"/>
      <c r="L423" s="44"/>
      <c r="M423" s="44"/>
    </row>
    <row r="424" spans="8:13">
      <c r="H424" s="44"/>
      <c r="I424" s="44"/>
      <c r="J424" s="44"/>
      <c r="K424" s="44"/>
      <c r="L424" s="44"/>
      <c r="M424" s="44"/>
    </row>
    <row r="425" spans="8:13">
      <c r="H425" s="44"/>
      <c r="I425" s="44"/>
      <c r="J425" s="44"/>
      <c r="K425" s="44"/>
      <c r="L425" s="44"/>
      <c r="M425" s="44"/>
    </row>
    <row r="426" spans="8:13">
      <c r="H426" s="44"/>
      <c r="I426" s="44"/>
      <c r="J426" s="44"/>
      <c r="K426" s="44"/>
      <c r="L426" s="44"/>
      <c r="M426" s="44"/>
    </row>
    <row r="427" spans="8:13">
      <c r="H427" s="44"/>
      <c r="I427" s="44"/>
      <c r="J427" s="44"/>
      <c r="K427" s="44"/>
      <c r="L427" s="44"/>
      <c r="M427" s="44"/>
    </row>
    <row r="428" spans="8:13">
      <c r="H428" s="44"/>
      <c r="I428" s="44"/>
      <c r="J428" s="44"/>
      <c r="K428" s="44"/>
      <c r="L428" s="44"/>
      <c r="M428" s="44"/>
    </row>
    <row r="429" spans="8:13">
      <c r="H429" s="44"/>
      <c r="I429" s="44"/>
      <c r="J429" s="44"/>
      <c r="K429" s="44"/>
      <c r="L429" s="44"/>
      <c r="M429" s="44"/>
    </row>
    <row r="430" spans="8:13">
      <c r="H430" s="44"/>
      <c r="I430" s="44"/>
      <c r="J430" s="44"/>
      <c r="K430" s="44"/>
      <c r="L430" s="44"/>
      <c r="M430" s="44"/>
    </row>
    <row r="431" spans="8:13">
      <c r="H431" s="44"/>
      <c r="I431" s="44"/>
      <c r="J431" s="44"/>
      <c r="K431" s="44"/>
      <c r="L431" s="44"/>
      <c r="M431" s="44"/>
    </row>
    <row r="432" spans="8:13">
      <c r="H432" s="44"/>
      <c r="I432" s="44"/>
      <c r="J432" s="44"/>
      <c r="K432" s="44"/>
      <c r="L432" s="44"/>
      <c r="M432" s="44"/>
    </row>
    <row r="433" spans="8:13">
      <c r="H433" s="44"/>
      <c r="I433" s="44"/>
      <c r="J433" s="44"/>
      <c r="K433" s="44"/>
      <c r="L433" s="44"/>
      <c r="M433" s="44"/>
    </row>
    <row r="434" spans="8:13">
      <c r="H434" s="44"/>
      <c r="I434" s="44"/>
      <c r="J434" s="44"/>
      <c r="K434" s="44"/>
      <c r="L434" s="44"/>
      <c r="M434" s="44"/>
    </row>
    <row r="435" spans="8:13">
      <c r="H435" s="44"/>
      <c r="I435" s="44"/>
      <c r="J435" s="44"/>
      <c r="K435" s="44"/>
      <c r="L435" s="44"/>
      <c r="M435" s="44"/>
    </row>
    <row r="436" spans="8:13">
      <c r="H436" s="44"/>
      <c r="I436" s="44"/>
      <c r="J436" s="44"/>
      <c r="K436" s="44"/>
      <c r="L436" s="44"/>
      <c r="M436" s="44"/>
    </row>
    <row r="437" spans="8:13">
      <c r="H437" s="44"/>
      <c r="I437" s="44"/>
      <c r="J437" s="44"/>
      <c r="K437" s="44"/>
      <c r="L437" s="44"/>
      <c r="M437" s="44"/>
    </row>
    <row r="438" spans="8:13">
      <c r="H438" s="44"/>
      <c r="I438" s="44"/>
      <c r="J438" s="44"/>
      <c r="K438" s="44"/>
      <c r="L438" s="44"/>
      <c r="M438" s="44"/>
    </row>
    <row r="439" spans="8:13">
      <c r="H439" s="44"/>
      <c r="I439" s="44"/>
      <c r="J439" s="44"/>
      <c r="K439" s="44"/>
      <c r="L439" s="44"/>
      <c r="M439" s="44"/>
    </row>
    <row r="440" spans="8:13">
      <c r="H440" s="44"/>
      <c r="I440" s="44"/>
      <c r="J440" s="44"/>
      <c r="K440" s="44"/>
      <c r="L440" s="44"/>
      <c r="M440" s="44"/>
    </row>
    <row r="441" spans="8:13">
      <c r="H441" s="44"/>
      <c r="I441" s="44"/>
      <c r="J441" s="44"/>
      <c r="K441" s="44"/>
      <c r="L441" s="44"/>
      <c r="M441" s="44"/>
    </row>
    <row r="442" spans="8:13">
      <c r="H442" s="44"/>
      <c r="I442" s="44"/>
      <c r="J442" s="44"/>
      <c r="K442" s="44"/>
      <c r="L442" s="44"/>
      <c r="M442" s="44"/>
    </row>
    <row r="443" spans="8:13">
      <c r="H443" s="44"/>
      <c r="I443" s="44"/>
      <c r="J443" s="44"/>
      <c r="K443" s="44"/>
      <c r="L443" s="44"/>
      <c r="M443" s="44"/>
    </row>
    <row r="444" spans="8:13">
      <c r="H444" s="44"/>
      <c r="I444" s="44"/>
      <c r="J444" s="44"/>
      <c r="K444" s="44"/>
      <c r="L444" s="44"/>
      <c r="M444" s="44"/>
    </row>
    <row r="445" spans="8:13">
      <c r="H445" s="44"/>
      <c r="I445" s="44"/>
      <c r="J445" s="44"/>
      <c r="K445" s="44"/>
      <c r="L445" s="44"/>
      <c r="M445" s="44"/>
    </row>
    <row r="446" spans="8:13">
      <c r="H446" s="44"/>
      <c r="I446" s="44"/>
      <c r="J446" s="44"/>
      <c r="K446" s="44"/>
      <c r="L446" s="44"/>
      <c r="M446" s="44"/>
    </row>
    <row r="447" spans="8:13">
      <c r="H447" s="44"/>
      <c r="I447" s="44"/>
      <c r="J447" s="44"/>
      <c r="K447" s="44"/>
      <c r="L447" s="44"/>
      <c r="M447" s="44"/>
    </row>
    <row r="448" spans="8:13">
      <c r="H448" s="44"/>
      <c r="I448" s="44"/>
      <c r="J448" s="44"/>
      <c r="K448" s="44"/>
      <c r="L448" s="44"/>
      <c r="M448" s="44"/>
    </row>
    <row r="449" spans="8:13">
      <c r="H449" s="44"/>
      <c r="I449" s="44"/>
      <c r="J449" s="44"/>
      <c r="K449" s="44"/>
      <c r="L449" s="44"/>
      <c r="M449" s="44"/>
    </row>
    <row r="450" spans="8:13">
      <c r="H450" s="44"/>
      <c r="I450" s="44"/>
      <c r="J450" s="44"/>
      <c r="K450" s="44"/>
      <c r="L450" s="44"/>
      <c r="M450" s="44"/>
    </row>
    <row r="451" spans="8:13">
      <c r="H451" s="44"/>
      <c r="I451" s="44"/>
      <c r="J451" s="44"/>
      <c r="K451" s="44"/>
      <c r="L451" s="44"/>
      <c r="M451" s="44"/>
    </row>
    <row r="452" spans="8:13">
      <c r="H452" s="44"/>
      <c r="I452" s="44"/>
      <c r="J452" s="44"/>
      <c r="K452" s="44"/>
      <c r="L452" s="44"/>
      <c r="M452" s="44"/>
    </row>
    <row r="453" spans="8:13">
      <c r="H453" s="44"/>
      <c r="I453" s="44"/>
      <c r="J453" s="44"/>
      <c r="K453" s="44"/>
      <c r="L453" s="44"/>
      <c r="M453" s="44"/>
    </row>
    <row r="454" spans="8:13">
      <c r="H454" s="44"/>
      <c r="I454" s="44"/>
      <c r="J454" s="44"/>
      <c r="K454" s="44"/>
      <c r="L454" s="44"/>
      <c r="M454" s="44"/>
    </row>
    <row r="455" spans="8:13">
      <c r="H455" s="44"/>
      <c r="I455" s="44"/>
      <c r="J455" s="44"/>
      <c r="K455" s="44"/>
      <c r="L455" s="44"/>
      <c r="M455" s="44"/>
    </row>
    <row r="456" spans="8:13">
      <c r="H456" s="44"/>
      <c r="I456" s="44"/>
      <c r="J456" s="44"/>
      <c r="K456" s="44"/>
      <c r="L456" s="44"/>
      <c r="M456" s="44"/>
    </row>
    <row r="457" spans="8:13">
      <c r="H457" s="44"/>
      <c r="I457" s="44"/>
      <c r="J457" s="44"/>
      <c r="K457" s="44"/>
      <c r="L457" s="44"/>
      <c r="M457" s="44"/>
    </row>
    <row r="458" spans="8:13">
      <c r="H458" s="44"/>
      <c r="I458" s="44"/>
      <c r="J458" s="44"/>
      <c r="K458" s="44"/>
      <c r="L458" s="44"/>
      <c r="M458" s="44"/>
    </row>
    <row r="459" spans="8:13">
      <c r="H459" s="44"/>
      <c r="I459" s="44"/>
      <c r="J459" s="44"/>
      <c r="K459" s="44"/>
      <c r="L459" s="44"/>
      <c r="M459" s="44"/>
    </row>
    <row r="460" spans="8:13">
      <c r="H460" s="44"/>
      <c r="I460" s="44"/>
      <c r="J460" s="44"/>
      <c r="K460" s="44"/>
      <c r="L460" s="44"/>
      <c r="M460" s="44"/>
    </row>
    <row r="461" spans="8:13">
      <c r="H461" s="44"/>
      <c r="I461" s="44"/>
      <c r="J461" s="44"/>
      <c r="K461" s="44"/>
      <c r="L461" s="44"/>
      <c r="M461" s="44"/>
    </row>
    <row r="462" spans="8:13">
      <c r="H462" s="44"/>
      <c r="I462" s="44"/>
      <c r="J462" s="44"/>
      <c r="K462" s="44"/>
      <c r="L462" s="44"/>
      <c r="M462" s="44"/>
    </row>
    <row r="463" spans="8:13">
      <c r="H463" s="44"/>
      <c r="I463" s="44"/>
      <c r="J463" s="44"/>
      <c r="K463" s="44"/>
      <c r="L463" s="44"/>
      <c r="M463" s="44"/>
    </row>
    <row r="464" spans="8:13">
      <c r="H464" s="44"/>
      <c r="I464" s="44"/>
      <c r="J464" s="44"/>
      <c r="K464" s="44"/>
      <c r="L464" s="44"/>
      <c r="M464" s="44"/>
    </row>
    <row r="465" spans="8:13">
      <c r="H465" s="44"/>
      <c r="I465" s="44"/>
      <c r="J465" s="44"/>
      <c r="K465" s="44"/>
      <c r="L465" s="44"/>
      <c r="M465" s="44"/>
    </row>
    <row r="466" spans="8:13">
      <c r="H466" s="44"/>
      <c r="I466" s="44"/>
      <c r="J466" s="44"/>
      <c r="K466" s="44"/>
      <c r="L466" s="44"/>
      <c r="M466" s="44"/>
    </row>
    <row r="467" spans="8:13">
      <c r="H467" s="44"/>
      <c r="I467" s="44"/>
      <c r="J467" s="44"/>
      <c r="K467" s="44"/>
      <c r="L467" s="44"/>
      <c r="M467" s="44"/>
    </row>
    <row r="468" spans="8:13">
      <c r="H468" s="44"/>
      <c r="I468" s="44"/>
      <c r="J468" s="44"/>
      <c r="K468" s="44"/>
      <c r="L468" s="44"/>
      <c r="M468" s="44"/>
    </row>
    <row r="469" spans="8:13">
      <c r="H469" s="44"/>
      <c r="I469" s="44"/>
      <c r="J469" s="44"/>
      <c r="K469" s="44"/>
      <c r="L469" s="44"/>
      <c r="M469" s="44"/>
    </row>
    <row r="470" spans="8:13">
      <c r="H470" s="44"/>
      <c r="I470" s="44"/>
      <c r="J470" s="44"/>
      <c r="K470" s="44"/>
      <c r="L470" s="44"/>
      <c r="M470" s="44"/>
    </row>
    <row r="471" spans="8:13">
      <c r="H471" s="44"/>
      <c r="I471" s="44"/>
      <c r="J471" s="44"/>
      <c r="K471" s="44"/>
      <c r="L471" s="44"/>
      <c r="M471" s="44"/>
    </row>
    <row r="472" spans="8:13">
      <c r="H472" s="44"/>
      <c r="I472" s="44"/>
      <c r="J472" s="44"/>
      <c r="K472" s="44"/>
      <c r="L472" s="44"/>
      <c r="M472" s="44"/>
    </row>
    <row r="473" spans="8:13">
      <c r="H473" s="44"/>
      <c r="I473" s="44"/>
      <c r="J473" s="44"/>
      <c r="K473" s="44"/>
      <c r="L473" s="44"/>
      <c r="M473" s="44"/>
    </row>
    <row r="474" spans="8:13">
      <c r="H474" s="44"/>
      <c r="I474" s="44"/>
      <c r="J474" s="44"/>
      <c r="K474" s="44"/>
      <c r="L474" s="44"/>
      <c r="M474" s="44"/>
    </row>
    <row r="475" spans="8:13">
      <c r="H475" s="44"/>
      <c r="I475" s="44"/>
      <c r="J475" s="44"/>
      <c r="K475" s="44"/>
      <c r="L475" s="44"/>
      <c r="M475" s="44"/>
    </row>
    <row r="476" spans="8:13">
      <c r="H476" s="44"/>
      <c r="I476" s="44"/>
      <c r="J476" s="44"/>
      <c r="K476" s="44"/>
      <c r="L476" s="44"/>
      <c r="M476" s="44"/>
    </row>
    <row r="477" spans="8:13">
      <c r="H477" s="44"/>
      <c r="I477" s="44"/>
      <c r="J477" s="44"/>
      <c r="K477" s="44"/>
      <c r="L477" s="44"/>
      <c r="M477" s="44"/>
    </row>
    <row r="478" spans="8:13">
      <c r="H478" s="44"/>
      <c r="I478" s="44"/>
      <c r="J478" s="44"/>
      <c r="K478" s="44"/>
      <c r="L478" s="44"/>
      <c r="M478" s="44"/>
    </row>
    <row r="479" spans="8:13">
      <c r="H479" s="44"/>
      <c r="I479" s="44"/>
      <c r="J479" s="44"/>
      <c r="K479" s="44"/>
      <c r="L479" s="44"/>
      <c r="M479" s="44"/>
    </row>
    <row r="480" spans="8:13">
      <c r="H480" s="44"/>
      <c r="I480" s="44"/>
      <c r="J480" s="44"/>
      <c r="K480" s="44"/>
      <c r="L480" s="44"/>
      <c r="M480" s="44"/>
    </row>
    <row r="481" spans="8:13">
      <c r="H481" s="44"/>
      <c r="I481" s="44"/>
      <c r="J481" s="44"/>
      <c r="K481" s="44"/>
      <c r="L481" s="44"/>
      <c r="M481" s="44"/>
    </row>
    <row r="482" spans="8:13">
      <c r="H482" s="44"/>
      <c r="I482" s="44"/>
      <c r="J482" s="44"/>
      <c r="K482" s="44"/>
      <c r="L482" s="44"/>
      <c r="M482" s="44"/>
    </row>
    <row r="483" spans="8:13">
      <c r="H483" s="44"/>
      <c r="I483" s="44"/>
      <c r="J483" s="44"/>
      <c r="K483" s="44"/>
      <c r="L483" s="44"/>
      <c r="M483" s="44"/>
    </row>
    <row r="484" spans="8:13">
      <c r="H484" s="44"/>
      <c r="I484" s="44"/>
      <c r="J484" s="44"/>
      <c r="K484" s="44"/>
      <c r="L484" s="44"/>
      <c r="M484" s="44"/>
    </row>
    <row r="485" spans="8:13">
      <c r="H485" s="44"/>
      <c r="I485" s="44"/>
      <c r="J485" s="44"/>
      <c r="K485" s="44"/>
      <c r="L485" s="44"/>
      <c r="M485" s="44"/>
    </row>
    <row r="486" spans="8:13">
      <c r="H486" s="44"/>
      <c r="I486" s="44"/>
      <c r="J486" s="44"/>
      <c r="K486" s="44"/>
      <c r="L486" s="44"/>
      <c r="M486" s="44"/>
    </row>
    <row r="487" spans="8:13">
      <c r="H487" s="44"/>
      <c r="I487" s="44"/>
      <c r="J487" s="44"/>
      <c r="K487" s="44"/>
      <c r="L487" s="44"/>
      <c r="M487" s="44"/>
    </row>
    <row r="488" spans="8:13">
      <c r="H488" s="44"/>
      <c r="I488" s="44"/>
      <c r="J488" s="44"/>
      <c r="K488" s="44"/>
      <c r="L488" s="44"/>
      <c r="M488" s="44"/>
    </row>
    <row r="489" spans="8:13">
      <c r="H489" s="44"/>
      <c r="I489" s="44"/>
      <c r="J489" s="44"/>
      <c r="K489" s="44"/>
      <c r="L489" s="44"/>
      <c r="M489" s="44"/>
    </row>
    <row r="490" spans="8:13">
      <c r="H490" s="44"/>
      <c r="I490" s="44"/>
      <c r="J490" s="44"/>
      <c r="K490" s="44"/>
      <c r="L490" s="44"/>
      <c r="M490" s="44"/>
    </row>
    <row r="491" spans="8:13">
      <c r="H491" s="44"/>
      <c r="I491" s="44"/>
      <c r="J491" s="44"/>
      <c r="K491" s="44"/>
      <c r="L491" s="44"/>
      <c r="M491" s="44"/>
    </row>
    <row r="492" spans="8:13">
      <c r="H492" s="44"/>
      <c r="I492" s="44"/>
      <c r="J492" s="44"/>
      <c r="K492" s="44"/>
      <c r="L492" s="44"/>
      <c r="M492" s="44"/>
    </row>
    <row r="493" spans="8:13">
      <c r="H493" s="44"/>
      <c r="I493" s="44"/>
      <c r="J493" s="44"/>
      <c r="K493" s="44"/>
      <c r="L493" s="44"/>
      <c r="M493" s="44"/>
    </row>
    <row r="494" spans="8:13">
      <c r="H494" s="44"/>
      <c r="I494" s="44"/>
      <c r="J494" s="44"/>
      <c r="K494" s="44"/>
      <c r="L494" s="44"/>
      <c r="M494" s="44"/>
    </row>
    <row r="495" spans="8:13">
      <c r="H495" s="44"/>
      <c r="I495" s="44"/>
      <c r="J495" s="44"/>
      <c r="K495" s="44"/>
      <c r="L495" s="44"/>
      <c r="M495" s="44"/>
    </row>
    <row r="496" spans="8:13">
      <c r="H496" s="44"/>
      <c r="I496" s="44"/>
      <c r="J496" s="44"/>
      <c r="K496" s="44"/>
      <c r="L496" s="44"/>
      <c r="M496" s="44"/>
    </row>
    <row r="497" spans="8:13">
      <c r="H497" s="44"/>
      <c r="I497" s="44"/>
      <c r="J497" s="44"/>
      <c r="K497" s="44"/>
      <c r="L497" s="44"/>
      <c r="M497" s="44"/>
    </row>
    <row r="498" spans="8:13">
      <c r="H498" s="44"/>
      <c r="I498" s="44"/>
      <c r="J498" s="44"/>
      <c r="K498" s="44"/>
      <c r="L498" s="44"/>
      <c r="M498" s="44"/>
    </row>
    <row r="499" spans="8:13">
      <c r="H499" s="44"/>
      <c r="I499" s="44"/>
      <c r="J499" s="44"/>
      <c r="K499" s="44"/>
      <c r="L499" s="44"/>
      <c r="M499" s="44"/>
    </row>
    <row r="500" spans="8:13">
      <c r="H500" s="44"/>
      <c r="I500" s="44"/>
      <c r="J500" s="44"/>
      <c r="K500" s="44"/>
      <c r="L500" s="44"/>
      <c r="M500" s="44"/>
    </row>
    <row r="501" spans="8:13">
      <c r="H501" s="44"/>
      <c r="I501" s="44"/>
      <c r="J501" s="44"/>
      <c r="K501" s="44"/>
      <c r="L501" s="44"/>
      <c r="M501" s="44"/>
    </row>
    <row r="502" spans="8:13">
      <c r="H502" s="44"/>
      <c r="I502" s="44"/>
      <c r="J502" s="44"/>
      <c r="K502" s="44"/>
      <c r="L502" s="44"/>
      <c r="M502" s="44"/>
    </row>
    <row r="503" spans="8:13">
      <c r="H503" s="44"/>
      <c r="I503" s="44"/>
      <c r="J503" s="44"/>
      <c r="K503" s="44"/>
      <c r="L503" s="44"/>
      <c r="M503" s="44"/>
    </row>
    <row r="504" spans="8:13">
      <c r="H504" s="44"/>
      <c r="I504" s="44"/>
      <c r="J504" s="44"/>
      <c r="K504" s="44"/>
      <c r="L504" s="44"/>
      <c r="M504" s="44"/>
    </row>
    <row r="505" spans="8:13">
      <c r="H505" s="44"/>
      <c r="I505" s="44"/>
      <c r="J505" s="44"/>
      <c r="K505" s="44"/>
      <c r="L505" s="44"/>
      <c r="M505" s="44"/>
    </row>
    <row r="506" spans="8:13">
      <c r="H506" s="44"/>
      <c r="I506" s="44"/>
      <c r="J506" s="44"/>
      <c r="K506" s="44"/>
      <c r="L506" s="44"/>
      <c r="M506" s="44"/>
    </row>
    <row r="507" spans="8:13">
      <c r="H507" s="44"/>
      <c r="I507" s="44"/>
      <c r="J507" s="44"/>
      <c r="K507" s="44"/>
      <c r="L507" s="44"/>
      <c r="M507" s="44"/>
    </row>
    <row r="508" spans="8:13">
      <c r="H508" s="44"/>
      <c r="I508" s="44"/>
      <c r="J508" s="44"/>
      <c r="K508" s="44"/>
      <c r="L508" s="44"/>
      <c r="M508" s="44"/>
    </row>
    <row r="509" spans="8:13">
      <c r="H509" s="44"/>
      <c r="I509" s="44"/>
      <c r="J509" s="44"/>
      <c r="K509" s="44"/>
      <c r="L509" s="44"/>
      <c r="M509" s="44"/>
    </row>
    <row r="510" spans="8:13">
      <c r="H510" s="44"/>
      <c r="I510" s="44"/>
      <c r="J510" s="44"/>
      <c r="K510" s="44"/>
      <c r="L510" s="44"/>
      <c r="M510" s="44"/>
    </row>
    <row r="511" spans="8:13">
      <c r="H511" s="44"/>
      <c r="I511" s="44"/>
      <c r="J511" s="44"/>
      <c r="K511" s="44"/>
      <c r="L511" s="44"/>
      <c r="M511" s="44"/>
    </row>
    <row r="512" spans="8:13">
      <c r="H512" s="44"/>
      <c r="I512" s="44"/>
      <c r="J512" s="44"/>
      <c r="K512" s="44"/>
      <c r="L512" s="44"/>
      <c r="M512" s="44"/>
    </row>
    <row r="513" spans="8:13">
      <c r="H513" s="44"/>
      <c r="I513" s="44"/>
      <c r="J513" s="44"/>
      <c r="K513" s="44"/>
      <c r="L513" s="44"/>
      <c r="M513" s="44"/>
    </row>
    <row r="514" spans="8:13">
      <c r="H514" s="44"/>
      <c r="I514" s="44"/>
      <c r="J514" s="44"/>
      <c r="K514" s="44"/>
      <c r="L514" s="44"/>
      <c r="M514" s="44"/>
    </row>
    <row r="515" spans="8:13">
      <c r="H515" s="44"/>
      <c r="I515" s="44"/>
      <c r="J515" s="44"/>
      <c r="K515" s="44"/>
      <c r="L515" s="44"/>
      <c r="M515" s="44"/>
    </row>
    <row r="516" spans="8:13">
      <c r="H516" s="44"/>
      <c r="I516" s="44"/>
      <c r="J516" s="44"/>
      <c r="K516" s="44"/>
      <c r="L516" s="44"/>
      <c r="M516" s="44"/>
    </row>
    <row r="517" spans="8:13">
      <c r="H517" s="44"/>
      <c r="I517" s="44"/>
      <c r="J517" s="44"/>
      <c r="K517" s="44"/>
      <c r="L517" s="44"/>
      <c r="M517" s="44"/>
    </row>
    <row r="518" spans="8:13">
      <c r="H518" s="44"/>
      <c r="I518" s="44"/>
      <c r="J518" s="44"/>
      <c r="K518" s="44"/>
      <c r="L518" s="44"/>
      <c r="M518" s="44"/>
    </row>
    <row r="519" spans="8:13">
      <c r="H519" s="44"/>
      <c r="I519" s="44"/>
      <c r="J519" s="44"/>
      <c r="K519" s="44"/>
      <c r="L519" s="44"/>
      <c r="M519" s="44"/>
    </row>
    <row r="520" spans="8:13">
      <c r="H520" s="44"/>
      <c r="I520" s="44"/>
      <c r="J520" s="44"/>
      <c r="K520" s="44"/>
      <c r="L520" s="44"/>
      <c r="M520" s="44"/>
    </row>
    <row r="521" spans="8:13">
      <c r="H521" s="44"/>
      <c r="I521" s="44"/>
      <c r="J521" s="44"/>
      <c r="K521" s="44"/>
      <c r="L521" s="44"/>
      <c r="M521" s="44"/>
    </row>
    <row r="522" spans="8:13">
      <c r="H522" s="44"/>
      <c r="I522" s="44"/>
      <c r="J522" s="44"/>
      <c r="K522" s="44"/>
      <c r="L522" s="44"/>
      <c r="M522" s="44"/>
    </row>
    <row r="523" spans="8:13">
      <c r="H523" s="44"/>
      <c r="I523" s="44"/>
      <c r="J523" s="44"/>
      <c r="K523" s="44"/>
      <c r="L523" s="44"/>
      <c r="M523" s="44"/>
    </row>
    <row r="524" spans="8:13">
      <c r="H524" s="44"/>
      <c r="I524" s="44"/>
      <c r="J524" s="44"/>
      <c r="K524" s="44"/>
      <c r="L524" s="44"/>
      <c r="M524" s="44"/>
    </row>
    <row r="525" spans="8:13">
      <c r="H525" s="44"/>
      <c r="I525" s="44"/>
      <c r="J525" s="44"/>
      <c r="K525" s="44"/>
      <c r="L525" s="44"/>
      <c r="M525" s="44"/>
    </row>
    <row r="526" spans="8:13">
      <c r="H526" s="44"/>
      <c r="I526" s="44"/>
      <c r="J526" s="44"/>
      <c r="K526" s="44"/>
      <c r="L526" s="44"/>
      <c r="M526" s="44"/>
    </row>
    <row r="527" spans="8:13">
      <c r="H527" s="44"/>
      <c r="I527" s="44"/>
      <c r="J527" s="44"/>
      <c r="K527" s="44"/>
      <c r="L527" s="44"/>
      <c r="M527" s="44"/>
    </row>
    <row r="528" spans="8:13">
      <c r="H528" s="44"/>
      <c r="I528" s="44"/>
      <c r="J528" s="44"/>
      <c r="K528" s="44"/>
      <c r="L528" s="44"/>
      <c r="M528" s="44"/>
    </row>
    <row r="529" spans="8:13">
      <c r="H529" s="44"/>
      <c r="I529" s="44"/>
      <c r="J529" s="44"/>
      <c r="K529" s="44"/>
      <c r="L529" s="44"/>
      <c r="M529" s="44"/>
    </row>
    <row r="530" spans="8:13">
      <c r="H530" s="44"/>
      <c r="I530" s="44"/>
      <c r="J530" s="44"/>
      <c r="K530" s="44"/>
      <c r="L530" s="44"/>
      <c r="M530" s="44"/>
    </row>
    <row r="531" spans="8:13">
      <c r="H531" s="44"/>
      <c r="I531" s="44"/>
      <c r="J531" s="44"/>
      <c r="K531" s="44"/>
      <c r="L531" s="44"/>
      <c r="M531" s="44"/>
    </row>
    <row r="532" spans="8:13">
      <c r="H532" s="44"/>
      <c r="I532" s="44"/>
      <c r="J532" s="44"/>
      <c r="K532" s="44"/>
      <c r="L532" s="44"/>
      <c r="M532" s="44"/>
    </row>
    <row r="533" spans="8:13">
      <c r="H533" s="44"/>
      <c r="I533" s="44"/>
      <c r="J533" s="44"/>
      <c r="K533" s="44"/>
      <c r="L533" s="44"/>
      <c r="M533" s="44"/>
    </row>
    <row r="534" spans="8:13">
      <c r="H534" s="44"/>
      <c r="I534" s="44"/>
      <c r="J534" s="44"/>
      <c r="K534" s="44"/>
      <c r="L534" s="44"/>
      <c r="M534" s="44"/>
    </row>
    <row r="535" spans="8:13">
      <c r="H535" s="44"/>
      <c r="I535" s="44"/>
      <c r="J535" s="44"/>
      <c r="K535" s="44"/>
      <c r="L535" s="44"/>
      <c r="M535" s="44"/>
    </row>
    <row r="536" spans="8:13">
      <c r="H536" s="44"/>
      <c r="I536" s="44"/>
      <c r="J536" s="44"/>
      <c r="K536" s="44"/>
      <c r="L536" s="44"/>
      <c r="M536" s="44"/>
    </row>
    <row r="537" spans="8:13">
      <c r="H537" s="44"/>
      <c r="I537" s="44"/>
      <c r="J537" s="44"/>
      <c r="K537" s="44"/>
      <c r="L537" s="44"/>
      <c r="M537" s="44"/>
    </row>
    <row r="538" spans="8:13">
      <c r="H538" s="44"/>
      <c r="I538" s="44"/>
      <c r="J538" s="44"/>
      <c r="K538" s="44"/>
      <c r="L538" s="44"/>
      <c r="M538" s="44"/>
    </row>
    <row r="539" spans="8:13">
      <c r="H539" s="44"/>
      <c r="I539" s="44"/>
      <c r="J539" s="44"/>
      <c r="K539" s="44"/>
      <c r="L539" s="44"/>
      <c r="M539" s="44"/>
    </row>
    <row r="540" spans="8:13">
      <c r="H540" s="44"/>
      <c r="I540" s="44"/>
      <c r="J540" s="44"/>
      <c r="K540" s="44"/>
      <c r="L540" s="44"/>
      <c r="M540" s="44"/>
    </row>
    <row r="541" spans="8:13">
      <c r="H541" s="44"/>
      <c r="I541" s="44"/>
      <c r="J541" s="44"/>
      <c r="K541" s="44"/>
      <c r="L541" s="44"/>
      <c r="M541" s="44"/>
    </row>
    <row r="542" spans="8:13">
      <c r="H542" s="44"/>
      <c r="I542" s="44"/>
      <c r="J542" s="44"/>
      <c r="K542" s="44"/>
      <c r="L542" s="44"/>
      <c r="M542" s="44"/>
    </row>
    <row r="543" spans="8:13">
      <c r="H543" s="44"/>
      <c r="I543" s="44"/>
      <c r="J543" s="44"/>
      <c r="K543" s="44"/>
      <c r="L543" s="44"/>
      <c r="M543" s="44"/>
    </row>
    <row r="544" spans="8:13">
      <c r="H544" s="44"/>
      <c r="I544" s="44"/>
      <c r="J544" s="44"/>
      <c r="K544" s="44"/>
      <c r="L544" s="44"/>
      <c r="M544" s="44"/>
    </row>
    <row r="545" spans="8:13">
      <c r="H545" s="44"/>
      <c r="I545" s="44"/>
      <c r="J545" s="44"/>
      <c r="K545" s="44"/>
      <c r="L545" s="44"/>
      <c r="M545" s="44"/>
    </row>
    <row r="546" spans="8:13">
      <c r="H546" s="44"/>
      <c r="I546" s="44"/>
      <c r="J546" s="44"/>
      <c r="K546" s="44"/>
      <c r="L546" s="44"/>
      <c r="M546" s="44"/>
    </row>
    <row r="547" spans="8:13">
      <c r="H547" s="44"/>
      <c r="I547" s="44"/>
      <c r="J547" s="44"/>
      <c r="K547" s="44"/>
      <c r="L547" s="44"/>
      <c r="M547" s="44"/>
    </row>
    <row r="548" spans="8:13">
      <c r="H548" s="44"/>
      <c r="I548" s="44"/>
      <c r="J548" s="44"/>
      <c r="K548" s="44"/>
      <c r="L548" s="44"/>
      <c r="M548" s="44"/>
    </row>
    <row r="549" spans="8:13">
      <c r="H549" s="44"/>
      <c r="I549" s="44"/>
      <c r="J549" s="44"/>
      <c r="K549" s="44"/>
      <c r="L549" s="44"/>
      <c r="M549" s="44"/>
    </row>
    <row r="550" spans="8:13">
      <c r="H550" s="44"/>
      <c r="I550" s="44"/>
      <c r="J550" s="44"/>
      <c r="K550" s="44"/>
      <c r="L550" s="44"/>
      <c r="M550" s="44"/>
    </row>
    <row r="551" spans="8:13">
      <c r="H551" s="44"/>
      <c r="I551" s="44"/>
      <c r="J551" s="44"/>
      <c r="K551" s="44"/>
      <c r="L551" s="44"/>
      <c r="M551" s="44"/>
    </row>
    <row r="552" spans="8:13">
      <c r="H552" s="44"/>
      <c r="I552" s="44"/>
      <c r="J552" s="44"/>
      <c r="K552" s="44"/>
      <c r="L552" s="44"/>
      <c r="M552" s="44"/>
    </row>
    <row r="553" spans="8:13">
      <c r="H553" s="44"/>
      <c r="I553" s="44"/>
      <c r="J553" s="44"/>
      <c r="K553" s="44"/>
      <c r="L553" s="44"/>
      <c r="M553" s="44"/>
    </row>
    <row r="554" spans="8:13">
      <c r="H554" s="44"/>
      <c r="I554" s="44"/>
      <c r="J554" s="44"/>
      <c r="K554" s="44"/>
      <c r="L554" s="44"/>
      <c r="M554" s="44"/>
    </row>
    <row r="555" spans="8:13">
      <c r="H555" s="44"/>
      <c r="I555" s="44"/>
      <c r="J555" s="44"/>
      <c r="K555" s="44"/>
      <c r="L555" s="44"/>
      <c r="M555" s="44"/>
    </row>
    <row r="556" spans="8:13">
      <c r="H556" s="44"/>
      <c r="I556" s="44"/>
      <c r="J556" s="44"/>
      <c r="K556" s="44"/>
      <c r="L556" s="44"/>
      <c r="M556" s="44"/>
    </row>
    <row r="557" spans="8:13">
      <c r="H557" s="44"/>
      <c r="I557" s="44"/>
      <c r="J557" s="44"/>
      <c r="K557" s="44"/>
      <c r="L557" s="44"/>
      <c r="M557" s="44"/>
    </row>
    <row r="558" spans="8:13">
      <c r="H558" s="44"/>
      <c r="I558" s="44"/>
      <c r="J558" s="44"/>
      <c r="K558" s="44"/>
      <c r="L558" s="44"/>
      <c r="M558" s="44"/>
    </row>
    <row r="559" spans="8:13">
      <c r="H559" s="44"/>
      <c r="I559" s="44"/>
      <c r="J559" s="44"/>
      <c r="K559" s="44"/>
      <c r="L559" s="44"/>
      <c r="M559" s="44"/>
    </row>
    <row r="560" spans="8:13">
      <c r="H560" s="44"/>
      <c r="I560" s="44"/>
      <c r="J560" s="44"/>
      <c r="K560" s="44"/>
      <c r="L560" s="44"/>
      <c r="M560" s="44"/>
    </row>
    <row r="561" spans="8:13">
      <c r="H561" s="44"/>
      <c r="I561" s="44"/>
      <c r="J561" s="44"/>
      <c r="K561" s="44"/>
      <c r="L561" s="44"/>
      <c r="M561" s="44"/>
    </row>
    <row r="562" spans="8:13">
      <c r="H562" s="44"/>
      <c r="I562" s="44"/>
      <c r="J562" s="44"/>
      <c r="K562" s="44"/>
      <c r="L562" s="44"/>
      <c r="M562" s="44"/>
    </row>
    <row r="563" spans="8:13">
      <c r="H563" s="44"/>
      <c r="I563" s="44"/>
      <c r="J563" s="44"/>
      <c r="K563" s="44"/>
      <c r="L563" s="44"/>
      <c r="M563" s="44"/>
    </row>
    <row r="564" spans="8:13">
      <c r="H564" s="44"/>
      <c r="I564" s="44"/>
      <c r="J564" s="44"/>
      <c r="K564" s="44"/>
      <c r="L564" s="44"/>
      <c r="M564" s="44"/>
    </row>
    <row r="565" spans="8:13">
      <c r="H565" s="44"/>
      <c r="I565" s="44"/>
      <c r="J565" s="44"/>
      <c r="K565" s="44"/>
      <c r="L565" s="44"/>
      <c r="M565" s="44"/>
    </row>
    <row r="566" spans="8:13">
      <c r="H566" s="44"/>
      <c r="I566" s="44"/>
      <c r="J566" s="44"/>
      <c r="K566" s="44"/>
      <c r="L566" s="44"/>
      <c r="M566" s="44"/>
    </row>
    <row r="567" spans="8:13">
      <c r="H567" s="44"/>
      <c r="I567" s="44"/>
      <c r="J567" s="44"/>
      <c r="K567" s="44"/>
      <c r="L567" s="44"/>
      <c r="M567" s="44"/>
    </row>
    <row r="568" spans="8:13">
      <c r="H568" s="44"/>
      <c r="I568" s="44"/>
      <c r="J568" s="44"/>
      <c r="K568" s="44"/>
      <c r="L568" s="44"/>
      <c r="M568" s="44"/>
    </row>
    <row r="569" spans="8:13">
      <c r="H569" s="44"/>
      <c r="I569" s="44"/>
      <c r="J569" s="44"/>
      <c r="K569" s="44"/>
      <c r="L569" s="44"/>
      <c r="M569" s="44"/>
    </row>
    <row r="570" spans="8:13">
      <c r="H570" s="44"/>
      <c r="I570" s="44"/>
      <c r="J570" s="44"/>
      <c r="K570" s="44"/>
      <c r="L570" s="44"/>
      <c r="M570" s="44"/>
    </row>
    <row r="571" spans="8:13">
      <c r="H571" s="44"/>
      <c r="I571" s="44"/>
      <c r="J571" s="44"/>
      <c r="K571" s="44"/>
      <c r="L571" s="44"/>
      <c r="M571" s="44"/>
    </row>
    <row r="572" spans="8:13">
      <c r="H572" s="44"/>
      <c r="I572" s="44"/>
      <c r="J572" s="44"/>
      <c r="K572" s="44"/>
      <c r="L572" s="44"/>
      <c r="M572" s="44"/>
    </row>
    <row r="573" spans="8:13">
      <c r="H573" s="44"/>
      <c r="I573" s="44"/>
      <c r="J573" s="44"/>
      <c r="K573" s="44"/>
      <c r="L573" s="44"/>
      <c r="M573" s="44"/>
    </row>
    <row r="574" spans="8:13">
      <c r="H574" s="44"/>
      <c r="I574" s="44"/>
      <c r="J574" s="44"/>
      <c r="K574" s="44"/>
      <c r="L574" s="44"/>
      <c r="M574" s="44"/>
    </row>
    <row r="575" spans="8:13">
      <c r="H575" s="44"/>
      <c r="I575" s="44"/>
      <c r="J575" s="44"/>
      <c r="K575" s="44"/>
      <c r="L575" s="44"/>
      <c r="M575" s="44"/>
    </row>
    <row r="576" spans="8:13">
      <c r="H576" s="44"/>
      <c r="I576" s="44"/>
      <c r="J576" s="44"/>
      <c r="K576" s="44"/>
      <c r="L576" s="44"/>
      <c r="M576" s="44"/>
    </row>
    <row r="577" spans="8:13">
      <c r="H577" s="44"/>
      <c r="I577" s="44"/>
      <c r="J577" s="44"/>
      <c r="K577" s="44"/>
      <c r="L577" s="44"/>
      <c r="M577" s="44"/>
    </row>
    <row r="578" spans="8:13">
      <c r="H578" s="44"/>
      <c r="I578" s="44"/>
      <c r="J578" s="44"/>
      <c r="K578" s="44"/>
      <c r="L578" s="44"/>
      <c r="M578" s="44"/>
    </row>
    <row r="579" spans="8:13">
      <c r="H579" s="44"/>
      <c r="I579" s="44"/>
      <c r="J579" s="44"/>
      <c r="K579" s="44"/>
      <c r="L579" s="44"/>
      <c r="M579" s="44"/>
    </row>
    <row r="580" spans="8:13">
      <c r="H580" s="44"/>
      <c r="I580" s="44"/>
      <c r="J580" s="44"/>
      <c r="K580" s="44"/>
      <c r="L580" s="44"/>
      <c r="M580" s="44"/>
    </row>
    <row r="581" spans="8:13">
      <c r="H581" s="44"/>
      <c r="I581" s="44"/>
      <c r="J581" s="44"/>
      <c r="K581" s="44"/>
      <c r="L581" s="44"/>
      <c r="M581" s="44"/>
    </row>
    <row r="582" spans="8:13">
      <c r="H582" s="44"/>
      <c r="I582" s="44"/>
      <c r="J582" s="44"/>
      <c r="K582" s="44"/>
      <c r="L582" s="44"/>
      <c r="M582" s="44"/>
    </row>
    <row r="583" spans="8:13">
      <c r="H583" s="44"/>
      <c r="I583" s="44"/>
      <c r="J583" s="44"/>
      <c r="K583" s="44"/>
      <c r="L583" s="44"/>
      <c r="M583" s="44"/>
    </row>
    <row r="584" spans="8:13">
      <c r="H584" s="44"/>
      <c r="I584" s="44"/>
      <c r="J584" s="44"/>
      <c r="K584" s="44"/>
      <c r="L584" s="44"/>
      <c r="M584" s="44"/>
    </row>
    <row r="585" spans="8:13">
      <c r="H585" s="44"/>
      <c r="I585" s="44"/>
      <c r="J585" s="44"/>
      <c r="K585" s="44"/>
      <c r="L585" s="44"/>
      <c r="M585" s="44"/>
    </row>
    <row r="586" spans="8:13">
      <c r="H586" s="44"/>
      <c r="I586" s="44"/>
      <c r="J586" s="44"/>
      <c r="K586" s="44"/>
      <c r="L586" s="44"/>
      <c r="M586" s="44"/>
    </row>
    <row r="587" spans="8:13">
      <c r="H587" s="44"/>
      <c r="I587" s="44"/>
      <c r="J587" s="44"/>
      <c r="K587" s="44"/>
      <c r="L587" s="44"/>
      <c r="M587" s="44"/>
    </row>
    <row r="588" spans="8:13">
      <c r="H588" s="44"/>
      <c r="I588" s="44"/>
      <c r="J588" s="44"/>
      <c r="K588" s="44"/>
      <c r="L588" s="44"/>
      <c r="M588" s="44"/>
    </row>
    <row r="589" spans="8:13">
      <c r="H589" s="44"/>
      <c r="I589" s="44"/>
      <c r="J589" s="44"/>
      <c r="K589" s="44"/>
      <c r="L589" s="44"/>
      <c r="M589" s="44"/>
    </row>
    <row r="590" spans="8:13">
      <c r="H590" s="44"/>
      <c r="I590" s="44"/>
      <c r="J590" s="44"/>
      <c r="K590" s="44"/>
      <c r="L590" s="44"/>
      <c r="M590" s="44"/>
    </row>
    <row r="591" spans="8:13">
      <c r="H591" s="44"/>
      <c r="I591" s="44"/>
      <c r="J591" s="44"/>
      <c r="K591" s="44"/>
      <c r="L591" s="44"/>
      <c r="M591" s="44"/>
    </row>
    <row r="592" spans="8:13">
      <c r="H592" s="44"/>
      <c r="I592" s="44"/>
      <c r="J592" s="44"/>
      <c r="K592" s="44"/>
      <c r="L592" s="44"/>
      <c r="M592" s="44"/>
    </row>
    <row r="593" spans="8:13">
      <c r="H593" s="44"/>
      <c r="I593" s="44"/>
      <c r="J593" s="44"/>
      <c r="K593" s="44"/>
      <c r="L593" s="44"/>
      <c r="M593" s="44"/>
    </row>
    <row r="594" spans="8:13">
      <c r="H594" s="44"/>
      <c r="I594" s="44"/>
      <c r="J594" s="44"/>
      <c r="K594" s="44"/>
      <c r="L594" s="44"/>
      <c r="M594" s="44"/>
    </row>
    <row r="595" spans="8:13">
      <c r="H595" s="44"/>
      <c r="I595" s="44"/>
      <c r="J595" s="44"/>
      <c r="K595" s="44"/>
      <c r="L595" s="44"/>
      <c r="M595" s="44"/>
    </row>
    <row r="596" spans="8:13">
      <c r="H596" s="44"/>
      <c r="I596" s="44"/>
      <c r="J596" s="44"/>
      <c r="K596" s="44"/>
      <c r="L596" s="44"/>
      <c r="M596" s="44"/>
    </row>
    <row r="597" spans="8:13">
      <c r="H597" s="44"/>
      <c r="I597" s="44"/>
      <c r="J597" s="44"/>
      <c r="K597" s="44"/>
      <c r="L597" s="44"/>
      <c r="M597" s="44"/>
    </row>
    <row r="598" spans="8:13">
      <c r="H598" s="44"/>
      <c r="I598" s="44"/>
      <c r="J598" s="44"/>
      <c r="K598" s="44"/>
      <c r="L598" s="44"/>
      <c r="M598" s="44"/>
    </row>
    <row r="599" spans="8:13">
      <c r="H599" s="44"/>
      <c r="I599" s="44"/>
      <c r="J599" s="44"/>
      <c r="K599" s="44"/>
      <c r="L599" s="44"/>
      <c r="M599" s="44"/>
    </row>
    <row r="600" spans="8:13">
      <c r="H600" s="44"/>
      <c r="I600" s="44"/>
      <c r="J600" s="44"/>
      <c r="K600" s="44"/>
      <c r="L600" s="44"/>
      <c r="M600" s="44"/>
    </row>
    <row r="601" spans="8:13">
      <c r="H601" s="44"/>
      <c r="I601" s="44"/>
      <c r="J601" s="44"/>
      <c r="K601" s="44"/>
      <c r="L601" s="44"/>
      <c r="M601" s="44"/>
    </row>
    <row r="602" spans="8:13">
      <c r="H602" s="44"/>
      <c r="I602" s="44"/>
      <c r="J602" s="44"/>
      <c r="K602" s="44"/>
      <c r="L602" s="44"/>
      <c r="M602" s="44"/>
    </row>
    <row r="603" spans="8:13">
      <c r="H603" s="44"/>
      <c r="I603" s="44"/>
      <c r="J603" s="44"/>
      <c r="K603" s="44"/>
      <c r="L603" s="44"/>
      <c r="M603" s="44"/>
    </row>
    <row r="604" spans="8:13">
      <c r="H604" s="44"/>
      <c r="I604" s="44"/>
      <c r="J604" s="44"/>
      <c r="K604" s="44"/>
      <c r="L604" s="44"/>
      <c r="M604" s="44"/>
    </row>
    <row r="605" spans="8:13">
      <c r="H605" s="44"/>
      <c r="I605" s="44"/>
      <c r="J605" s="44"/>
      <c r="K605" s="44"/>
      <c r="L605" s="44"/>
      <c r="M605" s="44"/>
    </row>
    <row r="606" spans="8:13">
      <c r="H606" s="44"/>
      <c r="I606" s="44"/>
      <c r="J606" s="44"/>
      <c r="K606" s="44"/>
      <c r="L606" s="44"/>
      <c r="M606" s="44"/>
    </row>
    <row r="607" spans="8:13">
      <c r="H607" s="44"/>
      <c r="I607" s="44"/>
      <c r="J607" s="44"/>
      <c r="K607" s="44"/>
      <c r="L607" s="44"/>
      <c r="M607" s="44"/>
    </row>
    <row r="608" spans="8:13">
      <c r="H608" s="44"/>
      <c r="I608" s="44"/>
      <c r="J608" s="44"/>
      <c r="K608" s="44"/>
      <c r="L608" s="44"/>
      <c r="M608" s="44"/>
    </row>
    <row r="609" spans="8:13">
      <c r="H609" s="44"/>
      <c r="I609" s="44"/>
      <c r="J609" s="44"/>
      <c r="K609" s="44"/>
      <c r="L609" s="44"/>
      <c r="M609" s="44"/>
    </row>
    <row r="610" spans="8:13">
      <c r="H610" s="44"/>
      <c r="I610" s="44"/>
      <c r="J610" s="44"/>
      <c r="K610" s="44"/>
      <c r="L610" s="44"/>
      <c r="M610" s="44"/>
    </row>
    <row r="611" spans="8:13">
      <c r="H611" s="44"/>
      <c r="I611" s="44"/>
      <c r="J611" s="44"/>
      <c r="K611" s="44"/>
      <c r="L611" s="44"/>
      <c r="M611" s="44"/>
    </row>
    <row r="612" spans="8:13">
      <c r="H612" s="44"/>
      <c r="I612" s="44"/>
      <c r="J612" s="44"/>
      <c r="K612" s="44"/>
      <c r="L612" s="44"/>
      <c r="M612" s="44"/>
    </row>
    <row r="613" spans="8:13">
      <c r="H613" s="44"/>
      <c r="I613" s="44"/>
      <c r="J613" s="44"/>
      <c r="K613" s="44"/>
      <c r="L613" s="44"/>
      <c r="M613" s="44"/>
    </row>
    <row r="614" spans="8:13">
      <c r="H614" s="44"/>
      <c r="I614" s="44"/>
      <c r="J614" s="44"/>
      <c r="K614" s="44"/>
      <c r="L614" s="44"/>
      <c r="M614" s="44"/>
    </row>
    <row r="615" spans="8:13">
      <c r="H615" s="44"/>
      <c r="I615" s="44"/>
      <c r="J615" s="44"/>
      <c r="K615" s="44"/>
      <c r="L615" s="44"/>
      <c r="M615" s="44"/>
    </row>
    <row r="616" spans="8:13">
      <c r="H616" s="44"/>
      <c r="I616" s="44"/>
      <c r="J616" s="44"/>
      <c r="K616" s="44"/>
      <c r="L616" s="44"/>
      <c r="M616" s="44"/>
    </row>
    <row r="617" spans="8:13">
      <c r="H617" s="44"/>
      <c r="I617" s="44"/>
      <c r="J617" s="44"/>
      <c r="K617" s="44"/>
      <c r="L617" s="44"/>
      <c r="M617" s="44"/>
    </row>
    <row r="618" spans="8:13">
      <c r="H618" s="44"/>
      <c r="I618" s="44"/>
      <c r="J618" s="44"/>
      <c r="K618" s="44"/>
      <c r="L618" s="44"/>
      <c r="M618" s="44"/>
    </row>
    <row r="619" spans="8:13">
      <c r="H619" s="44"/>
      <c r="I619" s="44"/>
      <c r="J619" s="44"/>
      <c r="K619" s="44"/>
      <c r="L619" s="44"/>
      <c r="M619" s="44"/>
    </row>
    <row r="620" spans="8:13">
      <c r="H620" s="44"/>
      <c r="I620" s="44"/>
      <c r="J620" s="44"/>
      <c r="K620" s="44"/>
      <c r="L620" s="44"/>
      <c r="M620" s="44"/>
    </row>
    <row r="621" spans="8:13">
      <c r="H621" s="44"/>
      <c r="I621" s="44"/>
      <c r="J621" s="44"/>
      <c r="K621" s="44"/>
      <c r="L621" s="44"/>
      <c r="M621" s="44"/>
    </row>
    <row r="622" spans="8:13">
      <c r="H622" s="44"/>
      <c r="I622" s="44"/>
      <c r="J622" s="44"/>
      <c r="K622" s="44"/>
      <c r="L622" s="44"/>
      <c r="M622" s="44"/>
    </row>
    <row r="623" spans="8:13">
      <c r="H623" s="44"/>
      <c r="I623" s="44"/>
      <c r="J623" s="44"/>
      <c r="K623" s="44"/>
      <c r="L623" s="44"/>
      <c r="M623" s="44"/>
    </row>
    <row r="624" spans="8:13">
      <c r="H624" s="44"/>
      <c r="I624" s="44"/>
      <c r="J624" s="44"/>
      <c r="K624" s="44"/>
      <c r="L624" s="44"/>
      <c r="M624" s="44"/>
    </row>
    <row r="625" spans="8:13">
      <c r="H625" s="44"/>
      <c r="I625" s="44"/>
      <c r="J625" s="44"/>
      <c r="K625" s="44"/>
      <c r="L625" s="44"/>
      <c r="M625" s="44"/>
    </row>
    <row r="626" spans="8:13">
      <c r="H626" s="44"/>
      <c r="I626" s="44"/>
      <c r="J626" s="44"/>
      <c r="K626" s="44"/>
      <c r="L626" s="44"/>
      <c r="M626" s="44"/>
    </row>
    <row r="627" spans="8:13">
      <c r="H627" s="44"/>
      <c r="I627" s="44"/>
      <c r="J627" s="44"/>
      <c r="K627" s="44"/>
      <c r="L627" s="44"/>
      <c r="M627" s="44"/>
    </row>
    <row r="628" spans="8:13">
      <c r="H628" s="44"/>
      <c r="I628" s="44"/>
      <c r="J628" s="44"/>
      <c r="K628" s="44"/>
      <c r="L628" s="44"/>
      <c r="M628" s="44"/>
    </row>
    <row r="629" spans="8:13">
      <c r="H629" s="44"/>
      <c r="I629" s="44"/>
      <c r="J629" s="44"/>
      <c r="K629" s="44"/>
      <c r="L629" s="44"/>
      <c r="M629" s="44"/>
    </row>
    <row r="630" spans="8:13">
      <c r="H630" s="44"/>
      <c r="I630" s="44"/>
      <c r="J630" s="44"/>
      <c r="K630" s="44"/>
      <c r="L630" s="44"/>
      <c r="M630" s="44"/>
    </row>
    <row r="631" spans="8:13">
      <c r="H631" s="44"/>
      <c r="I631" s="44"/>
      <c r="J631" s="44"/>
      <c r="K631" s="44"/>
      <c r="L631" s="44"/>
      <c r="M631" s="44"/>
    </row>
    <row r="632" spans="8:13">
      <c r="H632" s="44"/>
      <c r="I632" s="44"/>
      <c r="J632" s="44"/>
      <c r="K632" s="44"/>
      <c r="L632" s="44"/>
      <c r="M632" s="44"/>
    </row>
    <row r="633" spans="8:13">
      <c r="H633" s="44"/>
      <c r="I633" s="44"/>
      <c r="J633" s="44"/>
      <c r="K633" s="44"/>
      <c r="L633" s="44"/>
      <c r="M633" s="44"/>
    </row>
    <row r="634" spans="8:13">
      <c r="H634" s="44"/>
      <c r="I634" s="44"/>
      <c r="J634" s="44"/>
      <c r="K634" s="44"/>
      <c r="L634" s="44"/>
      <c r="M634" s="44"/>
    </row>
    <row r="635" spans="8:13">
      <c r="H635" s="44"/>
      <c r="I635" s="44"/>
      <c r="J635" s="44"/>
      <c r="K635" s="44"/>
      <c r="L635" s="44"/>
      <c r="M635" s="44"/>
    </row>
    <row r="636" spans="8:13">
      <c r="H636" s="44"/>
      <c r="I636" s="44"/>
      <c r="J636" s="44"/>
      <c r="K636" s="44"/>
      <c r="L636" s="44"/>
      <c r="M636" s="44"/>
    </row>
    <row r="637" spans="8:13">
      <c r="H637" s="44"/>
      <c r="I637" s="44"/>
      <c r="J637" s="44"/>
      <c r="K637" s="44"/>
      <c r="L637" s="44"/>
      <c r="M637" s="44"/>
    </row>
    <row r="638" spans="8:13">
      <c r="H638" s="44"/>
      <c r="I638" s="44"/>
      <c r="J638" s="44"/>
      <c r="K638" s="44"/>
      <c r="L638" s="44"/>
      <c r="M638" s="44"/>
    </row>
    <row r="639" spans="8:13">
      <c r="H639" s="44"/>
      <c r="I639" s="44"/>
      <c r="J639" s="44"/>
      <c r="K639" s="44"/>
      <c r="L639" s="44"/>
      <c r="M639" s="44"/>
    </row>
    <row r="640" spans="8:13">
      <c r="H640" s="44"/>
      <c r="I640" s="44"/>
      <c r="J640" s="44"/>
      <c r="K640" s="44"/>
      <c r="L640" s="44"/>
      <c r="M640" s="44"/>
    </row>
    <row r="641" spans="8:13">
      <c r="H641" s="44"/>
      <c r="I641" s="44"/>
      <c r="J641" s="44"/>
      <c r="K641" s="44"/>
      <c r="L641" s="44"/>
      <c r="M641" s="44"/>
    </row>
    <row r="642" spans="8:13">
      <c r="H642" s="44"/>
      <c r="I642" s="44"/>
      <c r="J642" s="44"/>
      <c r="K642" s="44"/>
      <c r="L642" s="44"/>
      <c r="M642" s="44"/>
    </row>
    <row r="643" spans="8:13">
      <c r="H643" s="44"/>
      <c r="I643" s="44"/>
      <c r="J643" s="44"/>
      <c r="K643" s="44"/>
      <c r="L643" s="44"/>
      <c r="M643" s="44"/>
    </row>
    <row r="644" spans="8:13">
      <c r="H644" s="44"/>
      <c r="I644" s="44"/>
      <c r="J644" s="44"/>
      <c r="K644" s="44"/>
      <c r="L644" s="44"/>
      <c r="M644" s="44"/>
    </row>
    <row r="645" spans="8:13">
      <c r="H645" s="44"/>
      <c r="I645" s="44"/>
      <c r="J645" s="44"/>
      <c r="K645" s="44"/>
      <c r="L645" s="44"/>
      <c r="M645" s="44"/>
    </row>
    <row r="646" spans="8:13">
      <c r="H646" s="44"/>
      <c r="I646" s="44"/>
      <c r="J646" s="44"/>
      <c r="K646" s="44"/>
      <c r="L646" s="44"/>
      <c r="M646" s="44"/>
    </row>
    <row r="647" spans="8:13">
      <c r="H647" s="44"/>
      <c r="I647" s="44"/>
      <c r="J647" s="44"/>
      <c r="K647" s="44"/>
      <c r="L647" s="44"/>
      <c r="M647" s="44"/>
    </row>
    <row r="648" spans="8:13">
      <c r="H648" s="44"/>
      <c r="I648" s="44"/>
      <c r="J648" s="44"/>
      <c r="K648" s="44"/>
      <c r="L648" s="44"/>
      <c r="M648" s="44"/>
    </row>
    <row r="649" spans="8:13">
      <c r="H649" s="44"/>
      <c r="I649" s="44"/>
      <c r="J649" s="44"/>
      <c r="K649" s="44"/>
      <c r="L649" s="44"/>
      <c r="M649" s="44"/>
    </row>
    <row r="650" spans="8:13">
      <c r="H650" s="44"/>
      <c r="I650" s="44"/>
      <c r="J650" s="44"/>
      <c r="K650" s="44"/>
      <c r="L650" s="44"/>
      <c r="M650" s="44"/>
    </row>
    <row r="651" spans="8:13">
      <c r="H651" s="44"/>
      <c r="I651" s="44"/>
      <c r="J651" s="44"/>
      <c r="K651" s="44"/>
      <c r="L651" s="44"/>
      <c r="M651" s="44"/>
    </row>
    <row r="652" spans="8:13">
      <c r="H652" s="44"/>
      <c r="I652" s="44"/>
      <c r="J652" s="44"/>
      <c r="K652" s="44"/>
      <c r="L652" s="44"/>
      <c r="M652" s="44"/>
    </row>
    <row r="653" spans="8:13">
      <c r="H653" s="44"/>
      <c r="I653" s="44"/>
      <c r="J653" s="44"/>
      <c r="K653" s="44"/>
      <c r="L653" s="44"/>
      <c r="M653" s="44"/>
    </row>
    <row r="654" spans="8:13">
      <c r="H654" s="44"/>
      <c r="I654" s="44"/>
      <c r="J654" s="44"/>
      <c r="K654" s="44"/>
      <c r="L654" s="44"/>
      <c r="M654" s="44"/>
    </row>
    <row r="655" spans="8:13">
      <c r="H655" s="44"/>
      <c r="I655" s="44"/>
      <c r="J655" s="44"/>
      <c r="K655" s="44"/>
      <c r="L655" s="44"/>
      <c r="M655" s="44"/>
    </row>
    <row r="656" spans="8:13">
      <c r="H656" s="44"/>
      <c r="I656" s="44"/>
      <c r="J656" s="44"/>
      <c r="K656" s="44"/>
      <c r="L656" s="44"/>
      <c r="M656" s="44"/>
    </row>
    <row r="657" spans="8:13">
      <c r="H657" s="44"/>
      <c r="I657" s="44"/>
      <c r="J657" s="44"/>
      <c r="K657" s="44"/>
      <c r="L657" s="44"/>
      <c r="M657" s="44"/>
    </row>
    <row r="658" spans="8:13">
      <c r="H658" s="44"/>
      <c r="I658" s="44"/>
      <c r="J658" s="44"/>
      <c r="K658" s="44"/>
      <c r="L658" s="44"/>
      <c r="M658" s="44"/>
    </row>
    <row r="659" spans="8:13">
      <c r="H659" s="44"/>
      <c r="I659" s="44"/>
      <c r="J659" s="44"/>
      <c r="K659" s="44"/>
      <c r="L659" s="44"/>
      <c r="M659" s="44"/>
    </row>
    <row r="660" spans="8:13">
      <c r="H660" s="44"/>
      <c r="I660" s="44"/>
      <c r="J660" s="44"/>
      <c r="K660" s="44"/>
      <c r="L660" s="44"/>
      <c r="M660" s="44"/>
    </row>
    <row r="661" spans="8:13">
      <c r="H661" s="44"/>
      <c r="I661" s="44"/>
      <c r="J661" s="44"/>
      <c r="K661" s="44"/>
      <c r="L661" s="44"/>
      <c r="M661" s="44"/>
    </row>
    <row r="662" spans="8:13">
      <c r="H662" s="44"/>
      <c r="I662" s="44"/>
      <c r="J662" s="44"/>
      <c r="K662" s="44"/>
      <c r="L662" s="44"/>
      <c r="M662" s="44"/>
    </row>
    <row r="663" spans="8:13">
      <c r="H663" s="44"/>
      <c r="I663" s="44"/>
      <c r="J663" s="44"/>
      <c r="K663" s="44"/>
      <c r="L663" s="44"/>
      <c r="M663" s="44"/>
    </row>
    <row r="664" spans="8:13">
      <c r="H664" s="44"/>
      <c r="I664" s="44"/>
      <c r="J664" s="44"/>
      <c r="K664" s="44"/>
      <c r="L664" s="44"/>
      <c r="M664" s="44"/>
    </row>
    <row r="665" spans="8:13">
      <c r="H665" s="44"/>
      <c r="I665" s="44"/>
      <c r="J665" s="44"/>
      <c r="K665" s="44"/>
      <c r="L665" s="44"/>
      <c r="M665" s="44"/>
    </row>
    <row r="666" spans="8:13">
      <c r="H666" s="44"/>
      <c r="I666" s="44"/>
      <c r="J666" s="44"/>
      <c r="K666" s="44"/>
      <c r="L666" s="44"/>
      <c r="M666" s="44"/>
    </row>
    <row r="667" spans="8:13">
      <c r="H667" s="44"/>
      <c r="I667" s="44"/>
      <c r="J667" s="44"/>
      <c r="K667" s="44"/>
      <c r="L667" s="44"/>
      <c r="M667" s="44"/>
    </row>
    <row r="668" spans="8:13">
      <c r="H668" s="44"/>
      <c r="I668" s="44"/>
      <c r="J668" s="44"/>
      <c r="K668" s="44"/>
      <c r="L668" s="44"/>
      <c r="M668" s="44"/>
    </row>
    <row r="669" spans="8:13">
      <c r="H669" s="44"/>
      <c r="I669" s="44"/>
      <c r="J669" s="44"/>
      <c r="K669" s="44"/>
      <c r="L669" s="44"/>
      <c r="M669" s="44"/>
    </row>
    <row r="670" spans="8:13">
      <c r="H670" s="44"/>
      <c r="I670" s="44"/>
      <c r="J670" s="44"/>
      <c r="K670" s="44"/>
      <c r="L670" s="44"/>
      <c r="M670" s="44"/>
    </row>
    <row r="671" spans="8:13">
      <c r="H671" s="44"/>
      <c r="I671" s="44"/>
      <c r="J671" s="44"/>
      <c r="K671" s="44"/>
      <c r="L671" s="44"/>
      <c r="M671" s="44"/>
    </row>
    <row r="672" spans="8:13">
      <c r="H672" s="44"/>
      <c r="I672" s="44"/>
      <c r="J672" s="44"/>
      <c r="K672" s="44"/>
      <c r="L672" s="44"/>
      <c r="M672" s="44"/>
    </row>
    <row r="673" spans="8:13">
      <c r="H673" s="44"/>
      <c r="I673" s="44"/>
      <c r="J673" s="44"/>
      <c r="K673" s="44"/>
      <c r="L673" s="44"/>
      <c r="M673" s="44"/>
    </row>
    <row r="674" spans="8:13">
      <c r="H674" s="44"/>
      <c r="I674" s="44"/>
      <c r="J674" s="44"/>
      <c r="K674" s="44"/>
      <c r="L674" s="44"/>
      <c r="M674" s="44"/>
    </row>
    <row r="675" spans="8:13">
      <c r="H675" s="44"/>
      <c r="I675" s="44"/>
      <c r="J675" s="44"/>
      <c r="K675" s="44"/>
      <c r="L675" s="44"/>
      <c r="M675" s="44"/>
    </row>
    <row r="676" spans="8:13">
      <c r="H676" s="44"/>
      <c r="I676" s="44"/>
      <c r="J676" s="44"/>
      <c r="K676" s="44"/>
      <c r="L676" s="44"/>
      <c r="M676" s="44"/>
    </row>
    <row r="677" spans="8:13">
      <c r="H677" s="44"/>
      <c r="I677" s="44"/>
      <c r="J677" s="44"/>
      <c r="K677" s="44"/>
      <c r="L677" s="44"/>
      <c r="M677" s="44"/>
    </row>
    <row r="678" spans="8:13">
      <c r="H678" s="44"/>
      <c r="I678" s="44"/>
      <c r="J678" s="44"/>
      <c r="K678" s="44"/>
      <c r="L678" s="44"/>
      <c r="M678" s="44"/>
    </row>
    <row r="679" spans="8:13">
      <c r="H679" s="44"/>
      <c r="I679" s="44"/>
      <c r="J679" s="44"/>
      <c r="K679" s="44"/>
      <c r="L679" s="44"/>
      <c r="M679" s="44"/>
    </row>
    <row r="680" spans="8:13">
      <c r="H680" s="44"/>
      <c r="I680" s="44"/>
      <c r="J680" s="44"/>
      <c r="K680" s="44"/>
      <c r="L680" s="44"/>
      <c r="M680" s="44"/>
    </row>
    <row r="681" spans="8:13">
      <c r="H681" s="44"/>
      <c r="I681" s="44"/>
      <c r="J681" s="44"/>
      <c r="K681" s="44"/>
      <c r="L681" s="44"/>
      <c r="M681" s="44"/>
    </row>
    <row r="682" spans="8:13">
      <c r="H682" s="44"/>
      <c r="I682" s="44"/>
      <c r="J682" s="44"/>
      <c r="K682" s="44"/>
      <c r="L682" s="44"/>
      <c r="M682" s="44"/>
    </row>
    <row r="683" spans="8:13">
      <c r="H683" s="44"/>
      <c r="I683" s="44"/>
      <c r="J683" s="44"/>
      <c r="K683" s="44"/>
      <c r="L683" s="44"/>
      <c r="M683" s="44"/>
    </row>
    <row r="684" spans="8:13">
      <c r="H684" s="44"/>
      <c r="I684" s="44"/>
      <c r="J684" s="44"/>
      <c r="K684" s="44"/>
      <c r="L684" s="44"/>
      <c r="M684" s="44"/>
    </row>
    <row r="685" spans="8:13">
      <c r="H685" s="44"/>
      <c r="I685" s="44"/>
      <c r="J685" s="44"/>
      <c r="K685" s="44"/>
      <c r="L685" s="44"/>
      <c r="M685" s="44"/>
    </row>
    <row r="686" spans="8:13">
      <c r="H686" s="44"/>
      <c r="I686" s="44"/>
      <c r="J686" s="44"/>
      <c r="K686" s="44"/>
      <c r="L686" s="44"/>
      <c r="M686" s="44"/>
    </row>
    <row r="687" spans="8:13">
      <c r="H687" s="44"/>
      <c r="I687" s="44"/>
      <c r="J687" s="44"/>
      <c r="K687" s="44"/>
      <c r="L687" s="44"/>
      <c r="M687" s="44"/>
    </row>
    <row r="688" spans="8:13">
      <c r="H688" s="44"/>
      <c r="I688" s="44"/>
      <c r="J688" s="44"/>
      <c r="K688" s="44"/>
      <c r="L688" s="44"/>
      <c r="M688" s="44"/>
    </row>
    <row r="689" spans="8:13">
      <c r="H689" s="44"/>
      <c r="I689" s="44"/>
      <c r="J689" s="44"/>
      <c r="K689" s="44"/>
      <c r="L689" s="44"/>
      <c r="M689" s="44"/>
    </row>
    <row r="690" spans="8:13">
      <c r="H690" s="44"/>
      <c r="I690" s="44"/>
      <c r="J690" s="44"/>
      <c r="K690" s="44"/>
      <c r="L690" s="44"/>
      <c r="M690" s="44"/>
    </row>
    <row r="691" spans="8:13">
      <c r="H691" s="44"/>
      <c r="I691" s="44"/>
      <c r="J691" s="44"/>
      <c r="K691" s="44"/>
      <c r="L691" s="44"/>
      <c r="M691" s="44"/>
    </row>
    <row r="692" spans="8:13">
      <c r="H692" s="44"/>
      <c r="I692" s="44"/>
      <c r="J692" s="44"/>
      <c r="K692" s="44"/>
      <c r="L692" s="44"/>
      <c r="M692" s="44"/>
    </row>
    <row r="693" spans="8:13">
      <c r="H693" s="44"/>
      <c r="I693" s="44"/>
      <c r="J693" s="44"/>
      <c r="K693" s="44"/>
      <c r="L693" s="44"/>
      <c r="M693" s="44"/>
    </row>
    <row r="694" spans="8:13">
      <c r="H694" s="44"/>
      <c r="I694" s="44"/>
      <c r="J694" s="44"/>
      <c r="K694" s="44"/>
      <c r="L694" s="44"/>
      <c r="M694" s="44"/>
    </row>
    <row r="695" spans="8:13">
      <c r="H695" s="44"/>
      <c r="I695" s="44"/>
      <c r="J695" s="44"/>
      <c r="K695" s="44"/>
      <c r="L695" s="44"/>
      <c r="M695" s="44"/>
    </row>
    <row r="696" spans="8:13">
      <c r="H696" s="44"/>
      <c r="I696" s="44"/>
      <c r="J696" s="44"/>
      <c r="K696" s="44"/>
      <c r="L696" s="44"/>
      <c r="M696" s="44"/>
    </row>
    <row r="697" spans="8:13">
      <c r="H697" s="44"/>
      <c r="I697" s="44"/>
      <c r="J697" s="44"/>
      <c r="K697" s="44"/>
      <c r="L697" s="44"/>
      <c r="M697" s="44"/>
    </row>
    <row r="698" spans="8:13">
      <c r="H698" s="44"/>
      <c r="I698" s="44"/>
      <c r="J698" s="44"/>
      <c r="K698" s="44"/>
      <c r="L698" s="44"/>
      <c r="M698" s="44"/>
    </row>
    <row r="699" spans="8:13">
      <c r="H699" s="44"/>
      <c r="I699" s="44"/>
      <c r="J699" s="44"/>
      <c r="K699" s="44"/>
      <c r="L699" s="44"/>
      <c r="M699" s="44"/>
    </row>
    <row r="700" spans="8:13">
      <c r="H700" s="44"/>
      <c r="I700" s="44"/>
      <c r="J700" s="44"/>
      <c r="K700" s="44"/>
      <c r="L700" s="44"/>
      <c r="M700" s="44"/>
    </row>
    <row r="701" spans="8:13">
      <c r="H701" s="44"/>
      <c r="I701" s="44"/>
      <c r="J701" s="44"/>
      <c r="K701" s="44"/>
      <c r="L701" s="44"/>
      <c r="M701" s="44"/>
    </row>
    <row r="702" spans="8:13">
      <c r="H702" s="44"/>
      <c r="I702" s="44"/>
      <c r="J702" s="44"/>
      <c r="K702" s="44"/>
      <c r="L702" s="44"/>
      <c r="M702" s="44"/>
    </row>
    <row r="703" spans="8:13">
      <c r="H703" s="44"/>
      <c r="I703" s="44"/>
      <c r="J703" s="44"/>
      <c r="K703" s="44"/>
      <c r="L703" s="44"/>
      <c r="M703" s="44"/>
    </row>
    <row r="704" spans="8:13">
      <c r="H704" s="44"/>
      <c r="I704" s="44"/>
      <c r="J704" s="44"/>
      <c r="K704" s="44"/>
      <c r="L704" s="44"/>
      <c r="M704" s="44"/>
    </row>
    <row r="705" spans="8:13">
      <c r="H705" s="44"/>
      <c r="I705" s="44"/>
      <c r="J705" s="44"/>
      <c r="K705" s="44"/>
      <c r="L705" s="44"/>
      <c r="M705" s="44"/>
    </row>
    <row r="706" spans="8:13">
      <c r="H706" s="44"/>
      <c r="I706" s="44"/>
      <c r="J706" s="44"/>
      <c r="K706" s="44"/>
      <c r="L706" s="44"/>
      <c r="M706" s="44"/>
    </row>
    <row r="707" spans="8:13">
      <c r="H707" s="44"/>
      <c r="I707" s="44"/>
      <c r="J707" s="44"/>
      <c r="K707" s="44"/>
      <c r="L707" s="44"/>
      <c r="M707" s="44"/>
    </row>
    <row r="708" spans="8:13">
      <c r="H708" s="44"/>
      <c r="I708" s="44"/>
      <c r="J708" s="44"/>
      <c r="K708" s="44"/>
      <c r="L708" s="44"/>
      <c r="M708" s="44"/>
    </row>
    <row r="709" spans="8:13">
      <c r="H709" s="44"/>
      <c r="I709" s="44"/>
      <c r="J709" s="44"/>
      <c r="K709" s="44"/>
      <c r="L709" s="44"/>
      <c r="M709" s="44"/>
    </row>
    <row r="710" spans="8:13">
      <c r="H710" s="44"/>
      <c r="I710" s="44"/>
      <c r="J710" s="44"/>
      <c r="K710" s="44"/>
      <c r="L710" s="44"/>
      <c r="M710" s="44"/>
    </row>
    <row r="711" spans="8:13">
      <c r="H711" s="44"/>
      <c r="I711" s="44"/>
      <c r="J711" s="44"/>
      <c r="K711" s="44"/>
      <c r="L711" s="44"/>
      <c r="M711" s="44"/>
    </row>
    <row r="712" spans="8:13">
      <c r="H712" s="44"/>
      <c r="I712" s="44"/>
      <c r="J712" s="44"/>
      <c r="K712" s="44"/>
      <c r="L712" s="44"/>
      <c r="M712" s="44"/>
    </row>
    <row r="713" spans="8:13">
      <c r="H713" s="44"/>
      <c r="I713" s="44"/>
      <c r="J713" s="44"/>
      <c r="K713" s="44"/>
      <c r="L713" s="44"/>
      <c r="M713" s="44"/>
    </row>
    <row r="714" spans="8:13">
      <c r="H714" s="44"/>
      <c r="I714" s="44"/>
      <c r="J714" s="44"/>
      <c r="K714" s="44"/>
      <c r="L714" s="44"/>
      <c r="M714" s="44"/>
    </row>
    <row r="715" spans="8:13">
      <c r="H715" s="44"/>
      <c r="I715" s="44"/>
      <c r="J715" s="44"/>
      <c r="K715" s="44"/>
      <c r="L715" s="44"/>
      <c r="M715" s="44"/>
    </row>
    <row r="716" spans="8:13">
      <c r="H716" s="44"/>
      <c r="I716" s="44"/>
      <c r="J716" s="44"/>
      <c r="K716" s="44"/>
      <c r="L716" s="44"/>
      <c r="M716" s="44"/>
    </row>
    <row r="717" spans="8:13">
      <c r="H717" s="44"/>
      <c r="I717" s="44"/>
      <c r="J717" s="44"/>
      <c r="K717" s="44"/>
      <c r="L717" s="44"/>
      <c r="M717" s="44"/>
    </row>
    <row r="718" spans="8:13">
      <c r="H718" s="44"/>
      <c r="I718" s="44"/>
      <c r="J718" s="44"/>
      <c r="K718" s="44"/>
      <c r="L718" s="44"/>
      <c r="M718" s="44"/>
    </row>
    <row r="719" spans="8:13">
      <c r="H719" s="44"/>
      <c r="I719" s="44"/>
      <c r="J719" s="44"/>
      <c r="K719" s="44"/>
      <c r="L719" s="44"/>
      <c r="M719" s="44"/>
    </row>
    <row r="720" spans="8:13">
      <c r="H720" s="44"/>
      <c r="I720" s="44"/>
      <c r="J720" s="44"/>
      <c r="K720" s="44"/>
      <c r="L720" s="44"/>
      <c r="M720" s="44"/>
    </row>
    <row r="721" spans="8:13">
      <c r="H721" s="44"/>
      <c r="I721" s="44"/>
      <c r="J721" s="44"/>
      <c r="K721" s="44"/>
      <c r="L721" s="44"/>
      <c r="M721" s="44"/>
    </row>
    <row r="722" spans="8:13">
      <c r="H722" s="44"/>
      <c r="I722" s="44"/>
      <c r="J722" s="44"/>
      <c r="K722" s="44"/>
      <c r="L722" s="44"/>
      <c r="M722" s="44"/>
    </row>
    <row r="723" spans="8:13">
      <c r="H723" s="44"/>
      <c r="I723" s="44"/>
      <c r="J723" s="44"/>
      <c r="K723" s="44"/>
      <c r="L723" s="44"/>
      <c r="M723" s="44"/>
    </row>
    <row r="724" spans="8:13">
      <c r="H724" s="44"/>
      <c r="I724" s="44"/>
      <c r="J724" s="44"/>
      <c r="K724" s="44"/>
      <c r="L724" s="44"/>
      <c r="M724" s="44"/>
    </row>
    <row r="725" spans="8:13">
      <c r="H725" s="44"/>
      <c r="I725" s="44"/>
      <c r="J725" s="44"/>
      <c r="K725" s="44"/>
      <c r="L725" s="44"/>
      <c r="M725" s="44"/>
    </row>
    <row r="726" spans="8:13">
      <c r="H726" s="44"/>
      <c r="I726" s="44"/>
      <c r="J726" s="44"/>
      <c r="K726" s="44"/>
      <c r="L726" s="44"/>
      <c r="M726" s="44"/>
    </row>
    <row r="727" spans="8:13">
      <c r="H727" s="44"/>
      <c r="I727" s="44"/>
      <c r="J727" s="44"/>
      <c r="K727" s="44"/>
      <c r="L727" s="44"/>
      <c r="M727" s="44"/>
    </row>
    <row r="728" spans="8:13">
      <c r="H728" s="44"/>
      <c r="I728" s="44"/>
      <c r="J728" s="44"/>
      <c r="K728" s="44"/>
      <c r="L728" s="44"/>
      <c r="M728" s="44"/>
    </row>
    <row r="729" spans="8:13">
      <c r="H729" s="44"/>
      <c r="I729" s="44"/>
      <c r="J729" s="44"/>
      <c r="K729" s="44"/>
      <c r="L729" s="44"/>
      <c r="M729" s="44"/>
    </row>
    <row r="730" spans="8:13">
      <c r="H730" s="44"/>
      <c r="I730" s="44"/>
      <c r="J730" s="44"/>
      <c r="K730" s="44"/>
      <c r="L730" s="44"/>
      <c r="M730" s="44"/>
    </row>
    <row r="731" spans="8:13">
      <c r="H731" s="44"/>
      <c r="I731" s="44"/>
      <c r="J731" s="44"/>
      <c r="K731" s="44"/>
      <c r="L731" s="44"/>
      <c r="M731" s="44"/>
    </row>
    <row r="732" spans="8:13">
      <c r="H732" s="44"/>
      <c r="I732" s="44"/>
      <c r="J732" s="44"/>
      <c r="K732" s="44"/>
      <c r="L732" s="44"/>
      <c r="M732" s="44"/>
    </row>
    <row r="733" spans="8:13">
      <c r="H733" s="44"/>
      <c r="I733" s="44"/>
      <c r="J733" s="44"/>
      <c r="K733" s="44"/>
      <c r="L733" s="44"/>
      <c r="M733" s="44"/>
    </row>
    <row r="734" spans="8:13">
      <c r="H734" s="44"/>
      <c r="I734" s="44"/>
      <c r="J734" s="44"/>
      <c r="K734" s="44"/>
      <c r="L734" s="44"/>
      <c r="M734" s="44"/>
    </row>
    <row r="735" spans="8:13">
      <c r="H735" s="44"/>
      <c r="I735" s="44"/>
      <c r="J735" s="44"/>
      <c r="K735" s="44"/>
      <c r="L735" s="44"/>
      <c r="M735" s="44"/>
    </row>
    <row r="736" spans="8:13">
      <c r="H736" s="44"/>
      <c r="I736" s="44"/>
      <c r="J736" s="44"/>
      <c r="K736" s="44"/>
      <c r="L736" s="44"/>
      <c r="M736" s="44"/>
    </row>
    <row r="737" spans="8:13">
      <c r="H737" s="44"/>
      <c r="I737" s="44"/>
      <c r="J737" s="44"/>
      <c r="K737" s="44"/>
      <c r="L737" s="44"/>
      <c r="M737" s="44"/>
    </row>
    <row r="738" spans="8:13">
      <c r="H738" s="44"/>
      <c r="I738" s="44"/>
      <c r="J738" s="44"/>
      <c r="K738" s="44"/>
      <c r="L738" s="44"/>
      <c r="M738" s="44"/>
    </row>
    <row r="739" spans="8:13">
      <c r="H739" s="44"/>
      <c r="I739" s="44"/>
      <c r="J739" s="44"/>
      <c r="K739" s="44"/>
      <c r="L739" s="44"/>
      <c r="M739" s="44"/>
    </row>
    <row r="740" spans="8:13">
      <c r="H740" s="44"/>
      <c r="I740" s="44"/>
      <c r="J740" s="44"/>
      <c r="K740" s="44"/>
      <c r="L740" s="44"/>
      <c r="M740" s="44"/>
    </row>
    <row r="741" spans="8:13">
      <c r="H741" s="44"/>
      <c r="I741" s="44"/>
      <c r="J741" s="44"/>
      <c r="K741" s="44"/>
      <c r="L741" s="44"/>
      <c r="M741" s="44"/>
    </row>
    <row r="742" spans="8:13">
      <c r="H742" s="44"/>
      <c r="I742" s="44"/>
      <c r="J742" s="44"/>
      <c r="K742" s="44"/>
      <c r="L742" s="44"/>
      <c r="M742" s="44"/>
    </row>
    <row r="743" spans="8:13">
      <c r="H743" s="44"/>
      <c r="I743" s="44"/>
      <c r="J743" s="44"/>
      <c r="K743" s="44"/>
      <c r="L743" s="44"/>
      <c r="M743" s="44"/>
    </row>
    <row r="744" spans="8:13">
      <c r="H744" s="44"/>
      <c r="I744" s="44"/>
      <c r="J744" s="44"/>
      <c r="K744" s="44"/>
      <c r="L744" s="44"/>
      <c r="M744" s="44"/>
    </row>
    <row r="745" spans="8:13">
      <c r="H745" s="44"/>
      <c r="I745" s="44"/>
      <c r="J745" s="44"/>
      <c r="K745" s="44"/>
      <c r="L745" s="44"/>
      <c r="M745" s="44"/>
    </row>
    <row r="746" spans="8:13">
      <c r="H746" s="44"/>
      <c r="I746" s="44"/>
      <c r="J746" s="44"/>
      <c r="K746" s="44"/>
      <c r="L746" s="44"/>
      <c r="M746" s="44"/>
    </row>
    <row r="747" spans="8:13">
      <c r="H747" s="44"/>
      <c r="I747" s="44"/>
      <c r="J747" s="44"/>
      <c r="K747" s="44"/>
      <c r="L747" s="44"/>
      <c r="M747" s="44"/>
    </row>
    <row r="748" spans="8:13">
      <c r="H748" s="44"/>
      <c r="I748" s="44"/>
      <c r="J748" s="44"/>
      <c r="K748" s="44"/>
      <c r="L748" s="44"/>
      <c r="M748" s="44"/>
    </row>
    <row r="749" spans="8:13">
      <c r="H749" s="44"/>
      <c r="I749" s="44"/>
      <c r="J749" s="44"/>
      <c r="K749" s="44"/>
      <c r="L749" s="44"/>
      <c r="M749" s="44"/>
    </row>
    <row r="750" spans="8:13">
      <c r="H750" s="44"/>
      <c r="I750" s="44"/>
      <c r="J750" s="44"/>
      <c r="K750" s="44"/>
      <c r="L750" s="44"/>
      <c r="M750" s="44"/>
    </row>
    <row r="751" spans="8:13">
      <c r="H751" s="44"/>
      <c r="I751" s="44"/>
      <c r="J751" s="44"/>
      <c r="K751" s="44"/>
      <c r="L751" s="44"/>
      <c r="M751" s="44"/>
    </row>
    <row r="752" spans="8:13">
      <c r="H752" s="44"/>
      <c r="I752" s="44"/>
      <c r="J752" s="44"/>
      <c r="K752" s="44"/>
      <c r="L752" s="44"/>
      <c r="M752" s="44"/>
    </row>
    <row r="753" spans="8:13">
      <c r="H753" s="44"/>
      <c r="I753" s="44"/>
      <c r="J753" s="44"/>
      <c r="K753" s="44"/>
      <c r="L753" s="44"/>
      <c r="M753" s="44"/>
    </row>
    <row r="754" spans="8:13">
      <c r="H754" s="44"/>
      <c r="I754" s="44"/>
      <c r="J754" s="44"/>
      <c r="K754" s="44"/>
      <c r="L754" s="44"/>
      <c r="M754" s="44"/>
    </row>
    <row r="755" spans="8:13">
      <c r="H755" s="44"/>
      <c r="I755" s="44"/>
      <c r="J755" s="44"/>
      <c r="K755" s="44"/>
      <c r="L755" s="44"/>
      <c r="M755" s="44"/>
    </row>
    <row r="756" spans="8:13">
      <c r="H756" s="44"/>
      <c r="I756" s="44"/>
      <c r="J756" s="44"/>
      <c r="K756" s="44"/>
      <c r="L756" s="44"/>
      <c r="M756" s="44"/>
    </row>
    <row r="757" spans="8:13">
      <c r="H757" s="44"/>
      <c r="I757" s="44"/>
      <c r="J757" s="44"/>
      <c r="K757" s="44"/>
      <c r="L757" s="44"/>
      <c r="M757" s="44"/>
    </row>
    <row r="758" spans="8:13">
      <c r="H758" s="44"/>
      <c r="I758" s="44"/>
      <c r="J758" s="44"/>
      <c r="K758" s="44"/>
      <c r="L758" s="44"/>
      <c r="M758" s="44"/>
    </row>
    <row r="759" spans="8:13">
      <c r="H759" s="44"/>
      <c r="I759" s="44"/>
      <c r="J759" s="44"/>
      <c r="K759" s="44"/>
      <c r="L759" s="44"/>
      <c r="M759" s="44"/>
    </row>
    <row r="760" spans="8:13">
      <c r="H760" s="44"/>
      <c r="I760" s="44"/>
      <c r="J760" s="44"/>
      <c r="K760" s="44"/>
      <c r="L760" s="44"/>
      <c r="M760" s="44"/>
    </row>
    <row r="761" spans="8:13">
      <c r="H761" s="44"/>
      <c r="I761" s="44"/>
      <c r="J761" s="44"/>
      <c r="K761" s="44"/>
      <c r="L761" s="44"/>
      <c r="M761" s="44"/>
    </row>
    <row r="762" spans="8:13">
      <c r="H762" s="44"/>
      <c r="I762" s="44"/>
      <c r="J762" s="44"/>
      <c r="K762" s="44"/>
      <c r="L762" s="44"/>
      <c r="M762" s="44"/>
    </row>
    <row r="763" spans="8:13">
      <c r="H763" s="44"/>
      <c r="I763" s="44"/>
      <c r="J763" s="44"/>
      <c r="K763" s="44"/>
      <c r="L763" s="44"/>
      <c r="M763" s="44"/>
    </row>
    <row r="764" spans="8:13">
      <c r="H764" s="44"/>
      <c r="I764" s="44"/>
      <c r="J764" s="44"/>
      <c r="K764" s="44"/>
      <c r="L764" s="44"/>
      <c r="M764" s="44"/>
    </row>
    <row r="765" spans="8:13">
      <c r="H765" s="44"/>
      <c r="I765" s="44"/>
      <c r="J765" s="44"/>
      <c r="K765" s="44"/>
      <c r="L765" s="44"/>
      <c r="M765" s="44"/>
    </row>
    <row r="766" spans="8:13">
      <c r="H766" s="44"/>
      <c r="I766" s="44"/>
      <c r="J766" s="44"/>
      <c r="K766" s="44"/>
      <c r="L766" s="44"/>
      <c r="M766" s="44"/>
    </row>
    <row r="767" spans="8:13">
      <c r="H767" s="44"/>
      <c r="I767" s="44"/>
      <c r="J767" s="44"/>
      <c r="K767" s="44"/>
      <c r="L767" s="44"/>
      <c r="M767" s="44"/>
    </row>
    <row r="768" spans="8:13">
      <c r="H768" s="44"/>
      <c r="I768" s="44"/>
      <c r="J768" s="44"/>
      <c r="K768" s="44"/>
      <c r="L768" s="44"/>
      <c r="M768" s="44"/>
    </row>
    <row r="769" spans="8:13">
      <c r="H769" s="44"/>
      <c r="I769" s="44"/>
      <c r="J769" s="44"/>
      <c r="K769" s="44"/>
      <c r="L769" s="44"/>
      <c r="M769" s="44"/>
    </row>
    <row r="770" spans="8:13">
      <c r="H770" s="44"/>
      <c r="I770" s="44"/>
      <c r="J770" s="44"/>
      <c r="K770" s="44"/>
      <c r="L770" s="44"/>
      <c r="M770" s="44"/>
    </row>
    <row r="771" spans="8:13">
      <c r="H771" s="44"/>
      <c r="I771" s="44"/>
      <c r="J771" s="44"/>
      <c r="K771" s="44"/>
      <c r="L771" s="44"/>
      <c r="M771" s="44"/>
    </row>
    <row r="772" spans="8:13">
      <c r="H772" s="44"/>
      <c r="I772" s="44"/>
      <c r="J772" s="44"/>
      <c r="K772" s="44"/>
      <c r="L772" s="44"/>
      <c r="M772" s="44"/>
    </row>
    <row r="773" spans="8:13">
      <c r="H773" s="44"/>
      <c r="I773" s="44"/>
      <c r="J773" s="44"/>
      <c r="K773" s="44"/>
      <c r="L773" s="44"/>
      <c r="M773" s="44"/>
    </row>
    <row r="774" spans="8:13">
      <c r="H774" s="44"/>
      <c r="I774" s="44"/>
      <c r="J774" s="44"/>
      <c r="K774" s="44"/>
      <c r="L774" s="44"/>
      <c r="M774" s="44"/>
    </row>
    <row r="775" spans="8:13">
      <c r="H775" s="44"/>
      <c r="I775" s="44"/>
      <c r="J775" s="44"/>
      <c r="K775" s="44"/>
      <c r="L775" s="44"/>
      <c r="M775" s="44"/>
    </row>
    <row r="776" spans="8:13">
      <c r="H776" s="44"/>
      <c r="I776" s="44"/>
      <c r="J776" s="44"/>
      <c r="K776" s="44"/>
      <c r="L776" s="44"/>
      <c r="M776" s="44"/>
    </row>
    <row r="777" spans="8:13">
      <c r="H777" s="44"/>
      <c r="I777" s="44"/>
      <c r="J777" s="44"/>
      <c r="K777" s="44"/>
      <c r="L777" s="44"/>
      <c r="M777" s="44"/>
    </row>
    <row r="778" spans="8:13">
      <c r="H778" s="44"/>
      <c r="I778" s="44"/>
      <c r="J778" s="44"/>
      <c r="K778" s="44"/>
      <c r="L778" s="44"/>
      <c r="M778" s="44"/>
    </row>
    <row r="779" spans="8:13">
      <c r="H779" s="44"/>
      <c r="I779" s="44"/>
      <c r="J779" s="44"/>
      <c r="K779" s="44"/>
      <c r="L779" s="44"/>
      <c r="M779" s="44"/>
    </row>
    <row r="780" spans="8:13">
      <c r="H780" s="44"/>
      <c r="I780" s="44"/>
      <c r="J780" s="44"/>
      <c r="K780" s="44"/>
      <c r="L780" s="44"/>
      <c r="M780" s="44"/>
    </row>
    <row r="781" spans="8:13">
      <c r="H781" s="44"/>
      <c r="I781" s="44"/>
      <c r="J781" s="44"/>
      <c r="K781" s="44"/>
      <c r="L781" s="44"/>
      <c r="M781" s="44"/>
    </row>
    <row r="782" spans="8:13">
      <c r="H782" s="44"/>
      <c r="I782" s="44"/>
      <c r="J782" s="44"/>
      <c r="K782" s="44"/>
      <c r="L782" s="44"/>
      <c r="M782" s="44"/>
    </row>
    <row r="783" spans="8:13">
      <c r="H783" s="44"/>
      <c r="I783" s="44"/>
      <c r="J783" s="44"/>
      <c r="K783" s="44"/>
      <c r="L783" s="44"/>
      <c r="M783" s="44"/>
    </row>
    <row r="784" spans="8:13">
      <c r="H784" s="44"/>
      <c r="I784" s="44"/>
      <c r="J784" s="44"/>
      <c r="K784" s="44"/>
      <c r="L784" s="44"/>
      <c r="M784" s="44"/>
    </row>
    <row r="785" spans="8:13">
      <c r="H785" s="44"/>
      <c r="I785" s="44"/>
      <c r="J785" s="44"/>
      <c r="K785" s="44"/>
      <c r="L785" s="44"/>
      <c r="M785" s="44"/>
    </row>
    <row r="786" spans="8:13">
      <c r="H786" s="44"/>
      <c r="I786" s="44"/>
      <c r="J786" s="44"/>
      <c r="K786" s="44"/>
      <c r="L786" s="44"/>
      <c r="M786" s="44"/>
    </row>
    <row r="787" spans="8:13">
      <c r="H787" s="44"/>
      <c r="I787" s="44"/>
      <c r="J787" s="44"/>
      <c r="K787" s="44"/>
      <c r="L787" s="44"/>
      <c r="M787" s="44"/>
    </row>
    <row r="788" spans="8:13">
      <c r="H788" s="44"/>
      <c r="I788" s="44"/>
      <c r="J788" s="44"/>
      <c r="K788" s="44"/>
      <c r="L788" s="44"/>
      <c r="M788" s="44"/>
    </row>
    <row r="789" spans="8:13">
      <c r="H789" s="44"/>
      <c r="I789" s="44"/>
      <c r="J789" s="44"/>
      <c r="K789" s="44"/>
      <c r="L789" s="44"/>
      <c r="M789" s="44"/>
    </row>
    <row r="790" spans="8:13">
      <c r="H790" s="44"/>
      <c r="I790" s="44"/>
      <c r="J790" s="44"/>
      <c r="K790" s="44"/>
      <c r="L790" s="44"/>
      <c r="M790" s="44"/>
    </row>
    <row r="791" spans="8:13">
      <c r="H791" s="44"/>
      <c r="I791" s="44"/>
      <c r="J791" s="44"/>
      <c r="K791" s="44"/>
      <c r="L791" s="44"/>
      <c r="M791" s="44"/>
    </row>
    <row r="792" spans="8:13">
      <c r="H792" s="44"/>
      <c r="I792" s="44"/>
      <c r="J792" s="44"/>
      <c r="K792" s="44"/>
      <c r="L792" s="44"/>
      <c r="M792" s="44"/>
    </row>
    <row r="793" spans="8:13">
      <c r="H793" s="44"/>
      <c r="I793" s="44"/>
      <c r="J793" s="44"/>
      <c r="K793" s="44"/>
      <c r="L793" s="44"/>
      <c r="M793" s="44"/>
    </row>
    <row r="794" spans="8:13">
      <c r="H794" s="44"/>
      <c r="I794" s="44"/>
      <c r="J794" s="44"/>
      <c r="K794" s="44"/>
      <c r="L794" s="44"/>
      <c r="M794" s="44"/>
    </row>
    <row r="795" spans="8:13">
      <c r="H795" s="44"/>
      <c r="I795" s="44"/>
      <c r="J795" s="44"/>
      <c r="K795" s="44"/>
      <c r="L795" s="44"/>
      <c r="M795" s="44"/>
    </row>
    <row r="796" spans="8:13">
      <c r="H796" s="44"/>
      <c r="I796" s="44"/>
      <c r="J796" s="44"/>
      <c r="K796" s="44"/>
      <c r="L796" s="44"/>
      <c r="M796" s="44"/>
    </row>
    <row r="797" spans="8:13">
      <c r="H797" s="44"/>
      <c r="I797" s="44"/>
      <c r="J797" s="44"/>
      <c r="K797" s="44"/>
      <c r="L797" s="44"/>
      <c r="M797" s="44"/>
    </row>
    <row r="798" spans="8:13">
      <c r="H798" s="44"/>
      <c r="I798" s="44"/>
      <c r="J798" s="44"/>
      <c r="K798" s="44"/>
      <c r="L798" s="44"/>
      <c r="M798" s="44"/>
    </row>
    <row r="799" spans="8:13">
      <c r="H799" s="44"/>
      <c r="I799" s="44"/>
      <c r="J799" s="44"/>
      <c r="K799" s="44"/>
      <c r="L799" s="44"/>
      <c r="M799" s="44"/>
    </row>
    <row r="800" spans="8:13">
      <c r="H800" s="44"/>
      <c r="I800" s="44"/>
      <c r="J800" s="44"/>
      <c r="K800" s="44"/>
      <c r="L800" s="44"/>
      <c r="M800" s="44"/>
    </row>
    <row r="801" spans="8:13">
      <c r="H801" s="44"/>
      <c r="I801" s="44"/>
      <c r="J801" s="44"/>
      <c r="K801" s="44"/>
      <c r="L801" s="44"/>
      <c r="M801" s="44"/>
    </row>
    <row r="802" spans="8:13">
      <c r="H802" s="44"/>
      <c r="I802" s="44"/>
      <c r="J802" s="44"/>
      <c r="K802" s="44"/>
      <c r="L802" s="44"/>
      <c r="M802" s="44"/>
    </row>
    <row r="803" spans="8:13">
      <c r="H803" s="44"/>
      <c r="I803" s="44"/>
      <c r="J803" s="44"/>
      <c r="K803" s="44"/>
      <c r="L803" s="44"/>
      <c r="M803" s="44"/>
    </row>
    <row r="804" spans="8:13">
      <c r="H804" s="44"/>
      <c r="I804" s="44"/>
      <c r="J804" s="44"/>
      <c r="K804" s="44"/>
      <c r="L804" s="44"/>
      <c r="M804" s="44"/>
    </row>
    <row r="805" spans="8:13">
      <c r="H805" s="44"/>
      <c r="I805" s="44"/>
      <c r="J805" s="44"/>
      <c r="K805" s="44"/>
      <c r="L805" s="44"/>
      <c r="M805" s="44"/>
    </row>
    <row r="806" spans="8:13">
      <c r="H806" s="44"/>
      <c r="I806" s="44"/>
      <c r="J806" s="44"/>
      <c r="K806" s="44"/>
      <c r="L806" s="44"/>
      <c r="M806" s="44"/>
    </row>
    <row r="807" spans="8:13">
      <c r="H807" s="44"/>
      <c r="I807" s="44"/>
      <c r="J807" s="44"/>
      <c r="K807" s="44"/>
      <c r="L807" s="44"/>
      <c r="M807" s="44"/>
    </row>
    <row r="808" spans="8:13">
      <c r="H808" s="44"/>
      <c r="I808" s="44"/>
      <c r="J808" s="44"/>
      <c r="K808" s="44"/>
      <c r="L808" s="44"/>
      <c r="M808" s="44"/>
    </row>
    <row r="809" spans="8:13">
      <c r="H809" s="44"/>
      <c r="I809" s="44"/>
      <c r="J809" s="44"/>
      <c r="K809" s="44"/>
      <c r="L809" s="44"/>
      <c r="M809" s="44"/>
    </row>
    <row r="810" spans="8:13">
      <c r="H810" s="44"/>
      <c r="I810" s="44"/>
      <c r="J810" s="44"/>
      <c r="K810" s="44"/>
      <c r="L810" s="44"/>
      <c r="M810" s="44"/>
    </row>
    <row r="811" spans="8:13">
      <c r="H811" s="44"/>
      <c r="I811" s="44"/>
      <c r="J811" s="44"/>
      <c r="K811" s="44"/>
      <c r="L811" s="44"/>
      <c r="M811" s="44"/>
    </row>
    <row r="812" spans="8:13">
      <c r="H812" s="44"/>
      <c r="I812" s="44"/>
      <c r="J812" s="44"/>
      <c r="K812" s="44"/>
      <c r="L812" s="44"/>
      <c r="M812" s="44"/>
    </row>
    <row r="813" spans="8:13">
      <c r="H813" s="44"/>
      <c r="I813" s="44"/>
      <c r="J813" s="44"/>
      <c r="K813" s="44"/>
      <c r="L813" s="44"/>
      <c r="M813" s="44"/>
    </row>
    <row r="814" spans="8:13">
      <c r="H814" s="44"/>
      <c r="I814" s="44"/>
      <c r="J814" s="44"/>
      <c r="K814" s="44"/>
      <c r="L814" s="44"/>
      <c r="M814" s="44"/>
    </row>
    <row r="815" spans="8:13">
      <c r="H815" s="44"/>
      <c r="I815" s="44"/>
      <c r="J815" s="44"/>
      <c r="K815" s="44"/>
      <c r="L815" s="44"/>
      <c r="M815" s="44"/>
    </row>
    <row r="816" spans="8:13">
      <c r="H816" s="44"/>
      <c r="I816" s="44"/>
      <c r="J816" s="44"/>
      <c r="K816" s="44"/>
      <c r="L816" s="44"/>
      <c r="M816" s="44"/>
    </row>
    <row r="817" spans="8:13">
      <c r="H817" s="44"/>
      <c r="I817" s="44"/>
      <c r="J817" s="44"/>
      <c r="K817" s="44"/>
      <c r="L817" s="44"/>
      <c r="M817" s="44"/>
    </row>
    <row r="818" spans="8:13">
      <c r="H818" s="44"/>
      <c r="I818" s="44"/>
      <c r="J818" s="44"/>
      <c r="K818" s="44"/>
      <c r="L818" s="44"/>
      <c r="M818" s="44"/>
    </row>
    <row r="819" spans="8:13">
      <c r="H819" s="44"/>
      <c r="I819" s="44"/>
      <c r="J819" s="44"/>
      <c r="K819" s="44"/>
      <c r="L819" s="44"/>
      <c r="M819" s="44"/>
    </row>
    <row r="820" spans="8:13">
      <c r="H820" s="44"/>
      <c r="I820" s="44"/>
      <c r="J820" s="44"/>
      <c r="K820" s="44"/>
      <c r="L820" s="44"/>
      <c r="M820" s="44"/>
    </row>
    <row r="821" spans="8:13">
      <c r="H821" s="44"/>
      <c r="I821" s="44"/>
      <c r="J821" s="44"/>
      <c r="K821" s="44"/>
      <c r="L821" s="44"/>
      <c r="M821" s="44"/>
    </row>
    <row r="822" spans="8:13">
      <c r="H822" s="44"/>
      <c r="I822" s="44"/>
      <c r="J822" s="44"/>
      <c r="K822" s="44"/>
      <c r="L822" s="44"/>
      <c r="M822" s="44"/>
    </row>
    <row r="823" spans="8:13">
      <c r="H823" s="44"/>
      <c r="I823" s="44"/>
      <c r="J823" s="44"/>
      <c r="K823" s="44"/>
      <c r="L823" s="44"/>
      <c r="M823" s="44"/>
    </row>
    <row r="824" spans="8:13">
      <c r="H824" s="44"/>
      <c r="I824" s="44"/>
      <c r="J824" s="44"/>
      <c r="K824" s="44"/>
      <c r="L824" s="44"/>
      <c r="M824" s="44"/>
    </row>
    <row r="825" spans="8:13">
      <c r="H825" s="44"/>
      <c r="I825" s="44"/>
      <c r="J825" s="44"/>
      <c r="K825" s="44"/>
      <c r="L825" s="44"/>
      <c r="M825" s="44"/>
    </row>
    <row r="826" spans="8:13">
      <c r="H826" s="44"/>
      <c r="I826" s="44"/>
      <c r="J826" s="44"/>
      <c r="K826" s="44"/>
      <c r="L826" s="44"/>
      <c r="M826" s="44"/>
    </row>
    <row r="827" spans="8:13">
      <c r="H827" s="44"/>
      <c r="I827" s="44"/>
      <c r="J827" s="44"/>
      <c r="K827" s="44"/>
      <c r="L827" s="44"/>
      <c r="M827" s="44"/>
    </row>
    <row r="828" spans="8:13">
      <c r="H828" s="44"/>
      <c r="I828" s="44"/>
      <c r="J828" s="44"/>
      <c r="K828" s="44"/>
      <c r="L828" s="44"/>
      <c r="M828" s="44"/>
    </row>
    <row r="829" spans="8:13">
      <c r="H829" s="44"/>
      <c r="I829" s="44"/>
      <c r="J829" s="44"/>
      <c r="K829" s="44"/>
      <c r="L829" s="44"/>
      <c r="M829" s="44"/>
    </row>
    <row r="830" spans="8:13">
      <c r="H830" s="44"/>
      <c r="I830" s="44"/>
      <c r="J830" s="44"/>
      <c r="K830" s="44"/>
      <c r="L830" s="44"/>
      <c r="M830" s="44"/>
    </row>
    <row r="831" spans="8:13">
      <c r="H831" s="44"/>
      <c r="I831" s="44"/>
      <c r="J831" s="44"/>
      <c r="K831" s="44"/>
      <c r="L831" s="44"/>
      <c r="M831" s="44"/>
    </row>
    <row r="832" spans="8:13">
      <c r="H832" s="44"/>
      <c r="I832" s="44"/>
      <c r="J832" s="44"/>
      <c r="K832" s="44"/>
      <c r="L832" s="44"/>
      <c r="M832" s="44"/>
    </row>
    <row r="833" spans="8:13">
      <c r="H833" s="44"/>
      <c r="I833" s="44"/>
      <c r="J833" s="44"/>
      <c r="K833" s="44"/>
      <c r="L833" s="44"/>
      <c r="M833" s="44"/>
    </row>
    <row r="834" spans="8:13">
      <c r="H834" s="44"/>
      <c r="I834" s="44"/>
      <c r="J834" s="44"/>
      <c r="K834" s="44"/>
      <c r="L834" s="44"/>
      <c r="M834" s="44"/>
    </row>
    <row r="835" spans="8:13">
      <c r="H835" s="44"/>
      <c r="I835" s="44"/>
      <c r="J835" s="44"/>
      <c r="K835" s="44"/>
      <c r="L835" s="44"/>
      <c r="M835" s="44"/>
    </row>
    <row r="836" spans="8:13">
      <c r="H836" s="44"/>
      <c r="I836" s="44"/>
      <c r="J836" s="44"/>
      <c r="K836" s="44"/>
      <c r="L836" s="44"/>
      <c r="M836" s="44"/>
    </row>
    <row r="837" spans="8:13">
      <c r="H837" s="44"/>
      <c r="I837" s="44"/>
      <c r="J837" s="44"/>
      <c r="K837" s="44"/>
      <c r="L837" s="44"/>
      <c r="M837" s="44"/>
    </row>
    <row r="838" spans="8:13">
      <c r="H838" s="44"/>
      <c r="I838" s="44"/>
      <c r="J838" s="44"/>
      <c r="K838" s="44"/>
      <c r="L838" s="44"/>
      <c r="M838" s="44"/>
    </row>
    <row r="839" spans="8:13">
      <c r="H839" s="44"/>
      <c r="I839" s="44"/>
      <c r="J839" s="44"/>
      <c r="K839" s="44"/>
      <c r="L839" s="44"/>
      <c r="M839" s="44"/>
    </row>
    <row r="840" spans="8:13">
      <c r="H840" s="44"/>
      <c r="I840" s="44"/>
      <c r="J840" s="44"/>
      <c r="K840" s="44"/>
      <c r="L840" s="44"/>
      <c r="M840" s="44"/>
    </row>
    <row r="841" spans="8:13">
      <c r="H841" s="44"/>
      <c r="I841" s="44"/>
      <c r="J841" s="44"/>
      <c r="K841" s="44"/>
      <c r="L841" s="44"/>
      <c r="M841" s="44"/>
    </row>
    <row r="842" spans="8:13">
      <c r="H842" s="44"/>
      <c r="I842" s="44"/>
      <c r="J842" s="44"/>
      <c r="K842" s="44"/>
      <c r="L842" s="44"/>
      <c r="M842" s="44"/>
    </row>
    <row r="843" spans="8:13">
      <c r="H843" s="44"/>
      <c r="I843" s="44"/>
      <c r="J843" s="44"/>
      <c r="K843" s="44"/>
      <c r="L843" s="44"/>
      <c r="M843" s="44"/>
    </row>
    <row r="844" spans="8:13">
      <c r="H844" s="44"/>
      <c r="I844" s="44"/>
      <c r="J844" s="44"/>
      <c r="K844" s="44"/>
      <c r="L844" s="44"/>
      <c r="M844" s="44"/>
    </row>
    <row r="845" spans="8:13">
      <c r="H845" s="44"/>
      <c r="I845" s="44"/>
      <c r="J845" s="44"/>
      <c r="K845" s="44"/>
      <c r="L845" s="44"/>
      <c r="M845" s="44"/>
    </row>
    <row r="846" spans="8:13">
      <c r="H846" s="44"/>
      <c r="I846" s="44"/>
      <c r="J846" s="44"/>
      <c r="K846" s="44"/>
      <c r="L846" s="44"/>
      <c r="M846" s="44"/>
    </row>
    <row r="847" spans="8:13">
      <c r="H847" s="44"/>
      <c r="I847" s="44"/>
      <c r="J847" s="44"/>
      <c r="K847" s="44"/>
      <c r="L847" s="44"/>
      <c r="M847" s="44"/>
    </row>
    <row r="848" spans="8:13">
      <c r="H848" s="44"/>
      <c r="I848" s="44"/>
      <c r="J848" s="44"/>
      <c r="K848" s="44"/>
      <c r="L848" s="44"/>
      <c r="M848" s="44"/>
    </row>
    <row r="849" spans="8:13">
      <c r="H849" s="44"/>
      <c r="I849" s="44"/>
      <c r="J849" s="44"/>
      <c r="K849" s="44"/>
      <c r="L849" s="44"/>
      <c r="M849" s="44"/>
    </row>
    <row r="850" spans="8:13">
      <c r="H850" s="44"/>
      <c r="I850" s="44"/>
      <c r="J850" s="44"/>
      <c r="K850" s="44"/>
      <c r="L850" s="44"/>
      <c r="M850" s="44"/>
    </row>
    <row r="851" spans="8:13">
      <c r="H851" s="44"/>
      <c r="I851" s="44"/>
      <c r="J851" s="44"/>
      <c r="K851" s="44"/>
      <c r="L851" s="44"/>
      <c r="M851" s="44"/>
    </row>
    <row r="852" spans="8:13">
      <c r="H852" s="44"/>
      <c r="I852" s="44"/>
      <c r="J852" s="44"/>
      <c r="K852" s="44"/>
      <c r="L852" s="44"/>
      <c r="M852" s="44"/>
    </row>
    <row r="853" spans="8:13">
      <c r="H853" s="44"/>
      <c r="I853" s="44"/>
      <c r="J853" s="44"/>
      <c r="K853" s="44"/>
      <c r="L853" s="44"/>
      <c r="M853" s="44"/>
    </row>
    <row r="854" spans="8:13">
      <c r="H854" s="44"/>
      <c r="I854" s="44"/>
      <c r="J854" s="44"/>
      <c r="K854" s="44"/>
      <c r="L854" s="44"/>
      <c r="M854" s="44"/>
    </row>
    <row r="855" spans="8:13">
      <c r="H855" s="44"/>
      <c r="I855" s="44"/>
      <c r="J855" s="44"/>
      <c r="K855" s="44"/>
      <c r="L855" s="44"/>
      <c r="M855" s="44"/>
    </row>
    <row r="856" spans="8:13">
      <c r="H856" s="44"/>
      <c r="I856" s="44"/>
      <c r="J856" s="44"/>
      <c r="K856" s="44"/>
      <c r="L856" s="44"/>
      <c r="M856" s="44"/>
    </row>
    <row r="857" spans="8:13">
      <c r="H857" s="44"/>
      <c r="I857" s="44"/>
      <c r="J857" s="44"/>
      <c r="K857" s="44"/>
      <c r="L857" s="44"/>
      <c r="M857" s="44"/>
    </row>
    <row r="858" spans="8:13">
      <c r="H858" s="44"/>
      <c r="I858" s="44"/>
      <c r="J858" s="44"/>
      <c r="K858" s="44"/>
      <c r="L858" s="44"/>
      <c r="M858" s="44"/>
    </row>
    <row r="859" spans="8:13">
      <c r="H859" s="44"/>
      <c r="I859" s="44"/>
      <c r="J859" s="44"/>
      <c r="K859" s="44"/>
      <c r="L859" s="44"/>
      <c r="M859" s="44"/>
    </row>
    <row r="860" spans="8:13">
      <c r="H860" s="44"/>
      <c r="I860" s="44"/>
      <c r="J860" s="44"/>
      <c r="K860" s="44"/>
      <c r="L860" s="44"/>
      <c r="M860" s="44"/>
    </row>
    <row r="861" spans="8:13">
      <c r="H861" s="44"/>
      <c r="I861" s="44"/>
      <c r="J861" s="44"/>
      <c r="K861" s="44"/>
      <c r="L861" s="44"/>
      <c r="M861" s="44"/>
    </row>
    <row r="862" spans="8:13">
      <c r="H862" s="44"/>
      <c r="I862" s="44"/>
      <c r="J862" s="44"/>
      <c r="K862" s="44"/>
      <c r="L862" s="44"/>
      <c r="M862" s="44"/>
    </row>
    <row r="863" spans="8:13">
      <c r="H863" s="44"/>
      <c r="I863" s="44"/>
      <c r="J863" s="44"/>
      <c r="K863" s="44"/>
      <c r="L863" s="44"/>
      <c r="M863" s="44"/>
    </row>
    <row r="864" spans="8:13">
      <c r="H864" s="44"/>
      <c r="I864" s="44"/>
      <c r="J864" s="44"/>
      <c r="K864" s="44"/>
      <c r="L864" s="44"/>
      <c r="M864" s="44"/>
    </row>
    <row r="865" spans="8:13">
      <c r="H865" s="44"/>
      <c r="I865" s="44"/>
      <c r="J865" s="44"/>
      <c r="K865" s="44"/>
      <c r="L865" s="44"/>
      <c r="M865" s="44"/>
    </row>
    <row r="866" spans="8:13">
      <c r="H866" s="44"/>
      <c r="I866" s="44"/>
      <c r="J866" s="44"/>
      <c r="K866" s="44"/>
      <c r="L866" s="44"/>
      <c r="M866" s="44"/>
    </row>
    <row r="867" spans="8:13">
      <c r="H867" s="44"/>
      <c r="I867" s="44"/>
      <c r="J867" s="44"/>
      <c r="K867" s="44"/>
      <c r="L867" s="44"/>
      <c r="M867" s="44"/>
    </row>
    <row r="868" spans="8:13">
      <c r="H868" s="44"/>
      <c r="I868" s="44"/>
      <c r="J868" s="44"/>
      <c r="K868" s="44"/>
      <c r="L868" s="44"/>
      <c r="M868" s="44"/>
    </row>
    <row r="869" spans="8:13">
      <c r="H869" s="44"/>
      <c r="I869" s="44"/>
      <c r="J869" s="44"/>
      <c r="K869" s="44"/>
      <c r="L869" s="44"/>
      <c r="M869" s="44"/>
    </row>
    <row r="870" spans="8:13">
      <c r="H870" s="44"/>
      <c r="I870" s="44"/>
      <c r="J870" s="44"/>
      <c r="K870" s="44"/>
      <c r="L870" s="44"/>
      <c r="M870" s="44"/>
    </row>
    <row r="871" spans="8:13">
      <c r="H871" s="44"/>
      <c r="I871" s="44"/>
      <c r="J871" s="44"/>
      <c r="K871" s="44"/>
      <c r="L871" s="44"/>
      <c r="M871" s="44"/>
    </row>
    <row r="872" spans="8:13">
      <c r="H872" s="44"/>
      <c r="I872" s="44"/>
      <c r="J872" s="44"/>
      <c r="K872" s="44"/>
      <c r="L872" s="44"/>
      <c r="M872" s="44"/>
    </row>
    <row r="873" spans="8:13">
      <c r="H873" s="44"/>
      <c r="I873" s="44"/>
      <c r="J873" s="44"/>
      <c r="K873" s="44"/>
      <c r="L873" s="44"/>
      <c r="M873" s="44"/>
    </row>
    <row r="874" spans="8:13">
      <c r="H874" s="44"/>
      <c r="I874" s="44"/>
      <c r="J874" s="44"/>
      <c r="K874" s="44"/>
      <c r="L874" s="44"/>
      <c r="M874" s="44"/>
    </row>
    <row r="875" spans="8:13">
      <c r="H875" s="44"/>
      <c r="I875" s="44"/>
      <c r="J875" s="44"/>
      <c r="K875" s="44"/>
      <c r="L875" s="44"/>
      <c r="M875" s="44"/>
    </row>
    <row r="876" spans="8:13">
      <c r="H876" s="44"/>
      <c r="I876" s="44"/>
      <c r="J876" s="44"/>
      <c r="K876" s="44"/>
      <c r="L876" s="44"/>
      <c r="M876" s="44"/>
    </row>
    <row r="877" spans="8:13">
      <c r="H877" s="44"/>
      <c r="I877" s="44"/>
      <c r="J877" s="44"/>
      <c r="K877" s="44"/>
      <c r="L877" s="44"/>
      <c r="M877" s="44"/>
    </row>
    <row r="878" spans="8:13">
      <c r="H878" s="44"/>
      <c r="I878" s="44"/>
      <c r="J878" s="44"/>
      <c r="K878" s="44"/>
      <c r="L878" s="44"/>
      <c r="M878" s="44"/>
    </row>
    <row r="879" spans="8:13">
      <c r="H879" s="44"/>
      <c r="I879" s="44"/>
      <c r="J879" s="44"/>
      <c r="K879" s="44"/>
      <c r="L879" s="44"/>
      <c r="M879" s="44"/>
    </row>
    <row r="880" spans="8:13">
      <c r="H880" s="44"/>
      <c r="I880" s="44"/>
      <c r="J880" s="44"/>
      <c r="K880" s="44"/>
      <c r="L880" s="44"/>
      <c r="M880" s="44"/>
    </row>
    <row r="881" spans="8:13">
      <c r="H881" s="44"/>
      <c r="I881" s="44"/>
      <c r="J881" s="44"/>
      <c r="K881" s="44"/>
      <c r="L881" s="44"/>
      <c r="M881" s="44"/>
    </row>
    <row r="882" spans="8:13">
      <c r="H882" s="44"/>
      <c r="I882" s="44"/>
      <c r="J882" s="44"/>
      <c r="K882" s="44"/>
      <c r="L882" s="44"/>
      <c r="M882" s="44"/>
    </row>
    <row r="883" spans="8:13">
      <c r="H883" s="44"/>
      <c r="I883" s="44"/>
      <c r="J883" s="44"/>
      <c r="K883" s="44"/>
      <c r="L883" s="44"/>
      <c r="M883" s="44"/>
    </row>
    <row r="884" spans="8:13">
      <c r="H884" s="44"/>
      <c r="I884" s="44"/>
      <c r="J884" s="44"/>
      <c r="K884" s="44"/>
      <c r="L884" s="44"/>
      <c r="M884" s="44"/>
    </row>
    <row r="885" spans="8:13">
      <c r="H885" s="44"/>
      <c r="I885" s="44"/>
      <c r="J885" s="44"/>
      <c r="K885" s="44"/>
      <c r="L885" s="44"/>
      <c r="M885" s="44"/>
    </row>
    <row r="886" spans="8:13">
      <c r="H886" s="44"/>
      <c r="I886" s="44"/>
      <c r="J886" s="44"/>
      <c r="K886" s="44"/>
      <c r="L886" s="44"/>
      <c r="M886" s="44"/>
    </row>
    <row r="887" spans="8:13">
      <c r="H887" s="44"/>
      <c r="I887" s="44"/>
      <c r="J887" s="44"/>
      <c r="K887" s="44"/>
      <c r="L887" s="44"/>
      <c r="M887" s="44"/>
    </row>
    <row r="888" spans="8:13">
      <c r="H888" s="44"/>
      <c r="I888" s="44"/>
      <c r="J888" s="44"/>
      <c r="K888" s="44"/>
      <c r="L888" s="44"/>
      <c r="M888" s="44"/>
    </row>
    <row r="889" spans="8:13">
      <c r="H889" s="44"/>
      <c r="I889" s="44"/>
      <c r="J889" s="44"/>
      <c r="K889" s="44"/>
      <c r="L889" s="44"/>
      <c r="M889" s="44"/>
    </row>
    <row r="890" spans="8:13">
      <c r="H890" s="44"/>
      <c r="I890" s="44"/>
      <c r="J890" s="44"/>
      <c r="K890" s="44"/>
      <c r="L890" s="44"/>
      <c r="M890" s="44"/>
    </row>
    <row r="891" spans="8:13">
      <c r="H891" s="44"/>
      <c r="I891" s="44"/>
      <c r="J891" s="44"/>
      <c r="K891" s="44"/>
      <c r="L891" s="44"/>
      <c r="M891" s="44"/>
    </row>
    <row r="892" spans="8:13">
      <c r="H892" s="44"/>
      <c r="I892" s="44"/>
      <c r="J892" s="44"/>
      <c r="K892" s="44"/>
      <c r="L892" s="44"/>
      <c r="M892" s="44"/>
    </row>
    <row r="893" spans="8:13">
      <c r="H893" s="44"/>
      <c r="I893" s="44"/>
      <c r="J893" s="44"/>
      <c r="K893" s="44"/>
      <c r="L893" s="44"/>
      <c r="M893" s="44"/>
    </row>
    <row r="894" spans="8:13">
      <c r="H894" s="44"/>
      <c r="I894" s="44"/>
      <c r="J894" s="44"/>
      <c r="K894" s="44"/>
      <c r="L894" s="44"/>
      <c r="M894" s="44"/>
    </row>
    <row r="895" spans="8:13">
      <c r="H895" s="44"/>
      <c r="I895" s="44"/>
      <c r="J895" s="44"/>
      <c r="K895" s="44"/>
      <c r="L895" s="44"/>
      <c r="M895" s="44"/>
    </row>
    <row r="896" spans="8:13">
      <c r="H896" s="44"/>
      <c r="I896" s="44"/>
      <c r="J896" s="44"/>
      <c r="K896" s="44"/>
      <c r="L896" s="44"/>
      <c r="M896" s="44"/>
    </row>
    <row r="897" spans="8:13">
      <c r="H897" s="44"/>
      <c r="I897" s="44"/>
      <c r="J897" s="44"/>
      <c r="K897" s="44"/>
      <c r="L897" s="44"/>
      <c r="M897" s="44"/>
    </row>
    <row r="898" spans="8:13">
      <c r="H898" s="44"/>
      <c r="I898" s="44"/>
      <c r="J898" s="44"/>
      <c r="K898" s="44"/>
      <c r="L898" s="44"/>
      <c r="M898" s="44"/>
    </row>
    <row r="899" spans="8:13">
      <c r="H899" s="44"/>
      <c r="I899" s="44"/>
      <c r="J899" s="44"/>
      <c r="K899" s="44"/>
      <c r="L899" s="44"/>
      <c r="M899" s="44"/>
    </row>
    <row r="900" spans="8:13">
      <c r="H900" s="44"/>
      <c r="I900" s="44"/>
      <c r="J900" s="44"/>
      <c r="K900" s="44"/>
      <c r="L900" s="44"/>
      <c r="M900" s="44"/>
    </row>
    <row r="901" spans="8:13">
      <c r="H901" s="44"/>
      <c r="I901" s="44"/>
      <c r="J901" s="44"/>
      <c r="K901" s="44"/>
      <c r="L901" s="44"/>
      <c r="M901" s="44"/>
    </row>
    <row r="902" spans="8:13">
      <c r="H902" s="44"/>
      <c r="I902" s="44"/>
      <c r="J902" s="44"/>
      <c r="K902" s="44"/>
      <c r="L902" s="44"/>
      <c r="M902" s="44"/>
    </row>
    <row r="903" spans="8:13">
      <c r="H903" s="44"/>
      <c r="I903" s="44"/>
      <c r="J903" s="44"/>
      <c r="K903" s="44"/>
      <c r="L903" s="44"/>
      <c r="M903" s="44"/>
    </row>
    <row r="904" spans="8:13">
      <c r="H904" s="44"/>
      <c r="I904" s="44"/>
      <c r="J904" s="44"/>
      <c r="K904" s="44"/>
      <c r="L904" s="44"/>
      <c r="M904" s="44"/>
    </row>
    <row r="905" spans="8:13">
      <c r="H905" s="44"/>
      <c r="I905" s="44"/>
      <c r="J905" s="44"/>
      <c r="K905" s="44"/>
      <c r="L905" s="44"/>
      <c r="M905" s="44"/>
    </row>
    <row r="906" spans="8:13">
      <c r="H906" s="44"/>
      <c r="I906" s="44"/>
      <c r="J906" s="44"/>
      <c r="K906" s="44"/>
      <c r="L906" s="44"/>
      <c r="M906" s="44"/>
    </row>
    <row r="907" spans="8:13">
      <c r="H907" s="44"/>
      <c r="I907" s="44"/>
      <c r="J907" s="44"/>
      <c r="K907" s="44"/>
      <c r="L907" s="44"/>
      <c r="M907" s="44"/>
    </row>
    <row r="908" spans="8:13">
      <c r="H908" s="44"/>
      <c r="I908" s="44"/>
      <c r="J908" s="44"/>
      <c r="K908" s="44"/>
      <c r="L908" s="44"/>
      <c r="M908" s="44"/>
    </row>
    <row r="909" spans="8:13">
      <c r="H909" s="44"/>
      <c r="I909" s="44"/>
      <c r="J909" s="44"/>
      <c r="K909" s="44"/>
      <c r="L909" s="44"/>
      <c r="M909" s="44"/>
    </row>
    <row r="910" spans="8:13">
      <c r="H910" s="44"/>
      <c r="I910" s="44"/>
      <c r="J910" s="44"/>
      <c r="K910" s="44"/>
      <c r="L910" s="44"/>
      <c r="M910" s="44"/>
    </row>
    <row r="911" spans="8:13">
      <c r="H911" s="44"/>
      <c r="I911" s="44"/>
      <c r="J911" s="44"/>
      <c r="K911" s="44"/>
      <c r="L911" s="44"/>
      <c r="M911" s="44"/>
    </row>
    <row r="912" spans="8:13">
      <c r="H912" s="44"/>
      <c r="I912" s="44"/>
      <c r="J912" s="44"/>
      <c r="K912" s="44"/>
      <c r="L912" s="44"/>
      <c r="M912" s="44"/>
    </row>
    <row r="913" spans="8:13">
      <c r="H913" s="44"/>
      <c r="I913" s="44"/>
      <c r="J913" s="44"/>
      <c r="K913" s="44"/>
      <c r="L913" s="44"/>
      <c r="M913" s="44"/>
    </row>
    <row r="914" spans="8:13">
      <c r="H914" s="44"/>
      <c r="I914" s="44"/>
      <c r="J914" s="44"/>
      <c r="K914" s="44"/>
      <c r="L914" s="44"/>
      <c r="M914" s="44"/>
    </row>
    <row r="915" spans="8:13">
      <c r="H915" s="44"/>
      <c r="I915" s="44"/>
      <c r="J915" s="44"/>
      <c r="K915" s="44"/>
      <c r="L915" s="44"/>
      <c r="M915" s="44"/>
    </row>
    <row r="916" spans="8:13">
      <c r="H916" s="44"/>
      <c r="I916" s="44"/>
      <c r="J916" s="44"/>
      <c r="K916" s="44"/>
      <c r="L916" s="44"/>
      <c r="M916" s="44"/>
    </row>
    <row r="917" spans="8:13">
      <c r="H917" s="44"/>
      <c r="I917" s="44"/>
      <c r="J917" s="44"/>
      <c r="K917" s="44"/>
      <c r="L917" s="44"/>
      <c r="M917" s="44"/>
    </row>
    <row r="918" spans="8:13">
      <c r="H918" s="44"/>
      <c r="I918" s="44"/>
      <c r="J918" s="44"/>
      <c r="K918" s="44"/>
      <c r="L918" s="44"/>
      <c r="M918" s="44"/>
    </row>
    <row r="919" spans="8:13">
      <c r="H919" s="44"/>
      <c r="I919" s="44"/>
      <c r="J919" s="44"/>
      <c r="K919" s="44"/>
      <c r="L919" s="44"/>
      <c r="M919" s="44"/>
    </row>
    <row r="920" spans="8:13">
      <c r="H920" s="44"/>
      <c r="I920" s="44"/>
      <c r="J920" s="44"/>
      <c r="K920" s="44"/>
      <c r="L920" s="44"/>
      <c r="M920" s="44"/>
    </row>
    <row r="921" spans="8:13">
      <c r="H921" s="44"/>
      <c r="I921" s="44"/>
      <c r="J921" s="44"/>
      <c r="K921" s="44"/>
      <c r="L921" s="44"/>
      <c r="M921" s="44"/>
    </row>
    <row r="922" spans="8:13">
      <c r="H922" s="44"/>
      <c r="I922" s="44"/>
      <c r="J922" s="44"/>
      <c r="K922" s="44"/>
      <c r="L922" s="44"/>
      <c r="M922" s="44"/>
    </row>
    <row r="923" spans="8:13">
      <c r="H923" s="44"/>
      <c r="I923" s="44"/>
      <c r="J923" s="44"/>
      <c r="K923" s="44"/>
      <c r="L923" s="44"/>
      <c r="M923" s="44"/>
    </row>
    <row r="924" spans="8:13">
      <c r="H924" s="44"/>
      <c r="I924" s="44"/>
      <c r="J924" s="44"/>
      <c r="K924" s="44"/>
      <c r="L924" s="44"/>
      <c r="M924" s="44"/>
    </row>
    <row r="925" spans="8:13">
      <c r="H925" s="44"/>
      <c r="I925" s="44"/>
      <c r="J925" s="44"/>
      <c r="K925" s="44"/>
      <c r="L925" s="44"/>
      <c r="M925" s="44"/>
    </row>
    <row r="926" spans="8:13">
      <c r="H926" s="44"/>
      <c r="I926" s="44"/>
      <c r="J926" s="44"/>
      <c r="K926" s="44"/>
      <c r="L926" s="44"/>
      <c r="M926" s="44"/>
    </row>
    <row r="927" spans="8:13">
      <c r="H927" s="44"/>
      <c r="I927" s="44"/>
      <c r="J927" s="44"/>
      <c r="K927" s="44"/>
      <c r="L927" s="44"/>
      <c r="M927" s="44"/>
    </row>
    <row r="928" spans="8:13">
      <c r="H928" s="44"/>
      <c r="I928" s="44"/>
      <c r="J928" s="44"/>
      <c r="K928" s="44"/>
      <c r="L928" s="44"/>
      <c r="M928" s="44"/>
    </row>
    <row r="929" spans="8:13">
      <c r="H929" s="44"/>
      <c r="I929" s="44"/>
      <c r="J929" s="44"/>
      <c r="K929" s="44"/>
      <c r="L929" s="44"/>
      <c r="M929" s="44"/>
    </row>
    <row r="930" spans="8:13">
      <c r="H930" s="44"/>
      <c r="I930" s="44"/>
      <c r="J930" s="44"/>
      <c r="K930" s="44"/>
      <c r="L930" s="44"/>
      <c r="M930" s="44"/>
    </row>
    <row r="931" spans="8:13">
      <c r="H931" s="44"/>
      <c r="I931" s="44"/>
      <c r="J931" s="44"/>
      <c r="K931" s="44"/>
      <c r="L931" s="44"/>
      <c r="M931" s="44"/>
    </row>
    <row r="932" spans="8:13">
      <c r="H932" s="44"/>
      <c r="I932" s="44"/>
      <c r="J932" s="44"/>
      <c r="K932" s="44"/>
      <c r="L932" s="44"/>
      <c r="M932" s="44"/>
    </row>
    <row r="933" spans="8:13">
      <c r="H933" s="44"/>
      <c r="I933" s="44"/>
      <c r="J933" s="44"/>
      <c r="K933" s="44"/>
      <c r="L933" s="44"/>
      <c r="M933" s="44"/>
    </row>
    <row r="934" spans="8:13">
      <c r="H934" s="44"/>
      <c r="I934" s="44"/>
      <c r="J934" s="44"/>
      <c r="K934" s="44"/>
      <c r="L934" s="44"/>
      <c r="M934" s="44"/>
    </row>
    <row r="935" spans="8:13">
      <c r="H935" s="44"/>
      <c r="I935" s="44"/>
      <c r="J935" s="44"/>
      <c r="K935" s="44"/>
      <c r="L935" s="44"/>
      <c r="M935" s="44"/>
    </row>
    <row r="936" spans="8:13">
      <c r="H936" s="44"/>
      <c r="I936" s="44"/>
      <c r="J936" s="44"/>
      <c r="K936" s="44"/>
      <c r="L936" s="44"/>
      <c r="M936" s="44"/>
    </row>
    <row r="937" spans="8:13">
      <c r="H937" s="44"/>
      <c r="I937" s="44"/>
      <c r="J937" s="44"/>
      <c r="K937" s="44"/>
      <c r="L937" s="44"/>
      <c r="M937" s="44"/>
    </row>
    <row r="938" spans="8:13">
      <c r="H938" s="44"/>
      <c r="I938" s="44"/>
      <c r="J938" s="44"/>
      <c r="K938" s="44"/>
      <c r="L938" s="44"/>
      <c r="M938" s="44"/>
    </row>
    <row r="939" spans="8:13">
      <c r="H939" s="44"/>
      <c r="I939" s="44"/>
      <c r="J939" s="44"/>
      <c r="K939" s="44"/>
      <c r="L939" s="44"/>
      <c r="M939" s="44"/>
    </row>
    <row r="940" spans="8:13">
      <c r="H940" s="44"/>
      <c r="I940" s="44"/>
      <c r="J940" s="44"/>
      <c r="K940" s="44"/>
      <c r="L940" s="44"/>
      <c r="M940" s="44"/>
    </row>
    <row r="941" spans="8:13">
      <c r="H941" s="44"/>
      <c r="I941" s="44"/>
      <c r="J941" s="44"/>
      <c r="K941" s="44"/>
      <c r="L941" s="44"/>
      <c r="M941" s="44"/>
    </row>
    <row r="942" spans="8:13">
      <c r="H942" s="44"/>
      <c r="I942" s="44"/>
      <c r="J942" s="44"/>
      <c r="K942" s="44"/>
      <c r="L942" s="44"/>
      <c r="M942" s="44"/>
    </row>
    <row r="943" spans="8:13">
      <c r="H943" s="44"/>
      <c r="I943" s="44"/>
      <c r="J943" s="44"/>
      <c r="K943" s="44"/>
      <c r="L943" s="44"/>
      <c r="M943" s="44"/>
    </row>
    <row r="944" spans="8:13">
      <c r="H944" s="44"/>
      <c r="I944" s="44"/>
      <c r="J944" s="44"/>
      <c r="K944" s="44"/>
      <c r="L944" s="44"/>
      <c r="M944" s="44"/>
    </row>
    <row r="945" spans="8:13">
      <c r="H945" s="44"/>
      <c r="I945" s="44"/>
      <c r="J945" s="44"/>
      <c r="K945" s="44"/>
      <c r="L945" s="44"/>
      <c r="M945" s="44"/>
    </row>
    <row r="946" spans="8:13">
      <c r="H946" s="44"/>
      <c r="I946" s="44"/>
      <c r="J946" s="44"/>
      <c r="K946" s="44"/>
      <c r="L946" s="44"/>
      <c r="M946" s="44"/>
    </row>
    <row r="947" spans="8:13">
      <c r="H947" s="44"/>
      <c r="I947" s="44"/>
      <c r="J947" s="44"/>
      <c r="K947" s="44"/>
      <c r="L947" s="44"/>
      <c r="M947" s="44"/>
    </row>
    <row r="948" spans="8:13">
      <c r="H948" s="44"/>
      <c r="I948" s="44"/>
      <c r="J948" s="44"/>
      <c r="K948" s="44"/>
      <c r="L948" s="44"/>
      <c r="M948" s="44"/>
    </row>
    <row r="949" spans="8:13">
      <c r="H949" s="44"/>
      <c r="I949" s="44"/>
      <c r="J949" s="44"/>
      <c r="K949" s="44"/>
      <c r="L949" s="44"/>
      <c r="M949" s="44"/>
    </row>
    <row r="950" spans="8:13">
      <c r="H950" s="44"/>
      <c r="I950" s="44"/>
      <c r="J950" s="44"/>
      <c r="K950" s="44"/>
      <c r="L950" s="44"/>
      <c r="M950" s="44"/>
    </row>
    <row r="951" spans="8:13">
      <c r="H951" s="44"/>
      <c r="I951" s="44"/>
      <c r="J951" s="44"/>
      <c r="K951" s="44"/>
      <c r="L951" s="44"/>
      <c r="M951" s="44"/>
    </row>
    <row r="952" spans="8:13">
      <c r="H952" s="44"/>
      <c r="I952" s="44"/>
      <c r="J952" s="44"/>
      <c r="K952" s="44"/>
      <c r="L952" s="44"/>
      <c r="M952" s="44"/>
    </row>
    <row r="953" spans="8:13">
      <c r="H953" s="44"/>
      <c r="I953" s="44"/>
      <c r="J953" s="44"/>
      <c r="K953" s="44"/>
      <c r="L953" s="44"/>
      <c r="M953" s="44"/>
    </row>
    <row r="954" spans="8:13">
      <c r="H954" s="44"/>
      <c r="I954" s="44"/>
      <c r="J954" s="44"/>
      <c r="K954" s="44"/>
      <c r="L954" s="44"/>
      <c r="M954" s="44"/>
    </row>
    <row r="955" spans="8:13">
      <c r="H955" s="44"/>
      <c r="I955" s="44"/>
      <c r="J955" s="44"/>
      <c r="K955" s="44"/>
      <c r="L955" s="44"/>
      <c r="M955" s="44"/>
    </row>
    <row r="956" spans="8:13">
      <c r="H956" s="44"/>
      <c r="I956" s="44"/>
      <c r="J956" s="44"/>
      <c r="K956" s="44"/>
      <c r="L956" s="44"/>
      <c r="M956" s="44"/>
    </row>
    <row r="957" spans="8:13">
      <c r="H957" s="44"/>
      <c r="I957" s="44"/>
      <c r="J957" s="44"/>
      <c r="K957" s="44"/>
      <c r="L957" s="44"/>
      <c r="M957" s="44"/>
    </row>
    <row r="958" spans="8:13">
      <c r="H958" s="44"/>
      <c r="I958" s="44"/>
      <c r="J958" s="44"/>
      <c r="K958" s="44"/>
      <c r="L958" s="44"/>
      <c r="M958" s="44"/>
    </row>
    <row r="959" spans="8:13">
      <c r="H959" s="44"/>
      <c r="I959" s="44"/>
      <c r="J959" s="44"/>
      <c r="K959" s="44"/>
      <c r="L959" s="44"/>
      <c r="M959" s="44"/>
    </row>
    <row r="960" spans="8:13">
      <c r="H960" s="44"/>
      <c r="I960" s="44"/>
      <c r="J960" s="44"/>
      <c r="K960" s="44"/>
      <c r="L960" s="44"/>
      <c r="M960" s="44"/>
    </row>
    <row r="961" spans="8:13">
      <c r="H961" s="44"/>
      <c r="I961" s="44"/>
      <c r="J961" s="44"/>
      <c r="K961" s="44"/>
      <c r="L961" s="44"/>
      <c r="M961" s="44"/>
    </row>
    <row r="962" spans="8:13">
      <c r="H962" s="44"/>
      <c r="I962" s="44"/>
      <c r="J962" s="44"/>
      <c r="K962" s="44"/>
      <c r="L962" s="44"/>
      <c r="M962" s="44"/>
    </row>
    <row r="963" spans="8:13">
      <c r="H963" s="44"/>
      <c r="I963" s="44"/>
      <c r="J963" s="44"/>
      <c r="K963" s="44"/>
      <c r="L963" s="44"/>
      <c r="M963" s="44"/>
    </row>
    <row r="964" spans="8:13">
      <c r="H964" s="44"/>
      <c r="I964" s="44"/>
      <c r="J964" s="44"/>
      <c r="K964" s="44"/>
      <c r="L964" s="44"/>
      <c r="M964" s="44"/>
    </row>
    <row r="965" spans="8:13">
      <c r="H965" s="44"/>
      <c r="I965" s="44"/>
      <c r="J965" s="44"/>
      <c r="K965" s="44"/>
      <c r="L965" s="44"/>
      <c r="M965" s="44"/>
    </row>
    <row r="966" spans="8:13">
      <c r="H966" s="44"/>
      <c r="I966" s="44"/>
      <c r="J966" s="44"/>
      <c r="K966" s="44"/>
      <c r="L966" s="44"/>
      <c r="M966" s="44"/>
    </row>
    <row r="967" spans="8:13">
      <c r="H967" s="44"/>
      <c r="I967" s="44"/>
      <c r="J967" s="44"/>
      <c r="K967" s="44"/>
      <c r="L967" s="44"/>
      <c r="M967" s="44"/>
    </row>
    <row r="968" spans="8:13">
      <c r="H968" s="44"/>
      <c r="I968" s="44"/>
      <c r="J968" s="44"/>
      <c r="K968" s="44"/>
      <c r="L968" s="44"/>
      <c r="M968" s="44"/>
    </row>
    <row r="969" spans="8:13">
      <c r="H969" s="44"/>
      <c r="I969" s="44"/>
      <c r="J969" s="44"/>
      <c r="K969" s="44"/>
      <c r="L969" s="44"/>
      <c r="M969" s="44"/>
    </row>
    <row r="970" spans="8:13">
      <c r="H970" s="44"/>
      <c r="I970" s="44"/>
      <c r="J970" s="44"/>
      <c r="K970" s="44"/>
      <c r="L970" s="44"/>
      <c r="M970" s="44"/>
    </row>
    <row r="971" spans="8:13">
      <c r="H971" s="44"/>
      <c r="I971" s="44"/>
      <c r="J971" s="44"/>
      <c r="K971" s="44"/>
      <c r="L971" s="44"/>
      <c r="M971" s="44"/>
    </row>
    <row r="972" spans="8:13">
      <c r="H972" s="44"/>
      <c r="I972" s="44"/>
      <c r="J972" s="44"/>
      <c r="K972" s="44"/>
      <c r="L972" s="44"/>
      <c r="M972" s="44"/>
    </row>
    <row r="973" spans="8:13">
      <c r="H973" s="44"/>
      <c r="I973" s="44"/>
      <c r="J973" s="44"/>
      <c r="K973" s="44"/>
      <c r="L973" s="44"/>
      <c r="M973" s="44"/>
    </row>
    <row r="974" spans="8:13">
      <c r="H974" s="44"/>
      <c r="I974" s="44"/>
      <c r="J974" s="44"/>
      <c r="K974" s="44"/>
      <c r="L974" s="44"/>
      <c r="M974" s="44"/>
    </row>
    <row r="975" spans="8:13">
      <c r="H975" s="44"/>
      <c r="I975" s="44"/>
      <c r="J975" s="44"/>
      <c r="K975" s="44"/>
      <c r="L975" s="44"/>
      <c r="M975" s="44"/>
    </row>
    <row r="976" spans="8:13">
      <c r="H976" s="44"/>
      <c r="I976" s="44"/>
      <c r="J976" s="44"/>
      <c r="K976" s="44"/>
      <c r="L976" s="44"/>
      <c r="M976" s="44"/>
    </row>
    <row r="977" spans="8:13">
      <c r="H977" s="44"/>
      <c r="I977" s="44"/>
      <c r="J977" s="44"/>
      <c r="K977" s="44"/>
      <c r="L977" s="44"/>
      <c r="M977" s="44"/>
    </row>
    <row r="978" spans="8:13">
      <c r="H978" s="44"/>
      <c r="I978" s="44"/>
      <c r="J978" s="44"/>
      <c r="K978" s="44"/>
      <c r="L978" s="44"/>
      <c r="M978" s="44"/>
    </row>
    <row r="979" spans="8:13">
      <c r="H979" s="44"/>
      <c r="I979" s="44"/>
      <c r="J979" s="44"/>
      <c r="K979" s="44"/>
      <c r="L979" s="44"/>
      <c r="M979" s="44"/>
    </row>
    <row r="980" spans="8:13">
      <c r="H980" s="44"/>
      <c r="I980" s="44"/>
      <c r="J980" s="44"/>
      <c r="K980" s="44"/>
      <c r="L980" s="44"/>
      <c r="M980" s="44"/>
    </row>
    <row r="981" spans="8:13">
      <c r="H981" s="44"/>
      <c r="I981" s="44"/>
      <c r="J981" s="44"/>
      <c r="K981" s="44"/>
      <c r="L981" s="44"/>
      <c r="M981" s="44"/>
    </row>
    <row r="982" spans="8:13">
      <c r="H982" s="44"/>
      <c r="I982" s="44"/>
      <c r="J982" s="44"/>
      <c r="K982" s="44"/>
      <c r="L982" s="44"/>
      <c r="M982" s="44"/>
    </row>
    <row r="983" spans="8:13">
      <c r="H983" s="44"/>
      <c r="I983" s="44"/>
      <c r="J983" s="44"/>
      <c r="K983" s="44"/>
      <c r="L983" s="44"/>
      <c r="M983" s="44"/>
    </row>
    <row r="984" spans="8:13">
      <c r="H984" s="44"/>
      <c r="I984" s="44"/>
      <c r="J984" s="44"/>
      <c r="K984" s="44"/>
      <c r="L984" s="44"/>
      <c r="M984" s="44"/>
    </row>
    <row r="985" spans="8:13">
      <c r="H985" s="44"/>
      <c r="I985" s="44"/>
      <c r="J985" s="44"/>
      <c r="K985" s="44"/>
      <c r="L985" s="44"/>
      <c r="M985" s="44"/>
    </row>
    <row r="986" spans="8:13">
      <c r="H986" s="44"/>
      <c r="I986" s="44"/>
      <c r="J986" s="44"/>
      <c r="K986" s="44"/>
      <c r="L986" s="44"/>
      <c r="M986" s="44"/>
    </row>
    <row r="987" spans="8:13">
      <c r="H987" s="44"/>
      <c r="I987" s="44"/>
      <c r="J987" s="44"/>
      <c r="K987" s="44"/>
      <c r="L987" s="44"/>
      <c r="M987" s="44"/>
    </row>
    <row r="988" spans="8:13">
      <c r="H988" s="44"/>
      <c r="I988" s="44"/>
      <c r="J988" s="44"/>
      <c r="K988" s="44"/>
      <c r="L988" s="44"/>
      <c r="M988" s="44"/>
    </row>
    <row r="989" spans="8:13">
      <c r="H989" s="44"/>
      <c r="I989" s="44"/>
      <c r="J989" s="44"/>
      <c r="K989" s="44"/>
      <c r="L989" s="44"/>
      <c r="M989" s="44"/>
    </row>
    <row r="990" spans="8:13">
      <c r="H990" s="44"/>
      <c r="I990" s="44"/>
      <c r="J990" s="44"/>
      <c r="K990" s="44"/>
      <c r="L990" s="44"/>
      <c r="M990" s="44"/>
    </row>
    <row r="991" spans="8:13">
      <c r="H991" s="44"/>
      <c r="I991" s="44"/>
      <c r="J991" s="44"/>
      <c r="K991" s="44"/>
      <c r="L991" s="44"/>
      <c r="M991" s="44"/>
    </row>
    <row r="992" spans="8:13">
      <c r="H992" s="44"/>
      <c r="I992" s="44"/>
      <c r="J992" s="44"/>
      <c r="K992" s="44"/>
      <c r="L992" s="44"/>
      <c r="M992" s="44"/>
    </row>
    <row r="993" spans="8:13">
      <c r="H993" s="44"/>
      <c r="I993" s="44"/>
      <c r="J993" s="44"/>
      <c r="K993" s="44"/>
      <c r="L993" s="44"/>
      <c r="M993" s="44"/>
    </row>
    <row r="994" spans="8:13">
      <c r="H994" s="44"/>
      <c r="I994" s="44"/>
      <c r="J994" s="44"/>
      <c r="K994" s="44"/>
      <c r="L994" s="44"/>
      <c r="M994" s="44"/>
    </row>
    <row r="995" spans="8:13">
      <c r="H995" s="44"/>
      <c r="I995" s="44"/>
      <c r="J995" s="44"/>
      <c r="K995" s="44"/>
      <c r="L995" s="44"/>
      <c r="M995" s="44"/>
    </row>
    <row r="996" spans="8:13">
      <c r="H996" s="44"/>
      <c r="I996" s="44"/>
      <c r="J996" s="44"/>
      <c r="K996" s="44"/>
      <c r="L996" s="44"/>
      <c r="M996" s="44"/>
    </row>
    <row r="997" spans="8:13">
      <c r="H997" s="44"/>
      <c r="I997" s="44"/>
      <c r="J997" s="44"/>
      <c r="K997" s="44"/>
      <c r="L997" s="44"/>
      <c r="M997" s="44"/>
    </row>
    <row r="998" spans="8:13">
      <c r="H998" s="44"/>
      <c r="I998" s="44"/>
      <c r="J998" s="44"/>
      <c r="K998" s="44"/>
      <c r="L998" s="44"/>
      <c r="M998" s="44"/>
    </row>
    <row r="999" spans="8:13">
      <c r="H999" s="44"/>
      <c r="I999" s="44"/>
      <c r="J999" s="44"/>
      <c r="K999" s="44"/>
      <c r="L999" s="44"/>
      <c r="M999" s="44"/>
    </row>
    <row r="1000" spans="8:13">
      <c r="H1000" s="44"/>
      <c r="I1000" s="44"/>
      <c r="J1000" s="44"/>
      <c r="K1000" s="44"/>
      <c r="L1000" s="44"/>
      <c r="M1000" s="4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W1000"/>
  <sheetViews>
    <sheetView tabSelected="1" workbookViewId="0">
      <selection activeCell="K8" sqref="K8"/>
    </sheetView>
  </sheetViews>
  <sheetFormatPr defaultColWidth="14.3984375" defaultRowHeight="14.95" customHeight="1"/>
  <cols>
    <col min="6" max="6" width="26.09765625" bestFit="1" customWidth="1"/>
    <col min="12" max="12" width="17.296875" bestFit="1" customWidth="1"/>
  </cols>
  <sheetData>
    <row r="1" spans="1:23">
      <c r="A1" s="41" t="s">
        <v>325</v>
      </c>
      <c r="B1" s="41" t="s">
        <v>326</v>
      </c>
      <c r="C1" s="41" t="s">
        <v>327</v>
      </c>
      <c r="D1" s="41" t="s">
        <v>328</v>
      </c>
      <c r="E1" s="41" t="s">
        <v>329</v>
      </c>
      <c r="F1" s="41" t="s">
        <v>330</v>
      </c>
      <c r="G1" s="42" t="s">
        <v>331</v>
      </c>
      <c r="H1" s="42" t="s">
        <v>332</v>
      </c>
      <c r="I1" s="42" t="s">
        <v>333</v>
      </c>
      <c r="J1" s="42" t="s">
        <v>334</v>
      </c>
      <c r="K1" s="42" t="s">
        <v>335</v>
      </c>
      <c r="L1" s="42" t="s">
        <v>336</v>
      </c>
      <c r="M1" s="41"/>
      <c r="N1" s="41"/>
      <c r="O1" s="41"/>
      <c r="P1" s="41"/>
      <c r="Q1" s="41"/>
      <c r="R1" s="41"/>
      <c r="S1" s="41"/>
      <c r="T1" s="41"/>
      <c r="U1" s="41"/>
      <c r="V1" s="41"/>
      <c r="W1" s="41" t="s">
        <v>342</v>
      </c>
    </row>
    <row r="2" spans="1:23">
      <c r="A2" s="43">
        <v>198806</v>
      </c>
      <c r="B2" s="43" t="s">
        <v>108</v>
      </c>
      <c r="C2" s="43" t="s">
        <v>14</v>
      </c>
      <c r="D2" s="43" t="s">
        <v>337</v>
      </c>
      <c r="E2" s="43">
        <v>43712460</v>
      </c>
      <c r="F2" s="43" t="s">
        <v>338</v>
      </c>
      <c r="G2" s="44">
        <v>1233.0779660000001</v>
      </c>
      <c r="H2" s="44">
        <v>493.23118640000001</v>
      </c>
      <c r="I2" s="44" t="s">
        <v>339</v>
      </c>
      <c r="J2" s="44" t="s">
        <v>340</v>
      </c>
      <c r="K2" s="44">
        <v>0</v>
      </c>
      <c r="L2" s="44">
        <v>493.23118640000001</v>
      </c>
      <c r="U2" s="45"/>
    </row>
    <row r="3" spans="1:23">
      <c r="A3" s="43">
        <v>203268</v>
      </c>
      <c r="B3" s="43" t="s">
        <v>236</v>
      </c>
      <c r="C3" s="43" t="s">
        <v>9</v>
      </c>
      <c r="D3" s="43" t="s">
        <v>337</v>
      </c>
      <c r="E3" s="43">
        <v>43712460</v>
      </c>
      <c r="F3" s="43" t="s">
        <v>338</v>
      </c>
      <c r="G3" s="44">
        <v>12266.79831</v>
      </c>
      <c r="H3" s="44">
        <v>4906.7193219999999</v>
      </c>
      <c r="I3" s="44" t="s">
        <v>339</v>
      </c>
      <c r="J3" s="44" t="s">
        <v>340</v>
      </c>
      <c r="K3" s="44">
        <v>0</v>
      </c>
      <c r="L3" s="44">
        <v>4906.7193219999999</v>
      </c>
      <c r="U3" s="45"/>
    </row>
    <row r="4" spans="1:23">
      <c r="A4" s="43">
        <v>203271</v>
      </c>
      <c r="B4" s="43" t="s">
        <v>211</v>
      </c>
      <c r="C4" s="43" t="s">
        <v>9</v>
      </c>
      <c r="D4" s="43" t="s">
        <v>337</v>
      </c>
      <c r="E4" s="43">
        <v>43712460</v>
      </c>
      <c r="F4" s="43" t="s">
        <v>338</v>
      </c>
      <c r="G4" s="44">
        <v>10083.105079999999</v>
      </c>
      <c r="H4" s="44">
        <v>4033.2420339999999</v>
      </c>
      <c r="I4" s="44" t="s">
        <v>339</v>
      </c>
      <c r="J4" s="44" t="s">
        <v>340</v>
      </c>
      <c r="K4" s="44">
        <v>0</v>
      </c>
      <c r="L4" s="44">
        <v>4033.2420339999999</v>
      </c>
      <c r="U4" s="45"/>
    </row>
    <row r="5" spans="1:23">
      <c r="A5" s="43">
        <v>203338</v>
      </c>
      <c r="B5" s="43" t="s">
        <v>219</v>
      </c>
      <c r="C5" s="43" t="s">
        <v>9</v>
      </c>
      <c r="D5" s="43" t="s">
        <v>337</v>
      </c>
      <c r="E5" s="43">
        <v>43712460</v>
      </c>
      <c r="F5" s="43" t="s">
        <v>338</v>
      </c>
      <c r="G5" s="44">
        <v>2069.0093219999999</v>
      </c>
      <c r="H5" s="44">
        <v>827.6037288</v>
      </c>
      <c r="I5" s="44" t="s">
        <v>339</v>
      </c>
      <c r="J5" s="44" t="s">
        <v>340</v>
      </c>
      <c r="K5" s="44">
        <v>0</v>
      </c>
      <c r="L5" s="44">
        <v>827.6037288</v>
      </c>
      <c r="U5" s="45"/>
    </row>
    <row r="6" spans="1:23">
      <c r="A6" s="43">
        <v>203339</v>
      </c>
      <c r="B6" s="43" t="s">
        <v>252</v>
      </c>
      <c r="C6" s="43" t="s">
        <v>9</v>
      </c>
      <c r="D6" s="43" t="s">
        <v>337</v>
      </c>
      <c r="E6" s="43">
        <v>43712460</v>
      </c>
      <c r="F6" s="43" t="s">
        <v>338</v>
      </c>
      <c r="G6" s="44">
        <v>479.33305080000002</v>
      </c>
      <c r="H6" s="44">
        <v>191.7332203</v>
      </c>
      <c r="I6" s="44" t="s">
        <v>339</v>
      </c>
      <c r="J6" s="44" t="s">
        <v>340</v>
      </c>
      <c r="K6" s="44">
        <v>0</v>
      </c>
      <c r="L6" s="44">
        <v>191.7332203</v>
      </c>
      <c r="U6" s="45"/>
    </row>
    <row r="7" spans="1:23">
      <c r="A7" s="43">
        <v>203341</v>
      </c>
      <c r="B7" s="43" t="s">
        <v>247</v>
      </c>
      <c r="C7" s="43" t="s">
        <v>9</v>
      </c>
      <c r="D7" s="43" t="s">
        <v>337</v>
      </c>
      <c r="E7" s="43">
        <v>43712460</v>
      </c>
      <c r="F7" s="43" t="s">
        <v>338</v>
      </c>
      <c r="G7" s="44">
        <v>1522.175424</v>
      </c>
      <c r="H7" s="44">
        <v>608.87016949999997</v>
      </c>
      <c r="I7" s="44" t="s">
        <v>339</v>
      </c>
      <c r="J7" s="44" t="s">
        <v>340</v>
      </c>
      <c r="K7" s="44">
        <v>0</v>
      </c>
      <c r="L7" s="44">
        <v>608.87016949999997</v>
      </c>
      <c r="U7" s="45"/>
    </row>
    <row r="8" spans="1:23">
      <c r="A8" s="43">
        <v>203344</v>
      </c>
      <c r="B8" s="43" t="s">
        <v>221</v>
      </c>
      <c r="C8" s="43" t="s">
        <v>9</v>
      </c>
      <c r="D8" s="43" t="s">
        <v>337</v>
      </c>
      <c r="E8" s="43">
        <v>43712460</v>
      </c>
      <c r="F8" s="43" t="s">
        <v>338</v>
      </c>
      <c r="G8" s="44">
        <v>9581.6822030000003</v>
      </c>
      <c r="H8" s="44">
        <v>3832.672881</v>
      </c>
      <c r="I8" s="44" t="s">
        <v>339</v>
      </c>
      <c r="J8" s="44" t="s">
        <v>340</v>
      </c>
      <c r="K8" s="44">
        <v>0</v>
      </c>
      <c r="L8" s="44">
        <v>3832.672881</v>
      </c>
      <c r="U8" s="45"/>
    </row>
    <row r="9" spans="1:23">
      <c r="A9" s="43">
        <v>203345</v>
      </c>
      <c r="B9" s="43" t="s">
        <v>209</v>
      </c>
      <c r="C9" s="43" t="s">
        <v>9</v>
      </c>
      <c r="D9" s="43" t="s">
        <v>337</v>
      </c>
      <c r="E9" s="43">
        <v>43712460</v>
      </c>
      <c r="F9" s="43" t="s">
        <v>338</v>
      </c>
      <c r="G9" s="44">
        <v>2356.513559</v>
      </c>
      <c r="H9" s="44">
        <v>942.60542369999996</v>
      </c>
      <c r="I9" s="44" t="s">
        <v>339</v>
      </c>
      <c r="J9" s="44" t="s">
        <v>340</v>
      </c>
      <c r="K9" s="44">
        <v>0</v>
      </c>
      <c r="L9" s="44">
        <v>942.60542369999996</v>
      </c>
      <c r="U9" s="45"/>
    </row>
    <row r="10" spans="1:23">
      <c r="A10" s="43">
        <v>203346</v>
      </c>
      <c r="B10" s="43" t="s">
        <v>243</v>
      </c>
      <c r="C10" s="43" t="s">
        <v>9</v>
      </c>
      <c r="D10" s="43" t="s">
        <v>337</v>
      </c>
      <c r="E10" s="43">
        <v>43712460</v>
      </c>
      <c r="F10" s="43" t="s">
        <v>338</v>
      </c>
      <c r="G10" s="44">
        <v>8550.8186440000009</v>
      </c>
      <c r="H10" s="44">
        <v>3420.3274580000002</v>
      </c>
      <c r="I10" s="44" t="s">
        <v>339</v>
      </c>
      <c r="J10" s="44" t="s">
        <v>340</v>
      </c>
      <c r="K10" s="44">
        <v>0</v>
      </c>
      <c r="L10" s="44">
        <v>3420.3274580000002</v>
      </c>
      <c r="U10" s="45"/>
    </row>
    <row r="11" spans="1:23">
      <c r="A11" s="43">
        <v>203347</v>
      </c>
      <c r="B11" s="43" t="s">
        <v>251</v>
      </c>
      <c r="C11" s="43" t="s">
        <v>9</v>
      </c>
      <c r="D11" s="43" t="s">
        <v>337</v>
      </c>
      <c r="E11" s="43">
        <v>43712460</v>
      </c>
      <c r="F11" s="43" t="s">
        <v>338</v>
      </c>
      <c r="G11" s="44">
        <v>327.8483051</v>
      </c>
      <c r="H11" s="44">
        <v>131.13932199999999</v>
      </c>
      <c r="I11" s="44" t="s">
        <v>339</v>
      </c>
      <c r="J11" s="44" t="s">
        <v>340</v>
      </c>
      <c r="K11" s="44">
        <v>0</v>
      </c>
      <c r="L11" s="44">
        <v>131.13932199999999</v>
      </c>
      <c r="U11" s="45"/>
    </row>
    <row r="12" spans="1:23">
      <c r="A12" s="43">
        <v>203348</v>
      </c>
      <c r="B12" s="43" t="s">
        <v>214</v>
      </c>
      <c r="C12" s="43" t="s">
        <v>9</v>
      </c>
      <c r="D12" s="43" t="s">
        <v>337</v>
      </c>
      <c r="E12" s="43">
        <v>43712460</v>
      </c>
      <c r="F12" s="43" t="s">
        <v>338</v>
      </c>
      <c r="G12" s="44">
        <v>9402.4593220000006</v>
      </c>
      <c r="H12" s="44">
        <v>3760.983729</v>
      </c>
      <c r="I12" s="44" t="s">
        <v>339</v>
      </c>
      <c r="J12" s="44" t="s">
        <v>340</v>
      </c>
      <c r="K12" s="44">
        <v>0</v>
      </c>
      <c r="L12" s="44">
        <v>3760.983729</v>
      </c>
      <c r="U12" s="45"/>
    </row>
    <row r="13" spans="1:23">
      <c r="A13" s="43">
        <v>203350</v>
      </c>
      <c r="B13" s="43" t="s">
        <v>231</v>
      </c>
      <c r="C13" s="43" t="s">
        <v>9</v>
      </c>
      <c r="D13" s="43" t="s">
        <v>337</v>
      </c>
      <c r="E13" s="43">
        <v>43712460</v>
      </c>
      <c r="F13" s="43" t="s">
        <v>338</v>
      </c>
      <c r="G13" s="44">
        <v>219.88135589999999</v>
      </c>
      <c r="H13" s="44">
        <v>87.952542370000003</v>
      </c>
      <c r="I13" s="44" t="s">
        <v>339</v>
      </c>
      <c r="J13" s="44" t="s">
        <v>340</v>
      </c>
      <c r="K13" s="44">
        <v>0</v>
      </c>
      <c r="L13" s="44">
        <v>87.952542370000003</v>
      </c>
      <c r="U13" s="45"/>
    </row>
    <row r="14" spans="1:23">
      <c r="A14" s="43">
        <v>203407</v>
      </c>
      <c r="B14" s="43" t="s">
        <v>261</v>
      </c>
      <c r="C14" s="43" t="s">
        <v>9</v>
      </c>
      <c r="D14" s="43" t="s">
        <v>337</v>
      </c>
      <c r="E14" s="43">
        <v>43712460</v>
      </c>
      <c r="F14" s="43" t="s">
        <v>338</v>
      </c>
      <c r="G14" s="44">
        <v>379.82033899999999</v>
      </c>
      <c r="H14" s="44">
        <v>151.92813559999999</v>
      </c>
      <c r="I14" s="44" t="s">
        <v>339</v>
      </c>
      <c r="J14" s="44" t="s">
        <v>340</v>
      </c>
      <c r="K14" s="44">
        <v>0</v>
      </c>
      <c r="L14" s="44">
        <v>151.92813559999999</v>
      </c>
      <c r="U14" s="45"/>
    </row>
    <row r="15" spans="1:23">
      <c r="A15" s="43">
        <v>203408</v>
      </c>
      <c r="B15" s="43" t="s">
        <v>245</v>
      </c>
      <c r="C15" s="43" t="s">
        <v>9</v>
      </c>
      <c r="D15" s="43" t="s">
        <v>337</v>
      </c>
      <c r="E15" s="43">
        <v>43712460</v>
      </c>
      <c r="F15" s="43" t="s">
        <v>338</v>
      </c>
      <c r="G15" s="44">
        <v>124.7127119</v>
      </c>
      <c r="H15" s="44">
        <v>49.885084749999997</v>
      </c>
      <c r="I15" s="44" t="s">
        <v>339</v>
      </c>
      <c r="J15" s="44" t="s">
        <v>340</v>
      </c>
      <c r="K15" s="44">
        <v>0</v>
      </c>
      <c r="L15" s="44">
        <v>49.885084749999997</v>
      </c>
      <c r="U15" s="45"/>
    </row>
    <row r="16" spans="1:23">
      <c r="A16" s="43">
        <v>203410</v>
      </c>
      <c r="B16" s="43" t="s">
        <v>215</v>
      </c>
      <c r="C16" s="43" t="s">
        <v>9</v>
      </c>
      <c r="D16" s="43" t="s">
        <v>337</v>
      </c>
      <c r="E16" s="43">
        <v>43712460</v>
      </c>
      <c r="F16" s="43" t="s">
        <v>338</v>
      </c>
      <c r="G16" s="44">
        <v>7028.7601690000001</v>
      </c>
      <c r="H16" s="44">
        <v>2811.5040680000002</v>
      </c>
      <c r="I16" s="44" t="s">
        <v>339</v>
      </c>
      <c r="J16" s="44" t="s">
        <v>340</v>
      </c>
      <c r="K16" s="44">
        <v>0</v>
      </c>
      <c r="L16" s="44">
        <v>2811.5040680000002</v>
      </c>
      <c r="U16" s="45"/>
    </row>
    <row r="17" spans="1:21">
      <c r="A17" s="43">
        <v>203415</v>
      </c>
      <c r="B17" s="43" t="s">
        <v>259</v>
      </c>
      <c r="C17" s="43" t="s">
        <v>9</v>
      </c>
      <c r="D17" s="43" t="s">
        <v>337</v>
      </c>
      <c r="E17" s="43">
        <v>43712460</v>
      </c>
      <c r="F17" s="43" t="s">
        <v>338</v>
      </c>
      <c r="G17" s="44">
        <v>1701.5228810000001</v>
      </c>
      <c r="H17" s="44">
        <v>680.60915250000005</v>
      </c>
      <c r="I17" s="44" t="s">
        <v>339</v>
      </c>
      <c r="J17" s="44" t="s">
        <v>340</v>
      </c>
      <c r="K17" s="44">
        <v>0</v>
      </c>
      <c r="L17" s="44">
        <v>680.60915250000005</v>
      </c>
      <c r="U17" s="45"/>
    </row>
    <row r="18" spans="1:21">
      <c r="A18" s="43">
        <v>203416</v>
      </c>
      <c r="B18" s="43" t="s">
        <v>254</v>
      </c>
      <c r="C18" s="43" t="s">
        <v>9</v>
      </c>
      <c r="D18" s="43" t="s">
        <v>337</v>
      </c>
      <c r="E18" s="43">
        <v>43712460</v>
      </c>
      <c r="F18" s="43" t="s">
        <v>338</v>
      </c>
      <c r="G18" s="44">
        <v>3886.2627120000002</v>
      </c>
      <c r="H18" s="44">
        <v>1554.505085</v>
      </c>
      <c r="I18" s="44" t="s">
        <v>339</v>
      </c>
      <c r="J18" s="44" t="s">
        <v>340</v>
      </c>
      <c r="K18" s="44">
        <v>0</v>
      </c>
      <c r="L18" s="44">
        <v>1554.505085</v>
      </c>
      <c r="U18" s="45"/>
    </row>
    <row r="19" spans="1:21">
      <c r="A19" s="43">
        <v>203417</v>
      </c>
      <c r="B19" s="43" t="s">
        <v>250</v>
      </c>
      <c r="C19" s="43" t="s">
        <v>9</v>
      </c>
      <c r="D19" s="43" t="s">
        <v>337</v>
      </c>
      <c r="E19" s="43">
        <v>43712460</v>
      </c>
      <c r="F19" s="43" t="s">
        <v>338</v>
      </c>
      <c r="G19" s="44">
        <v>1015.227966</v>
      </c>
      <c r="H19" s="44">
        <v>406.09118640000003</v>
      </c>
      <c r="I19" s="44" t="s">
        <v>339</v>
      </c>
      <c r="J19" s="44" t="s">
        <v>340</v>
      </c>
      <c r="K19" s="44">
        <v>0</v>
      </c>
      <c r="L19" s="44">
        <v>406.09118640000003</v>
      </c>
      <c r="U19" s="45"/>
    </row>
    <row r="20" spans="1:21">
      <c r="A20" s="43">
        <v>203418</v>
      </c>
      <c r="B20" s="43" t="s">
        <v>212</v>
      </c>
      <c r="C20" s="43" t="s">
        <v>9</v>
      </c>
      <c r="D20" s="43" t="s">
        <v>337</v>
      </c>
      <c r="E20" s="43">
        <v>43712460</v>
      </c>
      <c r="F20" s="43" t="s">
        <v>338</v>
      </c>
      <c r="G20" s="44">
        <v>3984.8381359999998</v>
      </c>
      <c r="H20" s="44">
        <v>1593.935254</v>
      </c>
      <c r="I20" s="44" t="s">
        <v>339</v>
      </c>
      <c r="J20" s="44" t="s">
        <v>340</v>
      </c>
      <c r="K20" s="44">
        <v>0</v>
      </c>
      <c r="L20" s="44">
        <v>1593.935254</v>
      </c>
      <c r="U20" s="45"/>
    </row>
    <row r="21" spans="1:21">
      <c r="A21" s="43">
        <v>203561</v>
      </c>
      <c r="B21" s="43" t="s">
        <v>238</v>
      </c>
      <c r="C21" s="43" t="s">
        <v>9</v>
      </c>
      <c r="D21" s="43" t="s">
        <v>337</v>
      </c>
      <c r="E21" s="43">
        <v>43712460</v>
      </c>
      <c r="F21" s="43" t="s">
        <v>338</v>
      </c>
      <c r="G21" s="44">
        <v>3566.340678</v>
      </c>
      <c r="H21" s="44">
        <v>1426.5362709999999</v>
      </c>
      <c r="I21" s="44" t="s">
        <v>339</v>
      </c>
      <c r="J21" s="44" t="s">
        <v>340</v>
      </c>
      <c r="K21" s="44">
        <v>0</v>
      </c>
      <c r="L21" s="44">
        <v>1426.5362709999999</v>
      </c>
      <c r="U21" s="45"/>
    </row>
    <row r="22" spans="1:21">
      <c r="A22" s="43">
        <v>203564</v>
      </c>
      <c r="B22" s="43" t="s">
        <v>240</v>
      </c>
      <c r="C22" s="43" t="s">
        <v>9</v>
      </c>
      <c r="D22" s="43" t="s">
        <v>337</v>
      </c>
      <c r="E22" s="43">
        <v>43712460</v>
      </c>
      <c r="F22" s="43" t="s">
        <v>338</v>
      </c>
      <c r="G22" s="44">
        <v>209.06355930000001</v>
      </c>
      <c r="H22" s="44">
        <v>83.625423729999994</v>
      </c>
      <c r="I22" s="44" t="s">
        <v>339</v>
      </c>
      <c r="J22" s="44" t="s">
        <v>340</v>
      </c>
      <c r="K22" s="44">
        <v>0</v>
      </c>
      <c r="L22" s="44">
        <v>83.625423729999994</v>
      </c>
      <c r="U22" s="45"/>
    </row>
    <row r="23" spans="1:21">
      <c r="A23" s="43">
        <v>203567</v>
      </c>
      <c r="B23" s="43" t="s">
        <v>218</v>
      </c>
      <c r="C23" s="43" t="s">
        <v>9</v>
      </c>
      <c r="D23" s="43" t="s">
        <v>337</v>
      </c>
      <c r="E23" s="43">
        <v>43712460</v>
      </c>
      <c r="F23" s="43" t="s">
        <v>338</v>
      </c>
      <c r="G23" s="44">
        <v>1595.0491529999999</v>
      </c>
      <c r="H23" s="44">
        <v>638.01966100000004</v>
      </c>
      <c r="I23" s="44" t="s">
        <v>339</v>
      </c>
      <c r="J23" s="44" t="s">
        <v>340</v>
      </c>
      <c r="K23" s="44">
        <v>0</v>
      </c>
      <c r="L23" s="44">
        <v>638.01966100000004</v>
      </c>
      <c r="U23" s="45"/>
    </row>
    <row r="24" spans="1:21">
      <c r="A24" s="43">
        <v>203568</v>
      </c>
      <c r="B24" s="43" t="s">
        <v>258</v>
      </c>
      <c r="C24" s="43" t="s">
        <v>9</v>
      </c>
      <c r="D24" s="43" t="s">
        <v>337</v>
      </c>
      <c r="E24" s="43">
        <v>43712460</v>
      </c>
      <c r="F24" s="43" t="s">
        <v>338</v>
      </c>
      <c r="G24" s="44">
        <v>963.4610169</v>
      </c>
      <c r="H24" s="44">
        <v>385.38440680000002</v>
      </c>
      <c r="I24" s="44" t="s">
        <v>339</v>
      </c>
      <c r="J24" s="44" t="s">
        <v>340</v>
      </c>
      <c r="K24" s="44">
        <v>0</v>
      </c>
      <c r="L24" s="44">
        <v>385.38440680000002</v>
      </c>
      <c r="U24" s="45"/>
    </row>
    <row r="25" spans="1:21">
      <c r="A25" s="43">
        <v>203569</v>
      </c>
      <c r="B25" s="43" t="s">
        <v>230</v>
      </c>
      <c r="C25" s="43" t="s">
        <v>9</v>
      </c>
      <c r="D25" s="43" t="s">
        <v>337</v>
      </c>
      <c r="E25" s="43">
        <v>43712460</v>
      </c>
      <c r="F25" s="43" t="s">
        <v>338</v>
      </c>
      <c r="G25" s="44">
        <v>398.47627119999999</v>
      </c>
      <c r="H25" s="44">
        <v>159.39050850000001</v>
      </c>
      <c r="I25" s="44" t="s">
        <v>339</v>
      </c>
      <c r="J25" s="44" t="s">
        <v>340</v>
      </c>
      <c r="K25" s="44">
        <v>0</v>
      </c>
      <c r="L25" s="44">
        <v>159.39050850000001</v>
      </c>
      <c r="U25" s="45"/>
    </row>
    <row r="26" spans="1:21">
      <c r="A26" s="43">
        <v>203570</v>
      </c>
      <c r="B26" s="43" t="s">
        <v>226</v>
      </c>
      <c r="C26" s="43" t="s">
        <v>9</v>
      </c>
      <c r="D26" s="43" t="s">
        <v>337</v>
      </c>
      <c r="E26" s="43">
        <v>43712460</v>
      </c>
      <c r="F26" s="43" t="s">
        <v>338</v>
      </c>
      <c r="G26" s="44">
        <v>863.41864410000005</v>
      </c>
      <c r="H26" s="44">
        <v>345.36745760000002</v>
      </c>
      <c r="I26" s="44" t="s">
        <v>339</v>
      </c>
      <c r="J26" s="44" t="s">
        <v>340</v>
      </c>
      <c r="K26" s="44">
        <v>0</v>
      </c>
      <c r="L26" s="44">
        <v>345.36745760000002</v>
      </c>
      <c r="U26" s="45"/>
    </row>
    <row r="27" spans="1:21">
      <c r="A27" s="43">
        <v>205935</v>
      </c>
      <c r="B27" s="43" t="s">
        <v>83</v>
      </c>
      <c r="C27" s="43" t="s">
        <v>9</v>
      </c>
      <c r="D27" s="43" t="s">
        <v>337</v>
      </c>
      <c r="E27" s="43">
        <v>43712460</v>
      </c>
      <c r="F27" s="43" t="s">
        <v>338</v>
      </c>
      <c r="G27" s="44">
        <v>2909.592373</v>
      </c>
      <c r="H27" s="44">
        <v>1163.836949</v>
      </c>
      <c r="I27" s="44" t="s">
        <v>339</v>
      </c>
      <c r="J27" s="44" t="s">
        <v>340</v>
      </c>
      <c r="K27" s="44">
        <v>0</v>
      </c>
      <c r="L27" s="44">
        <v>1163.836949</v>
      </c>
      <c r="U27" s="45"/>
    </row>
    <row r="28" spans="1:21">
      <c r="A28" s="43">
        <v>206025</v>
      </c>
      <c r="B28" s="43" t="s">
        <v>244</v>
      </c>
      <c r="C28" s="43" t="s">
        <v>9</v>
      </c>
      <c r="D28" s="43" t="s">
        <v>337</v>
      </c>
      <c r="E28" s="43">
        <v>43712460</v>
      </c>
      <c r="F28" s="43" t="s">
        <v>338</v>
      </c>
      <c r="G28" s="44">
        <v>5861.7779659999997</v>
      </c>
      <c r="H28" s="44">
        <v>2344.711186</v>
      </c>
      <c r="I28" s="44" t="s">
        <v>339</v>
      </c>
      <c r="J28" s="44" t="s">
        <v>340</v>
      </c>
      <c r="K28" s="44">
        <v>0</v>
      </c>
      <c r="L28" s="44">
        <v>2344.711186</v>
      </c>
      <c r="U28" s="45"/>
    </row>
    <row r="29" spans="1:21">
      <c r="A29" s="43">
        <v>206276</v>
      </c>
      <c r="B29" s="43" t="s">
        <v>255</v>
      </c>
      <c r="C29" s="43" t="s">
        <v>9</v>
      </c>
      <c r="D29" s="43" t="s">
        <v>337</v>
      </c>
      <c r="E29" s="43">
        <v>43712460</v>
      </c>
      <c r="F29" s="43" t="s">
        <v>338</v>
      </c>
      <c r="G29" s="44">
        <v>1850.233898</v>
      </c>
      <c r="H29" s="44">
        <v>740.09355930000004</v>
      </c>
      <c r="I29" s="44" t="s">
        <v>339</v>
      </c>
      <c r="J29" s="44" t="s">
        <v>340</v>
      </c>
      <c r="K29" s="44">
        <v>0</v>
      </c>
      <c r="L29" s="44">
        <v>740.09355930000004</v>
      </c>
      <c r="U29" s="45"/>
    </row>
    <row r="30" spans="1:21">
      <c r="A30" s="43">
        <v>206278</v>
      </c>
      <c r="B30" s="43" t="s">
        <v>246</v>
      </c>
      <c r="C30" s="43" t="s">
        <v>9</v>
      </c>
      <c r="D30" s="43" t="s">
        <v>337</v>
      </c>
      <c r="E30" s="43">
        <v>43712460</v>
      </c>
      <c r="F30" s="43" t="s">
        <v>338</v>
      </c>
      <c r="G30" s="44">
        <v>836.22118639999997</v>
      </c>
      <c r="H30" s="44">
        <v>334.48847460000002</v>
      </c>
      <c r="I30" s="44" t="s">
        <v>339</v>
      </c>
      <c r="J30" s="44" t="s">
        <v>340</v>
      </c>
      <c r="K30" s="44">
        <v>0</v>
      </c>
      <c r="L30" s="44">
        <v>334.48847460000002</v>
      </c>
      <c r="U30" s="45"/>
    </row>
    <row r="31" spans="1:21">
      <c r="A31" s="43">
        <v>206280</v>
      </c>
      <c r="B31" s="43" t="s">
        <v>227</v>
      </c>
      <c r="C31" s="43" t="s">
        <v>9</v>
      </c>
      <c r="D31" s="43" t="s">
        <v>337</v>
      </c>
      <c r="E31" s="43">
        <v>43712460</v>
      </c>
      <c r="F31" s="43" t="s">
        <v>338</v>
      </c>
      <c r="G31" s="44">
        <v>7350.6093220000002</v>
      </c>
      <c r="H31" s="44">
        <v>2940.2437289999998</v>
      </c>
      <c r="I31" s="44" t="s">
        <v>339</v>
      </c>
      <c r="J31" s="44" t="s">
        <v>340</v>
      </c>
      <c r="K31" s="44">
        <v>0</v>
      </c>
      <c r="L31" s="44">
        <v>2940.2437289999998</v>
      </c>
      <c r="U31" s="45"/>
    </row>
    <row r="32" spans="1:21">
      <c r="A32" s="43">
        <v>206282</v>
      </c>
      <c r="B32" s="43" t="s">
        <v>232</v>
      </c>
      <c r="C32" s="43" t="s">
        <v>9</v>
      </c>
      <c r="D32" s="43" t="s">
        <v>337</v>
      </c>
      <c r="E32" s="43">
        <v>43712460</v>
      </c>
      <c r="F32" s="43" t="s">
        <v>338</v>
      </c>
      <c r="G32" s="44">
        <v>1434.3203390000001</v>
      </c>
      <c r="H32" s="44">
        <v>573.72813559999997</v>
      </c>
      <c r="I32" s="44" t="s">
        <v>339</v>
      </c>
      <c r="J32" s="44" t="s">
        <v>340</v>
      </c>
      <c r="K32" s="44">
        <v>0</v>
      </c>
      <c r="L32" s="44">
        <v>573.72813559999997</v>
      </c>
      <c r="U32" s="45"/>
    </row>
    <row r="33" spans="1:21">
      <c r="A33" s="43">
        <v>206283</v>
      </c>
      <c r="B33" s="43" t="s">
        <v>273</v>
      </c>
      <c r="C33" s="43" t="s">
        <v>9</v>
      </c>
      <c r="D33" s="43" t="s">
        <v>337</v>
      </c>
      <c r="E33" s="43">
        <v>43712460</v>
      </c>
      <c r="F33" s="43" t="s">
        <v>338</v>
      </c>
      <c r="G33" s="44">
        <v>977.54830509999999</v>
      </c>
      <c r="H33" s="44">
        <v>391.01932199999999</v>
      </c>
      <c r="I33" s="44" t="s">
        <v>339</v>
      </c>
      <c r="J33" s="44" t="s">
        <v>340</v>
      </c>
      <c r="K33" s="44">
        <v>0</v>
      </c>
      <c r="L33" s="44">
        <v>391.01932199999999</v>
      </c>
      <c r="U33" s="45"/>
    </row>
    <row r="34" spans="1:21">
      <c r="A34" s="43">
        <v>206285</v>
      </c>
      <c r="B34" s="43" t="s">
        <v>253</v>
      </c>
      <c r="C34" s="43" t="s">
        <v>9</v>
      </c>
      <c r="D34" s="43" t="s">
        <v>337</v>
      </c>
      <c r="E34" s="43">
        <v>43712460</v>
      </c>
      <c r="F34" s="43" t="s">
        <v>338</v>
      </c>
      <c r="G34" s="44">
        <v>891.87457629999994</v>
      </c>
      <c r="H34" s="44">
        <v>356.74983049999997</v>
      </c>
      <c r="I34" s="44" t="s">
        <v>339</v>
      </c>
      <c r="J34" s="44" t="s">
        <v>340</v>
      </c>
      <c r="K34" s="44">
        <v>0</v>
      </c>
      <c r="L34" s="44">
        <v>356.74983049999997</v>
      </c>
      <c r="U34" s="45"/>
    </row>
    <row r="35" spans="1:21">
      <c r="A35" s="43">
        <v>206289</v>
      </c>
      <c r="B35" s="43" t="s">
        <v>241</v>
      </c>
      <c r="C35" s="43" t="s">
        <v>9</v>
      </c>
      <c r="D35" s="43" t="s">
        <v>337</v>
      </c>
      <c r="E35" s="43">
        <v>43712460</v>
      </c>
      <c r="F35" s="43" t="s">
        <v>338</v>
      </c>
      <c r="G35" s="44">
        <v>19800.08136</v>
      </c>
      <c r="H35" s="44">
        <v>7920.0325419999999</v>
      </c>
      <c r="I35" s="44" t="s">
        <v>339</v>
      </c>
      <c r="J35" s="44" t="s">
        <v>340</v>
      </c>
      <c r="K35" s="44">
        <v>0</v>
      </c>
      <c r="L35" s="44">
        <v>7920.0325419999999</v>
      </c>
      <c r="U35" s="45"/>
    </row>
    <row r="36" spans="1:21">
      <c r="A36" s="43">
        <v>206330</v>
      </c>
      <c r="B36" s="43" t="s">
        <v>268</v>
      </c>
      <c r="C36" s="43" t="s">
        <v>9</v>
      </c>
      <c r="D36" s="43" t="s">
        <v>337</v>
      </c>
      <c r="E36" s="43">
        <v>43712460</v>
      </c>
      <c r="F36" s="43" t="s">
        <v>338</v>
      </c>
      <c r="G36" s="44">
        <v>2427.555085</v>
      </c>
      <c r="H36" s="44">
        <v>971.0220339</v>
      </c>
      <c r="I36" s="44" t="s">
        <v>339</v>
      </c>
      <c r="J36" s="44" t="s">
        <v>340</v>
      </c>
      <c r="K36" s="44">
        <v>0</v>
      </c>
      <c r="L36" s="44">
        <v>971.0220339</v>
      </c>
      <c r="U36" s="45"/>
    </row>
    <row r="37" spans="1:21">
      <c r="A37" s="43">
        <v>206333</v>
      </c>
      <c r="B37" s="43" t="s">
        <v>267</v>
      </c>
      <c r="C37" s="43" t="s">
        <v>9</v>
      </c>
      <c r="D37" s="43" t="s">
        <v>337</v>
      </c>
      <c r="E37" s="43">
        <v>43712460</v>
      </c>
      <c r="F37" s="43" t="s">
        <v>338</v>
      </c>
      <c r="G37" s="44">
        <v>1436.9855930000001</v>
      </c>
      <c r="H37" s="44">
        <v>574.79423729999996</v>
      </c>
      <c r="I37" s="44" t="s">
        <v>339</v>
      </c>
      <c r="J37" s="44" t="s">
        <v>340</v>
      </c>
      <c r="K37" s="44">
        <v>0</v>
      </c>
      <c r="L37" s="44">
        <v>574.79423729999996</v>
      </c>
      <c r="U37" s="45"/>
    </row>
    <row r="38" spans="1:21">
      <c r="A38" s="43">
        <v>206334</v>
      </c>
      <c r="B38" s="43" t="s">
        <v>213</v>
      </c>
      <c r="C38" s="43" t="s">
        <v>9</v>
      </c>
      <c r="D38" s="43" t="s">
        <v>337</v>
      </c>
      <c r="E38" s="43">
        <v>43712460</v>
      </c>
      <c r="F38" s="43" t="s">
        <v>338</v>
      </c>
      <c r="G38" s="44">
        <v>1009.2050850000001</v>
      </c>
      <c r="H38" s="44">
        <v>403.68203390000002</v>
      </c>
      <c r="I38" s="44" t="s">
        <v>339</v>
      </c>
      <c r="J38" s="44" t="s">
        <v>340</v>
      </c>
      <c r="K38" s="44">
        <v>0</v>
      </c>
      <c r="L38" s="44">
        <v>403.68203390000002</v>
      </c>
      <c r="U38" s="45"/>
    </row>
    <row r="39" spans="1:21">
      <c r="A39" s="43">
        <v>206350</v>
      </c>
      <c r="B39" s="43" t="s">
        <v>270</v>
      </c>
      <c r="C39" s="43" t="s">
        <v>9</v>
      </c>
      <c r="D39" s="43" t="s">
        <v>337</v>
      </c>
      <c r="E39" s="43">
        <v>43712460</v>
      </c>
      <c r="F39" s="43" t="s">
        <v>338</v>
      </c>
      <c r="G39" s="44">
        <v>1412.994068</v>
      </c>
      <c r="H39" s="44">
        <v>565.19762709999998</v>
      </c>
      <c r="I39" s="44" t="s">
        <v>339</v>
      </c>
      <c r="J39" s="44" t="s">
        <v>340</v>
      </c>
      <c r="K39" s="44">
        <v>0</v>
      </c>
      <c r="L39" s="44">
        <v>565.19762709999998</v>
      </c>
      <c r="U39" s="45"/>
    </row>
    <row r="40" spans="1:21">
      <c r="A40" s="43">
        <v>206351</v>
      </c>
      <c r="B40" s="43" t="s">
        <v>266</v>
      </c>
      <c r="C40" s="43" t="s">
        <v>9</v>
      </c>
      <c r="D40" s="43" t="s">
        <v>337</v>
      </c>
      <c r="E40" s="43">
        <v>43712460</v>
      </c>
      <c r="F40" s="43" t="s">
        <v>338</v>
      </c>
      <c r="G40" s="44">
        <v>1100.5889830000001</v>
      </c>
      <c r="H40" s="44">
        <v>440.23559319999998</v>
      </c>
      <c r="I40" s="44" t="s">
        <v>339</v>
      </c>
      <c r="J40" s="44" t="s">
        <v>340</v>
      </c>
      <c r="K40" s="44">
        <v>0</v>
      </c>
      <c r="L40" s="44">
        <v>440.23559319999998</v>
      </c>
      <c r="U40" s="45"/>
    </row>
    <row r="41" spans="1:21">
      <c r="A41" s="43">
        <v>206355</v>
      </c>
      <c r="B41" s="43" t="s">
        <v>224</v>
      </c>
      <c r="C41" s="43" t="s">
        <v>9</v>
      </c>
      <c r="D41" s="43" t="s">
        <v>337</v>
      </c>
      <c r="E41" s="43">
        <v>43712460</v>
      </c>
      <c r="F41" s="43" t="s">
        <v>338</v>
      </c>
      <c r="G41" s="44">
        <v>13220.321190000001</v>
      </c>
      <c r="H41" s="44">
        <v>5288.1284750000004</v>
      </c>
      <c r="I41" s="44" t="s">
        <v>339</v>
      </c>
      <c r="J41" s="44" t="s">
        <v>340</v>
      </c>
      <c r="K41" s="44">
        <v>0</v>
      </c>
      <c r="L41" s="44">
        <v>5288.1284750000004</v>
      </c>
      <c r="U41" s="45"/>
    </row>
    <row r="42" spans="1:21">
      <c r="A42" s="43">
        <v>206357</v>
      </c>
      <c r="B42" s="43" t="s">
        <v>217</v>
      </c>
      <c r="C42" s="43" t="s">
        <v>9</v>
      </c>
      <c r="D42" s="43" t="s">
        <v>337</v>
      </c>
      <c r="E42" s="43">
        <v>43712460</v>
      </c>
      <c r="F42" s="43" t="s">
        <v>338</v>
      </c>
      <c r="G42" s="44">
        <v>2834.3084749999998</v>
      </c>
      <c r="H42" s="44">
        <v>1133.7233900000001</v>
      </c>
      <c r="I42" s="44" t="s">
        <v>339</v>
      </c>
      <c r="J42" s="44" t="s">
        <v>340</v>
      </c>
      <c r="K42" s="44">
        <v>0</v>
      </c>
      <c r="L42" s="44">
        <v>1133.7233900000001</v>
      </c>
      <c r="U42" s="45"/>
    </row>
    <row r="43" spans="1:21">
      <c r="A43" s="43">
        <v>206358</v>
      </c>
      <c r="B43" s="43" t="s">
        <v>225</v>
      </c>
      <c r="C43" s="43" t="s">
        <v>9</v>
      </c>
      <c r="D43" s="43" t="s">
        <v>337</v>
      </c>
      <c r="E43" s="43">
        <v>43712460</v>
      </c>
      <c r="F43" s="43" t="s">
        <v>338</v>
      </c>
      <c r="G43" s="44">
        <v>1805.1016950000001</v>
      </c>
      <c r="H43" s="44">
        <v>722.04067799999996</v>
      </c>
      <c r="I43" s="44" t="s">
        <v>339</v>
      </c>
      <c r="J43" s="44" t="s">
        <v>340</v>
      </c>
      <c r="K43" s="44">
        <v>0</v>
      </c>
      <c r="L43" s="44">
        <v>722.04067799999996</v>
      </c>
      <c r="U43" s="45"/>
    </row>
    <row r="44" spans="1:21">
      <c r="A44" s="43">
        <v>207484</v>
      </c>
      <c r="B44" s="43" t="s">
        <v>239</v>
      </c>
      <c r="C44" s="43" t="s">
        <v>9</v>
      </c>
      <c r="D44" s="43" t="s">
        <v>337</v>
      </c>
      <c r="E44" s="43">
        <v>43712460</v>
      </c>
      <c r="F44" s="43" t="s">
        <v>338</v>
      </c>
      <c r="G44" s="44">
        <v>10896.119489999999</v>
      </c>
      <c r="H44" s="44">
        <v>4358.4477969999998</v>
      </c>
      <c r="I44" s="44" t="s">
        <v>339</v>
      </c>
      <c r="J44" s="44" t="s">
        <v>340</v>
      </c>
      <c r="K44" s="44">
        <v>0</v>
      </c>
      <c r="L44" s="44">
        <v>4358.4477969999998</v>
      </c>
      <c r="U44" s="45"/>
    </row>
    <row r="45" spans="1:21">
      <c r="A45" s="43">
        <v>208274</v>
      </c>
      <c r="B45" s="43" t="s">
        <v>30</v>
      </c>
      <c r="C45" s="43" t="s">
        <v>9</v>
      </c>
      <c r="D45" s="43" t="s">
        <v>337</v>
      </c>
      <c r="E45" s="43">
        <v>43712460</v>
      </c>
      <c r="F45" s="43" t="s">
        <v>338</v>
      </c>
      <c r="G45" s="44">
        <v>9501.8889830000007</v>
      </c>
      <c r="H45" s="44">
        <v>3800.7555929999999</v>
      </c>
      <c r="I45" s="44" t="s">
        <v>339</v>
      </c>
      <c r="J45" s="44" t="s">
        <v>340</v>
      </c>
      <c r="K45" s="44">
        <v>0</v>
      </c>
      <c r="L45" s="44">
        <v>3800.7555929999999</v>
      </c>
      <c r="U45" s="45"/>
    </row>
    <row r="46" spans="1:21">
      <c r="A46" s="43">
        <v>208275</v>
      </c>
      <c r="B46" s="43" t="s">
        <v>260</v>
      </c>
      <c r="C46" s="43" t="s">
        <v>9</v>
      </c>
      <c r="D46" s="43" t="s">
        <v>337</v>
      </c>
      <c r="E46" s="43">
        <v>43712460</v>
      </c>
      <c r="F46" s="43" t="s">
        <v>338</v>
      </c>
      <c r="G46" s="44">
        <v>602.09152540000002</v>
      </c>
      <c r="H46" s="44">
        <v>240.8366102</v>
      </c>
      <c r="I46" s="44" t="s">
        <v>339</v>
      </c>
      <c r="J46" s="44" t="s">
        <v>340</v>
      </c>
      <c r="K46" s="44">
        <v>0</v>
      </c>
      <c r="L46" s="44">
        <v>240.8366102</v>
      </c>
      <c r="U46" s="45"/>
    </row>
    <row r="47" spans="1:21">
      <c r="A47" s="43">
        <v>208276</v>
      </c>
      <c r="B47" s="43" t="s">
        <v>264</v>
      </c>
      <c r="C47" s="43" t="s">
        <v>9</v>
      </c>
      <c r="D47" s="43" t="s">
        <v>337</v>
      </c>
      <c r="E47" s="43">
        <v>43712460</v>
      </c>
      <c r="F47" s="43" t="s">
        <v>338</v>
      </c>
      <c r="G47" s="44">
        <v>1130.366949</v>
      </c>
      <c r="H47" s="44">
        <v>452.14677970000002</v>
      </c>
      <c r="I47" s="44" t="s">
        <v>339</v>
      </c>
      <c r="J47" s="44" t="s">
        <v>340</v>
      </c>
      <c r="K47" s="44">
        <v>0</v>
      </c>
      <c r="L47" s="44">
        <v>452.14677970000002</v>
      </c>
      <c r="U47" s="45"/>
    </row>
    <row r="48" spans="1:21">
      <c r="A48" s="43">
        <v>208277</v>
      </c>
      <c r="B48" s="43" t="s">
        <v>249</v>
      </c>
      <c r="C48" s="43" t="s">
        <v>9</v>
      </c>
      <c r="D48" s="43" t="s">
        <v>337</v>
      </c>
      <c r="E48" s="43">
        <v>43712460</v>
      </c>
      <c r="F48" s="43" t="s">
        <v>338</v>
      </c>
      <c r="G48" s="44">
        <v>3508.860169</v>
      </c>
      <c r="H48" s="44">
        <v>1403.5440679999999</v>
      </c>
      <c r="I48" s="44" t="s">
        <v>339</v>
      </c>
      <c r="J48" s="44" t="s">
        <v>340</v>
      </c>
      <c r="K48" s="44">
        <v>0</v>
      </c>
      <c r="L48" s="44">
        <v>1403.5440679999999</v>
      </c>
      <c r="U48" s="45"/>
    </row>
    <row r="49" spans="1:21">
      <c r="A49" s="43">
        <v>208278</v>
      </c>
      <c r="B49" s="43" t="s">
        <v>234</v>
      </c>
      <c r="C49" s="43" t="s">
        <v>9</v>
      </c>
      <c r="D49" s="43" t="s">
        <v>337</v>
      </c>
      <c r="E49" s="43">
        <v>43712460</v>
      </c>
      <c r="F49" s="43" t="s">
        <v>338</v>
      </c>
      <c r="G49" s="44">
        <v>3451.6194919999998</v>
      </c>
      <c r="H49" s="44">
        <v>1380.6477970000001</v>
      </c>
      <c r="I49" s="44" t="s">
        <v>339</v>
      </c>
      <c r="J49" s="44" t="s">
        <v>340</v>
      </c>
      <c r="K49" s="44">
        <v>0</v>
      </c>
      <c r="L49" s="44">
        <v>1380.6477970000001</v>
      </c>
      <c r="U49" s="45"/>
    </row>
    <row r="50" spans="1:21">
      <c r="A50" s="43">
        <v>208279</v>
      </c>
      <c r="B50" s="43" t="s">
        <v>229</v>
      </c>
      <c r="C50" s="43" t="s">
        <v>9</v>
      </c>
      <c r="D50" s="43" t="s">
        <v>337</v>
      </c>
      <c r="E50" s="43">
        <v>43712460</v>
      </c>
      <c r="F50" s="43" t="s">
        <v>338</v>
      </c>
      <c r="G50" s="44">
        <v>11546.769490000001</v>
      </c>
      <c r="H50" s="44">
        <v>4618.707797</v>
      </c>
      <c r="I50" s="44" t="s">
        <v>339</v>
      </c>
      <c r="J50" s="44" t="s">
        <v>340</v>
      </c>
      <c r="K50" s="44">
        <v>0</v>
      </c>
      <c r="L50" s="44">
        <v>4618.707797</v>
      </c>
      <c r="U50" s="45"/>
    </row>
    <row r="51" spans="1:21">
      <c r="A51" s="43">
        <v>208280</v>
      </c>
      <c r="B51" s="43" t="s">
        <v>235</v>
      </c>
      <c r="C51" s="43" t="s">
        <v>9</v>
      </c>
      <c r="D51" s="43" t="s">
        <v>337</v>
      </c>
      <c r="E51" s="43">
        <v>43712460</v>
      </c>
      <c r="F51" s="43" t="s">
        <v>338</v>
      </c>
      <c r="G51" s="44">
        <v>10143.063560000001</v>
      </c>
      <c r="H51" s="44">
        <v>4057.2254240000002</v>
      </c>
      <c r="I51" s="44" t="s">
        <v>339</v>
      </c>
      <c r="J51" s="44" t="s">
        <v>340</v>
      </c>
      <c r="K51" s="44">
        <v>0</v>
      </c>
      <c r="L51" s="44">
        <v>4057.2254240000002</v>
      </c>
      <c r="U51" s="45"/>
    </row>
    <row r="52" spans="1:21">
      <c r="A52" s="43">
        <v>208281</v>
      </c>
      <c r="B52" s="43" t="s">
        <v>257</v>
      </c>
      <c r="C52" s="43" t="s">
        <v>9</v>
      </c>
      <c r="D52" s="43" t="s">
        <v>337</v>
      </c>
      <c r="E52" s="43">
        <v>43712460</v>
      </c>
      <c r="F52" s="43" t="s">
        <v>338</v>
      </c>
      <c r="G52" s="44">
        <v>2009.901695</v>
      </c>
      <c r="H52" s="44">
        <v>803.96067800000003</v>
      </c>
      <c r="I52" s="44" t="s">
        <v>339</v>
      </c>
      <c r="J52" s="44" t="s">
        <v>340</v>
      </c>
      <c r="K52" s="44">
        <v>0</v>
      </c>
      <c r="L52" s="44">
        <v>803.96067800000003</v>
      </c>
      <c r="U52" s="45"/>
    </row>
    <row r="53" spans="1:21">
      <c r="A53" s="43">
        <v>208282</v>
      </c>
      <c r="B53" s="43" t="s">
        <v>54</v>
      </c>
      <c r="C53" s="43" t="s">
        <v>9</v>
      </c>
      <c r="D53" s="43" t="s">
        <v>337</v>
      </c>
      <c r="E53" s="43">
        <v>43712460</v>
      </c>
      <c r="F53" s="43" t="s">
        <v>338</v>
      </c>
      <c r="G53" s="44">
        <v>3824.3262709999999</v>
      </c>
      <c r="H53" s="44">
        <v>1529.7305080000001</v>
      </c>
      <c r="I53" s="44" t="s">
        <v>339</v>
      </c>
      <c r="J53" s="44" t="s">
        <v>340</v>
      </c>
      <c r="K53" s="44">
        <v>0</v>
      </c>
      <c r="L53" s="44">
        <v>1529.7305080000001</v>
      </c>
      <c r="U53" s="45"/>
    </row>
    <row r="54" spans="1:21">
      <c r="A54" s="43">
        <v>208284</v>
      </c>
      <c r="B54" s="43" t="s">
        <v>256</v>
      </c>
      <c r="C54" s="43" t="s">
        <v>9</v>
      </c>
      <c r="D54" s="43" t="s">
        <v>337</v>
      </c>
      <c r="E54" s="43">
        <v>43712460</v>
      </c>
      <c r="F54" s="43" t="s">
        <v>338</v>
      </c>
      <c r="G54" s="44">
        <v>741.33050849999995</v>
      </c>
      <c r="H54" s="44">
        <v>296.53220340000001</v>
      </c>
      <c r="I54" s="44" t="s">
        <v>339</v>
      </c>
      <c r="J54" s="44" t="s">
        <v>340</v>
      </c>
      <c r="K54" s="44">
        <v>0</v>
      </c>
      <c r="L54" s="44">
        <v>296.53220340000001</v>
      </c>
      <c r="U54" s="45"/>
    </row>
    <row r="55" spans="1:21">
      <c r="A55" s="43">
        <v>208286</v>
      </c>
      <c r="B55" s="43" t="s">
        <v>26</v>
      </c>
      <c r="C55" s="43" t="s">
        <v>9</v>
      </c>
      <c r="D55" s="43" t="s">
        <v>337</v>
      </c>
      <c r="E55" s="43">
        <v>43712460</v>
      </c>
      <c r="F55" s="43" t="s">
        <v>338</v>
      </c>
      <c r="G55" s="44">
        <v>631.15338980000001</v>
      </c>
      <c r="H55" s="44">
        <v>252.4613559</v>
      </c>
      <c r="I55" s="44" t="s">
        <v>339</v>
      </c>
      <c r="J55" s="44" t="s">
        <v>340</v>
      </c>
      <c r="K55" s="44">
        <v>0</v>
      </c>
      <c r="L55" s="44">
        <v>252.4613559</v>
      </c>
      <c r="U55" s="45"/>
    </row>
    <row r="56" spans="1:21">
      <c r="A56" s="43">
        <v>208287</v>
      </c>
      <c r="B56" s="43" t="s">
        <v>74</v>
      </c>
      <c r="C56" s="43" t="s">
        <v>9</v>
      </c>
      <c r="D56" s="43" t="s">
        <v>337</v>
      </c>
      <c r="E56" s="43">
        <v>43712460</v>
      </c>
      <c r="F56" s="43" t="s">
        <v>338</v>
      </c>
      <c r="G56" s="44">
        <v>102.5211864</v>
      </c>
      <c r="H56" s="44">
        <v>41.008474579999998</v>
      </c>
      <c r="I56" s="44" t="s">
        <v>339</v>
      </c>
      <c r="J56" s="44" t="s">
        <v>340</v>
      </c>
      <c r="K56" s="44">
        <v>0</v>
      </c>
      <c r="L56" s="44">
        <v>41.008474579999998</v>
      </c>
      <c r="U56" s="45"/>
    </row>
    <row r="57" spans="1:21">
      <c r="A57" s="43">
        <v>208289</v>
      </c>
      <c r="B57" s="43" t="s">
        <v>233</v>
      </c>
      <c r="C57" s="43" t="s">
        <v>9</v>
      </c>
      <c r="D57" s="43" t="s">
        <v>337</v>
      </c>
      <c r="E57" s="43">
        <v>43712460</v>
      </c>
      <c r="F57" s="43" t="s">
        <v>338</v>
      </c>
      <c r="G57" s="44">
        <v>921.7194915</v>
      </c>
      <c r="H57" s="44">
        <v>368.68779660000001</v>
      </c>
      <c r="I57" s="44" t="s">
        <v>339</v>
      </c>
      <c r="J57" s="44" t="s">
        <v>340</v>
      </c>
      <c r="K57" s="44">
        <v>0</v>
      </c>
      <c r="L57" s="44">
        <v>368.68779660000001</v>
      </c>
      <c r="U57" s="45"/>
    </row>
    <row r="58" spans="1:21">
      <c r="A58" s="43">
        <v>208298</v>
      </c>
      <c r="B58" s="43" t="s">
        <v>210</v>
      </c>
      <c r="C58" s="43" t="s">
        <v>9</v>
      </c>
      <c r="D58" s="43" t="s">
        <v>337</v>
      </c>
      <c r="E58" s="43">
        <v>43712460</v>
      </c>
      <c r="F58" s="43" t="s">
        <v>338</v>
      </c>
      <c r="G58" s="44">
        <v>9225.9169490000004</v>
      </c>
      <c r="H58" s="44">
        <v>3690.3667799999998</v>
      </c>
      <c r="I58" s="44" t="s">
        <v>339</v>
      </c>
      <c r="J58" s="44" t="s">
        <v>340</v>
      </c>
      <c r="K58" s="44">
        <v>0</v>
      </c>
      <c r="L58" s="44">
        <v>3690.3667799999998</v>
      </c>
      <c r="U58" s="45"/>
    </row>
    <row r="59" spans="1:21">
      <c r="A59" s="43">
        <v>208814</v>
      </c>
      <c r="B59" s="43" t="s">
        <v>262</v>
      </c>
      <c r="C59" s="43" t="s">
        <v>9</v>
      </c>
      <c r="D59" s="43" t="s">
        <v>337</v>
      </c>
      <c r="E59" s="43">
        <v>43712460</v>
      </c>
      <c r="F59" s="43" t="s">
        <v>338</v>
      </c>
      <c r="G59" s="44">
        <v>526.61355930000002</v>
      </c>
      <c r="H59" s="44">
        <v>210.64542370000001</v>
      </c>
      <c r="I59" s="44" t="s">
        <v>339</v>
      </c>
      <c r="J59" s="44" t="s">
        <v>340</v>
      </c>
      <c r="K59" s="44">
        <v>0</v>
      </c>
      <c r="L59" s="44">
        <v>210.64542370000001</v>
      </c>
      <c r="U59" s="45"/>
    </row>
    <row r="60" spans="1:21">
      <c r="A60" s="43">
        <v>208815</v>
      </c>
      <c r="B60" s="43" t="s">
        <v>242</v>
      </c>
      <c r="C60" s="43" t="s">
        <v>9</v>
      </c>
      <c r="D60" s="43" t="s">
        <v>337</v>
      </c>
      <c r="E60" s="43">
        <v>43712460</v>
      </c>
      <c r="F60" s="43" t="s">
        <v>338</v>
      </c>
      <c r="G60" s="44">
        <v>703.24322029999996</v>
      </c>
      <c r="H60" s="44">
        <v>281.2972881</v>
      </c>
      <c r="I60" s="44" t="s">
        <v>339</v>
      </c>
      <c r="J60" s="44" t="s">
        <v>340</v>
      </c>
      <c r="K60" s="44">
        <v>0</v>
      </c>
      <c r="L60" s="44">
        <v>281.2972881</v>
      </c>
      <c r="U60" s="45"/>
    </row>
    <row r="61" spans="1:21">
      <c r="A61" s="43">
        <v>208816</v>
      </c>
      <c r="B61" s="43" t="s">
        <v>263</v>
      </c>
      <c r="C61" s="43" t="s">
        <v>9</v>
      </c>
      <c r="D61" s="43" t="s">
        <v>337</v>
      </c>
      <c r="E61" s="43">
        <v>43712460</v>
      </c>
      <c r="F61" s="43" t="s">
        <v>338</v>
      </c>
      <c r="G61" s="44">
        <v>321.45</v>
      </c>
      <c r="H61" s="44">
        <v>128.58000000000001</v>
      </c>
      <c r="I61" s="44" t="s">
        <v>339</v>
      </c>
      <c r="J61" s="44" t="s">
        <v>340</v>
      </c>
      <c r="K61" s="44">
        <v>0</v>
      </c>
      <c r="L61" s="44">
        <v>128.58000000000001</v>
      </c>
      <c r="U61" s="45"/>
    </row>
    <row r="62" spans="1:21">
      <c r="A62" s="43">
        <v>208829</v>
      </c>
      <c r="B62" s="43" t="s">
        <v>101</v>
      </c>
      <c r="C62" s="43" t="s">
        <v>9</v>
      </c>
      <c r="D62" s="43" t="s">
        <v>337</v>
      </c>
      <c r="E62" s="43">
        <v>43712460</v>
      </c>
      <c r="F62" s="43" t="s">
        <v>338</v>
      </c>
      <c r="G62" s="44">
        <v>81.939830509999993</v>
      </c>
      <c r="H62" s="44">
        <v>32.7759322</v>
      </c>
      <c r="I62" s="44" t="s">
        <v>339</v>
      </c>
      <c r="J62" s="44" t="s">
        <v>340</v>
      </c>
      <c r="K62" s="44">
        <v>0</v>
      </c>
      <c r="L62" s="44">
        <v>32.7759322</v>
      </c>
      <c r="U62" s="45"/>
    </row>
    <row r="63" spans="1:21">
      <c r="A63" s="43">
        <v>208888</v>
      </c>
      <c r="B63" s="43" t="s">
        <v>162</v>
      </c>
      <c r="C63" s="43" t="s">
        <v>9</v>
      </c>
      <c r="D63" s="43" t="s">
        <v>337</v>
      </c>
      <c r="E63" s="43">
        <v>43712460</v>
      </c>
      <c r="F63" s="43" t="s">
        <v>338</v>
      </c>
      <c r="G63" s="44">
        <v>4941.1923729999999</v>
      </c>
      <c r="H63" s="44">
        <v>1976.4769490000001</v>
      </c>
      <c r="I63" s="44" t="s">
        <v>339</v>
      </c>
      <c r="J63" s="44" t="s">
        <v>340</v>
      </c>
      <c r="K63" s="44">
        <v>0</v>
      </c>
      <c r="L63" s="44">
        <v>1976.4769490000001</v>
      </c>
      <c r="U63" s="45"/>
    </row>
    <row r="64" spans="1:21">
      <c r="A64" s="43">
        <v>208894</v>
      </c>
      <c r="B64" s="43" t="s">
        <v>180</v>
      </c>
      <c r="C64" s="43" t="s">
        <v>9</v>
      </c>
      <c r="D64" s="43" t="s">
        <v>337</v>
      </c>
      <c r="E64" s="43">
        <v>43712460</v>
      </c>
      <c r="F64" s="43" t="s">
        <v>338</v>
      </c>
      <c r="G64" s="44">
        <v>776.97881359999997</v>
      </c>
      <c r="H64" s="44">
        <v>310.79152540000001</v>
      </c>
      <c r="I64" s="44" t="s">
        <v>339</v>
      </c>
      <c r="J64" s="44" t="s">
        <v>340</v>
      </c>
      <c r="K64" s="44">
        <v>0</v>
      </c>
      <c r="L64" s="44">
        <v>310.79152540000001</v>
      </c>
      <c r="U64" s="45"/>
    </row>
    <row r="65" spans="1:21">
      <c r="A65" s="43">
        <v>208895</v>
      </c>
      <c r="B65" s="43" t="s">
        <v>39</v>
      </c>
      <c r="C65" s="43" t="s">
        <v>9</v>
      </c>
      <c r="D65" s="43" t="s">
        <v>337</v>
      </c>
      <c r="E65" s="43">
        <v>43712460</v>
      </c>
      <c r="F65" s="43" t="s">
        <v>338</v>
      </c>
      <c r="G65" s="44">
        <v>952.76610170000004</v>
      </c>
      <c r="H65" s="44">
        <v>381.10644070000001</v>
      </c>
      <c r="I65" s="44" t="s">
        <v>339</v>
      </c>
      <c r="J65" s="44" t="s">
        <v>340</v>
      </c>
      <c r="K65" s="44">
        <v>0</v>
      </c>
      <c r="L65" s="44">
        <v>381.10644070000001</v>
      </c>
      <c r="U65" s="45"/>
    </row>
    <row r="66" spans="1:21">
      <c r="A66" s="43">
        <v>209043</v>
      </c>
      <c r="B66" s="43" t="s">
        <v>80</v>
      </c>
      <c r="C66" s="43" t="s">
        <v>9</v>
      </c>
      <c r="D66" s="43" t="s">
        <v>337</v>
      </c>
      <c r="E66" s="43">
        <v>43712460</v>
      </c>
      <c r="F66" s="43" t="s">
        <v>338</v>
      </c>
      <c r="G66" s="44">
        <v>3516.80339</v>
      </c>
      <c r="H66" s="44">
        <v>1406.721356</v>
      </c>
      <c r="I66" s="44" t="s">
        <v>339</v>
      </c>
      <c r="J66" s="44" t="s">
        <v>340</v>
      </c>
      <c r="K66" s="44">
        <v>0</v>
      </c>
      <c r="L66" s="44">
        <v>1406.721356</v>
      </c>
      <c r="U66" s="45"/>
    </row>
    <row r="67" spans="1:21">
      <c r="A67" s="43">
        <v>209044</v>
      </c>
      <c r="B67" s="43" t="s">
        <v>87</v>
      </c>
      <c r="C67" s="43" t="s">
        <v>9</v>
      </c>
      <c r="D67" s="43" t="s">
        <v>337</v>
      </c>
      <c r="E67" s="43">
        <v>43712460</v>
      </c>
      <c r="F67" s="43" t="s">
        <v>338</v>
      </c>
      <c r="G67" s="44">
        <v>3501.8847460000002</v>
      </c>
      <c r="H67" s="44">
        <v>1400.7538979999999</v>
      </c>
      <c r="I67" s="44" t="s">
        <v>339</v>
      </c>
      <c r="J67" s="44" t="s">
        <v>340</v>
      </c>
      <c r="K67" s="44">
        <v>0</v>
      </c>
      <c r="L67" s="44">
        <v>1400.7538979999999</v>
      </c>
      <c r="U67" s="45"/>
    </row>
    <row r="68" spans="1:21">
      <c r="A68" s="43">
        <v>209045</v>
      </c>
      <c r="B68" s="43" t="s">
        <v>271</v>
      </c>
      <c r="C68" s="43" t="s">
        <v>9</v>
      </c>
      <c r="D68" s="43" t="s">
        <v>337</v>
      </c>
      <c r="E68" s="43">
        <v>43712460</v>
      </c>
      <c r="F68" s="43" t="s">
        <v>338</v>
      </c>
      <c r="G68" s="44">
        <v>1113.4830509999999</v>
      </c>
      <c r="H68" s="44">
        <v>445.3932203</v>
      </c>
      <c r="I68" s="44" t="s">
        <v>339</v>
      </c>
      <c r="J68" s="44" t="s">
        <v>340</v>
      </c>
      <c r="K68" s="44">
        <v>0</v>
      </c>
      <c r="L68" s="44">
        <v>445.3932203</v>
      </c>
      <c r="U68" s="45"/>
    </row>
    <row r="69" spans="1:21">
      <c r="A69" s="43">
        <v>209047</v>
      </c>
      <c r="B69" s="43" t="s">
        <v>272</v>
      </c>
      <c r="C69" s="43" t="s">
        <v>9</v>
      </c>
      <c r="D69" s="43" t="s">
        <v>337</v>
      </c>
      <c r="E69" s="43">
        <v>43712460</v>
      </c>
      <c r="F69" s="43" t="s">
        <v>338</v>
      </c>
      <c r="G69" s="44">
        <v>644.83644070000003</v>
      </c>
      <c r="H69" s="44">
        <v>257.9345763</v>
      </c>
      <c r="I69" s="44" t="s">
        <v>339</v>
      </c>
      <c r="J69" s="44" t="s">
        <v>340</v>
      </c>
      <c r="K69" s="44">
        <v>0</v>
      </c>
      <c r="L69" s="44">
        <v>257.9345763</v>
      </c>
      <c r="U69" s="45"/>
    </row>
    <row r="70" spans="1:21">
      <c r="A70" s="43">
        <v>209050</v>
      </c>
      <c r="B70" s="43" t="s">
        <v>194</v>
      </c>
      <c r="C70" s="43" t="s">
        <v>9</v>
      </c>
      <c r="D70" s="43" t="s">
        <v>337</v>
      </c>
      <c r="E70" s="43">
        <v>43712460</v>
      </c>
      <c r="F70" s="43" t="s">
        <v>338</v>
      </c>
      <c r="G70" s="44">
        <v>1585.9542369999999</v>
      </c>
      <c r="H70" s="44">
        <v>634.38169489999996</v>
      </c>
      <c r="I70" s="44" t="s">
        <v>339</v>
      </c>
      <c r="J70" s="44" t="s">
        <v>340</v>
      </c>
      <c r="K70" s="44">
        <v>0</v>
      </c>
      <c r="L70" s="44">
        <v>634.38169489999996</v>
      </c>
      <c r="U70" s="45"/>
    </row>
    <row r="71" spans="1:21">
      <c r="A71" s="43">
        <v>209056</v>
      </c>
      <c r="B71" s="43" t="s">
        <v>269</v>
      </c>
      <c r="C71" s="43" t="s">
        <v>9</v>
      </c>
      <c r="D71" s="43" t="s">
        <v>337</v>
      </c>
      <c r="E71" s="43">
        <v>43712460</v>
      </c>
      <c r="F71" s="43" t="s">
        <v>338</v>
      </c>
      <c r="G71" s="44">
        <v>1298.1957629999999</v>
      </c>
      <c r="H71" s="44">
        <v>519.27830510000001</v>
      </c>
      <c r="I71" s="44" t="s">
        <v>339</v>
      </c>
      <c r="J71" s="44" t="s">
        <v>340</v>
      </c>
      <c r="K71" s="44">
        <v>0</v>
      </c>
      <c r="L71" s="44">
        <v>519.27830510000001</v>
      </c>
      <c r="U71" s="45"/>
    </row>
    <row r="72" spans="1:21">
      <c r="A72" s="43">
        <v>209057</v>
      </c>
      <c r="B72" s="43" t="s">
        <v>248</v>
      </c>
      <c r="C72" s="43" t="s">
        <v>9</v>
      </c>
      <c r="D72" s="43" t="s">
        <v>337</v>
      </c>
      <c r="E72" s="43">
        <v>43712460</v>
      </c>
      <c r="F72" s="43" t="s">
        <v>338</v>
      </c>
      <c r="G72" s="44">
        <v>3282.0813560000001</v>
      </c>
      <c r="H72" s="44">
        <v>1312.8325420000001</v>
      </c>
      <c r="I72" s="44" t="s">
        <v>339</v>
      </c>
      <c r="J72" s="44" t="s">
        <v>340</v>
      </c>
      <c r="K72" s="44">
        <v>0</v>
      </c>
      <c r="L72" s="44">
        <v>1312.8325420000001</v>
      </c>
      <c r="U72" s="45"/>
    </row>
    <row r="73" spans="1:21">
      <c r="A73" s="43">
        <v>217971</v>
      </c>
      <c r="B73" s="43" t="s">
        <v>82</v>
      </c>
      <c r="C73" s="43" t="s">
        <v>9</v>
      </c>
      <c r="D73" s="43" t="s">
        <v>337</v>
      </c>
      <c r="E73" s="43">
        <v>43712460</v>
      </c>
      <c r="F73" s="43" t="s">
        <v>338</v>
      </c>
      <c r="G73" s="44">
        <v>2512.6245760000002</v>
      </c>
      <c r="H73" s="44">
        <v>1005.049831</v>
      </c>
      <c r="I73" s="44" t="s">
        <v>339</v>
      </c>
      <c r="J73" s="44" t="s">
        <v>340</v>
      </c>
      <c r="K73" s="44">
        <v>0</v>
      </c>
      <c r="L73" s="44">
        <v>1005.049831</v>
      </c>
      <c r="U73" s="45"/>
    </row>
    <row r="74" spans="1:21">
      <c r="A74" s="43">
        <v>218255</v>
      </c>
      <c r="B74" s="43" t="s">
        <v>86</v>
      </c>
      <c r="C74" s="43" t="s">
        <v>9</v>
      </c>
      <c r="D74" s="43" t="s">
        <v>337</v>
      </c>
      <c r="E74" s="43">
        <v>43712460</v>
      </c>
      <c r="F74" s="43" t="s">
        <v>338</v>
      </c>
      <c r="G74" s="44">
        <v>7480.2584749999996</v>
      </c>
      <c r="H74" s="44">
        <v>2992.1033900000002</v>
      </c>
      <c r="I74" s="44" t="s">
        <v>339</v>
      </c>
      <c r="J74" s="44" t="s">
        <v>340</v>
      </c>
      <c r="K74" s="44">
        <v>0</v>
      </c>
      <c r="L74" s="44">
        <v>2992.1033900000002</v>
      </c>
      <c r="U74" s="45"/>
    </row>
    <row r="75" spans="1:21">
      <c r="A75" s="43">
        <v>218259</v>
      </c>
      <c r="B75" s="43" t="s">
        <v>105</v>
      </c>
      <c r="C75" s="43" t="s">
        <v>9</v>
      </c>
      <c r="D75" s="43" t="s">
        <v>337</v>
      </c>
      <c r="E75" s="43">
        <v>43712460</v>
      </c>
      <c r="F75" s="43" t="s">
        <v>338</v>
      </c>
      <c r="G75" s="44">
        <v>7825.1093220000002</v>
      </c>
      <c r="H75" s="44">
        <v>3130.043729</v>
      </c>
      <c r="I75" s="44" t="s">
        <v>339</v>
      </c>
      <c r="J75" s="44" t="s">
        <v>340</v>
      </c>
      <c r="K75" s="44">
        <v>0</v>
      </c>
      <c r="L75" s="44">
        <v>3130.043729</v>
      </c>
      <c r="U75" s="45"/>
    </row>
    <row r="76" spans="1:21">
      <c r="A76" s="43">
        <v>218260</v>
      </c>
      <c r="B76" s="43" t="s">
        <v>107</v>
      </c>
      <c r="C76" s="43" t="s">
        <v>9</v>
      </c>
      <c r="D76" s="43" t="s">
        <v>337</v>
      </c>
      <c r="E76" s="43">
        <v>43712460</v>
      </c>
      <c r="F76" s="43" t="s">
        <v>338</v>
      </c>
      <c r="G76" s="44">
        <v>154.82457629999999</v>
      </c>
      <c r="H76" s="44">
        <v>61.929830510000002</v>
      </c>
      <c r="I76" s="44" t="s">
        <v>339</v>
      </c>
      <c r="J76" s="44" t="s">
        <v>340</v>
      </c>
      <c r="K76" s="44">
        <v>0</v>
      </c>
      <c r="L76" s="44">
        <v>61.929830510000002</v>
      </c>
      <c r="U76" s="45"/>
    </row>
    <row r="77" spans="1:21">
      <c r="A77" s="43">
        <v>218264</v>
      </c>
      <c r="B77" s="43" t="s">
        <v>103</v>
      </c>
      <c r="C77" s="43" t="s">
        <v>9</v>
      </c>
      <c r="D77" s="43" t="s">
        <v>337</v>
      </c>
      <c r="E77" s="43">
        <v>43712460</v>
      </c>
      <c r="F77" s="43" t="s">
        <v>338</v>
      </c>
      <c r="G77" s="44">
        <v>17814.686440000001</v>
      </c>
      <c r="H77" s="44">
        <v>7125.8745760000002</v>
      </c>
      <c r="I77" s="44" t="s">
        <v>339</v>
      </c>
      <c r="J77" s="44" t="s">
        <v>340</v>
      </c>
      <c r="K77" s="44">
        <v>0</v>
      </c>
      <c r="L77" s="44">
        <v>7125.8745760000002</v>
      </c>
      <c r="U77" s="45"/>
    </row>
    <row r="78" spans="1:21">
      <c r="A78" s="43">
        <v>219679</v>
      </c>
      <c r="B78" s="43" t="s">
        <v>102</v>
      </c>
      <c r="C78" s="43" t="s">
        <v>9</v>
      </c>
      <c r="D78" s="43" t="s">
        <v>337</v>
      </c>
      <c r="E78" s="43">
        <v>43712460</v>
      </c>
      <c r="F78" s="43" t="s">
        <v>338</v>
      </c>
      <c r="G78" s="44">
        <v>1397.561864</v>
      </c>
      <c r="H78" s="44">
        <v>559.02474580000001</v>
      </c>
      <c r="I78" s="44" t="s">
        <v>339</v>
      </c>
      <c r="J78" s="44" t="s">
        <v>340</v>
      </c>
      <c r="K78" s="44">
        <v>0</v>
      </c>
      <c r="L78" s="44">
        <v>559.02474580000001</v>
      </c>
      <c r="U78" s="45"/>
    </row>
    <row r="79" spans="1:21">
      <c r="A79" s="43">
        <v>219788</v>
      </c>
      <c r="B79" s="43" t="s">
        <v>52</v>
      </c>
      <c r="C79" s="43" t="s">
        <v>9</v>
      </c>
      <c r="D79" s="43" t="s">
        <v>337</v>
      </c>
      <c r="E79" s="43">
        <v>43712460</v>
      </c>
      <c r="F79" s="43" t="s">
        <v>338</v>
      </c>
      <c r="G79" s="44">
        <v>4511.6432199999999</v>
      </c>
      <c r="H79" s="44">
        <v>1804.6572880000001</v>
      </c>
      <c r="I79" s="44" t="s">
        <v>339</v>
      </c>
      <c r="J79" s="44" t="s">
        <v>340</v>
      </c>
      <c r="K79" s="44">
        <v>0</v>
      </c>
      <c r="L79" s="44">
        <v>1804.6572880000001</v>
      </c>
      <c r="U79" s="45"/>
    </row>
    <row r="80" spans="1:21">
      <c r="A80" s="43">
        <v>219793</v>
      </c>
      <c r="B80" s="43" t="s">
        <v>99</v>
      </c>
      <c r="C80" s="43" t="s">
        <v>9</v>
      </c>
      <c r="D80" s="43" t="s">
        <v>337</v>
      </c>
      <c r="E80" s="43">
        <v>43712460</v>
      </c>
      <c r="F80" s="43" t="s">
        <v>338</v>
      </c>
      <c r="G80" s="44">
        <v>4546.9796610000003</v>
      </c>
      <c r="H80" s="44">
        <v>1818.791864</v>
      </c>
      <c r="I80" s="44" t="s">
        <v>339</v>
      </c>
      <c r="J80" s="44" t="s">
        <v>340</v>
      </c>
      <c r="K80" s="44">
        <v>0</v>
      </c>
      <c r="L80" s="44">
        <v>1818.791864</v>
      </c>
      <c r="U80" s="45"/>
    </row>
    <row r="81" spans="1:21">
      <c r="A81" s="43">
        <v>219805</v>
      </c>
      <c r="B81" s="43" t="s">
        <v>64</v>
      </c>
      <c r="C81" s="43" t="s">
        <v>9</v>
      </c>
      <c r="D81" s="43" t="s">
        <v>337</v>
      </c>
      <c r="E81" s="43">
        <v>43712460</v>
      </c>
      <c r="F81" s="43" t="s">
        <v>338</v>
      </c>
      <c r="G81" s="44">
        <v>2734.7084749999999</v>
      </c>
      <c r="H81" s="44">
        <v>1093.88339</v>
      </c>
      <c r="I81" s="44" t="s">
        <v>339</v>
      </c>
      <c r="J81" s="44" t="s">
        <v>340</v>
      </c>
      <c r="K81" s="44">
        <v>0</v>
      </c>
      <c r="L81" s="44">
        <v>1093.88339</v>
      </c>
      <c r="U81" s="45"/>
    </row>
    <row r="82" spans="1:21">
      <c r="A82" s="43">
        <v>219808</v>
      </c>
      <c r="B82" s="43" t="s">
        <v>100</v>
      </c>
      <c r="C82" s="43" t="s">
        <v>9</v>
      </c>
      <c r="D82" s="43" t="s">
        <v>337</v>
      </c>
      <c r="E82" s="43">
        <v>43712460</v>
      </c>
      <c r="F82" s="43" t="s">
        <v>338</v>
      </c>
      <c r="G82" s="44">
        <v>502.13898310000002</v>
      </c>
      <c r="H82" s="44">
        <v>200.85559319999999</v>
      </c>
      <c r="I82" s="44" t="s">
        <v>339</v>
      </c>
      <c r="J82" s="44" t="s">
        <v>340</v>
      </c>
      <c r="K82" s="44">
        <v>0</v>
      </c>
      <c r="L82" s="44">
        <v>200.85559319999999</v>
      </c>
      <c r="U82" s="45"/>
    </row>
    <row r="83" spans="1:21">
      <c r="A83" s="43">
        <v>219811</v>
      </c>
      <c r="B83" s="43" t="s">
        <v>92</v>
      </c>
      <c r="C83" s="43" t="s">
        <v>9</v>
      </c>
      <c r="D83" s="43" t="s">
        <v>337</v>
      </c>
      <c r="E83" s="43">
        <v>43712460</v>
      </c>
      <c r="F83" s="43" t="s">
        <v>338</v>
      </c>
      <c r="G83" s="44">
        <v>1147.7305080000001</v>
      </c>
      <c r="H83" s="44">
        <v>459.09220340000002</v>
      </c>
      <c r="I83" s="44" t="s">
        <v>339</v>
      </c>
      <c r="J83" s="44" t="s">
        <v>340</v>
      </c>
      <c r="K83" s="44">
        <v>0</v>
      </c>
      <c r="L83" s="44">
        <v>459.09220340000002</v>
      </c>
      <c r="U83" s="45"/>
    </row>
    <row r="84" spans="1:21">
      <c r="A84" s="43">
        <v>219813</v>
      </c>
      <c r="B84" s="43" t="s">
        <v>84</v>
      </c>
      <c r="C84" s="43" t="s">
        <v>9</v>
      </c>
      <c r="D84" s="43" t="s">
        <v>337</v>
      </c>
      <c r="E84" s="43">
        <v>43712460</v>
      </c>
      <c r="F84" s="43" t="s">
        <v>338</v>
      </c>
      <c r="G84" s="44">
        <v>3132.7093220000002</v>
      </c>
      <c r="H84" s="44">
        <v>1253.0837289999999</v>
      </c>
      <c r="I84" s="44" t="s">
        <v>339</v>
      </c>
      <c r="J84" s="44" t="s">
        <v>340</v>
      </c>
      <c r="K84" s="44">
        <v>0</v>
      </c>
      <c r="L84" s="44">
        <v>1253.0837289999999</v>
      </c>
      <c r="U84" s="45"/>
    </row>
    <row r="85" spans="1:21">
      <c r="A85" s="43">
        <v>219818</v>
      </c>
      <c r="B85" s="43" t="s">
        <v>96</v>
      </c>
      <c r="C85" s="43" t="s">
        <v>9</v>
      </c>
      <c r="D85" s="43" t="s">
        <v>337</v>
      </c>
      <c r="E85" s="43">
        <v>43712460</v>
      </c>
      <c r="F85" s="43" t="s">
        <v>338</v>
      </c>
      <c r="G85" s="44">
        <v>2098.6033900000002</v>
      </c>
      <c r="H85" s="44">
        <v>839.44135589999996</v>
      </c>
      <c r="I85" s="44" t="s">
        <v>339</v>
      </c>
      <c r="J85" s="44" t="s">
        <v>340</v>
      </c>
      <c r="K85" s="44">
        <v>0</v>
      </c>
      <c r="L85" s="44">
        <v>839.44135589999996</v>
      </c>
      <c r="U85" s="45"/>
    </row>
    <row r="86" spans="1:21">
      <c r="A86" s="43">
        <v>219821</v>
      </c>
      <c r="B86" s="43" t="s">
        <v>98</v>
      </c>
      <c r="C86" s="43" t="s">
        <v>9</v>
      </c>
      <c r="D86" s="43" t="s">
        <v>337</v>
      </c>
      <c r="E86" s="43">
        <v>43712460</v>
      </c>
      <c r="F86" s="43" t="s">
        <v>338</v>
      </c>
      <c r="G86" s="44">
        <v>7578.2389830000002</v>
      </c>
      <c r="H86" s="44">
        <v>3031.2955929999998</v>
      </c>
      <c r="I86" s="44" t="s">
        <v>339</v>
      </c>
      <c r="J86" s="44" t="s">
        <v>340</v>
      </c>
      <c r="K86" s="44">
        <v>0</v>
      </c>
      <c r="L86" s="44">
        <v>3031.2955929999998</v>
      </c>
      <c r="U86" s="45"/>
    </row>
    <row r="87" spans="1:21">
      <c r="A87" s="43">
        <v>219822</v>
      </c>
      <c r="B87" s="43" t="s">
        <v>265</v>
      </c>
      <c r="C87" s="43" t="s">
        <v>9</v>
      </c>
      <c r="D87" s="43" t="s">
        <v>337</v>
      </c>
      <c r="E87" s="43">
        <v>43712460</v>
      </c>
      <c r="F87" s="43" t="s">
        <v>338</v>
      </c>
      <c r="G87" s="44">
        <v>3144.9991530000002</v>
      </c>
      <c r="H87" s="44">
        <v>1257.9996610000001</v>
      </c>
      <c r="I87" s="44" t="s">
        <v>339</v>
      </c>
      <c r="J87" s="44" t="s">
        <v>340</v>
      </c>
      <c r="K87" s="44">
        <v>0</v>
      </c>
      <c r="L87" s="44">
        <v>1257.9996610000001</v>
      </c>
      <c r="U87" s="45"/>
    </row>
    <row r="88" spans="1:21">
      <c r="A88" s="43">
        <v>219823</v>
      </c>
      <c r="B88" s="43" t="s">
        <v>48</v>
      </c>
      <c r="C88" s="43" t="s">
        <v>9</v>
      </c>
      <c r="D88" s="43" t="s">
        <v>337</v>
      </c>
      <c r="E88" s="43">
        <v>43712460</v>
      </c>
      <c r="F88" s="43" t="s">
        <v>338</v>
      </c>
      <c r="G88" s="44">
        <v>248.32711860000001</v>
      </c>
      <c r="H88" s="44">
        <v>99.330847460000001</v>
      </c>
      <c r="I88" s="44" t="s">
        <v>339</v>
      </c>
      <c r="J88" s="44" t="s">
        <v>340</v>
      </c>
      <c r="K88" s="44">
        <v>0</v>
      </c>
      <c r="L88" s="44">
        <v>99.330847460000001</v>
      </c>
      <c r="U88" s="45"/>
    </row>
    <row r="89" spans="1:21">
      <c r="A89" s="43">
        <v>219824</v>
      </c>
      <c r="B89" s="43" t="s">
        <v>106</v>
      </c>
      <c r="C89" s="43" t="s">
        <v>9</v>
      </c>
      <c r="D89" s="43" t="s">
        <v>337</v>
      </c>
      <c r="E89" s="43">
        <v>43712460</v>
      </c>
      <c r="F89" s="43" t="s">
        <v>338</v>
      </c>
      <c r="G89" s="44">
        <v>15939.2322</v>
      </c>
      <c r="H89" s="44">
        <v>6375.6928809999999</v>
      </c>
      <c r="I89" s="44" t="s">
        <v>339</v>
      </c>
      <c r="J89" s="44" t="s">
        <v>340</v>
      </c>
      <c r="K89" s="44">
        <v>0</v>
      </c>
      <c r="L89" s="44">
        <v>6375.6928809999999</v>
      </c>
      <c r="U89" s="45"/>
    </row>
    <row r="90" spans="1:21">
      <c r="A90" s="43">
        <v>219826</v>
      </c>
      <c r="B90" s="43" t="s">
        <v>208</v>
      </c>
      <c r="C90" s="43" t="s">
        <v>14</v>
      </c>
      <c r="D90" s="43" t="s">
        <v>337</v>
      </c>
      <c r="E90" s="43">
        <v>43712460</v>
      </c>
      <c r="F90" s="43" t="s">
        <v>338</v>
      </c>
      <c r="G90" s="44">
        <v>11682.266100000001</v>
      </c>
      <c r="H90" s="44">
        <v>4672.9064410000001</v>
      </c>
      <c r="I90" s="44" t="s">
        <v>339</v>
      </c>
      <c r="J90" s="44" t="s">
        <v>340</v>
      </c>
      <c r="K90" s="44">
        <v>0</v>
      </c>
      <c r="L90" s="44">
        <v>4672.9064410000001</v>
      </c>
      <c r="U90" s="45"/>
    </row>
    <row r="91" spans="1:21">
      <c r="A91" s="43">
        <v>219827</v>
      </c>
      <c r="B91" s="43" t="s">
        <v>216</v>
      </c>
      <c r="C91" s="43" t="s">
        <v>14</v>
      </c>
      <c r="D91" s="43" t="s">
        <v>337</v>
      </c>
      <c r="E91" s="43">
        <v>43712460</v>
      </c>
      <c r="F91" s="43" t="s">
        <v>338</v>
      </c>
      <c r="G91" s="44">
        <v>16598.496609999998</v>
      </c>
      <c r="H91" s="44">
        <v>6639.3986439999999</v>
      </c>
      <c r="I91" s="44" t="s">
        <v>339</v>
      </c>
      <c r="J91" s="44" t="s">
        <v>340</v>
      </c>
      <c r="K91" s="44">
        <v>0</v>
      </c>
      <c r="L91" s="44">
        <v>6639.3986439999999</v>
      </c>
      <c r="U91" s="45"/>
    </row>
    <row r="92" spans="1:21">
      <c r="A92" s="43">
        <v>219829</v>
      </c>
      <c r="B92" s="43" t="s">
        <v>204</v>
      </c>
      <c r="C92" s="43" t="s">
        <v>14</v>
      </c>
      <c r="D92" s="43" t="s">
        <v>337</v>
      </c>
      <c r="E92" s="43">
        <v>43712460</v>
      </c>
      <c r="F92" s="43" t="s">
        <v>338</v>
      </c>
      <c r="G92" s="44">
        <v>26916.768639999998</v>
      </c>
      <c r="H92" s="44">
        <v>10766.70746</v>
      </c>
      <c r="I92" s="44" t="s">
        <v>339</v>
      </c>
      <c r="J92" s="44" t="s">
        <v>340</v>
      </c>
      <c r="K92" s="44">
        <v>0</v>
      </c>
      <c r="L92" s="44">
        <v>10766.70746</v>
      </c>
      <c r="U92" s="45"/>
    </row>
    <row r="93" spans="1:21">
      <c r="A93" s="43">
        <v>219832</v>
      </c>
      <c r="B93" s="43" t="s">
        <v>206</v>
      </c>
      <c r="C93" s="43" t="s">
        <v>14</v>
      </c>
      <c r="D93" s="43" t="s">
        <v>337</v>
      </c>
      <c r="E93" s="43">
        <v>43712460</v>
      </c>
      <c r="F93" s="43" t="s">
        <v>338</v>
      </c>
      <c r="G93" s="44">
        <v>18746.8</v>
      </c>
      <c r="H93" s="44">
        <v>7498.72</v>
      </c>
      <c r="I93" s="44" t="s">
        <v>339</v>
      </c>
      <c r="J93" s="44" t="s">
        <v>340</v>
      </c>
      <c r="K93" s="44">
        <v>0</v>
      </c>
      <c r="L93" s="44">
        <v>7498.72</v>
      </c>
      <c r="U93" s="45"/>
    </row>
    <row r="94" spans="1:21">
      <c r="A94" s="43">
        <v>219833</v>
      </c>
      <c r="B94" s="43" t="s">
        <v>228</v>
      </c>
      <c r="C94" s="43" t="s">
        <v>14</v>
      </c>
      <c r="D94" s="43" t="s">
        <v>337</v>
      </c>
      <c r="E94" s="43">
        <v>43712460</v>
      </c>
      <c r="F94" s="43" t="s">
        <v>338</v>
      </c>
      <c r="G94" s="44">
        <v>1665.994915</v>
      </c>
      <c r="H94" s="44">
        <v>666.39796609999996</v>
      </c>
      <c r="I94" s="44" t="s">
        <v>339</v>
      </c>
      <c r="J94" s="44" t="s">
        <v>340</v>
      </c>
      <c r="K94" s="44">
        <v>0</v>
      </c>
      <c r="L94" s="44">
        <v>666.39796609999996</v>
      </c>
      <c r="U94" s="45"/>
    </row>
    <row r="95" spans="1:21">
      <c r="A95" s="43">
        <v>219834</v>
      </c>
      <c r="B95" s="43" t="s">
        <v>237</v>
      </c>
      <c r="C95" s="43" t="s">
        <v>14</v>
      </c>
      <c r="D95" s="43" t="s">
        <v>337</v>
      </c>
      <c r="E95" s="43">
        <v>43712460</v>
      </c>
      <c r="F95" s="43" t="s">
        <v>338</v>
      </c>
      <c r="G95" s="44">
        <v>2452.5101690000001</v>
      </c>
      <c r="H95" s="44">
        <v>981.00406780000003</v>
      </c>
      <c r="I95" s="44" t="s">
        <v>339</v>
      </c>
      <c r="J95" s="44" t="s">
        <v>340</v>
      </c>
      <c r="K95" s="44">
        <v>0</v>
      </c>
      <c r="L95" s="44">
        <v>981.00406780000003</v>
      </c>
      <c r="U95" s="45"/>
    </row>
    <row r="96" spans="1:21">
      <c r="A96" s="43">
        <v>219835</v>
      </c>
      <c r="B96" s="43" t="s">
        <v>130</v>
      </c>
      <c r="C96" s="43" t="s">
        <v>14</v>
      </c>
      <c r="D96" s="43" t="s">
        <v>337</v>
      </c>
      <c r="E96" s="43">
        <v>43712460</v>
      </c>
      <c r="F96" s="43" t="s">
        <v>338</v>
      </c>
      <c r="G96" s="44">
        <v>258.32627120000001</v>
      </c>
      <c r="H96" s="44">
        <v>103.33050849999999</v>
      </c>
      <c r="I96" s="44" t="s">
        <v>339</v>
      </c>
      <c r="J96" s="44" t="s">
        <v>340</v>
      </c>
      <c r="K96" s="44">
        <v>0</v>
      </c>
      <c r="L96" s="44">
        <v>103.33050849999999</v>
      </c>
      <c r="U96" s="45"/>
    </row>
    <row r="97" spans="1:21">
      <c r="A97" s="43">
        <v>219836</v>
      </c>
      <c r="B97" s="43" t="s">
        <v>220</v>
      </c>
      <c r="C97" s="43" t="s">
        <v>14</v>
      </c>
      <c r="D97" s="43" t="s">
        <v>337</v>
      </c>
      <c r="E97" s="43">
        <v>43712460</v>
      </c>
      <c r="F97" s="43" t="s">
        <v>338</v>
      </c>
      <c r="G97" s="44">
        <v>917.58559319999995</v>
      </c>
      <c r="H97" s="44">
        <v>367.03423729999997</v>
      </c>
      <c r="I97" s="44" t="s">
        <v>339</v>
      </c>
      <c r="J97" s="44" t="s">
        <v>340</v>
      </c>
      <c r="K97" s="44">
        <v>0</v>
      </c>
      <c r="L97" s="44">
        <v>367.03423729999997</v>
      </c>
      <c r="U97" s="45"/>
    </row>
    <row r="98" spans="1:21">
      <c r="A98" s="43">
        <v>219837</v>
      </c>
      <c r="B98" s="43" t="s">
        <v>222</v>
      </c>
      <c r="C98" s="43" t="s">
        <v>14</v>
      </c>
      <c r="D98" s="43" t="s">
        <v>337</v>
      </c>
      <c r="E98" s="43">
        <v>43712460</v>
      </c>
      <c r="F98" s="43" t="s">
        <v>338</v>
      </c>
      <c r="G98" s="44">
        <v>9936.1084750000009</v>
      </c>
      <c r="H98" s="44">
        <v>3974.4433899999999</v>
      </c>
      <c r="I98" s="44" t="s">
        <v>339</v>
      </c>
      <c r="J98" s="44" t="s">
        <v>340</v>
      </c>
      <c r="K98" s="44">
        <v>0</v>
      </c>
      <c r="L98" s="44">
        <v>3974.4433899999999</v>
      </c>
      <c r="U98" s="45"/>
    </row>
    <row r="99" spans="1:21">
      <c r="A99" s="43">
        <v>219838</v>
      </c>
      <c r="B99" s="43" t="s">
        <v>205</v>
      </c>
      <c r="C99" s="43" t="s">
        <v>14</v>
      </c>
      <c r="D99" s="43" t="s">
        <v>337</v>
      </c>
      <c r="E99" s="43">
        <v>43712460</v>
      </c>
      <c r="F99" s="43" t="s">
        <v>338</v>
      </c>
      <c r="G99" s="44">
        <v>6778.891525</v>
      </c>
      <c r="H99" s="44">
        <v>2711.5566100000001</v>
      </c>
      <c r="I99" s="44" t="s">
        <v>339</v>
      </c>
      <c r="J99" s="44" t="s">
        <v>340</v>
      </c>
      <c r="K99" s="44">
        <v>0</v>
      </c>
      <c r="L99" s="44">
        <v>2711.5566100000001</v>
      </c>
      <c r="U99" s="45"/>
    </row>
    <row r="100" spans="1:21">
      <c r="A100" s="43">
        <v>219840</v>
      </c>
      <c r="B100" s="43" t="s">
        <v>207</v>
      </c>
      <c r="C100" s="43" t="s">
        <v>14</v>
      </c>
      <c r="D100" s="43" t="s">
        <v>337</v>
      </c>
      <c r="E100" s="43">
        <v>43712460</v>
      </c>
      <c r="F100" s="43" t="s">
        <v>338</v>
      </c>
      <c r="G100" s="44">
        <v>7218.3347460000005</v>
      </c>
      <c r="H100" s="44">
        <v>2887.3338979999999</v>
      </c>
      <c r="I100" s="44" t="s">
        <v>339</v>
      </c>
      <c r="J100" s="44" t="s">
        <v>340</v>
      </c>
      <c r="K100" s="44">
        <v>0</v>
      </c>
      <c r="L100" s="44">
        <v>2887.3338979999999</v>
      </c>
      <c r="U100" s="45"/>
    </row>
    <row r="101" spans="1:21">
      <c r="A101" s="43">
        <v>256975</v>
      </c>
      <c r="B101" s="43" t="s">
        <v>296</v>
      </c>
      <c r="C101" s="43" t="s">
        <v>341</v>
      </c>
      <c r="D101" s="43" t="s">
        <v>337</v>
      </c>
      <c r="E101" s="43">
        <v>43712460</v>
      </c>
      <c r="F101" s="43" t="s">
        <v>338</v>
      </c>
      <c r="G101" s="44">
        <v>1112.4000000000001</v>
      </c>
      <c r="H101" s="44">
        <v>444.96</v>
      </c>
      <c r="I101" s="44" t="s">
        <v>339</v>
      </c>
      <c r="J101" s="44" t="s">
        <v>340</v>
      </c>
      <c r="K101" s="44">
        <v>0</v>
      </c>
      <c r="L101" s="44">
        <v>444.96</v>
      </c>
    </row>
    <row r="102" spans="1:21">
      <c r="A102" s="43">
        <v>256977</v>
      </c>
      <c r="B102" s="43" t="s">
        <v>308</v>
      </c>
      <c r="C102" s="43" t="s">
        <v>341</v>
      </c>
      <c r="D102" s="43" t="s">
        <v>337</v>
      </c>
      <c r="E102" s="43">
        <v>43712460</v>
      </c>
      <c r="F102" s="43" t="s">
        <v>338</v>
      </c>
      <c r="G102" s="44">
        <v>19354.82458</v>
      </c>
      <c r="H102" s="44">
        <v>7741.9298310000004</v>
      </c>
      <c r="I102" s="44" t="s">
        <v>339</v>
      </c>
      <c r="J102" s="44" t="s">
        <v>340</v>
      </c>
      <c r="K102" s="44">
        <v>0</v>
      </c>
      <c r="L102" s="44">
        <v>7741.9298310000004</v>
      </c>
    </row>
    <row r="103" spans="1:21">
      <c r="A103" s="43">
        <v>256988</v>
      </c>
      <c r="B103" s="43" t="s">
        <v>311</v>
      </c>
      <c r="C103" s="43" t="s">
        <v>341</v>
      </c>
      <c r="D103" s="43" t="s">
        <v>337</v>
      </c>
      <c r="E103" s="43">
        <v>43712460</v>
      </c>
      <c r="F103" s="43" t="s">
        <v>338</v>
      </c>
      <c r="G103" s="44">
        <v>8756.133898</v>
      </c>
      <c r="H103" s="44">
        <v>3502.453559</v>
      </c>
      <c r="I103" s="44" t="s">
        <v>339</v>
      </c>
      <c r="J103" s="44" t="s">
        <v>340</v>
      </c>
      <c r="K103" s="44">
        <v>0</v>
      </c>
      <c r="L103" s="44">
        <v>3502.453559</v>
      </c>
    </row>
    <row r="104" spans="1:21">
      <c r="A104" s="43">
        <v>257027</v>
      </c>
      <c r="B104" s="43" t="s">
        <v>298</v>
      </c>
      <c r="C104" s="43" t="s">
        <v>341</v>
      </c>
      <c r="D104" s="43" t="s">
        <v>337</v>
      </c>
      <c r="E104" s="43">
        <v>43712460</v>
      </c>
      <c r="F104" s="43" t="s">
        <v>338</v>
      </c>
      <c r="G104" s="44">
        <v>18791.138139999999</v>
      </c>
      <c r="H104" s="44">
        <v>7516.4552540000004</v>
      </c>
      <c r="I104" s="44" t="s">
        <v>339</v>
      </c>
      <c r="J104" s="44" t="s">
        <v>340</v>
      </c>
      <c r="K104" s="44">
        <v>0</v>
      </c>
      <c r="L104" s="44">
        <v>7516.4552540000004</v>
      </c>
    </row>
    <row r="105" spans="1:21">
      <c r="A105" s="43">
        <v>257040</v>
      </c>
      <c r="B105" s="43" t="s">
        <v>282</v>
      </c>
      <c r="C105" s="43" t="s">
        <v>341</v>
      </c>
      <c r="D105" s="43" t="s">
        <v>337</v>
      </c>
      <c r="E105" s="43">
        <v>43712460</v>
      </c>
      <c r="F105" s="43" t="s">
        <v>338</v>
      </c>
      <c r="G105" s="44">
        <v>1936.580508</v>
      </c>
      <c r="H105" s="44">
        <v>774.63220339999998</v>
      </c>
      <c r="I105" s="44" t="s">
        <v>339</v>
      </c>
      <c r="J105" s="44" t="s">
        <v>340</v>
      </c>
      <c r="K105" s="44">
        <v>0</v>
      </c>
      <c r="L105" s="44">
        <v>774.63220339999998</v>
      </c>
    </row>
    <row r="106" spans="1:21">
      <c r="A106" s="43">
        <v>257044</v>
      </c>
      <c r="B106" s="43" t="s">
        <v>297</v>
      </c>
      <c r="C106" s="43" t="s">
        <v>341</v>
      </c>
      <c r="D106" s="43" t="s">
        <v>337</v>
      </c>
      <c r="E106" s="43">
        <v>43712460</v>
      </c>
      <c r="F106" s="43" t="s">
        <v>338</v>
      </c>
      <c r="G106" s="44">
        <v>3159.8076270000001</v>
      </c>
      <c r="H106" s="44">
        <v>1263.923051</v>
      </c>
      <c r="I106" s="44" t="s">
        <v>339</v>
      </c>
      <c r="J106" s="44" t="s">
        <v>340</v>
      </c>
      <c r="K106" s="44">
        <v>0</v>
      </c>
      <c r="L106" s="44">
        <v>1263.923051</v>
      </c>
    </row>
    <row r="107" spans="1:21">
      <c r="A107" s="43">
        <v>257111</v>
      </c>
      <c r="B107" s="43" t="s">
        <v>323</v>
      </c>
      <c r="C107" s="43" t="s">
        <v>341</v>
      </c>
      <c r="D107" s="43" t="s">
        <v>337</v>
      </c>
      <c r="E107" s="43">
        <v>43712460</v>
      </c>
      <c r="F107" s="43" t="s">
        <v>338</v>
      </c>
      <c r="G107" s="44">
        <v>7092.8415249999998</v>
      </c>
      <c r="H107" s="44">
        <v>2837.13661</v>
      </c>
      <c r="I107" s="44" t="s">
        <v>339</v>
      </c>
      <c r="J107" s="44" t="s">
        <v>340</v>
      </c>
      <c r="K107" s="44">
        <v>0</v>
      </c>
      <c r="L107" s="44">
        <v>2837.13661</v>
      </c>
    </row>
    <row r="108" spans="1:21">
      <c r="A108" s="43">
        <v>257124</v>
      </c>
      <c r="B108" s="43" t="s">
        <v>292</v>
      </c>
      <c r="C108" s="43" t="s">
        <v>341</v>
      </c>
      <c r="D108" s="43" t="s">
        <v>337</v>
      </c>
      <c r="E108" s="43">
        <v>43712460</v>
      </c>
      <c r="F108" s="43" t="s">
        <v>338</v>
      </c>
      <c r="G108" s="44">
        <v>23571.260170000001</v>
      </c>
      <c r="H108" s="44">
        <v>9428.5040680000002</v>
      </c>
      <c r="I108" s="44" t="s">
        <v>339</v>
      </c>
      <c r="J108" s="44" t="s">
        <v>340</v>
      </c>
      <c r="K108" s="44">
        <v>0</v>
      </c>
      <c r="L108" s="44">
        <v>9428.5040680000002</v>
      </c>
    </row>
    <row r="109" spans="1:21">
      <c r="A109" s="43">
        <v>257125</v>
      </c>
      <c r="B109" s="43" t="s">
        <v>294</v>
      </c>
      <c r="C109" s="43" t="s">
        <v>341</v>
      </c>
      <c r="D109" s="43" t="s">
        <v>337</v>
      </c>
      <c r="E109" s="43">
        <v>43712460</v>
      </c>
      <c r="F109" s="43" t="s">
        <v>338</v>
      </c>
      <c r="G109" s="44">
        <v>4166.622034</v>
      </c>
      <c r="H109" s="44">
        <v>1666.6488139999999</v>
      </c>
      <c r="I109" s="44" t="s">
        <v>339</v>
      </c>
      <c r="J109" s="44" t="s">
        <v>340</v>
      </c>
      <c r="K109" s="44">
        <v>0</v>
      </c>
      <c r="L109" s="44">
        <v>1666.6488139999999</v>
      </c>
    </row>
    <row r="110" spans="1:21">
      <c r="A110" s="43">
        <v>257128</v>
      </c>
      <c r="B110" s="43" t="s">
        <v>306</v>
      </c>
      <c r="C110" s="43" t="s">
        <v>341</v>
      </c>
      <c r="D110" s="43" t="s">
        <v>337</v>
      </c>
      <c r="E110" s="43">
        <v>43712460</v>
      </c>
      <c r="F110" s="43" t="s">
        <v>338</v>
      </c>
      <c r="G110" s="44">
        <v>694.2322034</v>
      </c>
      <c r="H110" s="44">
        <v>277.69288139999998</v>
      </c>
      <c r="I110" s="44" t="s">
        <v>339</v>
      </c>
      <c r="J110" s="44" t="s">
        <v>340</v>
      </c>
      <c r="K110" s="44">
        <v>0</v>
      </c>
      <c r="L110" s="44">
        <v>277.69288139999998</v>
      </c>
    </row>
    <row r="111" spans="1:21">
      <c r="A111" s="43">
        <v>257149</v>
      </c>
      <c r="B111" s="43" t="s">
        <v>291</v>
      </c>
      <c r="C111" s="43" t="s">
        <v>341</v>
      </c>
      <c r="D111" s="43" t="s">
        <v>337</v>
      </c>
      <c r="E111" s="43">
        <v>43712460</v>
      </c>
      <c r="F111" s="43" t="s">
        <v>338</v>
      </c>
      <c r="G111" s="44">
        <v>1729.732203</v>
      </c>
      <c r="H111" s="44">
        <v>691.89288139999996</v>
      </c>
      <c r="I111" s="44" t="s">
        <v>339</v>
      </c>
      <c r="J111" s="44" t="s">
        <v>340</v>
      </c>
      <c r="K111" s="44">
        <v>0</v>
      </c>
      <c r="L111" s="44">
        <v>691.89288139999996</v>
      </c>
    </row>
    <row r="112" spans="1:21">
      <c r="A112" s="43">
        <v>257158</v>
      </c>
      <c r="B112" s="43" t="s">
        <v>321</v>
      </c>
      <c r="C112" s="43" t="s">
        <v>341</v>
      </c>
      <c r="D112" s="43" t="s">
        <v>337</v>
      </c>
      <c r="E112" s="43">
        <v>43712460</v>
      </c>
      <c r="F112" s="43" t="s">
        <v>338</v>
      </c>
      <c r="G112" s="44">
        <v>503.2372881</v>
      </c>
      <c r="H112" s="44">
        <v>201.29491530000001</v>
      </c>
      <c r="I112" s="44" t="s">
        <v>339</v>
      </c>
      <c r="J112" s="44" t="s">
        <v>340</v>
      </c>
      <c r="K112" s="44">
        <v>0</v>
      </c>
      <c r="L112" s="44">
        <v>201.29491530000001</v>
      </c>
    </row>
    <row r="113" spans="1:12">
      <c r="A113" s="43">
        <v>257193</v>
      </c>
      <c r="B113" s="43" t="s">
        <v>305</v>
      </c>
      <c r="C113" s="43" t="s">
        <v>341</v>
      </c>
      <c r="D113" s="43" t="s">
        <v>337</v>
      </c>
      <c r="E113" s="43">
        <v>43712460</v>
      </c>
      <c r="F113" s="43" t="s">
        <v>338</v>
      </c>
      <c r="G113" s="44">
        <v>3228.8313560000001</v>
      </c>
      <c r="H113" s="44">
        <v>1291.5325419999999</v>
      </c>
      <c r="I113" s="44" t="s">
        <v>339</v>
      </c>
      <c r="J113" s="44" t="s">
        <v>340</v>
      </c>
      <c r="K113" s="44">
        <v>0</v>
      </c>
      <c r="L113" s="44">
        <v>1291.5325419999999</v>
      </c>
    </row>
    <row r="114" spans="1:12">
      <c r="A114" s="43">
        <v>257329</v>
      </c>
      <c r="B114" s="43" t="s">
        <v>286</v>
      </c>
      <c r="C114" s="43" t="s">
        <v>341</v>
      </c>
      <c r="D114" s="43" t="s">
        <v>337</v>
      </c>
      <c r="E114" s="43">
        <v>43712460</v>
      </c>
      <c r="F114" s="43" t="s">
        <v>338</v>
      </c>
      <c r="G114" s="44">
        <v>1093.2567799999999</v>
      </c>
      <c r="H114" s="44">
        <v>437.30271190000002</v>
      </c>
      <c r="I114" s="44" t="s">
        <v>339</v>
      </c>
      <c r="J114" s="44" t="s">
        <v>340</v>
      </c>
      <c r="K114" s="44">
        <v>0</v>
      </c>
      <c r="L114" s="44">
        <v>437.30271190000002</v>
      </c>
    </row>
    <row r="115" spans="1:12">
      <c r="A115" s="43">
        <v>257359</v>
      </c>
      <c r="B115" s="43" t="s">
        <v>314</v>
      </c>
      <c r="C115" s="43" t="s">
        <v>341</v>
      </c>
      <c r="D115" s="43" t="s">
        <v>337</v>
      </c>
      <c r="E115" s="43">
        <v>43712460</v>
      </c>
      <c r="F115" s="43" t="s">
        <v>338</v>
      </c>
      <c r="G115" s="44">
        <v>476.2194915</v>
      </c>
      <c r="H115" s="44">
        <v>190.4877966</v>
      </c>
      <c r="I115" s="44" t="s">
        <v>339</v>
      </c>
      <c r="J115" s="44" t="s">
        <v>340</v>
      </c>
      <c r="K115" s="44">
        <v>0</v>
      </c>
      <c r="L115" s="44">
        <v>190.4877966</v>
      </c>
    </row>
    <row r="116" spans="1:12">
      <c r="A116" s="43">
        <v>257393</v>
      </c>
      <c r="B116" s="43" t="s">
        <v>312</v>
      </c>
      <c r="C116" s="43" t="s">
        <v>341</v>
      </c>
      <c r="D116" s="43" t="s">
        <v>337</v>
      </c>
      <c r="E116" s="43">
        <v>43712460</v>
      </c>
      <c r="F116" s="43" t="s">
        <v>338</v>
      </c>
      <c r="G116" s="44">
        <v>673.69830509999997</v>
      </c>
      <c r="H116" s="44">
        <v>269.47932200000002</v>
      </c>
      <c r="I116" s="44" t="s">
        <v>339</v>
      </c>
      <c r="J116" s="44" t="s">
        <v>340</v>
      </c>
      <c r="K116" s="44">
        <v>0</v>
      </c>
      <c r="L116" s="44">
        <v>269.47932200000002</v>
      </c>
    </row>
    <row r="117" spans="1:12">
      <c r="A117" s="43">
        <v>257397</v>
      </c>
      <c r="B117" s="43" t="s">
        <v>324</v>
      </c>
      <c r="C117" s="43" t="s">
        <v>341</v>
      </c>
      <c r="D117" s="43" t="s">
        <v>337</v>
      </c>
      <c r="E117" s="43">
        <v>43712460</v>
      </c>
      <c r="F117" s="43" t="s">
        <v>338</v>
      </c>
      <c r="G117" s="44">
        <v>194.79406779999999</v>
      </c>
      <c r="H117" s="44">
        <v>77.917627120000006</v>
      </c>
      <c r="I117" s="44" t="s">
        <v>339</v>
      </c>
      <c r="J117" s="44" t="s">
        <v>340</v>
      </c>
      <c r="K117" s="44">
        <v>0</v>
      </c>
      <c r="L117" s="44">
        <v>77.917627120000006</v>
      </c>
    </row>
    <row r="118" spans="1:12">
      <c r="A118" s="43">
        <v>257405</v>
      </c>
      <c r="B118" s="43" t="s">
        <v>295</v>
      </c>
      <c r="C118" s="43" t="s">
        <v>341</v>
      </c>
      <c r="D118" s="43" t="s">
        <v>337</v>
      </c>
      <c r="E118" s="43">
        <v>43712460</v>
      </c>
      <c r="F118" s="43" t="s">
        <v>338</v>
      </c>
      <c r="G118" s="44">
        <v>2342.2347460000001</v>
      </c>
      <c r="H118" s="44">
        <v>936.89389830000005</v>
      </c>
      <c r="I118" s="44" t="s">
        <v>339</v>
      </c>
      <c r="J118" s="44" t="s">
        <v>340</v>
      </c>
      <c r="K118" s="44">
        <v>0</v>
      </c>
      <c r="L118" s="44">
        <v>936.89389830000005</v>
      </c>
    </row>
    <row r="119" spans="1:12">
      <c r="A119" s="43">
        <v>257407</v>
      </c>
      <c r="B119" s="43" t="s">
        <v>303</v>
      </c>
      <c r="C119" s="43" t="s">
        <v>341</v>
      </c>
      <c r="D119" s="43" t="s">
        <v>337</v>
      </c>
      <c r="E119" s="43">
        <v>43712460</v>
      </c>
      <c r="F119" s="43" t="s">
        <v>338</v>
      </c>
      <c r="G119" s="44">
        <v>1701.3991530000001</v>
      </c>
      <c r="H119" s="44">
        <v>680.55966100000001</v>
      </c>
      <c r="I119" s="44" t="s">
        <v>339</v>
      </c>
      <c r="J119" s="44" t="s">
        <v>340</v>
      </c>
      <c r="K119" s="44">
        <v>0</v>
      </c>
      <c r="L119" s="44">
        <v>680.55966100000001</v>
      </c>
    </row>
    <row r="120" spans="1:12">
      <c r="A120" s="43">
        <v>257454</v>
      </c>
      <c r="B120" s="43" t="s">
        <v>319</v>
      </c>
      <c r="C120" s="43" t="s">
        <v>341</v>
      </c>
      <c r="D120" s="43" t="s">
        <v>337</v>
      </c>
      <c r="E120" s="43">
        <v>43712460</v>
      </c>
      <c r="F120" s="43" t="s">
        <v>338</v>
      </c>
      <c r="G120" s="44">
        <v>50.320338980000002</v>
      </c>
      <c r="H120" s="44">
        <v>20.128135589999999</v>
      </c>
      <c r="I120" s="44" t="s">
        <v>339</v>
      </c>
      <c r="J120" s="44" t="s">
        <v>340</v>
      </c>
      <c r="K120" s="44">
        <v>0</v>
      </c>
      <c r="L120" s="44">
        <v>20.128135589999999</v>
      </c>
    </row>
    <row r="121" spans="1:12">
      <c r="A121" s="43">
        <v>257464</v>
      </c>
      <c r="B121" s="43" t="s">
        <v>320</v>
      </c>
      <c r="C121" s="43" t="s">
        <v>341</v>
      </c>
      <c r="D121" s="43" t="s">
        <v>337</v>
      </c>
      <c r="E121" s="43">
        <v>43712460</v>
      </c>
      <c r="F121" s="43" t="s">
        <v>338</v>
      </c>
      <c r="G121" s="44">
        <v>193.0830508</v>
      </c>
      <c r="H121" s="44">
        <v>77.233220340000003</v>
      </c>
      <c r="I121" s="44" t="s">
        <v>339</v>
      </c>
      <c r="J121" s="44" t="s">
        <v>340</v>
      </c>
      <c r="K121" s="44">
        <v>0</v>
      </c>
      <c r="L121" s="44">
        <v>77.233220340000003</v>
      </c>
    </row>
    <row r="122" spans="1:12">
      <c r="A122" s="43">
        <v>257475</v>
      </c>
      <c r="B122" s="43" t="s">
        <v>289</v>
      </c>
      <c r="C122" s="43" t="s">
        <v>341</v>
      </c>
      <c r="D122" s="43" t="s">
        <v>337</v>
      </c>
      <c r="E122" s="43">
        <v>43712460</v>
      </c>
      <c r="F122" s="43" t="s">
        <v>338</v>
      </c>
      <c r="G122" s="44">
        <v>1249.4771189999999</v>
      </c>
      <c r="H122" s="44">
        <v>499.79084749999998</v>
      </c>
      <c r="I122" s="44" t="s">
        <v>339</v>
      </c>
      <c r="J122" s="44" t="s">
        <v>340</v>
      </c>
      <c r="K122" s="44">
        <v>0</v>
      </c>
      <c r="L122" s="44">
        <v>499.79084749999998</v>
      </c>
    </row>
    <row r="123" spans="1:12">
      <c r="A123" s="43">
        <v>257494</v>
      </c>
      <c r="B123" s="43" t="s">
        <v>299</v>
      </c>
      <c r="C123" s="43" t="s">
        <v>341</v>
      </c>
      <c r="D123" s="43" t="s">
        <v>337</v>
      </c>
      <c r="E123" s="43">
        <v>43712460</v>
      </c>
      <c r="F123" s="43" t="s">
        <v>338</v>
      </c>
      <c r="G123" s="44">
        <v>779.35423730000002</v>
      </c>
      <c r="H123" s="44">
        <v>311.74169490000003</v>
      </c>
      <c r="I123" s="44" t="s">
        <v>339</v>
      </c>
      <c r="J123" s="44" t="s">
        <v>340</v>
      </c>
      <c r="K123" s="44">
        <v>0</v>
      </c>
      <c r="L123" s="44">
        <v>311.74169490000003</v>
      </c>
    </row>
    <row r="124" spans="1:12">
      <c r="A124" s="43">
        <v>257514</v>
      </c>
      <c r="B124" s="43" t="s">
        <v>284</v>
      </c>
      <c r="C124" s="43" t="s">
        <v>341</v>
      </c>
      <c r="D124" s="43" t="s">
        <v>337</v>
      </c>
      <c r="E124" s="43">
        <v>43712460</v>
      </c>
      <c r="F124" s="43" t="s">
        <v>338</v>
      </c>
      <c r="G124" s="44">
        <v>13038.728810000001</v>
      </c>
      <c r="H124" s="44">
        <v>5215.4915250000004</v>
      </c>
      <c r="I124" s="44" t="s">
        <v>339</v>
      </c>
      <c r="J124" s="44" t="s">
        <v>340</v>
      </c>
      <c r="K124" s="44">
        <v>0</v>
      </c>
      <c r="L124" s="44">
        <v>5215.4915250000004</v>
      </c>
    </row>
    <row r="125" spans="1:12">
      <c r="A125" s="43">
        <v>257518</v>
      </c>
      <c r="B125" s="43" t="s">
        <v>307</v>
      </c>
      <c r="C125" s="43" t="s">
        <v>341</v>
      </c>
      <c r="D125" s="43" t="s">
        <v>337</v>
      </c>
      <c r="E125" s="43">
        <v>43712460</v>
      </c>
      <c r="F125" s="43" t="s">
        <v>338</v>
      </c>
      <c r="G125" s="44">
        <v>98.443220339999996</v>
      </c>
      <c r="H125" s="44">
        <v>39.377288139999997</v>
      </c>
      <c r="I125" s="44" t="s">
        <v>339</v>
      </c>
      <c r="J125" s="44" t="s">
        <v>340</v>
      </c>
      <c r="K125" s="44">
        <v>0</v>
      </c>
      <c r="L125" s="44">
        <v>39.377288139999997</v>
      </c>
    </row>
    <row r="126" spans="1:12">
      <c r="A126" s="43">
        <v>257519</v>
      </c>
      <c r="B126" s="43" t="s">
        <v>309</v>
      </c>
      <c r="C126" s="43" t="s">
        <v>341</v>
      </c>
      <c r="D126" s="43" t="s">
        <v>337</v>
      </c>
      <c r="E126" s="43">
        <v>43712460</v>
      </c>
      <c r="F126" s="43" t="s">
        <v>338</v>
      </c>
      <c r="G126" s="44">
        <v>7079.4025419999998</v>
      </c>
      <c r="H126" s="44">
        <v>2831.7610169999998</v>
      </c>
      <c r="I126" s="44" t="s">
        <v>339</v>
      </c>
      <c r="J126" s="44" t="s">
        <v>340</v>
      </c>
      <c r="K126" s="44">
        <v>0</v>
      </c>
      <c r="L126" s="44">
        <v>2831.7610169999998</v>
      </c>
    </row>
    <row r="127" spans="1:12">
      <c r="A127" s="43">
        <v>257521</v>
      </c>
      <c r="B127" s="43" t="s">
        <v>287</v>
      </c>
      <c r="C127" s="43" t="s">
        <v>341</v>
      </c>
      <c r="D127" s="43" t="s">
        <v>337</v>
      </c>
      <c r="E127" s="43">
        <v>43712460</v>
      </c>
      <c r="F127" s="43" t="s">
        <v>338</v>
      </c>
      <c r="G127" s="44">
        <v>1746.9983050000001</v>
      </c>
      <c r="H127" s="44">
        <v>698.79932199999996</v>
      </c>
      <c r="I127" s="44" t="s">
        <v>339</v>
      </c>
      <c r="J127" s="44" t="s">
        <v>340</v>
      </c>
      <c r="K127" s="44">
        <v>0</v>
      </c>
      <c r="L127" s="44">
        <v>698.79932199999996</v>
      </c>
    </row>
    <row r="128" spans="1:12">
      <c r="A128" s="43">
        <v>257526</v>
      </c>
      <c r="B128" s="43" t="s">
        <v>285</v>
      </c>
      <c r="C128" s="43" t="s">
        <v>341</v>
      </c>
      <c r="D128" s="43" t="s">
        <v>337</v>
      </c>
      <c r="E128" s="43">
        <v>43712460</v>
      </c>
      <c r="F128" s="43" t="s">
        <v>338</v>
      </c>
      <c r="G128" s="44">
        <v>1874.4423730000001</v>
      </c>
      <c r="H128" s="44">
        <v>749.77694919999999</v>
      </c>
      <c r="I128" s="44" t="s">
        <v>339</v>
      </c>
      <c r="J128" s="44" t="s">
        <v>340</v>
      </c>
      <c r="K128" s="44">
        <v>0</v>
      </c>
      <c r="L128" s="44">
        <v>749.77694919999999</v>
      </c>
    </row>
    <row r="129" spans="1:12">
      <c r="A129" s="43">
        <v>257575</v>
      </c>
      <c r="B129" s="43" t="s">
        <v>316</v>
      </c>
      <c r="C129" s="43" t="s">
        <v>341</v>
      </c>
      <c r="D129" s="43" t="s">
        <v>337</v>
      </c>
      <c r="E129" s="43">
        <v>43712460</v>
      </c>
      <c r="F129" s="43" t="s">
        <v>338</v>
      </c>
      <c r="G129" s="44">
        <v>210.55338979999999</v>
      </c>
      <c r="H129" s="44">
        <v>84.221355930000001</v>
      </c>
      <c r="I129" s="44" t="s">
        <v>339</v>
      </c>
      <c r="J129" s="44" t="s">
        <v>340</v>
      </c>
      <c r="K129" s="44">
        <v>0</v>
      </c>
      <c r="L129" s="44">
        <v>84.221355930000001</v>
      </c>
    </row>
    <row r="130" spans="1:12">
      <c r="A130" s="43">
        <v>257577</v>
      </c>
      <c r="B130" s="43" t="s">
        <v>290</v>
      </c>
      <c r="C130" s="43" t="s">
        <v>341</v>
      </c>
      <c r="D130" s="43" t="s">
        <v>337</v>
      </c>
      <c r="E130" s="43">
        <v>43712460</v>
      </c>
      <c r="F130" s="43" t="s">
        <v>338</v>
      </c>
      <c r="G130" s="44">
        <v>500.98389830000002</v>
      </c>
      <c r="H130" s="44">
        <v>200.39355929999999</v>
      </c>
      <c r="I130" s="44" t="s">
        <v>339</v>
      </c>
      <c r="J130" s="44" t="s">
        <v>340</v>
      </c>
      <c r="K130" s="44">
        <v>0</v>
      </c>
      <c r="L130" s="44">
        <v>200.39355929999999</v>
      </c>
    </row>
    <row r="131" spans="1:12">
      <c r="A131" s="43">
        <v>257580</v>
      </c>
      <c r="B131" s="43" t="s">
        <v>318</v>
      </c>
      <c r="C131" s="43" t="s">
        <v>341</v>
      </c>
      <c r="D131" s="43" t="s">
        <v>337</v>
      </c>
      <c r="E131" s="43">
        <v>43712460</v>
      </c>
      <c r="F131" s="43" t="s">
        <v>338</v>
      </c>
      <c r="G131" s="44">
        <v>465.20677970000003</v>
      </c>
      <c r="H131" s="44">
        <v>186.08271189999999</v>
      </c>
      <c r="I131" s="44" t="s">
        <v>339</v>
      </c>
      <c r="J131" s="44" t="s">
        <v>340</v>
      </c>
      <c r="K131" s="44">
        <v>0</v>
      </c>
      <c r="L131" s="44">
        <v>186.08271189999999</v>
      </c>
    </row>
    <row r="132" spans="1:12">
      <c r="A132" s="43">
        <v>257582</v>
      </c>
      <c r="B132" s="43" t="s">
        <v>310</v>
      </c>
      <c r="C132" s="43" t="s">
        <v>341</v>
      </c>
      <c r="D132" s="43" t="s">
        <v>337</v>
      </c>
      <c r="E132" s="43">
        <v>43712460</v>
      </c>
      <c r="F132" s="43" t="s">
        <v>338</v>
      </c>
      <c r="G132" s="44">
        <v>228.19661020000001</v>
      </c>
      <c r="H132" s="44">
        <v>91.278644069999999</v>
      </c>
      <c r="I132" s="44" t="s">
        <v>339</v>
      </c>
      <c r="J132" s="44" t="s">
        <v>340</v>
      </c>
      <c r="K132" s="44">
        <v>0</v>
      </c>
      <c r="L132" s="44">
        <v>91.278644069999999</v>
      </c>
    </row>
    <row r="133" spans="1:12">
      <c r="A133" s="43">
        <v>257594</v>
      </c>
      <c r="B133" s="43" t="s">
        <v>313</v>
      </c>
      <c r="C133" s="43" t="s">
        <v>341</v>
      </c>
      <c r="D133" s="43" t="s">
        <v>337</v>
      </c>
      <c r="E133" s="43">
        <v>43712460</v>
      </c>
      <c r="F133" s="43" t="s">
        <v>338</v>
      </c>
      <c r="G133" s="44">
        <v>3312.8415249999998</v>
      </c>
      <c r="H133" s="44">
        <v>1325.13661</v>
      </c>
      <c r="I133" s="44" t="s">
        <v>339</v>
      </c>
      <c r="J133" s="44" t="s">
        <v>340</v>
      </c>
      <c r="K133" s="44">
        <v>0</v>
      </c>
      <c r="L133" s="44">
        <v>1325.13661</v>
      </c>
    </row>
    <row r="134" spans="1:12">
      <c r="A134" s="43">
        <v>257598</v>
      </c>
      <c r="B134" s="43" t="s">
        <v>301</v>
      </c>
      <c r="C134" s="43" t="s">
        <v>341</v>
      </c>
      <c r="D134" s="43" t="s">
        <v>337</v>
      </c>
      <c r="E134" s="43">
        <v>43712460</v>
      </c>
      <c r="F134" s="43" t="s">
        <v>338</v>
      </c>
      <c r="G134" s="44">
        <v>4618.7703389999997</v>
      </c>
      <c r="H134" s="44">
        <v>1847.5081359999999</v>
      </c>
      <c r="I134" s="44" t="s">
        <v>339</v>
      </c>
      <c r="J134" s="44" t="s">
        <v>340</v>
      </c>
      <c r="K134" s="44">
        <v>0</v>
      </c>
      <c r="L134" s="44">
        <v>1847.5081359999999</v>
      </c>
    </row>
    <row r="135" spans="1:12">
      <c r="A135" s="43">
        <v>257728</v>
      </c>
      <c r="B135" s="43" t="s">
        <v>301</v>
      </c>
      <c r="C135" s="43" t="s">
        <v>341</v>
      </c>
      <c r="D135" s="43" t="s">
        <v>337</v>
      </c>
      <c r="E135" s="43">
        <v>43712460</v>
      </c>
      <c r="F135" s="43" t="s">
        <v>338</v>
      </c>
      <c r="G135" s="44">
        <v>2641.9067799999998</v>
      </c>
      <c r="H135" s="44">
        <v>1056.762712</v>
      </c>
      <c r="I135" s="44" t="s">
        <v>339</v>
      </c>
      <c r="J135" s="44" t="s">
        <v>340</v>
      </c>
      <c r="K135" s="44">
        <v>0</v>
      </c>
      <c r="L135" s="44">
        <v>1056.762712</v>
      </c>
    </row>
    <row r="136" spans="1:12">
      <c r="A136" s="43">
        <v>257739</v>
      </c>
      <c r="B136" s="43" t="s">
        <v>302</v>
      </c>
      <c r="C136" s="43" t="s">
        <v>341</v>
      </c>
      <c r="D136" s="43" t="s">
        <v>337</v>
      </c>
      <c r="E136" s="43">
        <v>43712460</v>
      </c>
      <c r="F136" s="43" t="s">
        <v>338</v>
      </c>
      <c r="G136" s="44">
        <v>1220.8449149999999</v>
      </c>
      <c r="H136" s="44">
        <v>488.33796610000002</v>
      </c>
      <c r="I136" s="44" t="s">
        <v>339</v>
      </c>
      <c r="J136" s="44" t="s">
        <v>340</v>
      </c>
      <c r="K136" s="44">
        <v>0</v>
      </c>
      <c r="L136" s="44">
        <v>488.33796610000002</v>
      </c>
    </row>
    <row r="137" spans="1:12">
      <c r="A137" s="43">
        <v>257803</v>
      </c>
      <c r="B137" s="43" t="s">
        <v>283</v>
      </c>
      <c r="C137" s="43" t="s">
        <v>341</v>
      </c>
      <c r="D137" s="43" t="s">
        <v>337</v>
      </c>
      <c r="E137" s="43">
        <v>43712460</v>
      </c>
      <c r="F137" s="43" t="s">
        <v>338</v>
      </c>
      <c r="G137" s="44">
        <v>9665.8872879999999</v>
      </c>
      <c r="H137" s="44">
        <v>3866.3549149999999</v>
      </c>
      <c r="I137" s="44" t="s">
        <v>339</v>
      </c>
      <c r="J137" s="44" t="s">
        <v>340</v>
      </c>
      <c r="K137" s="44">
        <v>0</v>
      </c>
      <c r="L137" s="44">
        <v>3866.3549149999999</v>
      </c>
    </row>
    <row r="138" spans="1:12">
      <c r="A138" s="43">
        <v>257853</v>
      </c>
      <c r="B138" s="43" t="s">
        <v>304</v>
      </c>
      <c r="C138" s="43" t="s">
        <v>341</v>
      </c>
      <c r="D138" s="43" t="s">
        <v>337</v>
      </c>
      <c r="E138" s="43">
        <v>43712460</v>
      </c>
      <c r="F138" s="43" t="s">
        <v>338</v>
      </c>
      <c r="G138" s="44">
        <v>4498.6855930000002</v>
      </c>
      <c r="H138" s="44">
        <v>1799.4742369999999</v>
      </c>
      <c r="I138" s="44" t="s">
        <v>339</v>
      </c>
      <c r="J138" s="44" t="s">
        <v>340</v>
      </c>
      <c r="K138" s="44">
        <v>0</v>
      </c>
      <c r="L138" s="44">
        <v>1799.4742369999999</v>
      </c>
    </row>
    <row r="139" spans="1:12">
      <c r="A139" s="43">
        <v>257864</v>
      </c>
      <c r="B139" s="43" t="s">
        <v>322</v>
      </c>
      <c r="C139" s="43" t="s">
        <v>341</v>
      </c>
      <c r="D139" s="43" t="s">
        <v>337</v>
      </c>
      <c r="E139" s="43">
        <v>43712460</v>
      </c>
      <c r="F139" s="43" t="s">
        <v>338</v>
      </c>
      <c r="G139" s="44">
        <v>4506.9542369999999</v>
      </c>
      <c r="H139" s="44">
        <v>1802.7816949999999</v>
      </c>
      <c r="I139" s="44" t="s">
        <v>339</v>
      </c>
      <c r="J139" s="44" t="s">
        <v>340</v>
      </c>
      <c r="K139" s="44">
        <v>0</v>
      </c>
      <c r="L139" s="44">
        <v>1802.7816949999999</v>
      </c>
    </row>
    <row r="140" spans="1:12">
      <c r="A140" s="43">
        <v>257868</v>
      </c>
      <c r="B140" s="43" t="s">
        <v>293</v>
      </c>
      <c r="C140" s="43" t="s">
        <v>341</v>
      </c>
      <c r="D140" s="43" t="s">
        <v>337</v>
      </c>
      <c r="E140" s="43">
        <v>43712460</v>
      </c>
      <c r="F140" s="43" t="s">
        <v>338</v>
      </c>
      <c r="G140" s="44">
        <v>2061.0898309999998</v>
      </c>
      <c r="H140" s="44">
        <v>824.43593220000002</v>
      </c>
      <c r="I140" s="44" t="s">
        <v>339</v>
      </c>
      <c r="J140" s="44" t="s">
        <v>340</v>
      </c>
      <c r="K140" s="44">
        <v>0</v>
      </c>
      <c r="L140" s="44">
        <v>824.43593220000002</v>
      </c>
    </row>
    <row r="141" spans="1:12">
      <c r="A141" s="43">
        <v>257872</v>
      </c>
      <c r="B141" s="43" t="s">
        <v>317</v>
      </c>
      <c r="C141" s="43" t="s">
        <v>341</v>
      </c>
      <c r="D141" s="43" t="s">
        <v>337</v>
      </c>
      <c r="E141" s="43">
        <v>43712460</v>
      </c>
      <c r="F141" s="43" t="s">
        <v>338</v>
      </c>
      <c r="G141" s="44">
        <v>372.29406779999999</v>
      </c>
      <c r="H141" s="44">
        <v>148.9176271</v>
      </c>
      <c r="I141" s="44" t="s">
        <v>339</v>
      </c>
      <c r="J141" s="44" t="s">
        <v>340</v>
      </c>
      <c r="K141" s="44">
        <v>0</v>
      </c>
      <c r="L141" s="44">
        <v>148.9176271</v>
      </c>
    </row>
    <row r="142" spans="1:12">
      <c r="A142" s="43">
        <v>257961</v>
      </c>
      <c r="B142" s="43" t="s">
        <v>315</v>
      </c>
      <c r="C142" s="43" t="s">
        <v>341</v>
      </c>
      <c r="D142" s="43" t="s">
        <v>337</v>
      </c>
      <c r="E142" s="43">
        <v>43712460</v>
      </c>
      <c r="F142" s="43" t="s">
        <v>338</v>
      </c>
      <c r="G142" s="44">
        <v>3020.1644070000002</v>
      </c>
      <c r="H142" s="44">
        <v>1208.0657630000001</v>
      </c>
      <c r="I142" s="44" t="s">
        <v>339</v>
      </c>
      <c r="J142" s="44" t="s">
        <v>340</v>
      </c>
      <c r="K142" s="44">
        <v>0</v>
      </c>
      <c r="L142" s="44">
        <v>1208.0657630000001</v>
      </c>
    </row>
    <row r="143" spans="1:12">
      <c r="A143" s="43">
        <v>258748</v>
      </c>
      <c r="B143" s="43" t="s">
        <v>288</v>
      </c>
      <c r="C143" s="43" t="s">
        <v>341</v>
      </c>
      <c r="D143" s="43" t="s">
        <v>337</v>
      </c>
      <c r="E143" s="43">
        <v>43712460</v>
      </c>
      <c r="F143" s="43" t="s">
        <v>338</v>
      </c>
      <c r="G143" s="44">
        <v>4707.2745759999998</v>
      </c>
      <c r="H143" s="44">
        <v>1882.9098309999999</v>
      </c>
      <c r="I143" s="44" t="s">
        <v>339</v>
      </c>
      <c r="J143" s="44" t="s">
        <v>340</v>
      </c>
      <c r="K143" s="44">
        <v>0</v>
      </c>
      <c r="L143" s="44">
        <v>1882.9098309999999</v>
      </c>
    </row>
    <row r="144" spans="1:12">
      <c r="G144" s="44"/>
      <c r="H144" s="44"/>
      <c r="I144" s="44"/>
      <c r="J144" s="44"/>
      <c r="K144" s="44"/>
      <c r="L144" s="44"/>
    </row>
    <row r="145" spans="7:12">
      <c r="G145" s="44"/>
      <c r="H145" s="44"/>
      <c r="I145" s="44"/>
      <c r="J145" s="44"/>
      <c r="K145" s="44"/>
      <c r="L145" s="44"/>
    </row>
    <row r="146" spans="7:12">
      <c r="G146" s="44"/>
      <c r="H146" s="44"/>
      <c r="I146" s="44"/>
      <c r="J146" s="44"/>
      <c r="K146" s="44"/>
      <c r="L146" s="44"/>
    </row>
    <row r="147" spans="7:12">
      <c r="G147" s="44"/>
      <c r="H147" s="44"/>
      <c r="I147" s="44"/>
      <c r="J147" s="44"/>
      <c r="K147" s="44"/>
      <c r="L147" s="44"/>
    </row>
    <row r="148" spans="7:12">
      <c r="G148" s="44"/>
      <c r="H148" s="44"/>
      <c r="I148" s="44"/>
      <c r="J148" s="44"/>
      <c r="K148" s="44"/>
      <c r="L148" s="44"/>
    </row>
    <row r="149" spans="7:12">
      <c r="G149" s="44"/>
      <c r="H149" s="44"/>
      <c r="I149" s="44"/>
      <c r="J149" s="44"/>
      <c r="K149" s="44"/>
      <c r="L149" s="44"/>
    </row>
    <row r="150" spans="7:12">
      <c r="G150" s="44"/>
      <c r="H150" s="44"/>
      <c r="I150" s="44"/>
      <c r="J150" s="44"/>
      <c r="K150" s="44"/>
      <c r="L150" s="44"/>
    </row>
    <row r="151" spans="7:12">
      <c r="G151" s="44"/>
      <c r="H151" s="44"/>
      <c r="I151" s="44"/>
      <c r="J151" s="44"/>
      <c r="K151" s="44"/>
      <c r="L151" s="44"/>
    </row>
    <row r="152" spans="7:12">
      <c r="G152" s="44"/>
      <c r="H152" s="44"/>
      <c r="I152" s="44"/>
      <c r="J152" s="44"/>
      <c r="K152" s="44"/>
      <c r="L152" s="44"/>
    </row>
    <row r="153" spans="7:12">
      <c r="G153" s="44"/>
      <c r="H153" s="44"/>
      <c r="I153" s="44"/>
      <c r="J153" s="44"/>
      <c r="K153" s="44"/>
      <c r="L153" s="44"/>
    </row>
    <row r="154" spans="7:12">
      <c r="G154" s="44"/>
      <c r="H154" s="44"/>
      <c r="I154" s="44"/>
      <c r="J154" s="44"/>
      <c r="K154" s="44"/>
      <c r="L154" s="44"/>
    </row>
    <row r="155" spans="7:12">
      <c r="G155" s="44"/>
      <c r="H155" s="44"/>
      <c r="I155" s="44"/>
      <c r="J155" s="44"/>
      <c r="K155" s="44"/>
      <c r="L155" s="44"/>
    </row>
    <row r="156" spans="7:12">
      <c r="G156" s="44"/>
      <c r="H156" s="44"/>
      <c r="I156" s="44"/>
      <c r="J156" s="44"/>
      <c r="K156" s="44"/>
      <c r="L156" s="44"/>
    </row>
    <row r="157" spans="7:12">
      <c r="G157" s="44"/>
      <c r="H157" s="44"/>
      <c r="I157" s="44"/>
      <c r="J157" s="44"/>
      <c r="K157" s="44"/>
      <c r="L157" s="44"/>
    </row>
    <row r="158" spans="7:12">
      <c r="G158" s="44"/>
      <c r="H158" s="44"/>
      <c r="I158" s="44"/>
      <c r="J158" s="44"/>
      <c r="K158" s="44"/>
      <c r="L158" s="44"/>
    </row>
    <row r="159" spans="7:12">
      <c r="G159" s="44"/>
      <c r="H159" s="44"/>
      <c r="I159" s="44"/>
      <c r="J159" s="44"/>
      <c r="K159" s="44"/>
      <c r="L159" s="44"/>
    </row>
    <row r="160" spans="7:12">
      <c r="G160" s="44"/>
      <c r="H160" s="44"/>
      <c r="I160" s="44"/>
      <c r="J160" s="44"/>
      <c r="K160" s="44"/>
      <c r="L160" s="44"/>
    </row>
    <row r="161" spans="7:12">
      <c r="G161" s="44"/>
      <c r="H161" s="44"/>
      <c r="I161" s="44"/>
      <c r="J161" s="44"/>
      <c r="K161" s="44"/>
      <c r="L161" s="44"/>
    </row>
    <row r="162" spans="7:12">
      <c r="G162" s="44"/>
      <c r="H162" s="44"/>
      <c r="I162" s="44"/>
      <c r="J162" s="44"/>
      <c r="K162" s="44"/>
      <c r="L162" s="44"/>
    </row>
    <row r="163" spans="7:12">
      <c r="G163" s="44"/>
      <c r="H163" s="44"/>
      <c r="I163" s="44"/>
      <c r="J163" s="44"/>
      <c r="K163" s="44"/>
      <c r="L163" s="44"/>
    </row>
    <row r="164" spans="7:12">
      <c r="G164" s="44"/>
      <c r="H164" s="44"/>
      <c r="I164" s="44"/>
      <c r="J164" s="44"/>
      <c r="K164" s="44"/>
      <c r="L164" s="44"/>
    </row>
    <row r="165" spans="7:12">
      <c r="G165" s="44"/>
      <c r="H165" s="44"/>
      <c r="I165" s="44"/>
      <c r="J165" s="44"/>
      <c r="K165" s="44"/>
      <c r="L165" s="44"/>
    </row>
    <row r="166" spans="7:12">
      <c r="G166" s="44"/>
      <c r="H166" s="44"/>
      <c r="I166" s="44"/>
      <c r="J166" s="44"/>
      <c r="K166" s="44"/>
      <c r="L166" s="44"/>
    </row>
    <row r="167" spans="7:12">
      <c r="G167" s="44"/>
      <c r="H167" s="44"/>
      <c r="I167" s="44"/>
      <c r="J167" s="44"/>
      <c r="K167" s="44"/>
      <c r="L167" s="44"/>
    </row>
    <row r="168" spans="7:12">
      <c r="G168" s="44"/>
      <c r="H168" s="44"/>
      <c r="I168" s="44"/>
      <c r="J168" s="44"/>
      <c r="K168" s="44"/>
      <c r="L168" s="44"/>
    </row>
    <row r="169" spans="7:12">
      <c r="G169" s="44"/>
      <c r="H169" s="44"/>
      <c r="I169" s="44"/>
      <c r="J169" s="44"/>
      <c r="K169" s="44"/>
      <c r="L169" s="44"/>
    </row>
    <row r="170" spans="7:12">
      <c r="G170" s="44"/>
      <c r="H170" s="44"/>
      <c r="I170" s="44"/>
      <c r="J170" s="44"/>
      <c r="K170" s="44"/>
      <c r="L170" s="44"/>
    </row>
    <row r="171" spans="7:12">
      <c r="G171" s="44"/>
      <c r="H171" s="44"/>
      <c r="I171" s="44"/>
      <c r="J171" s="44"/>
      <c r="K171" s="44"/>
      <c r="L171" s="44"/>
    </row>
    <row r="172" spans="7:12">
      <c r="G172" s="44"/>
      <c r="H172" s="44"/>
      <c r="I172" s="44"/>
      <c r="J172" s="44"/>
      <c r="K172" s="44"/>
      <c r="L172" s="44"/>
    </row>
    <row r="173" spans="7:12">
      <c r="G173" s="44"/>
      <c r="H173" s="44"/>
      <c r="I173" s="44"/>
      <c r="J173" s="44"/>
      <c r="K173" s="44"/>
      <c r="L173" s="44"/>
    </row>
    <row r="174" spans="7:12">
      <c r="G174" s="44"/>
      <c r="H174" s="44"/>
      <c r="I174" s="44"/>
      <c r="J174" s="44"/>
      <c r="K174" s="44"/>
      <c r="L174" s="44"/>
    </row>
    <row r="175" spans="7:12">
      <c r="G175" s="44"/>
      <c r="H175" s="44"/>
      <c r="I175" s="44"/>
      <c r="J175" s="44"/>
      <c r="K175" s="44"/>
      <c r="L175" s="44"/>
    </row>
    <row r="176" spans="7:12">
      <c r="G176" s="44"/>
      <c r="H176" s="44"/>
      <c r="I176" s="44"/>
      <c r="J176" s="44"/>
      <c r="K176" s="44"/>
      <c r="L176" s="44"/>
    </row>
    <row r="177" spans="7:12">
      <c r="G177" s="44"/>
      <c r="H177" s="44"/>
      <c r="I177" s="44"/>
      <c r="J177" s="44"/>
      <c r="K177" s="44"/>
      <c r="L177" s="44"/>
    </row>
    <row r="178" spans="7:12">
      <c r="G178" s="44"/>
      <c r="H178" s="44"/>
      <c r="I178" s="44"/>
      <c r="J178" s="44"/>
      <c r="K178" s="44"/>
      <c r="L178" s="44"/>
    </row>
    <row r="179" spans="7:12">
      <c r="G179" s="44"/>
      <c r="H179" s="44"/>
      <c r="I179" s="44"/>
      <c r="J179" s="44"/>
      <c r="K179" s="44"/>
      <c r="L179" s="44"/>
    </row>
    <row r="180" spans="7:12">
      <c r="G180" s="44"/>
      <c r="H180" s="44"/>
      <c r="I180" s="44"/>
      <c r="J180" s="44"/>
      <c r="K180" s="44"/>
      <c r="L180" s="44"/>
    </row>
    <row r="181" spans="7:12">
      <c r="G181" s="44"/>
      <c r="H181" s="44"/>
      <c r="I181" s="44"/>
      <c r="J181" s="44"/>
      <c r="K181" s="44"/>
      <c r="L181" s="44"/>
    </row>
    <row r="182" spans="7:12">
      <c r="G182" s="44"/>
      <c r="H182" s="44"/>
      <c r="I182" s="44"/>
      <c r="J182" s="44"/>
      <c r="K182" s="44"/>
      <c r="L182" s="44"/>
    </row>
    <row r="183" spans="7:12">
      <c r="G183" s="44"/>
      <c r="H183" s="44"/>
      <c r="I183" s="44"/>
      <c r="J183" s="44"/>
      <c r="K183" s="44"/>
      <c r="L183" s="44"/>
    </row>
    <row r="184" spans="7:12">
      <c r="G184" s="44"/>
      <c r="H184" s="44"/>
      <c r="I184" s="44"/>
      <c r="J184" s="44"/>
      <c r="K184" s="44"/>
      <c r="L184" s="44"/>
    </row>
    <row r="185" spans="7:12">
      <c r="G185" s="44"/>
      <c r="H185" s="44"/>
      <c r="I185" s="44"/>
      <c r="J185" s="44"/>
      <c r="K185" s="44"/>
      <c r="L185" s="44"/>
    </row>
    <row r="186" spans="7:12">
      <c r="G186" s="44"/>
      <c r="H186" s="44"/>
      <c r="I186" s="44"/>
      <c r="J186" s="44"/>
      <c r="K186" s="44"/>
      <c r="L186" s="44"/>
    </row>
    <row r="187" spans="7:12">
      <c r="G187" s="44"/>
      <c r="H187" s="44"/>
      <c r="I187" s="44"/>
      <c r="J187" s="44"/>
      <c r="K187" s="44"/>
      <c r="L187" s="44"/>
    </row>
    <row r="188" spans="7:12">
      <c r="G188" s="44"/>
      <c r="H188" s="44"/>
      <c r="I188" s="44"/>
      <c r="J188" s="44"/>
      <c r="K188" s="44"/>
      <c r="L188" s="44"/>
    </row>
    <row r="189" spans="7:12">
      <c r="G189" s="44"/>
      <c r="H189" s="44"/>
      <c r="I189" s="44"/>
      <c r="J189" s="44"/>
      <c r="K189" s="44"/>
      <c r="L189" s="44"/>
    </row>
    <row r="190" spans="7:12">
      <c r="G190" s="44"/>
      <c r="H190" s="44"/>
      <c r="I190" s="44"/>
      <c r="J190" s="44"/>
      <c r="K190" s="44"/>
      <c r="L190" s="44"/>
    </row>
    <row r="191" spans="7:12">
      <c r="G191" s="44"/>
      <c r="H191" s="44"/>
      <c r="I191" s="44"/>
      <c r="J191" s="44"/>
      <c r="K191" s="44"/>
      <c r="L191" s="44"/>
    </row>
    <row r="192" spans="7:12">
      <c r="G192" s="44"/>
      <c r="H192" s="44"/>
      <c r="I192" s="44"/>
      <c r="J192" s="44"/>
      <c r="K192" s="44"/>
      <c r="L192" s="44"/>
    </row>
    <row r="193" spans="7:12">
      <c r="G193" s="44"/>
      <c r="H193" s="44"/>
      <c r="I193" s="44"/>
      <c r="J193" s="44"/>
      <c r="K193" s="44"/>
      <c r="L193" s="44"/>
    </row>
    <row r="194" spans="7:12">
      <c r="G194" s="44"/>
      <c r="H194" s="44"/>
      <c r="I194" s="44"/>
      <c r="J194" s="44"/>
      <c r="K194" s="44"/>
      <c r="L194" s="44"/>
    </row>
    <row r="195" spans="7:12">
      <c r="G195" s="44"/>
      <c r="H195" s="44"/>
      <c r="I195" s="44"/>
      <c r="J195" s="44"/>
      <c r="K195" s="44"/>
      <c r="L195" s="44"/>
    </row>
    <row r="196" spans="7:12">
      <c r="G196" s="44"/>
      <c r="H196" s="44"/>
      <c r="I196" s="44"/>
      <c r="J196" s="44"/>
      <c r="K196" s="44"/>
      <c r="L196" s="44"/>
    </row>
    <row r="197" spans="7:12">
      <c r="G197" s="44"/>
      <c r="H197" s="44"/>
      <c r="I197" s="44"/>
      <c r="J197" s="44"/>
      <c r="K197" s="44"/>
      <c r="L197" s="44"/>
    </row>
    <row r="198" spans="7:12">
      <c r="G198" s="44"/>
      <c r="H198" s="44"/>
      <c r="I198" s="44"/>
      <c r="J198" s="44"/>
      <c r="K198" s="44"/>
      <c r="L198" s="44"/>
    </row>
    <row r="199" spans="7:12">
      <c r="G199" s="44"/>
      <c r="H199" s="44"/>
      <c r="I199" s="44"/>
      <c r="J199" s="44"/>
      <c r="K199" s="44"/>
      <c r="L199" s="44"/>
    </row>
    <row r="200" spans="7:12">
      <c r="G200" s="44"/>
      <c r="H200" s="44"/>
      <c r="I200" s="44"/>
      <c r="J200" s="44"/>
      <c r="K200" s="44"/>
      <c r="L200" s="44"/>
    </row>
    <row r="201" spans="7:12">
      <c r="G201" s="44"/>
      <c r="H201" s="44"/>
      <c r="I201" s="44"/>
      <c r="J201" s="44"/>
      <c r="K201" s="44"/>
      <c r="L201" s="44"/>
    </row>
    <row r="202" spans="7:12">
      <c r="G202" s="44"/>
      <c r="H202" s="44"/>
      <c r="I202" s="44"/>
      <c r="J202" s="44"/>
      <c r="K202" s="44"/>
      <c r="L202" s="44"/>
    </row>
    <row r="203" spans="7:12">
      <c r="G203" s="44"/>
      <c r="H203" s="44"/>
      <c r="I203" s="44"/>
      <c r="J203" s="44"/>
      <c r="K203" s="44"/>
      <c r="L203" s="44"/>
    </row>
    <row r="204" spans="7:12">
      <c r="G204" s="44"/>
      <c r="H204" s="44"/>
      <c r="I204" s="44"/>
      <c r="J204" s="44"/>
      <c r="K204" s="44"/>
      <c r="L204" s="44"/>
    </row>
    <row r="205" spans="7:12">
      <c r="G205" s="44"/>
      <c r="H205" s="44"/>
      <c r="I205" s="44"/>
      <c r="J205" s="44"/>
      <c r="K205" s="44"/>
      <c r="L205" s="44"/>
    </row>
    <row r="206" spans="7:12">
      <c r="G206" s="44"/>
      <c r="H206" s="44"/>
      <c r="I206" s="44"/>
      <c r="J206" s="44"/>
      <c r="K206" s="44"/>
      <c r="L206" s="44"/>
    </row>
    <row r="207" spans="7:12">
      <c r="G207" s="44"/>
      <c r="H207" s="44"/>
      <c r="I207" s="44"/>
      <c r="J207" s="44"/>
      <c r="K207" s="44"/>
      <c r="L207" s="44"/>
    </row>
    <row r="208" spans="7:12">
      <c r="G208" s="44"/>
      <c r="H208" s="44"/>
      <c r="I208" s="44"/>
      <c r="J208" s="44"/>
      <c r="K208" s="44"/>
      <c r="L208" s="44"/>
    </row>
    <row r="209" spans="7:12">
      <c r="G209" s="44"/>
      <c r="H209" s="44"/>
      <c r="I209" s="44"/>
      <c r="J209" s="44"/>
      <c r="K209" s="44"/>
      <c r="L209" s="44"/>
    </row>
    <row r="210" spans="7:12">
      <c r="G210" s="44"/>
      <c r="H210" s="44"/>
      <c r="I210" s="44"/>
      <c r="J210" s="44"/>
      <c r="K210" s="44"/>
      <c r="L210" s="44"/>
    </row>
    <row r="211" spans="7:12">
      <c r="G211" s="44"/>
      <c r="H211" s="44"/>
      <c r="I211" s="44"/>
      <c r="J211" s="44"/>
      <c r="K211" s="44"/>
      <c r="L211" s="44"/>
    </row>
    <row r="212" spans="7:12">
      <c r="G212" s="44"/>
      <c r="H212" s="44"/>
      <c r="I212" s="44"/>
      <c r="J212" s="44"/>
      <c r="K212" s="44"/>
      <c r="L212" s="44"/>
    </row>
    <row r="213" spans="7:12">
      <c r="G213" s="44"/>
      <c r="H213" s="44"/>
      <c r="I213" s="44"/>
      <c r="J213" s="44"/>
      <c r="K213" s="44"/>
      <c r="L213" s="44"/>
    </row>
    <row r="214" spans="7:12">
      <c r="G214" s="44"/>
      <c r="H214" s="44"/>
      <c r="I214" s="44"/>
      <c r="J214" s="44"/>
      <c r="K214" s="44"/>
      <c r="L214" s="44"/>
    </row>
    <row r="215" spans="7:12">
      <c r="G215" s="44"/>
      <c r="H215" s="44"/>
      <c r="I215" s="44"/>
      <c r="J215" s="44"/>
      <c r="K215" s="44"/>
      <c r="L215" s="44"/>
    </row>
    <row r="216" spans="7:12">
      <c r="G216" s="44"/>
      <c r="H216" s="44"/>
      <c r="I216" s="44"/>
      <c r="J216" s="44"/>
      <c r="K216" s="44"/>
      <c r="L216" s="44"/>
    </row>
    <row r="217" spans="7:12">
      <c r="G217" s="44"/>
      <c r="H217" s="44"/>
      <c r="I217" s="44"/>
      <c r="J217" s="44"/>
      <c r="K217" s="44"/>
      <c r="L217" s="44"/>
    </row>
    <row r="218" spans="7:12">
      <c r="G218" s="44"/>
      <c r="H218" s="44"/>
      <c r="I218" s="44"/>
      <c r="J218" s="44"/>
      <c r="K218" s="44"/>
      <c r="L218" s="44"/>
    </row>
    <row r="219" spans="7:12">
      <c r="G219" s="44"/>
      <c r="H219" s="44"/>
      <c r="I219" s="44"/>
      <c r="J219" s="44"/>
      <c r="K219" s="44"/>
      <c r="L219" s="44"/>
    </row>
    <row r="220" spans="7:12">
      <c r="G220" s="44"/>
      <c r="H220" s="44"/>
      <c r="I220" s="44"/>
      <c r="J220" s="44"/>
      <c r="K220" s="44"/>
      <c r="L220" s="44"/>
    </row>
    <row r="221" spans="7:12">
      <c r="G221" s="44"/>
      <c r="H221" s="44"/>
      <c r="I221" s="44"/>
      <c r="J221" s="44"/>
      <c r="K221" s="44"/>
      <c r="L221" s="44"/>
    </row>
    <row r="222" spans="7:12">
      <c r="G222" s="44"/>
      <c r="H222" s="44"/>
      <c r="I222" s="44"/>
      <c r="J222" s="44"/>
      <c r="K222" s="44"/>
      <c r="L222" s="44"/>
    </row>
    <row r="223" spans="7:12">
      <c r="G223" s="44"/>
      <c r="H223" s="44"/>
      <c r="I223" s="44"/>
      <c r="J223" s="44"/>
      <c r="K223" s="44"/>
      <c r="L223" s="44"/>
    </row>
    <row r="224" spans="7:12">
      <c r="G224" s="44"/>
      <c r="H224" s="44"/>
      <c r="I224" s="44"/>
      <c r="J224" s="44"/>
      <c r="K224" s="44"/>
      <c r="L224" s="44"/>
    </row>
    <row r="225" spans="7:12">
      <c r="G225" s="44"/>
      <c r="H225" s="44"/>
      <c r="I225" s="44"/>
      <c r="J225" s="44"/>
      <c r="K225" s="44"/>
      <c r="L225" s="44"/>
    </row>
    <row r="226" spans="7:12">
      <c r="G226" s="44"/>
      <c r="H226" s="44"/>
      <c r="I226" s="44"/>
      <c r="J226" s="44"/>
      <c r="K226" s="44"/>
      <c r="L226" s="44"/>
    </row>
    <row r="227" spans="7:12">
      <c r="G227" s="44"/>
      <c r="H227" s="44"/>
      <c r="I227" s="44"/>
      <c r="J227" s="44"/>
      <c r="K227" s="44"/>
      <c r="L227" s="44"/>
    </row>
    <row r="228" spans="7:12">
      <c r="G228" s="44"/>
      <c r="H228" s="44"/>
      <c r="I228" s="44"/>
      <c r="J228" s="44"/>
      <c r="K228" s="44"/>
      <c r="L228" s="44"/>
    </row>
    <row r="229" spans="7:12">
      <c r="G229" s="44"/>
      <c r="H229" s="44"/>
      <c r="I229" s="44"/>
      <c r="J229" s="44"/>
      <c r="K229" s="44"/>
      <c r="L229" s="44"/>
    </row>
    <row r="230" spans="7:12">
      <c r="G230" s="44"/>
      <c r="H230" s="44"/>
      <c r="I230" s="44"/>
      <c r="J230" s="44"/>
      <c r="K230" s="44"/>
      <c r="L230" s="44"/>
    </row>
    <row r="231" spans="7:12">
      <c r="G231" s="44"/>
      <c r="H231" s="44"/>
      <c r="I231" s="44"/>
      <c r="J231" s="44"/>
      <c r="K231" s="44"/>
      <c r="L231" s="44"/>
    </row>
    <row r="232" spans="7:12">
      <c r="G232" s="44"/>
      <c r="H232" s="44"/>
      <c r="I232" s="44"/>
      <c r="J232" s="44"/>
      <c r="K232" s="44"/>
      <c r="L232" s="44"/>
    </row>
    <row r="233" spans="7:12">
      <c r="G233" s="44"/>
      <c r="H233" s="44"/>
      <c r="I233" s="44"/>
      <c r="J233" s="44"/>
      <c r="K233" s="44"/>
      <c r="L233" s="44"/>
    </row>
    <row r="234" spans="7:12">
      <c r="G234" s="44"/>
      <c r="H234" s="44"/>
      <c r="I234" s="44"/>
      <c r="J234" s="44"/>
      <c r="K234" s="44"/>
      <c r="L234" s="44"/>
    </row>
    <row r="235" spans="7:12">
      <c r="G235" s="44"/>
      <c r="H235" s="44"/>
      <c r="I235" s="44"/>
      <c r="J235" s="44"/>
      <c r="K235" s="44"/>
      <c r="L235" s="44"/>
    </row>
    <row r="236" spans="7:12">
      <c r="G236" s="44"/>
      <c r="H236" s="44"/>
      <c r="I236" s="44"/>
      <c r="J236" s="44"/>
      <c r="K236" s="44"/>
      <c r="L236" s="44"/>
    </row>
    <row r="237" spans="7:12">
      <c r="G237" s="44"/>
      <c r="H237" s="44"/>
      <c r="I237" s="44"/>
      <c r="J237" s="44"/>
      <c r="K237" s="44"/>
      <c r="L237" s="44"/>
    </row>
    <row r="238" spans="7:12">
      <c r="G238" s="44"/>
      <c r="H238" s="44"/>
      <c r="I238" s="44"/>
      <c r="J238" s="44"/>
      <c r="K238" s="44"/>
      <c r="L238" s="44"/>
    </row>
    <row r="239" spans="7:12">
      <c r="G239" s="44"/>
      <c r="H239" s="44"/>
      <c r="I239" s="44"/>
      <c r="J239" s="44"/>
      <c r="K239" s="44"/>
      <c r="L239" s="44"/>
    </row>
    <row r="240" spans="7:12">
      <c r="G240" s="44"/>
      <c r="H240" s="44"/>
      <c r="I240" s="44"/>
      <c r="J240" s="44"/>
      <c r="K240" s="44"/>
      <c r="L240" s="44"/>
    </row>
    <row r="241" spans="7:12">
      <c r="G241" s="44"/>
      <c r="H241" s="44"/>
      <c r="I241" s="44"/>
      <c r="J241" s="44"/>
      <c r="K241" s="44"/>
      <c r="L241" s="44"/>
    </row>
    <row r="242" spans="7:12">
      <c r="G242" s="44"/>
      <c r="H242" s="44"/>
      <c r="I242" s="44"/>
      <c r="J242" s="44"/>
      <c r="K242" s="44"/>
      <c r="L242" s="44"/>
    </row>
    <row r="243" spans="7:12">
      <c r="G243" s="44"/>
      <c r="H243" s="44"/>
      <c r="I243" s="44"/>
      <c r="J243" s="44"/>
      <c r="K243" s="44"/>
      <c r="L243" s="44"/>
    </row>
    <row r="244" spans="7:12">
      <c r="G244" s="44"/>
      <c r="H244" s="44"/>
      <c r="I244" s="44"/>
      <c r="J244" s="44"/>
      <c r="K244" s="44"/>
      <c r="L244" s="44"/>
    </row>
    <row r="245" spans="7:12">
      <c r="G245" s="44"/>
      <c r="H245" s="44"/>
      <c r="I245" s="44"/>
      <c r="J245" s="44"/>
      <c r="K245" s="44"/>
      <c r="L245" s="44"/>
    </row>
    <row r="246" spans="7:12">
      <c r="G246" s="44"/>
      <c r="H246" s="44"/>
      <c r="I246" s="44"/>
      <c r="J246" s="44"/>
      <c r="K246" s="44"/>
      <c r="L246" s="44"/>
    </row>
    <row r="247" spans="7:12">
      <c r="G247" s="44"/>
      <c r="H247" s="44"/>
      <c r="I247" s="44"/>
      <c r="J247" s="44"/>
      <c r="K247" s="44"/>
      <c r="L247" s="44"/>
    </row>
    <row r="248" spans="7:12">
      <c r="G248" s="44"/>
      <c r="H248" s="44"/>
      <c r="I248" s="44"/>
      <c r="J248" s="44"/>
      <c r="K248" s="44"/>
      <c r="L248" s="44"/>
    </row>
    <row r="249" spans="7:12">
      <c r="G249" s="44"/>
      <c r="H249" s="44"/>
      <c r="I249" s="44"/>
      <c r="J249" s="44"/>
      <c r="K249" s="44"/>
      <c r="L249" s="44"/>
    </row>
    <row r="250" spans="7:12">
      <c r="G250" s="44"/>
      <c r="H250" s="44"/>
      <c r="I250" s="44"/>
      <c r="J250" s="44"/>
      <c r="K250" s="44"/>
      <c r="L250" s="44"/>
    </row>
    <row r="251" spans="7:12">
      <c r="G251" s="44"/>
      <c r="H251" s="44"/>
      <c r="I251" s="44"/>
      <c r="J251" s="44"/>
      <c r="K251" s="44"/>
      <c r="L251" s="44"/>
    </row>
    <row r="252" spans="7:12">
      <c r="G252" s="44"/>
      <c r="H252" s="44"/>
      <c r="I252" s="44"/>
      <c r="J252" s="44"/>
      <c r="K252" s="44"/>
      <c r="L252" s="44"/>
    </row>
    <row r="253" spans="7:12">
      <c r="G253" s="44"/>
      <c r="H253" s="44"/>
      <c r="I253" s="44"/>
      <c r="J253" s="44"/>
      <c r="K253" s="44"/>
      <c r="L253" s="44"/>
    </row>
    <row r="254" spans="7:12">
      <c r="G254" s="44"/>
      <c r="H254" s="44"/>
      <c r="I254" s="44"/>
      <c r="J254" s="44"/>
      <c r="K254" s="44"/>
      <c r="L254" s="44"/>
    </row>
    <row r="255" spans="7:12">
      <c r="G255" s="44"/>
      <c r="H255" s="44"/>
      <c r="I255" s="44"/>
      <c r="J255" s="44"/>
      <c r="K255" s="44"/>
      <c r="L255" s="44"/>
    </row>
    <row r="256" spans="7:12">
      <c r="G256" s="44"/>
      <c r="H256" s="44"/>
      <c r="I256" s="44"/>
      <c r="J256" s="44"/>
      <c r="K256" s="44"/>
      <c r="L256" s="44"/>
    </row>
    <row r="257" spans="7:12">
      <c r="G257" s="44"/>
      <c r="H257" s="44"/>
      <c r="I257" s="44"/>
      <c r="J257" s="44"/>
      <c r="K257" s="44"/>
      <c r="L257" s="44"/>
    </row>
    <row r="258" spans="7:12">
      <c r="G258" s="44"/>
      <c r="H258" s="44"/>
      <c r="I258" s="44"/>
      <c r="J258" s="44"/>
      <c r="K258" s="44"/>
      <c r="L258" s="44"/>
    </row>
    <row r="259" spans="7:12">
      <c r="G259" s="44"/>
      <c r="H259" s="44"/>
      <c r="I259" s="44"/>
      <c r="J259" s="44"/>
      <c r="K259" s="44"/>
      <c r="L259" s="44"/>
    </row>
    <row r="260" spans="7:12">
      <c r="G260" s="44"/>
      <c r="H260" s="44"/>
      <c r="I260" s="44"/>
      <c r="J260" s="44"/>
      <c r="K260" s="44"/>
      <c r="L260" s="44"/>
    </row>
    <row r="261" spans="7:12">
      <c r="G261" s="44"/>
      <c r="H261" s="44"/>
      <c r="I261" s="44"/>
      <c r="J261" s="44"/>
      <c r="K261" s="44"/>
      <c r="L261" s="44"/>
    </row>
    <row r="262" spans="7:12">
      <c r="G262" s="44"/>
      <c r="H262" s="44"/>
      <c r="I262" s="44"/>
      <c r="J262" s="44"/>
      <c r="K262" s="44"/>
      <c r="L262" s="44"/>
    </row>
    <row r="263" spans="7:12">
      <c r="G263" s="44"/>
      <c r="H263" s="44"/>
      <c r="I263" s="44"/>
      <c r="J263" s="44"/>
      <c r="K263" s="44"/>
      <c r="L263" s="44"/>
    </row>
    <row r="264" spans="7:12">
      <c r="G264" s="44"/>
      <c r="H264" s="44"/>
      <c r="I264" s="44"/>
      <c r="J264" s="44"/>
      <c r="K264" s="44"/>
      <c r="L264" s="44"/>
    </row>
    <row r="265" spans="7:12">
      <c r="G265" s="44"/>
      <c r="H265" s="44"/>
      <c r="I265" s="44"/>
      <c r="J265" s="44"/>
      <c r="K265" s="44"/>
      <c r="L265" s="44"/>
    </row>
    <row r="266" spans="7:12">
      <c r="G266" s="44"/>
      <c r="H266" s="44"/>
      <c r="I266" s="44"/>
      <c r="J266" s="44"/>
      <c r="K266" s="44"/>
      <c r="L266" s="44"/>
    </row>
    <row r="267" spans="7:12">
      <c r="G267" s="44"/>
      <c r="H267" s="44"/>
      <c r="I267" s="44"/>
      <c r="J267" s="44"/>
      <c r="K267" s="44"/>
      <c r="L267" s="44"/>
    </row>
    <row r="268" spans="7:12">
      <c r="G268" s="44"/>
      <c r="H268" s="44"/>
      <c r="I268" s="44"/>
      <c r="J268" s="44"/>
      <c r="K268" s="44"/>
      <c r="L268" s="44"/>
    </row>
    <row r="269" spans="7:12">
      <c r="G269" s="44"/>
      <c r="H269" s="44"/>
      <c r="I269" s="44"/>
      <c r="J269" s="44"/>
      <c r="K269" s="44"/>
      <c r="L269" s="44"/>
    </row>
    <row r="270" spans="7:12">
      <c r="G270" s="44"/>
      <c r="H270" s="44"/>
      <c r="I270" s="44"/>
      <c r="J270" s="44"/>
      <c r="K270" s="44"/>
      <c r="L270" s="44"/>
    </row>
    <row r="271" spans="7:12">
      <c r="G271" s="44"/>
      <c r="H271" s="44"/>
      <c r="I271" s="44"/>
      <c r="J271" s="44"/>
      <c r="K271" s="44"/>
      <c r="L271" s="44"/>
    </row>
    <row r="272" spans="7:12">
      <c r="G272" s="44"/>
      <c r="H272" s="44"/>
      <c r="I272" s="44"/>
      <c r="J272" s="44"/>
      <c r="K272" s="44"/>
      <c r="L272" s="44"/>
    </row>
    <row r="273" spans="7:12">
      <c r="G273" s="44"/>
      <c r="H273" s="44"/>
      <c r="I273" s="44"/>
      <c r="J273" s="44"/>
      <c r="K273" s="44"/>
      <c r="L273" s="44"/>
    </row>
    <row r="274" spans="7:12">
      <c r="G274" s="44"/>
      <c r="H274" s="44"/>
      <c r="I274" s="44"/>
      <c r="J274" s="44"/>
      <c r="K274" s="44"/>
      <c r="L274" s="44"/>
    </row>
    <row r="275" spans="7:12">
      <c r="G275" s="44"/>
      <c r="H275" s="44"/>
      <c r="I275" s="44"/>
      <c r="J275" s="44"/>
      <c r="K275" s="44"/>
      <c r="L275" s="44"/>
    </row>
    <row r="276" spans="7:12">
      <c r="G276" s="44"/>
      <c r="H276" s="44"/>
      <c r="I276" s="44"/>
      <c r="J276" s="44"/>
      <c r="K276" s="44"/>
      <c r="L276" s="44"/>
    </row>
    <row r="277" spans="7:12">
      <c r="G277" s="44"/>
      <c r="H277" s="44"/>
      <c r="I277" s="44"/>
      <c r="J277" s="44"/>
      <c r="K277" s="44"/>
      <c r="L277" s="44"/>
    </row>
    <row r="278" spans="7:12">
      <c r="G278" s="44"/>
      <c r="H278" s="44"/>
      <c r="I278" s="44"/>
      <c r="J278" s="44"/>
      <c r="K278" s="44"/>
      <c r="L278" s="44"/>
    </row>
    <row r="279" spans="7:12">
      <c r="G279" s="44"/>
      <c r="H279" s="44"/>
      <c r="I279" s="44"/>
      <c r="J279" s="44"/>
      <c r="K279" s="44"/>
      <c r="L279" s="44"/>
    </row>
    <row r="280" spans="7:12">
      <c r="G280" s="44"/>
      <c r="H280" s="44"/>
      <c r="I280" s="44"/>
      <c r="J280" s="44"/>
      <c r="K280" s="44"/>
      <c r="L280" s="44"/>
    </row>
    <row r="281" spans="7:12">
      <c r="G281" s="44"/>
      <c r="H281" s="44"/>
      <c r="I281" s="44"/>
      <c r="J281" s="44"/>
      <c r="K281" s="44"/>
      <c r="L281" s="44"/>
    </row>
    <row r="282" spans="7:12">
      <c r="G282" s="44"/>
      <c r="H282" s="44"/>
      <c r="I282" s="44"/>
      <c r="J282" s="44"/>
      <c r="K282" s="44"/>
      <c r="L282" s="44"/>
    </row>
    <row r="283" spans="7:12">
      <c r="G283" s="44"/>
      <c r="H283" s="44"/>
      <c r="I283" s="44"/>
      <c r="J283" s="44"/>
      <c r="K283" s="44"/>
      <c r="L283" s="44"/>
    </row>
    <row r="284" spans="7:12">
      <c r="G284" s="44"/>
      <c r="H284" s="44"/>
      <c r="I284" s="44"/>
      <c r="J284" s="44"/>
      <c r="K284" s="44"/>
      <c r="L284" s="44"/>
    </row>
    <row r="285" spans="7:12">
      <c r="G285" s="44"/>
      <c r="H285" s="44"/>
      <c r="I285" s="44"/>
      <c r="J285" s="44"/>
      <c r="K285" s="44"/>
      <c r="L285" s="44"/>
    </row>
    <row r="286" spans="7:12">
      <c r="G286" s="44"/>
      <c r="H286" s="44"/>
      <c r="I286" s="44"/>
      <c r="J286" s="44"/>
      <c r="K286" s="44"/>
      <c r="L286" s="44"/>
    </row>
    <row r="287" spans="7:12">
      <c r="G287" s="44"/>
      <c r="H287" s="44"/>
      <c r="I287" s="44"/>
      <c r="J287" s="44"/>
      <c r="K287" s="44"/>
      <c r="L287" s="44"/>
    </row>
    <row r="288" spans="7:12">
      <c r="G288" s="44"/>
      <c r="H288" s="44"/>
      <c r="I288" s="44"/>
      <c r="J288" s="44"/>
      <c r="K288" s="44"/>
      <c r="L288" s="44"/>
    </row>
    <row r="289" spans="7:12">
      <c r="G289" s="44"/>
      <c r="H289" s="44"/>
      <c r="I289" s="44"/>
      <c r="J289" s="44"/>
      <c r="K289" s="44"/>
      <c r="L289" s="44"/>
    </row>
    <row r="290" spans="7:12">
      <c r="G290" s="44"/>
      <c r="H290" s="44"/>
      <c r="I290" s="44"/>
      <c r="J290" s="44"/>
      <c r="K290" s="44"/>
      <c r="L290" s="44"/>
    </row>
    <row r="291" spans="7:12">
      <c r="G291" s="44"/>
      <c r="H291" s="44"/>
      <c r="I291" s="44"/>
      <c r="J291" s="44"/>
      <c r="K291" s="44"/>
      <c r="L291" s="44"/>
    </row>
    <row r="292" spans="7:12">
      <c r="G292" s="44"/>
      <c r="H292" s="44"/>
      <c r="I292" s="44"/>
      <c r="J292" s="44"/>
      <c r="K292" s="44"/>
      <c r="L292" s="44"/>
    </row>
    <row r="293" spans="7:12">
      <c r="G293" s="44"/>
      <c r="H293" s="44"/>
      <c r="I293" s="44"/>
      <c r="J293" s="44"/>
      <c r="K293" s="44"/>
      <c r="L293" s="44"/>
    </row>
    <row r="294" spans="7:12">
      <c r="G294" s="44"/>
      <c r="H294" s="44"/>
      <c r="I294" s="44"/>
      <c r="J294" s="44"/>
      <c r="K294" s="44"/>
      <c r="L294" s="44"/>
    </row>
    <row r="295" spans="7:12">
      <c r="G295" s="44"/>
      <c r="H295" s="44"/>
      <c r="I295" s="44"/>
      <c r="J295" s="44"/>
      <c r="K295" s="44"/>
      <c r="L295" s="44"/>
    </row>
    <row r="296" spans="7:12">
      <c r="G296" s="44"/>
      <c r="H296" s="44"/>
      <c r="I296" s="44"/>
      <c r="J296" s="44"/>
      <c r="K296" s="44"/>
      <c r="L296" s="44"/>
    </row>
    <row r="297" spans="7:12">
      <c r="G297" s="44"/>
      <c r="H297" s="44"/>
      <c r="I297" s="44"/>
      <c r="J297" s="44"/>
      <c r="K297" s="44"/>
      <c r="L297" s="44"/>
    </row>
    <row r="298" spans="7:12">
      <c r="G298" s="44"/>
      <c r="H298" s="44"/>
      <c r="I298" s="44"/>
      <c r="J298" s="44"/>
      <c r="K298" s="44"/>
      <c r="L298" s="44"/>
    </row>
    <row r="299" spans="7:12">
      <c r="G299" s="44"/>
      <c r="H299" s="44"/>
      <c r="I299" s="44"/>
      <c r="J299" s="44"/>
      <c r="K299" s="44"/>
      <c r="L299" s="44"/>
    </row>
    <row r="300" spans="7:12">
      <c r="G300" s="44"/>
      <c r="H300" s="44"/>
      <c r="I300" s="44"/>
      <c r="J300" s="44"/>
      <c r="K300" s="44"/>
      <c r="L300" s="44"/>
    </row>
    <row r="301" spans="7:12">
      <c r="G301" s="44"/>
      <c r="H301" s="44"/>
      <c r="I301" s="44"/>
      <c r="J301" s="44"/>
      <c r="K301" s="44"/>
      <c r="L301" s="44"/>
    </row>
    <row r="302" spans="7:12">
      <c r="G302" s="44"/>
      <c r="H302" s="44"/>
      <c r="I302" s="44"/>
      <c r="J302" s="44"/>
      <c r="K302" s="44"/>
      <c r="L302" s="44"/>
    </row>
    <row r="303" spans="7:12">
      <c r="G303" s="44"/>
      <c r="H303" s="44"/>
      <c r="I303" s="44"/>
      <c r="J303" s="44"/>
      <c r="K303" s="44"/>
      <c r="L303" s="44"/>
    </row>
    <row r="304" spans="7:12">
      <c r="G304" s="44"/>
      <c r="H304" s="44"/>
      <c r="I304" s="44"/>
      <c r="J304" s="44"/>
      <c r="K304" s="44"/>
      <c r="L304" s="44"/>
    </row>
    <row r="305" spans="7:12">
      <c r="G305" s="44"/>
      <c r="H305" s="44"/>
      <c r="I305" s="44"/>
      <c r="J305" s="44"/>
      <c r="K305" s="44"/>
      <c r="L305" s="44"/>
    </row>
    <row r="306" spans="7:12">
      <c r="G306" s="44"/>
      <c r="H306" s="44"/>
      <c r="I306" s="44"/>
      <c r="J306" s="44"/>
      <c r="K306" s="44"/>
      <c r="L306" s="44"/>
    </row>
    <row r="307" spans="7:12">
      <c r="G307" s="44"/>
      <c r="H307" s="44"/>
      <c r="I307" s="44"/>
      <c r="J307" s="44"/>
      <c r="K307" s="44"/>
      <c r="L307" s="44"/>
    </row>
    <row r="308" spans="7:12">
      <c r="G308" s="44"/>
      <c r="H308" s="44"/>
      <c r="I308" s="44"/>
      <c r="J308" s="44"/>
      <c r="K308" s="44"/>
      <c r="L308" s="44"/>
    </row>
    <row r="309" spans="7:12">
      <c r="G309" s="44"/>
      <c r="H309" s="44"/>
      <c r="I309" s="44"/>
      <c r="J309" s="44"/>
      <c r="K309" s="44"/>
      <c r="L309" s="44"/>
    </row>
    <row r="310" spans="7:12">
      <c r="G310" s="44"/>
      <c r="H310" s="44"/>
      <c r="I310" s="44"/>
      <c r="J310" s="44"/>
      <c r="K310" s="44"/>
      <c r="L310" s="44"/>
    </row>
    <row r="311" spans="7:12">
      <c r="G311" s="44"/>
      <c r="H311" s="44"/>
      <c r="I311" s="44"/>
      <c r="J311" s="44"/>
      <c r="K311" s="44"/>
      <c r="L311" s="44"/>
    </row>
    <row r="312" spans="7:12">
      <c r="G312" s="44"/>
      <c r="H312" s="44"/>
      <c r="I312" s="44"/>
      <c r="J312" s="44"/>
      <c r="K312" s="44"/>
      <c r="L312" s="44"/>
    </row>
    <row r="313" spans="7:12">
      <c r="G313" s="44"/>
      <c r="H313" s="44"/>
      <c r="I313" s="44"/>
      <c r="J313" s="44"/>
      <c r="K313" s="44"/>
      <c r="L313" s="44"/>
    </row>
    <row r="314" spans="7:12">
      <c r="G314" s="44"/>
      <c r="H314" s="44"/>
      <c r="I314" s="44"/>
      <c r="J314" s="44"/>
      <c r="K314" s="44"/>
      <c r="L314" s="44"/>
    </row>
    <row r="315" spans="7:12">
      <c r="G315" s="44"/>
      <c r="H315" s="44"/>
      <c r="I315" s="44"/>
      <c r="J315" s="44"/>
      <c r="K315" s="44"/>
      <c r="L315" s="44"/>
    </row>
    <row r="316" spans="7:12">
      <c r="G316" s="44"/>
      <c r="H316" s="44"/>
      <c r="I316" s="44"/>
      <c r="J316" s="44"/>
      <c r="K316" s="44"/>
      <c r="L316" s="44"/>
    </row>
    <row r="317" spans="7:12">
      <c r="G317" s="44"/>
      <c r="H317" s="44"/>
      <c r="I317" s="44"/>
      <c r="J317" s="44"/>
      <c r="K317" s="44"/>
      <c r="L317" s="44"/>
    </row>
    <row r="318" spans="7:12">
      <c r="G318" s="44"/>
      <c r="H318" s="44"/>
      <c r="I318" s="44"/>
      <c r="J318" s="44"/>
      <c r="K318" s="44"/>
      <c r="L318" s="44"/>
    </row>
    <row r="319" spans="7:12">
      <c r="G319" s="44"/>
      <c r="H319" s="44"/>
      <c r="I319" s="44"/>
      <c r="J319" s="44"/>
      <c r="K319" s="44"/>
      <c r="L319" s="44"/>
    </row>
    <row r="320" spans="7:12">
      <c r="G320" s="44"/>
      <c r="H320" s="44"/>
      <c r="I320" s="44"/>
      <c r="J320" s="44"/>
      <c r="K320" s="44"/>
      <c r="L320" s="44"/>
    </row>
    <row r="321" spans="7:12">
      <c r="G321" s="44"/>
      <c r="H321" s="44"/>
      <c r="I321" s="44"/>
      <c r="J321" s="44"/>
      <c r="K321" s="44"/>
      <c r="L321" s="44"/>
    </row>
    <row r="322" spans="7:12">
      <c r="G322" s="44"/>
      <c r="H322" s="44"/>
      <c r="I322" s="44"/>
      <c r="J322" s="44"/>
      <c r="K322" s="44"/>
      <c r="L322" s="44"/>
    </row>
    <row r="323" spans="7:12">
      <c r="G323" s="44"/>
      <c r="H323" s="44"/>
      <c r="I323" s="44"/>
      <c r="J323" s="44"/>
      <c r="K323" s="44"/>
      <c r="L323" s="44"/>
    </row>
    <row r="324" spans="7:12">
      <c r="G324" s="44"/>
      <c r="H324" s="44"/>
      <c r="I324" s="44"/>
      <c r="J324" s="44"/>
      <c r="K324" s="44"/>
      <c r="L324" s="44"/>
    </row>
    <row r="325" spans="7:12">
      <c r="G325" s="44"/>
      <c r="H325" s="44"/>
      <c r="I325" s="44"/>
      <c r="J325" s="44"/>
      <c r="K325" s="44"/>
      <c r="L325" s="44"/>
    </row>
    <row r="326" spans="7:12">
      <c r="G326" s="44"/>
      <c r="H326" s="44"/>
      <c r="I326" s="44"/>
      <c r="J326" s="44"/>
      <c r="K326" s="44"/>
      <c r="L326" s="44"/>
    </row>
    <row r="327" spans="7:12">
      <c r="G327" s="44"/>
      <c r="H327" s="44"/>
      <c r="I327" s="44"/>
      <c r="J327" s="44"/>
      <c r="K327" s="44"/>
      <c r="L327" s="44"/>
    </row>
    <row r="328" spans="7:12">
      <c r="G328" s="44"/>
      <c r="H328" s="44"/>
      <c r="I328" s="44"/>
      <c r="J328" s="44"/>
      <c r="K328" s="44"/>
      <c r="L328" s="44"/>
    </row>
    <row r="329" spans="7:12">
      <c r="G329" s="44"/>
      <c r="H329" s="44"/>
      <c r="I329" s="44"/>
      <c r="J329" s="44"/>
      <c r="K329" s="44"/>
      <c r="L329" s="44"/>
    </row>
    <row r="330" spans="7:12">
      <c r="G330" s="44"/>
      <c r="H330" s="44"/>
      <c r="I330" s="44"/>
      <c r="J330" s="44"/>
      <c r="K330" s="44"/>
      <c r="L330" s="44"/>
    </row>
    <row r="331" spans="7:12">
      <c r="G331" s="44"/>
      <c r="H331" s="44"/>
      <c r="I331" s="44"/>
      <c r="J331" s="44"/>
      <c r="K331" s="44"/>
      <c r="L331" s="44"/>
    </row>
    <row r="332" spans="7:12">
      <c r="G332" s="44"/>
      <c r="H332" s="44"/>
      <c r="I332" s="44"/>
      <c r="J332" s="44"/>
      <c r="K332" s="44"/>
      <c r="L332" s="44"/>
    </row>
    <row r="333" spans="7:12">
      <c r="G333" s="44"/>
      <c r="H333" s="44"/>
      <c r="I333" s="44"/>
      <c r="J333" s="44"/>
      <c r="K333" s="44"/>
      <c r="L333" s="44"/>
    </row>
    <row r="334" spans="7:12">
      <c r="G334" s="44"/>
      <c r="H334" s="44"/>
      <c r="I334" s="44"/>
      <c r="J334" s="44"/>
      <c r="K334" s="44"/>
      <c r="L334" s="44"/>
    </row>
    <row r="335" spans="7:12">
      <c r="G335" s="44"/>
      <c r="H335" s="44"/>
      <c r="I335" s="44"/>
      <c r="J335" s="44"/>
      <c r="K335" s="44"/>
      <c r="L335" s="44"/>
    </row>
    <row r="336" spans="7:12">
      <c r="G336" s="44"/>
      <c r="H336" s="44"/>
      <c r="I336" s="44"/>
      <c r="J336" s="44"/>
      <c r="K336" s="44"/>
      <c r="L336" s="44"/>
    </row>
    <row r="337" spans="7:12">
      <c r="G337" s="44"/>
      <c r="H337" s="44"/>
      <c r="I337" s="44"/>
      <c r="J337" s="44"/>
      <c r="K337" s="44"/>
      <c r="L337" s="44"/>
    </row>
    <row r="338" spans="7:12">
      <c r="G338" s="44"/>
      <c r="H338" s="44"/>
      <c r="I338" s="44"/>
      <c r="J338" s="44"/>
      <c r="K338" s="44"/>
      <c r="L338" s="44"/>
    </row>
    <row r="339" spans="7:12">
      <c r="G339" s="44"/>
      <c r="H339" s="44"/>
      <c r="I339" s="44"/>
      <c r="J339" s="44"/>
      <c r="K339" s="44"/>
      <c r="L339" s="44"/>
    </row>
    <row r="340" spans="7:12">
      <c r="G340" s="44"/>
      <c r="H340" s="44"/>
      <c r="I340" s="44"/>
      <c r="J340" s="44"/>
      <c r="K340" s="44"/>
      <c r="L340" s="44"/>
    </row>
    <row r="341" spans="7:12">
      <c r="G341" s="44"/>
      <c r="H341" s="44"/>
      <c r="I341" s="44"/>
      <c r="J341" s="44"/>
      <c r="K341" s="44"/>
      <c r="L341" s="44"/>
    </row>
    <row r="342" spans="7:12">
      <c r="G342" s="44"/>
      <c r="H342" s="44"/>
      <c r="I342" s="44"/>
      <c r="J342" s="44"/>
      <c r="K342" s="44"/>
      <c r="L342" s="44"/>
    </row>
    <row r="343" spans="7:12">
      <c r="G343" s="44"/>
      <c r="H343" s="44"/>
      <c r="I343" s="44"/>
      <c r="J343" s="44"/>
      <c r="K343" s="44"/>
      <c r="L343" s="44"/>
    </row>
    <row r="344" spans="7:12">
      <c r="G344" s="44"/>
      <c r="H344" s="44"/>
      <c r="I344" s="44"/>
      <c r="J344" s="44"/>
      <c r="K344" s="44"/>
      <c r="L344" s="44"/>
    </row>
    <row r="345" spans="7:12">
      <c r="G345" s="44"/>
      <c r="H345" s="44"/>
      <c r="I345" s="44"/>
      <c r="J345" s="44"/>
      <c r="K345" s="44"/>
      <c r="L345" s="44"/>
    </row>
    <row r="346" spans="7:12">
      <c r="G346" s="44"/>
      <c r="H346" s="44"/>
      <c r="I346" s="44"/>
      <c r="J346" s="44"/>
      <c r="K346" s="44"/>
      <c r="L346" s="44"/>
    </row>
    <row r="347" spans="7:12">
      <c r="G347" s="44"/>
      <c r="H347" s="44"/>
      <c r="I347" s="44"/>
      <c r="J347" s="44"/>
      <c r="K347" s="44"/>
      <c r="L347" s="44"/>
    </row>
    <row r="348" spans="7:12">
      <c r="G348" s="44"/>
      <c r="H348" s="44"/>
      <c r="I348" s="44"/>
      <c r="J348" s="44"/>
      <c r="K348" s="44"/>
      <c r="L348" s="44"/>
    </row>
    <row r="349" spans="7:12">
      <c r="G349" s="44"/>
      <c r="H349" s="44"/>
      <c r="I349" s="44"/>
      <c r="J349" s="44"/>
      <c r="K349" s="44"/>
      <c r="L349" s="44"/>
    </row>
    <row r="350" spans="7:12">
      <c r="G350" s="44"/>
      <c r="H350" s="44"/>
      <c r="I350" s="44"/>
      <c r="J350" s="44"/>
      <c r="K350" s="44"/>
      <c r="L350" s="44"/>
    </row>
    <row r="351" spans="7:12">
      <c r="G351" s="44"/>
      <c r="H351" s="44"/>
      <c r="I351" s="44"/>
      <c r="J351" s="44"/>
      <c r="K351" s="44"/>
      <c r="L351" s="44"/>
    </row>
    <row r="352" spans="7:12">
      <c r="G352" s="44"/>
      <c r="H352" s="44"/>
      <c r="I352" s="44"/>
      <c r="J352" s="44"/>
      <c r="K352" s="44"/>
      <c r="L352" s="44"/>
    </row>
    <row r="353" spans="7:12">
      <c r="G353" s="44"/>
      <c r="H353" s="44"/>
      <c r="I353" s="44"/>
      <c r="J353" s="44"/>
      <c r="K353" s="44"/>
      <c r="L353" s="44"/>
    </row>
    <row r="354" spans="7:12">
      <c r="G354" s="44"/>
      <c r="H354" s="44"/>
      <c r="I354" s="44"/>
      <c r="J354" s="44"/>
      <c r="K354" s="44"/>
      <c r="L354" s="44"/>
    </row>
    <row r="355" spans="7:12">
      <c r="G355" s="44"/>
      <c r="H355" s="44"/>
      <c r="I355" s="44"/>
      <c r="J355" s="44"/>
      <c r="K355" s="44"/>
      <c r="L355" s="44"/>
    </row>
    <row r="356" spans="7:12">
      <c r="G356" s="44"/>
      <c r="H356" s="44"/>
      <c r="I356" s="44"/>
      <c r="J356" s="44"/>
      <c r="K356" s="44"/>
      <c r="L356" s="44"/>
    </row>
    <row r="357" spans="7:12">
      <c r="G357" s="44"/>
      <c r="H357" s="44"/>
      <c r="I357" s="44"/>
      <c r="J357" s="44"/>
      <c r="K357" s="44"/>
      <c r="L357" s="44"/>
    </row>
    <row r="358" spans="7:12">
      <c r="G358" s="44"/>
      <c r="H358" s="44"/>
      <c r="I358" s="44"/>
      <c r="J358" s="44"/>
      <c r="K358" s="44"/>
      <c r="L358" s="44"/>
    </row>
    <row r="359" spans="7:12">
      <c r="G359" s="44"/>
      <c r="H359" s="44"/>
      <c r="I359" s="44"/>
      <c r="J359" s="44"/>
      <c r="K359" s="44"/>
      <c r="L359" s="44"/>
    </row>
    <row r="360" spans="7:12">
      <c r="G360" s="44"/>
      <c r="H360" s="44"/>
      <c r="I360" s="44"/>
      <c r="J360" s="44"/>
      <c r="K360" s="44"/>
      <c r="L360" s="44"/>
    </row>
    <row r="361" spans="7:12">
      <c r="G361" s="44"/>
      <c r="H361" s="44"/>
      <c r="I361" s="44"/>
      <c r="J361" s="44"/>
      <c r="K361" s="44"/>
      <c r="L361" s="44"/>
    </row>
    <row r="362" spans="7:12">
      <c r="G362" s="44"/>
      <c r="H362" s="44"/>
      <c r="I362" s="44"/>
      <c r="J362" s="44"/>
      <c r="K362" s="44"/>
      <c r="L362" s="44"/>
    </row>
    <row r="363" spans="7:12">
      <c r="G363" s="44"/>
      <c r="H363" s="44"/>
      <c r="I363" s="44"/>
      <c r="J363" s="44"/>
      <c r="K363" s="44"/>
      <c r="L363" s="44"/>
    </row>
    <row r="364" spans="7:12">
      <c r="G364" s="44"/>
      <c r="H364" s="44"/>
      <c r="I364" s="44"/>
      <c r="J364" s="44"/>
      <c r="K364" s="44"/>
      <c r="L364" s="44"/>
    </row>
    <row r="365" spans="7:12">
      <c r="G365" s="44"/>
      <c r="H365" s="44"/>
      <c r="I365" s="44"/>
      <c r="J365" s="44"/>
      <c r="K365" s="44"/>
      <c r="L365" s="44"/>
    </row>
    <row r="366" spans="7:12">
      <c r="G366" s="44"/>
      <c r="H366" s="44"/>
      <c r="I366" s="44"/>
      <c r="J366" s="44"/>
      <c r="K366" s="44"/>
      <c r="L366" s="44"/>
    </row>
    <row r="367" spans="7:12">
      <c r="G367" s="44"/>
      <c r="H367" s="44"/>
      <c r="I367" s="44"/>
      <c r="J367" s="44"/>
      <c r="K367" s="44"/>
      <c r="L367" s="44"/>
    </row>
    <row r="368" spans="7:12">
      <c r="G368" s="44"/>
      <c r="H368" s="44"/>
      <c r="I368" s="44"/>
      <c r="J368" s="44"/>
      <c r="K368" s="44"/>
      <c r="L368" s="44"/>
    </row>
    <row r="369" spans="7:12">
      <c r="G369" s="44"/>
      <c r="H369" s="44"/>
      <c r="I369" s="44"/>
      <c r="J369" s="44"/>
      <c r="K369" s="44"/>
      <c r="L369" s="44"/>
    </row>
    <row r="370" spans="7:12">
      <c r="G370" s="44"/>
      <c r="H370" s="44"/>
      <c r="I370" s="44"/>
      <c r="J370" s="44"/>
      <c r="K370" s="44"/>
      <c r="L370" s="44"/>
    </row>
    <row r="371" spans="7:12">
      <c r="G371" s="44"/>
      <c r="H371" s="44"/>
      <c r="I371" s="44"/>
      <c r="J371" s="44"/>
      <c r="K371" s="44"/>
      <c r="L371" s="44"/>
    </row>
    <row r="372" spans="7:12">
      <c r="G372" s="44"/>
      <c r="H372" s="44"/>
      <c r="I372" s="44"/>
      <c r="J372" s="44"/>
      <c r="K372" s="44"/>
      <c r="L372" s="44"/>
    </row>
    <row r="373" spans="7:12">
      <c r="G373" s="44"/>
      <c r="H373" s="44"/>
      <c r="I373" s="44"/>
      <c r="J373" s="44"/>
      <c r="K373" s="44"/>
      <c r="L373" s="44"/>
    </row>
    <row r="374" spans="7:12">
      <c r="G374" s="44"/>
      <c r="H374" s="44"/>
      <c r="I374" s="44"/>
      <c r="J374" s="44"/>
      <c r="K374" s="44"/>
      <c r="L374" s="44"/>
    </row>
    <row r="375" spans="7:12">
      <c r="G375" s="44"/>
      <c r="H375" s="44"/>
      <c r="I375" s="44"/>
      <c r="J375" s="44"/>
      <c r="K375" s="44"/>
      <c r="L375" s="44"/>
    </row>
    <row r="376" spans="7:12">
      <c r="G376" s="44"/>
      <c r="H376" s="44"/>
      <c r="I376" s="44"/>
      <c r="J376" s="44"/>
      <c r="K376" s="44"/>
      <c r="L376" s="44"/>
    </row>
    <row r="377" spans="7:12">
      <c r="G377" s="44"/>
      <c r="H377" s="44"/>
      <c r="I377" s="44"/>
      <c r="J377" s="44"/>
      <c r="K377" s="44"/>
      <c r="L377" s="44"/>
    </row>
    <row r="378" spans="7:12">
      <c r="G378" s="44"/>
      <c r="H378" s="44"/>
      <c r="I378" s="44"/>
      <c r="J378" s="44"/>
      <c r="K378" s="44"/>
      <c r="L378" s="44"/>
    </row>
    <row r="379" spans="7:12">
      <c r="G379" s="44"/>
      <c r="H379" s="44"/>
      <c r="I379" s="44"/>
      <c r="J379" s="44"/>
      <c r="K379" s="44"/>
      <c r="L379" s="44"/>
    </row>
    <row r="380" spans="7:12">
      <c r="G380" s="44"/>
      <c r="H380" s="44"/>
      <c r="I380" s="44"/>
      <c r="J380" s="44"/>
      <c r="K380" s="44"/>
      <c r="L380" s="44"/>
    </row>
    <row r="381" spans="7:12">
      <c r="G381" s="44"/>
      <c r="H381" s="44"/>
      <c r="I381" s="44"/>
      <c r="J381" s="44"/>
      <c r="K381" s="44"/>
      <c r="L381" s="44"/>
    </row>
    <row r="382" spans="7:12">
      <c r="G382" s="44"/>
      <c r="H382" s="44"/>
      <c r="I382" s="44"/>
      <c r="J382" s="44"/>
      <c r="K382" s="44"/>
      <c r="L382" s="44"/>
    </row>
    <row r="383" spans="7:12">
      <c r="G383" s="44"/>
      <c r="H383" s="44"/>
      <c r="I383" s="44"/>
      <c r="J383" s="44"/>
      <c r="K383" s="44"/>
      <c r="L383" s="44"/>
    </row>
    <row r="384" spans="7:12">
      <c r="G384" s="44"/>
      <c r="H384" s="44"/>
      <c r="I384" s="44"/>
      <c r="J384" s="44"/>
      <c r="K384" s="44"/>
      <c r="L384" s="44"/>
    </row>
    <row r="385" spans="7:12">
      <c r="G385" s="44"/>
      <c r="H385" s="44"/>
      <c r="I385" s="44"/>
      <c r="J385" s="44"/>
      <c r="K385" s="44"/>
      <c r="L385" s="44"/>
    </row>
    <row r="386" spans="7:12">
      <c r="G386" s="44"/>
      <c r="H386" s="44"/>
      <c r="I386" s="44"/>
      <c r="J386" s="44"/>
      <c r="K386" s="44"/>
      <c r="L386" s="44"/>
    </row>
    <row r="387" spans="7:12">
      <c r="G387" s="44"/>
      <c r="H387" s="44"/>
      <c r="I387" s="44"/>
      <c r="J387" s="44"/>
      <c r="K387" s="44"/>
      <c r="L387" s="44"/>
    </row>
    <row r="388" spans="7:12">
      <c r="G388" s="44"/>
      <c r="H388" s="44"/>
      <c r="I388" s="44"/>
      <c r="J388" s="44"/>
      <c r="K388" s="44"/>
      <c r="L388" s="44"/>
    </row>
    <row r="389" spans="7:12">
      <c r="G389" s="44"/>
      <c r="H389" s="44"/>
      <c r="I389" s="44"/>
      <c r="J389" s="44"/>
      <c r="K389" s="44"/>
      <c r="L389" s="44"/>
    </row>
    <row r="390" spans="7:12">
      <c r="G390" s="44"/>
      <c r="H390" s="44"/>
      <c r="I390" s="44"/>
      <c r="J390" s="44"/>
      <c r="K390" s="44"/>
      <c r="L390" s="44"/>
    </row>
    <row r="391" spans="7:12">
      <c r="G391" s="44"/>
      <c r="H391" s="44"/>
      <c r="I391" s="44"/>
      <c r="J391" s="44"/>
      <c r="K391" s="44"/>
      <c r="L391" s="44"/>
    </row>
    <row r="392" spans="7:12">
      <c r="G392" s="44"/>
      <c r="H392" s="44"/>
      <c r="I392" s="44"/>
      <c r="J392" s="44"/>
      <c r="K392" s="44"/>
      <c r="L392" s="44"/>
    </row>
    <row r="393" spans="7:12">
      <c r="G393" s="44"/>
      <c r="H393" s="44"/>
      <c r="I393" s="44"/>
      <c r="J393" s="44"/>
      <c r="K393" s="44"/>
      <c r="L393" s="44"/>
    </row>
    <row r="394" spans="7:12">
      <c r="G394" s="44"/>
      <c r="H394" s="44"/>
      <c r="I394" s="44"/>
      <c r="J394" s="44"/>
      <c r="K394" s="44"/>
      <c r="L394" s="44"/>
    </row>
    <row r="395" spans="7:12">
      <c r="G395" s="44"/>
      <c r="H395" s="44"/>
      <c r="I395" s="44"/>
      <c r="J395" s="44"/>
      <c r="K395" s="44"/>
      <c r="L395" s="44"/>
    </row>
    <row r="396" spans="7:12">
      <c r="G396" s="44"/>
      <c r="H396" s="44"/>
      <c r="I396" s="44"/>
      <c r="J396" s="44"/>
      <c r="K396" s="44"/>
      <c r="L396" s="44"/>
    </row>
    <row r="397" spans="7:12">
      <c r="G397" s="44"/>
      <c r="H397" s="44"/>
      <c r="I397" s="44"/>
      <c r="J397" s="44"/>
      <c r="K397" s="44"/>
      <c r="L397" s="44"/>
    </row>
    <row r="398" spans="7:12">
      <c r="G398" s="44"/>
      <c r="H398" s="44"/>
      <c r="I398" s="44"/>
      <c r="J398" s="44"/>
      <c r="K398" s="44"/>
      <c r="L398" s="44"/>
    </row>
    <row r="399" spans="7:12">
      <c r="G399" s="44"/>
      <c r="H399" s="44"/>
      <c r="I399" s="44"/>
      <c r="J399" s="44"/>
      <c r="K399" s="44"/>
      <c r="L399" s="44"/>
    </row>
    <row r="400" spans="7:12">
      <c r="G400" s="44"/>
      <c r="H400" s="44"/>
      <c r="I400" s="44"/>
      <c r="J400" s="44"/>
      <c r="K400" s="44"/>
      <c r="L400" s="44"/>
    </row>
    <row r="401" spans="7:12">
      <c r="G401" s="44"/>
      <c r="H401" s="44"/>
      <c r="I401" s="44"/>
      <c r="J401" s="44"/>
      <c r="K401" s="44"/>
      <c r="L401" s="44"/>
    </row>
    <row r="402" spans="7:12">
      <c r="G402" s="44"/>
      <c r="H402" s="44"/>
      <c r="I402" s="44"/>
      <c r="J402" s="44"/>
      <c r="K402" s="44"/>
      <c r="L402" s="44"/>
    </row>
    <row r="403" spans="7:12">
      <c r="G403" s="44"/>
      <c r="H403" s="44"/>
      <c r="I403" s="44"/>
      <c r="J403" s="44"/>
      <c r="K403" s="44"/>
      <c r="L403" s="44"/>
    </row>
    <row r="404" spans="7:12">
      <c r="G404" s="44"/>
      <c r="H404" s="44"/>
      <c r="I404" s="44"/>
      <c r="J404" s="44"/>
      <c r="K404" s="44"/>
      <c r="L404" s="44"/>
    </row>
    <row r="405" spans="7:12">
      <c r="G405" s="44"/>
      <c r="H405" s="44"/>
      <c r="I405" s="44"/>
      <c r="J405" s="44"/>
      <c r="K405" s="44"/>
      <c r="L405" s="44"/>
    </row>
    <row r="406" spans="7:12">
      <c r="G406" s="44"/>
      <c r="H406" s="44"/>
      <c r="I406" s="44"/>
      <c r="J406" s="44"/>
      <c r="K406" s="44"/>
      <c r="L406" s="44"/>
    </row>
    <row r="407" spans="7:12">
      <c r="G407" s="44"/>
      <c r="H407" s="44"/>
      <c r="I407" s="44"/>
      <c r="J407" s="44"/>
      <c r="K407" s="44"/>
      <c r="L407" s="44"/>
    </row>
    <row r="408" spans="7:12">
      <c r="G408" s="44"/>
      <c r="H408" s="44"/>
      <c r="I408" s="44"/>
      <c r="J408" s="44"/>
      <c r="K408" s="44"/>
      <c r="L408" s="44"/>
    </row>
    <row r="409" spans="7:12">
      <c r="G409" s="44"/>
      <c r="H409" s="44"/>
      <c r="I409" s="44"/>
      <c r="J409" s="44"/>
      <c r="K409" s="44"/>
      <c r="L409" s="44"/>
    </row>
    <row r="410" spans="7:12">
      <c r="G410" s="44"/>
      <c r="H410" s="44"/>
      <c r="I410" s="44"/>
      <c r="J410" s="44"/>
      <c r="K410" s="44"/>
      <c r="L410" s="44"/>
    </row>
    <row r="411" spans="7:12">
      <c r="G411" s="44"/>
      <c r="H411" s="44"/>
      <c r="I411" s="44"/>
      <c r="J411" s="44"/>
      <c r="K411" s="44"/>
      <c r="L411" s="44"/>
    </row>
    <row r="412" spans="7:12">
      <c r="G412" s="44"/>
      <c r="H412" s="44"/>
      <c r="I412" s="44"/>
      <c r="J412" s="44"/>
      <c r="K412" s="44"/>
      <c r="L412" s="44"/>
    </row>
    <row r="413" spans="7:12">
      <c r="G413" s="44"/>
      <c r="H413" s="44"/>
      <c r="I413" s="44"/>
      <c r="J413" s="44"/>
      <c r="K413" s="44"/>
      <c r="L413" s="44"/>
    </row>
    <row r="414" spans="7:12">
      <c r="G414" s="44"/>
      <c r="H414" s="44"/>
      <c r="I414" s="44"/>
      <c r="J414" s="44"/>
      <c r="K414" s="44"/>
      <c r="L414" s="44"/>
    </row>
    <row r="415" spans="7:12">
      <c r="G415" s="44"/>
      <c r="H415" s="44"/>
      <c r="I415" s="44"/>
      <c r="J415" s="44"/>
      <c r="K415" s="44"/>
      <c r="L415" s="44"/>
    </row>
    <row r="416" spans="7:12">
      <c r="G416" s="44"/>
      <c r="H416" s="44"/>
      <c r="I416" s="44"/>
      <c r="J416" s="44"/>
      <c r="K416" s="44"/>
      <c r="L416" s="44"/>
    </row>
    <row r="417" spans="7:12">
      <c r="G417" s="44"/>
      <c r="H417" s="44"/>
      <c r="I417" s="44"/>
      <c r="J417" s="44"/>
      <c r="K417" s="44"/>
      <c r="L417" s="44"/>
    </row>
    <row r="418" spans="7:12">
      <c r="G418" s="44"/>
      <c r="H418" s="44"/>
      <c r="I418" s="44"/>
      <c r="J418" s="44"/>
      <c r="K418" s="44"/>
      <c r="L418" s="44"/>
    </row>
    <row r="419" spans="7:12">
      <c r="G419" s="44"/>
      <c r="H419" s="44"/>
      <c r="I419" s="44"/>
      <c r="J419" s="44"/>
      <c r="K419" s="44"/>
      <c r="L419" s="44"/>
    </row>
    <row r="420" spans="7:12">
      <c r="G420" s="44"/>
      <c r="H420" s="44"/>
      <c r="I420" s="44"/>
      <c r="J420" s="44"/>
      <c r="K420" s="44"/>
      <c r="L420" s="44"/>
    </row>
    <row r="421" spans="7:12">
      <c r="G421" s="44"/>
      <c r="H421" s="44"/>
      <c r="I421" s="44"/>
      <c r="J421" s="44"/>
      <c r="K421" s="44"/>
      <c r="L421" s="44"/>
    </row>
    <row r="422" spans="7:12">
      <c r="G422" s="44"/>
      <c r="H422" s="44"/>
      <c r="I422" s="44"/>
      <c r="J422" s="44"/>
      <c r="K422" s="44"/>
      <c r="L422" s="44"/>
    </row>
    <row r="423" spans="7:12">
      <c r="G423" s="44"/>
      <c r="H423" s="44"/>
      <c r="I423" s="44"/>
      <c r="J423" s="44"/>
      <c r="K423" s="44"/>
      <c r="L423" s="44"/>
    </row>
    <row r="424" spans="7:12">
      <c r="G424" s="44"/>
      <c r="H424" s="44"/>
      <c r="I424" s="44"/>
      <c r="J424" s="44"/>
      <c r="K424" s="44"/>
      <c r="L424" s="44"/>
    </row>
    <row r="425" spans="7:12">
      <c r="G425" s="44"/>
      <c r="H425" s="44"/>
      <c r="I425" s="44"/>
      <c r="J425" s="44"/>
      <c r="K425" s="44"/>
      <c r="L425" s="44"/>
    </row>
    <row r="426" spans="7:12">
      <c r="G426" s="44"/>
      <c r="H426" s="44"/>
      <c r="I426" s="44"/>
      <c r="J426" s="44"/>
      <c r="K426" s="44"/>
      <c r="L426" s="44"/>
    </row>
    <row r="427" spans="7:12">
      <c r="G427" s="44"/>
      <c r="H427" s="44"/>
      <c r="I427" s="44"/>
      <c r="J427" s="44"/>
      <c r="K427" s="44"/>
      <c r="L427" s="44"/>
    </row>
    <row r="428" spans="7:12">
      <c r="G428" s="44"/>
      <c r="H428" s="44"/>
      <c r="I428" s="44"/>
      <c r="J428" s="44"/>
      <c r="K428" s="44"/>
      <c r="L428" s="44"/>
    </row>
    <row r="429" spans="7:12">
      <c r="G429" s="44"/>
      <c r="H429" s="44"/>
      <c r="I429" s="44"/>
      <c r="J429" s="44"/>
      <c r="K429" s="44"/>
      <c r="L429" s="44"/>
    </row>
    <row r="430" spans="7:12">
      <c r="G430" s="44"/>
      <c r="H430" s="44"/>
      <c r="I430" s="44"/>
      <c r="J430" s="44"/>
      <c r="K430" s="44"/>
      <c r="L430" s="44"/>
    </row>
    <row r="431" spans="7:12">
      <c r="G431" s="44"/>
      <c r="H431" s="44"/>
      <c r="I431" s="44"/>
      <c r="J431" s="44"/>
      <c r="K431" s="44"/>
      <c r="L431" s="44"/>
    </row>
    <row r="432" spans="7:12">
      <c r="G432" s="44"/>
      <c r="H432" s="44"/>
      <c r="I432" s="44"/>
      <c r="J432" s="44"/>
      <c r="K432" s="44"/>
      <c r="L432" s="44"/>
    </row>
    <row r="433" spans="7:12">
      <c r="G433" s="44"/>
      <c r="H433" s="44"/>
      <c r="I433" s="44"/>
      <c r="J433" s="44"/>
      <c r="K433" s="44"/>
      <c r="L433" s="44"/>
    </row>
    <row r="434" spans="7:12">
      <c r="G434" s="44"/>
      <c r="H434" s="44"/>
      <c r="I434" s="44"/>
      <c r="J434" s="44"/>
      <c r="K434" s="44"/>
      <c r="L434" s="44"/>
    </row>
    <row r="435" spans="7:12">
      <c r="G435" s="44"/>
      <c r="H435" s="44"/>
      <c r="I435" s="44"/>
      <c r="J435" s="44"/>
      <c r="K435" s="44"/>
      <c r="L435" s="44"/>
    </row>
    <row r="436" spans="7:12">
      <c r="G436" s="44"/>
      <c r="H436" s="44"/>
      <c r="I436" s="44"/>
      <c r="J436" s="44"/>
      <c r="K436" s="44"/>
      <c r="L436" s="44"/>
    </row>
    <row r="437" spans="7:12">
      <c r="G437" s="44"/>
      <c r="H437" s="44"/>
      <c r="I437" s="44"/>
      <c r="J437" s="44"/>
      <c r="K437" s="44"/>
      <c r="L437" s="44"/>
    </row>
    <row r="438" spans="7:12">
      <c r="G438" s="44"/>
      <c r="H438" s="44"/>
      <c r="I438" s="44"/>
      <c r="J438" s="44"/>
      <c r="K438" s="44"/>
      <c r="L438" s="44"/>
    </row>
    <row r="439" spans="7:12">
      <c r="G439" s="44"/>
      <c r="H439" s="44"/>
      <c r="I439" s="44"/>
      <c r="J439" s="44"/>
      <c r="K439" s="44"/>
      <c r="L439" s="44"/>
    </row>
    <row r="440" spans="7:12">
      <c r="G440" s="44"/>
      <c r="H440" s="44"/>
      <c r="I440" s="44"/>
      <c r="J440" s="44"/>
      <c r="K440" s="44"/>
      <c r="L440" s="44"/>
    </row>
    <row r="441" spans="7:12">
      <c r="G441" s="44"/>
      <c r="H441" s="44"/>
      <c r="I441" s="44"/>
      <c r="J441" s="44"/>
      <c r="K441" s="44"/>
      <c r="L441" s="44"/>
    </row>
    <row r="442" spans="7:12">
      <c r="G442" s="44"/>
      <c r="H442" s="44"/>
      <c r="I442" s="44"/>
      <c r="J442" s="44"/>
      <c r="K442" s="44"/>
      <c r="L442" s="44"/>
    </row>
    <row r="443" spans="7:12">
      <c r="G443" s="44"/>
      <c r="H443" s="44"/>
      <c r="I443" s="44"/>
      <c r="J443" s="44"/>
      <c r="K443" s="44"/>
      <c r="L443" s="44"/>
    </row>
    <row r="444" spans="7:12">
      <c r="G444" s="44"/>
      <c r="H444" s="44"/>
      <c r="I444" s="44"/>
      <c r="J444" s="44"/>
      <c r="K444" s="44"/>
      <c r="L444" s="44"/>
    </row>
    <row r="445" spans="7:12">
      <c r="G445" s="44"/>
      <c r="H445" s="44"/>
      <c r="I445" s="44"/>
      <c r="J445" s="44"/>
      <c r="K445" s="44"/>
      <c r="L445" s="44"/>
    </row>
    <row r="446" spans="7:12">
      <c r="G446" s="44"/>
      <c r="H446" s="44"/>
      <c r="I446" s="44"/>
      <c r="J446" s="44"/>
      <c r="K446" s="44"/>
      <c r="L446" s="44"/>
    </row>
    <row r="447" spans="7:12">
      <c r="G447" s="44"/>
      <c r="H447" s="44"/>
      <c r="I447" s="44"/>
      <c r="J447" s="44"/>
      <c r="K447" s="44"/>
      <c r="L447" s="44"/>
    </row>
    <row r="448" spans="7:12">
      <c r="G448" s="44"/>
      <c r="H448" s="44"/>
      <c r="I448" s="44"/>
      <c r="J448" s="44"/>
      <c r="K448" s="44"/>
      <c r="L448" s="44"/>
    </row>
    <row r="449" spans="7:12">
      <c r="G449" s="44"/>
      <c r="H449" s="44"/>
      <c r="I449" s="44"/>
      <c r="J449" s="44"/>
      <c r="K449" s="44"/>
      <c r="L449" s="44"/>
    </row>
    <row r="450" spans="7:12">
      <c r="G450" s="44"/>
      <c r="H450" s="44"/>
      <c r="I450" s="44"/>
      <c r="J450" s="44"/>
      <c r="K450" s="44"/>
      <c r="L450" s="44"/>
    </row>
    <row r="451" spans="7:12">
      <c r="G451" s="44"/>
      <c r="H451" s="44"/>
      <c r="I451" s="44"/>
      <c r="J451" s="44"/>
      <c r="K451" s="44"/>
      <c r="L451" s="44"/>
    </row>
    <row r="452" spans="7:12">
      <c r="G452" s="44"/>
      <c r="H452" s="44"/>
      <c r="I452" s="44"/>
      <c r="J452" s="44"/>
      <c r="K452" s="44"/>
      <c r="L452" s="44"/>
    </row>
    <row r="453" spans="7:12">
      <c r="G453" s="44"/>
      <c r="H453" s="44"/>
      <c r="I453" s="44"/>
      <c r="J453" s="44"/>
      <c r="K453" s="44"/>
      <c r="L453" s="44"/>
    </row>
    <row r="454" spans="7:12">
      <c r="G454" s="44"/>
      <c r="H454" s="44"/>
      <c r="I454" s="44"/>
      <c r="J454" s="44"/>
      <c r="K454" s="44"/>
      <c r="L454" s="44"/>
    </row>
    <row r="455" spans="7:12">
      <c r="G455" s="44"/>
      <c r="H455" s="44"/>
      <c r="I455" s="44"/>
      <c r="J455" s="44"/>
      <c r="K455" s="44"/>
      <c r="L455" s="44"/>
    </row>
    <row r="456" spans="7:12">
      <c r="G456" s="44"/>
      <c r="H456" s="44"/>
      <c r="I456" s="44"/>
      <c r="J456" s="44"/>
      <c r="K456" s="44"/>
      <c r="L456" s="44"/>
    </row>
    <row r="457" spans="7:12">
      <c r="G457" s="44"/>
      <c r="H457" s="44"/>
      <c r="I457" s="44"/>
      <c r="J457" s="44"/>
      <c r="K457" s="44"/>
      <c r="L457" s="44"/>
    </row>
    <row r="458" spans="7:12">
      <c r="G458" s="44"/>
      <c r="H458" s="44"/>
      <c r="I458" s="44"/>
      <c r="J458" s="44"/>
      <c r="K458" s="44"/>
      <c r="L458" s="44"/>
    </row>
    <row r="459" spans="7:12">
      <c r="G459" s="44"/>
      <c r="H459" s="44"/>
      <c r="I459" s="44"/>
      <c r="J459" s="44"/>
      <c r="K459" s="44"/>
      <c r="L459" s="44"/>
    </row>
    <row r="460" spans="7:12">
      <c r="G460" s="44"/>
      <c r="H460" s="44"/>
      <c r="I460" s="44"/>
      <c r="J460" s="44"/>
      <c r="K460" s="44"/>
      <c r="L460" s="44"/>
    </row>
    <row r="461" spans="7:12">
      <c r="G461" s="44"/>
      <c r="H461" s="44"/>
      <c r="I461" s="44"/>
      <c r="J461" s="44"/>
      <c r="K461" s="44"/>
      <c r="L461" s="44"/>
    </row>
    <row r="462" spans="7:12">
      <c r="G462" s="44"/>
      <c r="H462" s="44"/>
      <c r="I462" s="44"/>
      <c r="J462" s="44"/>
      <c r="K462" s="44"/>
      <c r="L462" s="44"/>
    </row>
    <row r="463" spans="7:12">
      <c r="G463" s="44"/>
      <c r="H463" s="44"/>
      <c r="I463" s="44"/>
      <c r="J463" s="44"/>
      <c r="K463" s="44"/>
      <c r="L463" s="44"/>
    </row>
    <row r="464" spans="7:12">
      <c r="G464" s="44"/>
      <c r="H464" s="44"/>
      <c r="I464" s="44"/>
      <c r="J464" s="44"/>
      <c r="K464" s="44"/>
      <c r="L464" s="44"/>
    </row>
    <row r="465" spans="7:12">
      <c r="G465" s="44"/>
      <c r="H465" s="44"/>
      <c r="I465" s="44"/>
      <c r="J465" s="44"/>
      <c r="K465" s="44"/>
      <c r="L465" s="44"/>
    </row>
    <row r="466" spans="7:12">
      <c r="G466" s="44"/>
      <c r="H466" s="44"/>
      <c r="I466" s="44"/>
      <c r="J466" s="44"/>
      <c r="K466" s="44"/>
      <c r="L466" s="44"/>
    </row>
    <row r="467" spans="7:12">
      <c r="G467" s="44"/>
      <c r="H467" s="44"/>
      <c r="I467" s="44"/>
      <c r="J467" s="44"/>
      <c r="K467" s="44"/>
      <c r="L467" s="44"/>
    </row>
    <row r="468" spans="7:12">
      <c r="G468" s="44"/>
      <c r="H468" s="44"/>
      <c r="I468" s="44"/>
      <c r="J468" s="44"/>
      <c r="K468" s="44"/>
      <c r="L468" s="44"/>
    </row>
    <row r="469" spans="7:12">
      <c r="G469" s="44"/>
      <c r="H469" s="44"/>
      <c r="I469" s="44"/>
      <c r="J469" s="44"/>
      <c r="K469" s="44"/>
      <c r="L469" s="44"/>
    </row>
    <row r="470" spans="7:12">
      <c r="G470" s="44"/>
      <c r="H470" s="44"/>
      <c r="I470" s="44"/>
      <c r="J470" s="44"/>
      <c r="K470" s="44"/>
      <c r="L470" s="44"/>
    </row>
    <row r="471" spans="7:12">
      <c r="G471" s="44"/>
      <c r="H471" s="44"/>
      <c r="I471" s="44"/>
      <c r="J471" s="44"/>
      <c r="K471" s="44"/>
      <c r="L471" s="44"/>
    </row>
    <row r="472" spans="7:12">
      <c r="G472" s="44"/>
      <c r="H472" s="44"/>
      <c r="I472" s="44"/>
      <c r="J472" s="44"/>
      <c r="K472" s="44"/>
      <c r="L472" s="44"/>
    </row>
    <row r="473" spans="7:12">
      <c r="G473" s="44"/>
      <c r="H473" s="44"/>
      <c r="I473" s="44"/>
      <c r="J473" s="44"/>
      <c r="K473" s="44"/>
      <c r="L473" s="44"/>
    </row>
    <row r="474" spans="7:12">
      <c r="G474" s="44"/>
      <c r="H474" s="44"/>
      <c r="I474" s="44"/>
      <c r="J474" s="44"/>
      <c r="K474" s="44"/>
      <c r="L474" s="44"/>
    </row>
    <row r="475" spans="7:12">
      <c r="G475" s="44"/>
      <c r="H475" s="44"/>
      <c r="I475" s="44"/>
      <c r="J475" s="44"/>
      <c r="K475" s="44"/>
      <c r="L475" s="44"/>
    </row>
    <row r="476" spans="7:12">
      <c r="G476" s="44"/>
      <c r="H476" s="44"/>
      <c r="I476" s="44"/>
      <c r="J476" s="44"/>
      <c r="K476" s="44"/>
      <c r="L476" s="44"/>
    </row>
    <row r="477" spans="7:12">
      <c r="G477" s="44"/>
      <c r="H477" s="44"/>
      <c r="I477" s="44"/>
      <c r="J477" s="44"/>
      <c r="K477" s="44"/>
      <c r="L477" s="44"/>
    </row>
    <row r="478" spans="7:12">
      <c r="G478" s="44"/>
      <c r="H478" s="44"/>
      <c r="I478" s="44"/>
      <c r="J478" s="44"/>
      <c r="K478" s="44"/>
      <c r="L478" s="44"/>
    </row>
    <row r="479" spans="7:12">
      <c r="G479" s="44"/>
      <c r="H479" s="44"/>
      <c r="I479" s="44"/>
      <c r="J479" s="44"/>
      <c r="K479" s="44"/>
      <c r="L479" s="44"/>
    </row>
    <row r="480" spans="7:12">
      <c r="G480" s="44"/>
      <c r="H480" s="44"/>
      <c r="I480" s="44"/>
      <c r="J480" s="44"/>
      <c r="K480" s="44"/>
      <c r="L480" s="44"/>
    </row>
    <row r="481" spans="7:12">
      <c r="G481" s="44"/>
      <c r="H481" s="44"/>
      <c r="I481" s="44"/>
      <c r="J481" s="44"/>
      <c r="K481" s="44"/>
      <c r="L481" s="44"/>
    </row>
    <row r="482" spans="7:12">
      <c r="G482" s="44"/>
      <c r="H482" s="44"/>
      <c r="I482" s="44"/>
      <c r="J482" s="44"/>
      <c r="K482" s="44"/>
      <c r="L482" s="44"/>
    </row>
    <row r="483" spans="7:12">
      <c r="G483" s="44"/>
      <c r="H483" s="44"/>
      <c r="I483" s="44"/>
      <c r="J483" s="44"/>
      <c r="K483" s="44"/>
      <c r="L483" s="44"/>
    </row>
    <row r="484" spans="7:12">
      <c r="G484" s="44"/>
      <c r="H484" s="44"/>
      <c r="I484" s="44"/>
      <c r="J484" s="44"/>
      <c r="K484" s="44"/>
      <c r="L484" s="44"/>
    </row>
    <row r="485" spans="7:12">
      <c r="G485" s="44"/>
      <c r="H485" s="44"/>
      <c r="I485" s="44"/>
      <c r="J485" s="44"/>
      <c r="K485" s="44"/>
      <c r="L485" s="44"/>
    </row>
    <row r="486" spans="7:12">
      <c r="G486" s="44"/>
      <c r="H486" s="44"/>
      <c r="I486" s="44"/>
      <c r="J486" s="44"/>
      <c r="K486" s="44"/>
      <c r="L486" s="44"/>
    </row>
    <row r="487" spans="7:12">
      <c r="G487" s="44"/>
      <c r="H487" s="44"/>
      <c r="I487" s="44"/>
      <c r="J487" s="44"/>
      <c r="K487" s="44"/>
      <c r="L487" s="44"/>
    </row>
    <row r="488" spans="7:12">
      <c r="G488" s="44"/>
      <c r="H488" s="44"/>
      <c r="I488" s="44"/>
      <c r="J488" s="44"/>
      <c r="K488" s="44"/>
      <c r="L488" s="44"/>
    </row>
    <row r="489" spans="7:12">
      <c r="G489" s="44"/>
      <c r="H489" s="44"/>
      <c r="I489" s="44"/>
      <c r="J489" s="44"/>
      <c r="K489" s="44"/>
      <c r="L489" s="44"/>
    </row>
    <row r="490" spans="7:12">
      <c r="G490" s="44"/>
      <c r="H490" s="44"/>
      <c r="I490" s="44"/>
      <c r="J490" s="44"/>
      <c r="K490" s="44"/>
      <c r="L490" s="44"/>
    </row>
    <row r="491" spans="7:12">
      <c r="G491" s="44"/>
      <c r="H491" s="44"/>
      <c r="I491" s="44"/>
      <c r="J491" s="44"/>
      <c r="K491" s="44"/>
      <c r="L491" s="44"/>
    </row>
    <row r="492" spans="7:12">
      <c r="G492" s="44"/>
      <c r="H492" s="44"/>
      <c r="I492" s="44"/>
      <c r="J492" s="44"/>
      <c r="K492" s="44"/>
      <c r="L492" s="44"/>
    </row>
    <row r="493" spans="7:12">
      <c r="G493" s="44"/>
      <c r="H493" s="44"/>
      <c r="I493" s="44"/>
      <c r="J493" s="44"/>
      <c r="K493" s="44"/>
      <c r="L493" s="44"/>
    </row>
    <row r="494" spans="7:12">
      <c r="G494" s="44"/>
      <c r="H494" s="44"/>
      <c r="I494" s="44"/>
      <c r="J494" s="44"/>
      <c r="K494" s="44"/>
      <c r="L494" s="44"/>
    </row>
    <row r="495" spans="7:12">
      <c r="G495" s="44"/>
      <c r="H495" s="44"/>
      <c r="I495" s="44"/>
      <c r="J495" s="44"/>
      <c r="K495" s="44"/>
      <c r="L495" s="44"/>
    </row>
    <row r="496" spans="7:12">
      <c r="G496" s="44"/>
      <c r="H496" s="44"/>
      <c r="I496" s="44"/>
      <c r="J496" s="44"/>
      <c r="K496" s="44"/>
      <c r="L496" s="44"/>
    </row>
    <row r="497" spans="7:12">
      <c r="G497" s="44"/>
      <c r="H497" s="44"/>
      <c r="I497" s="44"/>
      <c r="J497" s="44"/>
      <c r="K497" s="44"/>
      <c r="L497" s="44"/>
    </row>
    <row r="498" spans="7:12">
      <c r="G498" s="44"/>
      <c r="H498" s="44"/>
      <c r="I498" s="44"/>
      <c r="J498" s="44"/>
      <c r="K498" s="44"/>
      <c r="L498" s="44"/>
    </row>
    <row r="499" spans="7:12">
      <c r="G499" s="44"/>
      <c r="H499" s="44"/>
      <c r="I499" s="44"/>
      <c r="J499" s="44"/>
      <c r="K499" s="44"/>
      <c r="L499" s="44"/>
    </row>
    <row r="500" spans="7:12">
      <c r="G500" s="44"/>
      <c r="H500" s="44"/>
      <c r="I500" s="44"/>
      <c r="J500" s="44"/>
      <c r="K500" s="44"/>
      <c r="L500" s="44"/>
    </row>
    <row r="501" spans="7:12">
      <c r="G501" s="44"/>
      <c r="H501" s="44"/>
      <c r="I501" s="44"/>
      <c r="J501" s="44"/>
      <c r="K501" s="44"/>
      <c r="L501" s="44"/>
    </row>
    <row r="502" spans="7:12">
      <c r="G502" s="44"/>
      <c r="H502" s="44"/>
      <c r="I502" s="44"/>
      <c r="J502" s="44"/>
      <c r="K502" s="44"/>
      <c r="L502" s="44"/>
    </row>
    <row r="503" spans="7:12">
      <c r="G503" s="44"/>
      <c r="H503" s="44"/>
      <c r="I503" s="44"/>
      <c r="J503" s="44"/>
      <c r="K503" s="44"/>
      <c r="L503" s="44"/>
    </row>
    <row r="504" spans="7:12">
      <c r="G504" s="44"/>
      <c r="H504" s="44"/>
      <c r="I504" s="44"/>
      <c r="J504" s="44"/>
      <c r="K504" s="44"/>
      <c r="L504" s="44"/>
    </row>
    <row r="505" spans="7:12">
      <c r="G505" s="44"/>
      <c r="H505" s="44"/>
      <c r="I505" s="44"/>
      <c r="J505" s="44"/>
      <c r="K505" s="44"/>
      <c r="L505" s="44"/>
    </row>
    <row r="506" spans="7:12">
      <c r="G506" s="44"/>
      <c r="H506" s="44"/>
      <c r="I506" s="44"/>
      <c r="J506" s="44"/>
      <c r="K506" s="44"/>
      <c r="L506" s="44"/>
    </row>
    <row r="507" spans="7:12">
      <c r="G507" s="44"/>
      <c r="H507" s="44"/>
      <c r="I507" s="44"/>
      <c r="J507" s="44"/>
      <c r="K507" s="44"/>
      <c r="L507" s="44"/>
    </row>
    <row r="508" spans="7:12">
      <c r="G508" s="44"/>
      <c r="H508" s="44"/>
      <c r="I508" s="44"/>
      <c r="J508" s="44"/>
      <c r="K508" s="44"/>
      <c r="L508" s="44"/>
    </row>
    <row r="509" spans="7:12">
      <c r="G509" s="44"/>
      <c r="H509" s="44"/>
      <c r="I509" s="44"/>
      <c r="J509" s="44"/>
      <c r="K509" s="44"/>
      <c r="L509" s="44"/>
    </row>
    <row r="510" spans="7:12">
      <c r="G510" s="44"/>
      <c r="H510" s="44"/>
      <c r="I510" s="44"/>
      <c r="J510" s="44"/>
      <c r="K510" s="44"/>
      <c r="L510" s="44"/>
    </row>
    <row r="511" spans="7:12">
      <c r="G511" s="44"/>
      <c r="H511" s="44"/>
      <c r="I511" s="44"/>
      <c r="J511" s="44"/>
      <c r="K511" s="44"/>
      <c r="L511" s="44"/>
    </row>
    <row r="512" spans="7:12">
      <c r="G512" s="44"/>
      <c r="H512" s="44"/>
      <c r="I512" s="44"/>
      <c r="J512" s="44"/>
      <c r="K512" s="44"/>
      <c r="L512" s="44"/>
    </row>
    <row r="513" spans="7:12">
      <c r="G513" s="44"/>
      <c r="H513" s="44"/>
      <c r="I513" s="44"/>
      <c r="J513" s="44"/>
      <c r="K513" s="44"/>
      <c r="L513" s="44"/>
    </row>
    <row r="514" spans="7:12">
      <c r="G514" s="44"/>
      <c r="H514" s="44"/>
      <c r="I514" s="44"/>
      <c r="J514" s="44"/>
      <c r="K514" s="44"/>
      <c r="L514" s="44"/>
    </row>
    <row r="515" spans="7:12">
      <c r="G515" s="44"/>
      <c r="H515" s="44"/>
      <c r="I515" s="44"/>
      <c r="J515" s="44"/>
      <c r="K515" s="44"/>
      <c r="L515" s="44"/>
    </row>
    <row r="516" spans="7:12">
      <c r="G516" s="44"/>
      <c r="H516" s="44"/>
      <c r="I516" s="44"/>
      <c r="J516" s="44"/>
      <c r="K516" s="44"/>
      <c r="L516" s="44"/>
    </row>
    <row r="517" spans="7:12">
      <c r="G517" s="44"/>
      <c r="H517" s="44"/>
      <c r="I517" s="44"/>
      <c r="J517" s="44"/>
      <c r="K517" s="44"/>
      <c r="L517" s="44"/>
    </row>
    <row r="518" spans="7:12">
      <c r="G518" s="44"/>
      <c r="H518" s="44"/>
      <c r="I518" s="44"/>
      <c r="J518" s="44"/>
      <c r="K518" s="44"/>
      <c r="L518" s="44"/>
    </row>
    <row r="519" spans="7:12">
      <c r="G519" s="44"/>
      <c r="H519" s="44"/>
      <c r="I519" s="44"/>
      <c r="J519" s="44"/>
      <c r="K519" s="44"/>
      <c r="L519" s="44"/>
    </row>
    <row r="520" spans="7:12">
      <c r="G520" s="44"/>
      <c r="H520" s="44"/>
      <c r="I520" s="44"/>
      <c r="J520" s="44"/>
      <c r="K520" s="44"/>
      <c r="L520" s="44"/>
    </row>
    <row r="521" spans="7:12">
      <c r="G521" s="44"/>
      <c r="H521" s="44"/>
      <c r="I521" s="44"/>
      <c r="J521" s="44"/>
      <c r="K521" s="44"/>
      <c r="L521" s="44"/>
    </row>
    <row r="522" spans="7:12">
      <c r="G522" s="44"/>
      <c r="H522" s="44"/>
      <c r="I522" s="44"/>
      <c r="J522" s="44"/>
      <c r="K522" s="44"/>
      <c r="L522" s="44"/>
    </row>
    <row r="523" spans="7:12">
      <c r="G523" s="44"/>
      <c r="H523" s="44"/>
      <c r="I523" s="44"/>
      <c r="J523" s="44"/>
      <c r="K523" s="44"/>
      <c r="L523" s="44"/>
    </row>
    <row r="524" spans="7:12">
      <c r="G524" s="44"/>
      <c r="H524" s="44"/>
      <c r="I524" s="44"/>
      <c r="J524" s="44"/>
      <c r="K524" s="44"/>
      <c r="L524" s="44"/>
    </row>
    <row r="525" spans="7:12">
      <c r="G525" s="44"/>
      <c r="H525" s="44"/>
      <c r="I525" s="44"/>
      <c r="J525" s="44"/>
      <c r="K525" s="44"/>
      <c r="L525" s="44"/>
    </row>
    <row r="526" spans="7:12">
      <c r="G526" s="44"/>
      <c r="H526" s="44"/>
      <c r="I526" s="44"/>
      <c r="J526" s="44"/>
      <c r="K526" s="44"/>
      <c r="L526" s="44"/>
    </row>
    <row r="527" spans="7:12">
      <c r="G527" s="44"/>
      <c r="H527" s="44"/>
      <c r="I527" s="44"/>
      <c r="J527" s="44"/>
      <c r="K527" s="44"/>
      <c r="L527" s="44"/>
    </row>
    <row r="528" spans="7:12">
      <c r="G528" s="44"/>
      <c r="H528" s="44"/>
      <c r="I528" s="44"/>
      <c r="J528" s="44"/>
      <c r="K528" s="44"/>
      <c r="L528" s="44"/>
    </row>
    <row r="529" spans="7:12">
      <c r="G529" s="44"/>
      <c r="H529" s="44"/>
      <c r="I529" s="44"/>
      <c r="J529" s="44"/>
      <c r="K529" s="44"/>
      <c r="L529" s="44"/>
    </row>
    <row r="530" spans="7:12">
      <c r="G530" s="44"/>
      <c r="H530" s="44"/>
      <c r="I530" s="44"/>
      <c r="J530" s="44"/>
      <c r="K530" s="44"/>
      <c r="L530" s="44"/>
    </row>
    <row r="531" spans="7:12">
      <c r="G531" s="44"/>
      <c r="H531" s="44"/>
      <c r="I531" s="44"/>
      <c r="J531" s="44"/>
      <c r="K531" s="44"/>
      <c r="L531" s="44"/>
    </row>
    <row r="532" spans="7:12">
      <c r="G532" s="44"/>
      <c r="H532" s="44"/>
      <c r="I532" s="44"/>
      <c r="J532" s="44"/>
      <c r="K532" s="44"/>
      <c r="L532" s="44"/>
    </row>
    <row r="533" spans="7:12">
      <c r="G533" s="44"/>
      <c r="H533" s="44"/>
      <c r="I533" s="44"/>
      <c r="J533" s="44"/>
      <c r="K533" s="44"/>
      <c r="L533" s="44"/>
    </row>
    <row r="534" spans="7:12">
      <c r="G534" s="44"/>
      <c r="H534" s="44"/>
      <c r="I534" s="44"/>
      <c r="J534" s="44"/>
      <c r="K534" s="44"/>
      <c r="L534" s="44"/>
    </row>
    <row r="535" spans="7:12">
      <c r="G535" s="44"/>
      <c r="H535" s="44"/>
      <c r="I535" s="44"/>
      <c r="J535" s="44"/>
      <c r="K535" s="44"/>
      <c r="L535" s="44"/>
    </row>
    <row r="536" spans="7:12">
      <c r="G536" s="44"/>
      <c r="H536" s="44"/>
      <c r="I536" s="44"/>
      <c r="J536" s="44"/>
      <c r="K536" s="44"/>
      <c r="L536" s="44"/>
    </row>
    <row r="537" spans="7:12">
      <c r="G537" s="44"/>
      <c r="H537" s="44"/>
      <c r="I537" s="44"/>
      <c r="J537" s="44"/>
      <c r="K537" s="44"/>
      <c r="L537" s="44"/>
    </row>
    <row r="538" spans="7:12">
      <c r="G538" s="44"/>
      <c r="H538" s="44"/>
      <c r="I538" s="44"/>
      <c r="J538" s="44"/>
      <c r="K538" s="44"/>
      <c r="L538" s="44"/>
    </row>
    <row r="539" spans="7:12">
      <c r="G539" s="44"/>
      <c r="H539" s="44"/>
      <c r="I539" s="44"/>
      <c r="J539" s="44"/>
      <c r="K539" s="44"/>
      <c r="L539" s="44"/>
    </row>
    <row r="540" spans="7:12">
      <c r="G540" s="44"/>
      <c r="H540" s="44"/>
      <c r="I540" s="44"/>
      <c r="J540" s="44"/>
      <c r="K540" s="44"/>
      <c r="L540" s="44"/>
    </row>
    <row r="541" spans="7:12">
      <c r="G541" s="44"/>
      <c r="H541" s="44"/>
      <c r="I541" s="44"/>
      <c r="J541" s="44"/>
      <c r="K541" s="44"/>
      <c r="L541" s="44"/>
    </row>
    <row r="542" spans="7:12">
      <c r="G542" s="44"/>
      <c r="H542" s="44"/>
      <c r="I542" s="44"/>
      <c r="J542" s="44"/>
      <c r="K542" s="44"/>
      <c r="L542" s="44"/>
    </row>
    <row r="543" spans="7:12">
      <c r="G543" s="44"/>
      <c r="H543" s="44"/>
      <c r="I543" s="44"/>
      <c r="J543" s="44"/>
      <c r="K543" s="44"/>
      <c r="L543" s="44"/>
    </row>
    <row r="544" spans="7:12">
      <c r="G544" s="44"/>
      <c r="H544" s="44"/>
      <c r="I544" s="44"/>
      <c r="J544" s="44"/>
      <c r="K544" s="44"/>
      <c r="L544" s="44"/>
    </row>
    <row r="545" spans="7:12">
      <c r="G545" s="44"/>
      <c r="H545" s="44"/>
      <c r="I545" s="44"/>
      <c r="J545" s="44"/>
      <c r="K545" s="44"/>
      <c r="L545" s="44"/>
    </row>
    <row r="546" spans="7:12">
      <c r="G546" s="44"/>
      <c r="H546" s="44"/>
      <c r="I546" s="44"/>
      <c r="J546" s="44"/>
      <c r="K546" s="44"/>
      <c r="L546" s="44"/>
    </row>
    <row r="547" spans="7:12">
      <c r="G547" s="44"/>
      <c r="H547" s="44"/>
      <c r="I547" s="44"/>
      <c r="J547" s="44"/>
      <c r="K547" s="44"/>
      <c r="L547" s="44"/>
    </row>
    <row r="548" spans="7:12">
      <c r="G548" s="44"/>
      <c r="H548" s="44"/>
      <c r="I548" s="44"/>
      <c r="J548" s="44"/>
      <c r="K548" s="44"/>
      <c r="L548" s="44"/>
    </row>
    <row r="549" spans="7:12">
      <c r="G549" s="44"/>
      <c r="H549" s="44"/>
      <c r="I549" s="44"/>
      <c r="J549" s="44"/>
      <c r="K549" s="44"/>
      <c r="L549" s="44"/>
    </row>
    <row r="550" spans="7:12">
      <c r="G550" s="44"/>
      <c r="H550" s="44"/>
      <c r="I550" s="44"/>
      <c r="J550" s="44"/>
      <c r="K550" s="44"/>
      <c r="L550" s="44"/>
    </row>
    <row r="551" spans="7:12">
      <c r="G551" s="44"/>
      <c r="H551" s="44"/>
      <c r="I551" s="44"/>
      <c r="J551" s="44"/>
      <c r="K551" s="44"/>
      <c r="L551" s="44"/>
    </row>
    <row r="552" spans="7:12">
      <c r="G552" s="44"/>
      <c r="H552" s="44"/>
      <c r="I552" s="44"/>
      <c r="J552" s="44"/>
      <c r="K552" s="44"/>
      <c r="L552" s="44"/>
    </row>
    <row r="553" spans="7:12">
      <c r="G553" s="44"/>
      <c r="H553" s="44"/>
      <c r="I553" s="44"/>
      <c r="J553" s="44"/>
      <c r="K553" s="44"/>
      <c r="L553" s="44"/>
    </row>
    <row r="554" spans="7:12">
      <c r="G554" s="44"/>
      <c r="H554" s="44"/>
      <c r="I554" s="44"/>
      <c r="J554" s="44"/>
      <c r="K554" s="44"/>
      <c r="L554" s="44"/>
    </row>
    <row r="555" spans="7:12">
      <c r="G555" s="44"/>
      <c r="H555" s="44"/>
      <c r="I555" s="44"/>
      <c r="J555" s="44"/>
      <c r="K555" s="44"/>
      <c r="L555" s="44"/>
    </row>
    <row r="556" spans="7:12">
      <c r="G556" s="44"/>
      <c r="H556" s="44"/>
      <c r="I556" s="44"/>
      <c r="J556" s="44"/>
      <c r="K556" s="44"/>
      <c r="L556" s="44"/>
    </row>
    <row r="557" spans="7:12">
      <c r="G557" s="44"/>
      <c r="H557" s="44"/>
      <c r="I557" s="44"/>
      <c r="J557" s="44"/>
      <c r="K557" s="44"/>
      <c r="L557" s="44"/>
    </row>
    <row r="558" spans="7:12">
      <c r="G558" s="44"/>
      <c r="H558" s="44"/>
      <c r="I558" s="44"/>
      <c r="J558" s="44"/>
      <c r="K558" s="44"/>
      <c r="L558" s="44"/>
    </row>
    <row r="559" spans="7:12">
      <c r="G559" s="44"/>
      <c r="H559" s="44"/>
      <c r="I559" s="44"/>
      <c r="J559" s="44"/>
      <c r="K559" s="44"/>
      <c r="L559" s="44"/>
    </row>
    <row r="560" spans="7:12">
      <c r="G560" s="44"/>
      <c r="H560" s="44"/>
      <c r="I560" s="44"/>
      <c r="J560" s="44"/>
      <c r="K560" s="44"/>
      <c r="L560" s="44"/>
    </row>
    <row r="561" spans="7:12">
      <c r="G561" s="44"/>
      <c r="H561" s="44"/>
      <c r="I561" s="44"/>
      <c r="J561" s="44"/>
      <c r="K561" s="44"/>
      <c r="L561" s="44"/>
    </row>
    <row r="562" spans="7:12">
      <c r="G562" s="44"/>
      <c r="H562" s="44"/>
      <c r="I562" s="44"/>
      <c r="J562" s="44"/>
      <c r="K562" s="44"/>
      <c r="L562" s="44"/>
    </row>
    <row r="563" spans="7:12">
      <c r="G563" s="44"/>
      <c r="H563" s="44"/>
      <c r="I563" s="44"/>
      <c r="J563" s="44"/>
      <c r="K563" s="44"/>
      <c r="L563" s="44"/>
    </row>
    <row r="564" spans="7:12">
      <c r="G564" s="44"/>
      <c r="H564" s="44"/>
      <c r="I564" s="44"/>
      <c r="J564" s="44"/>
      <c r="K564" s="44"/>
      <c r="L564" s="44"/>
    </row>
    <row r="565" spans="7:12">
      <c r="G565" s="44"/>
      <c r="H565" s="44"/>
      <c r="I565" s="44"/>
      <c r="J565" s="44"/>
      <c r="K565" s="44"/>
      <c r="L565" s="44"/>
    </row>
    <row r="566" spans="7:12">
      <c r="G566" s="44"/>
      <c r="H566" s="44"/>
      <c r="I566" s="44"/>
      <c r="J566" s="44"/>
      <c r="K566" s="44"/>
      <c r="L566" s="44"/>
    </row>
    <row r="567" spans="7:12">
      <c r="G567" s="44"/>
      <c r="H567" s="44"/>
      <c r="I567" s="44"/>
      <c r="J567" s="44"/>
      <c r="K567" s="44"/>
      <c r="L567" s="44"/>
    </row>
    <row r="568" spans="7:12">
      <c r="G568" s="44"/>
      <c r="H568" s="44"/>
      <c r="I568" s="44"/>
      <c r="J568" s="44"/>
      <c r="K568" s="44"/>
      <c r="L568" s="44"/>
    </row>
    <row r="569" spans="7:12">
      <c r="G569" s="44"/>
      <c r="H569" s="44"/>
      <c r="I569" s="44"/>
      <c r="J569" s="44"/>
      <c r="K569" s="44"/>
      <c r="L569" s="44"/>
    </row>
    <row r="570" spans="7:12">
      <c r="G570" s="44"/>
      <c r="H570" s="44"/>
      <c r="I570" s="44"/>
      <c r="J570" s="44"/>
      <c r="K570" s="44"/>
      <c r="L570" s="44"/>
    </row>
    <row r="571" spans="7:12">
      <c r="G571" s="44"/>
      <c r="H571" s="44"/>
      <c r="I571" s="44"/>
      <c r="J571" s="44"/>
      <c r="K571" s="44"/>
      <c r="L571" s="44"/>
    </row>
    <row r="572" spans="7:12">
      <c r="G572" s="44"/>
      <c r="H572" s="44"/>
      <c r="I572" s="44"/>
      <c r="J572" s="44"/>
      <c r="K572" s="44"/>
      <c r="L572" s="44"/>
    </row>
    <row r="573" spans="7:12">
      <c r="G573" s="44"/>
      <c r="H573" s="44"/>
      <c r="I573" s="44"/>
      <c r="J573" s="44"/>
      <c r="K573" s="44"/>
      <c r="L573" s="44"/>
    </row>
    <row r="574" spans="7:12">
      <c r="G574" s="44"/>
      <c r="H574" s="44"/>
      <c r="I574" s="44"/>
      <c r="J574" s="44"/>
      <c r="K574" s="44"/>
      <c r="L574" s="44"/>
    </row>
    <row r="575" spans="7:12">
      <c r="G575" s="44"/>
      <c r="H575" s="44"/>
      <c r="I575" s="44"/>
      <c r="J575" s="44"/>
      <c r="K575" s="44"/>
      <c r="L575" s="44"/>
    </row>
    <row r="576" spans="7:12">
      <c r="G576" s="44"/>
      <c r="H576" s="44"/>
      <c r="I576" s="44"/>
      <c r="J576" s="44"/>
      <c r="K576" s="44"/>
      <c r="L576" s="44"/>
    </row>
    <row r="577" spans="7:12">
      <c r="G577" s="44"/>
      <c r="H577" s="44"/>
      <c r="I577" s="44"/>
      <c r="J577" s="44"/>
      <c r="K577" s="44"/>
      <c r="L577" s="44"/>
    </row>
    <row r="578" spans="7:12">
      <c r="G578" s="44"/>
      <c r="H578" s="44"/>
      <c r="I578" s="44"/>
      <c r="J578" s="44"/>
      <c r="K578" s="44"/>
      <c r="L578" s="44"/>
    </row>
    <row r="579" spans="7:12">
      <c r="G579" s="44"/>
      <c r="H579" s="44"/>
      <c r="I579" s="44"/>
      <c r="J579" s="44"/>
      <c r="K579" s="44"/>
      <c r="L579" s="44"/>
    </row>
    <row r="580" spans="7:12">
      <c r="G580" s="44"/>
      <c r="H580" s="44"/>
      <c r="I580" s="44"/>
      <c r="J580" s="44"/>
      <c r="K580" s="44"/>
      <c r="L580" s="44"/>
    </row>
    <row r="581" spans="7:12">
      <c r="G581" s="44"/>
      <c r="H581" s="44"/>
      <c r="I581" s="44"/>
      <c r="J581" s="44"/>
      <c r="K581" s="44"/>
      <c r="L581" s="44"/>
    </row>
    <row r="582" spans="7:12">
      <c r="G582" s="44"/>
      <c r="H582" s="44"/>
      <c r="I582" s="44"/>
      <c r="J582" s="44"/>
      <c r="K582" s="44"/>
      <c r="L582" s="44"/>
    </row>
    <row r="583" spans="7:12">
      <c r="G583" s="44"/>
      <c r="H583" s="44"/>
      <c r="I583" s="44"/>
      <c r="J583" s="44"/>
      <c r="K583" s="44"/>
      <c r="L583" s="44"/>
    </row>
    <row r="584" spans="7:12">
      <c r="G584" s="44"/>
      <c r="H584" s="44"/>
      <c r="I584" s="44"/>
      <c r="J584" s="44"/>
      <c r="K584" s="44"/>
      <c r="L584" s="44"/>
    </row>
    <row r="585" spans="7:12">
      <c r="G585" s="44"/>
      <c r="H585" s="44"/>
      <c r="I585" s="44"/>
      <c r="J585" s="44"/>
      <c r="K585" s="44"/>
      <c r="L585" s="44"/>
    </row>
    <row r="586" spans="7:12">
      <c r="G586" s="44"/>
      <c r="H586" s="44"/>
      <c r="I586" s="44"/>
      <c r="J586" s="44"/>
      <c r="K586" s="44"/>
      <c r="L586" s="44"/>
    </row>
    <row r="587" spans="7:12">
      <c r="G587" s="44"/>
      <c r="H587" s="44"/>
      <c r="I587" s="44"/>
      <c r="J587" s="44"/>
      <c r="K587" s="44"/>
      <c r="L587" s="44"/>
    </row>
    <row r="588" spans="7:12">
      <c r="G588" s="44"/>
      <c r="H588" s="44"/>
      <c r="I588" s="44"/>
      <c r="J588" s="44"/>
      <c r="K588" s="44"/>
      <c r="L588" s="44"/>
    </row>
    <row r="589" spans="7:12">
      <c r="G589" s="44"/>
      <c r="H589" s="44"/>
      <c r="I589" s="44"/>
      <c r="J589" s="44"/>
      <c r="K589" s="44"/>
      <c r="L589" s="44"/>
    </row>
    <row r="590" spans="7:12">
      <c r="G590" s="44"/>
      <c r="H590" s="44"/>
      <c r="I590" s="44"/>
      <c r="J590" s="44"/>
      <c r="K590" s="44"/>
      <c r="L590" s="44"/>
    </row>
    <row r="591" spans="7:12">
      <c r="G591" s="44"/>
      <c r="H591" s="44"/>
      <c r="I591" s="44"/>
      <c r="J591" s="44"/>
      <c r="K591" s="44"/>
      <c r="L591" s="44"/>
    </row>
    <row r="592" spans="7:12">
      <c r="G592" s="44"/>
      <c r="H592" s="44"/>
      <c r="I592" s="44"/>
      <c r="J592" s="44"/>
      <c r="K592" s="44"/>
      <c r="L592" s="44"/>
    </row>
    <row r="593" spans="7:12">
      <c r="G593" s="44"/>
      <c r="H593" s="44"/>
      <c r="I593" s="44"/>
      <c r="J593" s="44"/>
      <c r="K593" s="44"/>
      <c r="L593" s="44"/>
    </row>
    <row r="594" spans="7:12">
      <c r="G594" s="44"/>
      <c r="H594" s="44"/>
      <c r="I594" s="44"/>
      <c r="J594" s="44"/>
      <c r="K594" s="44"/>
      <c r="L594" s="44"/>
    </row>
    <row r="595" spans="7:12">
      <c r="G595" s="44"/>
      <c r="H595" s="44"/>
      <c r="I595" s="44"/>
      <c r="J595" s="44"/>
      <c r="K595" s="44"/>
      <c r="L595" s="44"/>
    </row>
    <row r="596" spans="7:12">
      <c r="G596" s="44"/>
      <c r="H596" s="44"/>
      <c r="I596" s="44"/>
      <c r="J596" s="44"/>
      <c r="K596" s="44"/>
      <c r="L596" s="44"/>
    </row>
    <row r="597" spans="7:12">
      <c r="G597" s="44"/>
      <c r="H597" s="44"/>
      <c r="I597" s="44"/>
      <c r="J597" s="44"/>
      <c r="K597" s="44"/>
      <c r="L597" s="44"/>
    </row>
    <row r="598" spans="7:12">
      <c r="G598" s="44"/>
      <c r="H598" s="44"/>
      <c r="I598" s="44"/>
      <c r="J598" s="44"/>
      <c r="K598" s="44"/>
      <c r="L598" s="44"/>
    </row>
    <row r="599" spans="7:12">
      <c r="G599" s="44"/>
      <c r="H599" s="44"/>
      <c r="I599" s="44"/>
      <c r="J599" s="44"/>
      <c r="K599" s="44"/>
      <c r="L599" s="44"/>
    </row>
    <row r="600" spans="7:12">
      <c r="G600" s="44"/>
      <c r="H600" s="44"/>
      <c r="I600" s="44"/>
      <c r="J600" s="44"/>
      <c r="K600" s="44"/>
      <c r="L600" s="44"/>
    </row>
    <row r="601" spans="7:12">
      <c r="G601" s="44"/>
      <c r="H601" s="44"/>
      <c r="I601" s="44"/>
      <c r="J601" s="44"/>
      <c r="K601" s="44"/>
      <c r="L601" s="44"/>
    </row>
    <row r="602" spans="7:12">
      <c r="G602" s="44"/>
      <c r="H602" s="44"/>
      <c r="I602" s="44"/>
      <c r="J602" s="44"/>
      <c r="K602" s="44"/>
      <c r="L602" s="44"/>
    </row>
    <row r="603" spans="7:12">
      <c r="G603" s="44"/>
      <c r="H603" s="44"/>
      <c r="I603" s="44"/>
      <c r="J603" s="44"/>
      <c r="K603" s="44"/>
      <c r="L603" s="44"/>
    </row>
    <row r="604" spans="7:12">
      <c r="G604" s="44"/>
      <c r="H604" s="44"/>
      <c r="I604" s="44"/>
      <c r="J604" s="44"/>
      <c r="K604" s="44"/>
      <c r="L604" s="44"/>
    </row>
    <row r="605" spans="7:12">
      <c r="G605" s="44"/>
      <c r="H605" s="44"/>
      <c r="I605" s="44"/>
      <c r="J605" s="44"/>
      <c r="K605" s="44"/>
      <c r="L605" s="44"/>
    </row>
    <row r="606" spans="7:12">
      <c r="G606" s="44"/>
      <c r="H606" s="44"/>
      <c r="I606" s="44"/>
      <c r="J606" s="44"/>
      <c r="K606" s="44"/>
      <c r="L606" s="44"/>
    </row>
    <row r="607" spans="7:12">
      <c r="G607" s="44"/>
      <c r="H607" s="44"/>
      <c r="I607" s="44"/>
      <c r="J607" s="44"/>
      <c r="K607" s="44"/>
      <c r="L607" s="44"/>
    </row>
    <row r="608" spans="7:12">
      <c r="G608" s="44"/>
      <c r="H608" s="44"/>
      <c r="I608" s="44"/>
      <c r="J608" s="44"/>
      <c r="K608" s="44"/>
      <c r="L608" s="44"/>
    </row>
    <row r="609" spans="7:12">
      <c r="G609" s="44"/>
      <c r="H609" s="44"/>
      <c r="I609" s="44"/>
      <c r="J609" s="44"/>
      <c r="K609" s="44"/>
      <c r="L609" s="44"/>
    </row>
    <row r="610" spans="7:12">
      <c r="G610" s="44"/>
      <c r="H610" s="44"/>
      <c r="I610" s="44"/>
      <c r="J610" s="44"/>
      <c r="K610" s="44"/>
      <c r="L610" s="44"/>
    </row>
    <row r="611" spans="7:12">
      <c r="G611" s="44"/>
      <c r="H611" s="44"/>
      <c r="I611" s="44"/>
      <c r="J611" s="44"/>
      <c r="K611" s="44"/>
      <c r="L611" s="44"/>
    </row>
    <row r="612" spans="7:12">
      <c r="G612" s="44"/>
      <c r="H612" s="44"/>
      <c r="I612" s="44"/>
      <c r="J612" s="44"/>
      <c r="K612" s="44"/>
      <c r="L612" s="44"/>
    </row>
    <row r="613" spans="7:12">
      <c r="G613" s="44"/>
      <c r="H613" s="44"/>
      <c r="I613" s="44"/>
      <c r="J613" s="44"/>
      <c r="K613" s="44"/>
      <c r="L613" s="44"/>
    </row>
    <row r="614" spans="7:12">
      <c r="G614" s="44"/>
      <c r="H614" s="44"/>
      <c r="I614" s="44"/>
      <c r="J614" s="44"/>
      <c r="K614" s="44"/>
      <c r="L614" s="44"/>
    </row>
    <row r="615" spans="7:12">
      <c r="G615" s="44"/>
      <c r="H615" s="44"/>
      <c r="I615" s="44"/>
      <c r="J615" s="44"/>
      <c r="K615" s="44"/>
      <c r="L615" s="44"/>
    </row>
    <row r="616" spans="7:12">
      <c r="G616" s="44"/>
      <c r="H616" s="44"/>
      <c r="I616" s="44"/>
      <c r="J616" s="44"/>
      <c r="K616" s="44"/>
      <c r="L616" s="44"/>
    </row>
    <row r="617" spans="7:12">
      <c r="G617" s="44"/>
      <c r="H617" s="44"/>
      <c r="I617" s="44"/>
      <c r="J617" s="44"/>
      <c r="K617" s="44"/>
      <c r="L617" s="44"/>
    </row>
    <row r="618" spans="7:12">
      <c r="G618" s="44"/>
      <c r="H618" s="44"/>
      <c r="I618" s="44"/>
      <c r="J618" s="44"/>
      <c r="K618" s="44"/>
      <c r="L618" s="44"/>
    </row>
    <row r="619" spans="7:12">
      <c r="G619" s="44"/>
      <c r="H619" s="44"/>
      <c r="I619" s="44"/>
      <c r="J619" s="44"/>
      <c r="K619" s="44"/>
      <c r="L619" s="44"/>
    </row>
    <row r="620" spans="7:12">
      <c r="G620" s="44"/>
      <c r="H620" s="44"/>
      <c r="I620" s="44"/>
      <c r="J620" s="44"/>
      <c r="K620" s="44"/>
      <c r="L620" s="44"/>
    </row>
    <row r="621" spans="7:12">
      <c r="G621" s="44"/>
      <c r="H621" s="44"/>
      <c r="I621" s="44"/>
      <c r="J621" s="44"/>
      <c r="K621" s="44"/>
      <c r="L621" s="44"/>
    </row>
    <row r="622" spans="7:12">
      <c r="G622" s="44"/>
      <c r="H622" s="44"/>
      <c r="I622" s="44"/>
      <c r="J622" s="44"/>
      <c r="K622" s="44"/>
      <c r="L622" s="44"/>
    </row>
    <row r="623" spans="7:12">
      <c r="G623" s="44"/>
      <c r="H623" s="44"/>
      <c r="I623" s="44"/>
      <c r="J623" s="44"/>
      <c r="K623" s="44"/>
      <c r="L623" s="44"/>
    </row>
    <row r="624" spans="7:12">
      <c r="G624" s="44"/>
      <c r="H624" s="44"/>
      <c r="I624" s="44"/>
      <c r="J624" s="44"/>
      <c r="K624" s="44"/>
      <c r="L624" s="44"/>
    </row>
    <row r="625" spans="7:12">
      <c r="G625" s="44"/>
      <c r="H625" s="44"/>
      <c r="I625" s="44"/>
      <c r="J625" s="44"/>
      <c r="K625" s="44"/>
      <c r="L625" s="44"/>
    </row>
    <row r="626" spans="7:12">
      <c r="G626" s="44"/>
      <c r="H626" s="44"/>
      <c r="I626" s="44"/>
      <c r="J626" s="44"/>
      <c r="K626" s="44"/>
      <c r="L626" s="44"/>
    </row>
    <row r="627" spans="7:12">
      <c r="G627" s="44"/>
      <c r="H627" s="44"/>
      <c r="I627" s="44"/>
      <c r="J627" s="44"/>
      <c r="K627" s="44"/>
      <c r="L627" s="44"/>
    </row>
    <row r="628" spans="7:12">
      <c r="G628" s="44"/>
      <c r="H628" s="44"/>
      <c r="I628" s="44"/>
      <c r="J628" s="44"/>
      <c r="K628" s="44"/>
      <c r="L628" s="44"/>
    </row>
    <row r="629" spans="7:12">
      <c r="G629" s="44"/>
      <c r="H629" s="44"/>
      <c r="I629" s="44"/>
      <c r="J629" s="44"/>
      <c r="K629" s="44"/>
      <c r="L629" s="44"/>
    </row>
    <row r="630" spans="7:12">
      <c r="G630" s="44"/>
      <c r="H630" s="44"/>
      <c r="I630" s="44"/>
      <c r="J630" s="44"/>
      <c r="K630" s="44"/>
      <c r="L630" s="44"/>
    </row>
    <row r="631" spans="7:12">
      <c r="G631" s="44"/>
      <c r="H631" s="44"/>
      <c r="I631" s="44"/>
      <c r="J631" s="44"/>
      <c r="K631" s="44"/>
      <c r="L631" s="44"/>
    </row>
    <row r="632" spans="7:12">
      <c r="G632" s="44"/>
      <c r="H632" s="44"/>
      <c r="I632" s="44"/>
      <c r="J632" s="44"/>
      <c r="K632" s="44"/>
      <c r="L632" s="44"/>
    </row>
    <row r="633" spans="7:12">
      <c r="G633" s="44"/>
      <c r="H633" s="44"/>
      <c r="I633" s="44"/>
      <c r="J633" s="44"/>
      <c r="K633" s="44"/>
      <c r="L633" s="44"/>
    </row>
    <row r="634" spans="7:12">
      <c r="G634" s="44"/>
      <c r="H634" s="44"/>
      <c r="I634" s="44"/>
      <c r="J634" s="44"/>
      <c r="K634" s="44"/>
      <c r="L634" s="44"/>
    </row>
    <row r="635" spans="7:12">
      <c r="G635" s="44"/>
      <c r="H635" s="44"/>
      <c r="I635" s="44"/>
      <c r="J635" s="44"/>
      <c r="K635" s="44"/>
      <c r="L635" s="44"/>
    </row>
    <row r="636" spans="7:12">
      <c r="G636" s="44"/>
      <c r="H636" s="44"/>
      <c r="I636" s="44"/>
      <c r="J636" s="44"/>
      <c r="K636" s="44"/>
      <c r="L636" s="44"/>
    </row>
    <row r="637" spans="7:12">
      <c r="G637" s="44"/>
      <c r="H637" s="44"/>
      <c r="I637" s="44"/>
      <c r="J637" s="44"/>
      <c r="K637" s="44"/>
      <c r="L637" s="44"/>
    </row>
    <row r="638" spans="7:12">
      <c r="G638" s="44"/>
      <c r="H638" s="44"/>
      <c r="I638" s="44"/>
      <c r="J638" s="44"/>
      <c r="K638" s="44"/>
      <c r="L638" s="44"/>
    </row>
    <row r="639" spans="7:12">
      <c r="G639" s="44"/>
      <c r="H639" s="44"/>
      <c r="I639" s="44"/>
      <c r="J639" s="44"/>
      <c r="K639" s="44"/>
      <c r="L639" s="44"/>
    </row>
    <row r="640" spans="7:12">
      <c r="G640" s="44"/>
      <c r="H640" s="44"/>
      <c r="I640" s="44"/>
      <c r="J640" s="44"/>
      <c r="K640" s="44"/>
      <c r="L640" s="44"/>
    </row>
    <row r="641" spans="7:12">
      <c r="G641" s="44"/>
      <c r="H641" s="44"/>
      <c r="I641" s="44"/>
      <c r="J641" s="44"/>
      <c r="K641" s="44"/>
      <c r="L641" s="44"/>
    </row>
    <row r="642" spans="7:12">
      <c r="G642" s="44"/>
      <c r="H642" s="44"/>
      <c r="I642" s="44"/>
      <c r="J642" s="44"/>
      <c r="K642" s="44"/>
      <c r="L642" s="44"/>
    </row>
    <row r="643" spans="7:12">
      <c r="G643" s="44"/>
      <c r="H643" s="44"/>
      <c r="I643" s="44"/>
      <c r="J643" s="44"/>
      <c r="K643" s="44"/>
      <c r="L643" s="44"/>
    </row>
    <row r="644" spans="7:12">
      <c r="G644" s="44"/>
      <c r="H644" s="44"/>
      <c r="I644" s="44"/>
      <c r="J644" s="44"/>
      <c r="K644" s="44"/>
      <c r="L644" s="44"/>
    </row>
    <row r="645" spans="7:12">
      <c r="G645" s="44"/>
      <c r="H645" s="44"/>
      <c r="I645" s="44"/>
      <c r="J645" s="44"/>
      <c r="K645" s="44"/>
      <c r="L645" s="44"/>
    </row>
    <row r="646" spans="7:12">
      <c r="G646" s="44"/>
      <c r="H646" s="44"/>
      <c r="I646" s="44"/>
      <c r="J646" s="44"/>
      <c r="K646" s="44"/>
      <c r="L646" s="44"/>
    </row>
    <row r="647" spans="7:12">
      <c r="G647" s="44"/>
      <c r="H647" s="44"/>
      <c r="I647" s="44"/>
      <c r="J647" s="44"/>
      <c r="K647" s="44"/>
      <c r="L647" s="44"/>
    </row>
    <row r="648" spans="7:12">
      <c r="G648" s="44"/>
      <c r="H648" s="44"/>
      <c r="I648" s="44"/>
      <c r="J648" s="44"/>
      <c r="K648" s="44"/>
      <c r="L648" s="44"/>
    </row>
    <row r="649" spans="7:12">
      <c r="G649" s="44"/>
      <c r="H649" s="44"/>
      <c r="I649" s="44"/>
      <c r="J649" s="44"/>
      <c r="K649" s="44"/>
      <c r="L649" s="44"/>
    </row>
    <row r="650" spans="7:12">
      <c r="G650" s="44"/>
      <c r="H650" s="44"/>
      <c r="I650" s="44"/>
      <c r="J650" s="44"/>
      <c r="K650" s="44"/>
      <c r="L650" s="44"/>
    </row>
    <row r="651" spans="7:12">
      <c r="G651" s="44"/>
      <c r="H651" s="44"/>
      <c r="I651" s="44"/>
      <c r="J651" s="44"/>
      <c r="K651" s="44"/>
      <c r="L651" s="44"/>
    </row>
    <row r="652" spans="7:12">
      <c r="G652" s="44"/>
      <c r="H652" s="44"/>
      <c r="I652" s="44"/>
      <c r="J652" s="44"/>
      <c r="K652" s="44"/>
      <c r="L652" s="44"/>
    </row>
    <row r="653" spans="7:12">
      <c r="G653" s="44"/>
      <c r="H653" s="44"/>
      <c r="I653" s="44"/>
      <c r="J653" s="44"/>
      <c r="K653" s="44"/>
      <c r="L653" s="44"/>
    </row>
    <row r="654" spans="7:12">
      <c r="G654" s="44"/>
      <c r="H654" s="44"/>
      <c r="I654" s="44"/>
      <c r="J654" s="44"/>
      <c r="K654" s="44"/>
      <c r="L654" s="44"/>
    </row>
    <row r="655" spans="7:12">
      <c r="G655" s="44"/>
      <c r="H655" s="44"/>
      <c r="I655" s="44"/>
      <c r="J655" s="44"/>
      <c r="K655" s="44"/>
      <c r="L655" s="44"/>
    </row>
    <row r="656" spans="7:12">
      <c r="G656" s="44"/>
      <c r="H656" s="44"/>
      <c r="I656" s="44"/>
      <c r="J656" s="44"/>
      <c r="K656" s="44"/>
      <c r="L656" s="44"/>
    </row>
    <row r="657" spans="7:12">
      <c r="G657" s="44"/>
      <c r="H657" s="44"/>
      <c r="I657" s="44"/>
      <c r="J657" s="44"/>
      <c r="K657" s="44"/>
      <c r="L657" s="44"/>
    </row>
    <row r="658" spans="7:12">
      <c r="G658" s="44"/>
      <c r="H658" s="44"/>
      <c r="I658" s="44"/>
      <c r="J658" s="44"/>
      <c r="K658" s="44"/>
      <c r="L658" s="44"/>
    </row>
    <row r="659" spans="7:12">
      <c r="G659" s="44"/>
      <c r="H659" s="44"/>
      <c r="I659" s="44"/>
      <c r="J659" s="44"/>
      <c r="K659" s="44"/>
      <c r="L659" s="44"/>
    </row>
    <row r="660" spans="7:12">
      <c r="G660" s="44"/>
      <c r="H660" s="44"/>
      <c r="I660" s="44"/>
      <c r="J660" s="44"/>
      <c r="K660" s="44"/>
      <c r="L660" s="44"/>
    </row>
    <row r="661" spans="7:12">
      <c r="G661" s="44"/>
      <c r="H661" s="44"/>
      <c r="I661" s="44"/>
      <c r="J661" s="44"/>
      <c r="K661" s="44"/>
      <c r="L661" s="44"/>
    </row>
    <row r="662" spans="7:12">
      <c r="G662" s="44"/>
      <c r="H662" s="44"/>
      <c r="I662" s="44"/>
      <c r="J662" s="44"/>
      <c r="K662" s="44"/>
      <c r="L662" s="44"/>
    </row>
    <row r="663" spans="7:12">
      <c r="G663" s="44"/>
      <c r="H663" s="44"/>
      <c r="I663" s="44"/>
      <c r="J663" s="44"/>
      <c r="K663" s="44"/>
      <c r="L663" s="44"/>
    </row>
    <row r="664" spans="7:12">
      <c r="G664" s="44"/>
      <c r="H664" s="44"/>
      <c r="I664" s="44"/>
      <c r="J664" s="44"/>
      <c r="K664" s="44"/>
      <c r="L664" s="44"/>
    </row>
    <row r="665" spans="7:12">
      <c r="G665" s="44"/>
      <c r="H665" s="44"/>
      <c r="I665" s="44"/>
      <c r="J665" s="44"/>
      <c r="K665" s="44"/>
      <c r="L665" s="44"/>
    </row>
    <row r="666" spans="7:12">
      <c r="G666" s="44"/>
      <c r="H666" s="44"/>
      <c r="I666" s="44"/>
      <c r="J666" s="44"/>
      <c r="K666" s="44"/>
      <c r="L666" s="44"/>
    </row>
    <row r="667" spans="7:12">
      <c r="G667" s="44"/>
      <c r="H667" s="44"/>
      <c r="I667" s="44"/>
      <c r="J667" s="44"/>
      <c r="K667" s="44"/>
      <c r="L667" s="44"/>
    </row>
    <row r="668" spans="7:12">
      <c r="G668" s="44"/>
      <c r="H668" s="44"/>
      <c r="I668" s="44"/>
      <c r="J668" s="44"/>
      <c r="K668" s="44"/>
      <c r="L668" s="44"/>
    </row>
    <row r="669" spans="7:12">
      <c r="G669" s="44"/>
      <c r="H669" s="44"/>
      <c r="I669" s="44"/>
      <c r="J669" s="44"/>
      <c r="K669" s="44"/>
      <c r="L669" s="44"/>
    </row>
    <row r="670" spans="7:12">
      <c r="G670" s="44"/>
      <c r="H670" s="44"/>
      <c r="I670" s="44"/>
      <c r="J670" s="44"/>
      <c r="K670" s="44"/>
      <c r="L670" s="44"/>
    </row>
    <row r="671" spans="7:12">
      <c r="G671" s="44"/>
      <c r="H671" s="44"/>
      <c r="I671" s="44"/>
      <c r="J671" s="44"/>
      <c r="K671" s="44"/>
      <c r="L671" s="44"/>
    </row>
    <row r="672" spans="7:12">
      <c r="G672" s="44"/>
      <c r="H672" s="44"/>
      <c r="I672" s="44"/>
      <c r="J672" s="44"/>
      <c r="K672" s="44"/>
      <c r="L672" s="44"/>
    </row>
    <row r="673" spans="7:12">
      <c r="G673" s="44"/>
      <c r="H673" s="44"/>
      <c r="I673" s="44"/>
      <c r="J673" s="44"/>
      <c r="K673" s="44"/>
      <c r="L673" s="44"/>
    </row>
    <row r="674" spans="7:12">
      <c r="G674" s="44"/>
      <c r="H674" s="44"/>
      <c r="I674" s="44"/>
      <c r="J674" s="44"/>
      <c r="K674" s="44"/>
      <c r="L674" s="44"/>
    </row>
    <row r="675" spans="7:12">
      <c r="G675" s="44"/>
      <c r="H675" s="44"/>
      <c r="I675" s="44"/>
      <c r="J675" s="44"/>
      <c r="K675" s="44"/>
      <c r="L675" s="44"/>
    </row>
    <row r="676" spans="7:12">
      <c r="G676" s="44"/>
      <c r="H676" s="44"/>
      <c r="I676" s="44"/>
      <c r="J676" s="44"/>
      <c r="K676" s="44"/>
      <c r="L676" s="44"/>
    </row>
    <row r="677" spans="7:12">
      <c r="G677" s="44"/>
      <c r="H677" s="44"/>
      <c r="I677" s="44"/>
      <c r="J677" s="44"/>
      <c r="K677" s="44"/>
      <c r="L677" s="44"/>
    </row>
    <row r="678" spans="7:12">
      <c r="G678" s="44"/>
      <c r="H678" s="44"/>
      <c r="I678" s="44"/>
      <c r="J678" s="44"/>
      <c r="K678" s="44"/>
      <c r="L678" s="44"/>
    </row>
    <row r="679" spans="7:12">
      <c r="G679" s="44"/>
      <c r="H679" s="44"/>
      <c r="I679" s="44"/>
      <c r="J679" s="44"/>
      <c r="K679" s="44"/>
      <c r="L679" s="44"/>
    </row>
    <row r="680" spans="7:12">
      <c r="G680" s="44"/>
      <c r="H680" s="44"/>
      <c r="I680" s="44"/>
      <c r="J680" s="44"/>
      <c r="K680" s="44"/>
      <c r="L680" s="44"/>
    </row>
    <row r="681" spans="7:12">
      <c r="G681" s="44"/>
      <c r="H681" s="44"/>
      <c r="I681" s="44"/>
      <c r="J681" s="44"/>
      <c r="K681" s="44"/>
      <c r="L681" s="44"/>
    </row>
    <row r="682" spans="7:12">
      <c r="G682" s="44"/>
      <c r="H682" s="44"/>
      <c r="I682" s="44"/>
      <c r="J682" s="44"/>
      <c r="K682" s="44"/>
      <c r="L682" s="44"/>
    </row>
    <row r="683" spans="7:12">
      <c r="G683" s="44"/>
      <c r="H683" s="44"/>
      <c r="I683" s="44"/>
      <c r="J683" s="44"/>
      <c r="K683" s="44"/>
      <c r="L683" s="44"/>
    </row>
    <row r="684" spans="7:12">
      <c r="G684" s="44"/>
      <c r="H684" s="44"/>
      <c r="I684" s="44"/>
      <c r="J684" s="44"/>
      <c r="K684" s="44"/>
      <c r="L684" s="44"/>
    </row>
    <row r="685" spans="7:12">
      <c r="G685" s="44"/>
      <c r="H685" s="44"/>
      <c r="I685" s="44"/>
      <c r="J685" s="44"/>
      <c r="K685" s="44"/>
      <c r="L685" s="44"/>
    </row>
    <row r="686" spans="7:12">
      <c r="G686" s="44"/>
      <c r="H686" s="44"/>
      <c r="I686" s="44"/>
      <c r="J686" s="44"/>
      <c r="K686" s="44"/>
      <c r="L686" s="44"/>
    </row>
    <row r="687" spans="7:12">
      <c r="G687" s="44"/>
      <c r="H687" s="44"/>
      <c r="I687" s="44"/>
      <c r="J687" s="44"/>
      <c r="K687" s="44"/>
      <c r="L687" s="44"/>
    </row>
    <row r="688" spans="7:12">
      <c r="G688" s="44"/>
      <c r="H688" s="44"/>
      <c r="I688" s="44"/>
      <c r="J688" s="44"/>
      <c r="K688" s="44"/>
      <c r="L688" s="44"/>
    </row>
    <row r="689" spans="7:12">
      <c r="G689" s="44"/>
      <c r="H689" s="44"/>
      <c r="I689" s="44"/>
      <c r="J689" s="44"/>
      <c r="K689" s="44"/>
      <c r="L689" s="44"/>
    </row>
    <row r="690" spans="7:12">
      <c r="G690" s="44"/>
      <c r="H690" s="44"/>
      <c r="I690" s="44"/>
      <c r="J690" s="44"/>
      <c r="K690" s="44"/>
      <c r="L690" s="44"/>
    </row>
    <row r="691" spans="7:12">
      <c r="G691" s="44"/>
      <c r="H691" s="44"/>
      <c r="I691" s="44"/>
      <c r="J691" s="44"/>
      <c r="K691" s="44"/>
      <c r="L691" s="44"/>
    </row>
    <row r="692" spans="7:12">
      <c r="G692" s="44"/>
      <c r="H692" s="44"/>
      <c r="I692" s="44"/>
      <c r="J692" s="44"/>
      <c r="K692" s="44"/>
      <c r="L692" s="44"/>
    </row>
    <row r="693" spans="7:12">
      <c r="G693" s="44"/>
      <c r="H693" s="44"/>
      <c r="I693" s="44"/>
      <c r="J693" s="44"/>
      <c r="K693" s="44"/>
      <c r="L693" s="44"/>
    </row>
    <row r="694" spans="7:12">
      <c r="G694" s="44"/>
      <c r="H694" s="44"/>
      <c r="I694" s="44"/>
      <c r="J694" s="44"/>
      <c r="K694" s="44"/>
      <c r="L694" s="44"/>
    </row>
    <row r="695" spans="7:12">
      <c r="G695" s="44"/>
      <c r="H695" s="44"/>
      <c r="I695" s="44"/>
      <c r="J695" s="44"/>
      <c r="K695" s="44"/>
      <c r="L695" s="44"/>
    </row>
    <row r="696" spans="7:12">
      <c r="G696" s="44"/>
      <c r="H696" s="44"/>
      <c r="I696" s="44"/>
      <c r="J696" s="44"/>
      <c r="K696" s="44"/>
      <c r="L696" s="44"/>
    </row>
    <row r="697" spans="7:12">
      <c r="G697" s="44"/>
      <c r="H697" s="44"/>
      <c r="I697" s="44"/>
      <c r="J697" s="44"/>
      <c r="K697" s="44"/>
      <c r="L697" s="44"/>
    </row>
    <row r="698" spans="7:12">
      <c r="G698" s="44"/>
      <c r="H698" s="44"/>
      <c r="I698" s="44"/>
      <c r="J698" s="44"/>
      <c r="K698" s="44"/>
      <c r="L698" s="44"/>
    </row>
    <row r="699" spans="7:12">
      <c r="G699" s="44"/>
      <c r="H699" s="44"/>
      <c r="I699" s="44"/>
      <c r="J699" s="44"/>
      <c r="K699" s="44"/>
      <c r="L699" s="44"/>
    </row>
    <row r="700" spans="7:12">
      <c r="G700" s="44"/>
      <c r="H700" s="44"/>
      <c r="I700" s="44"/>
      <c r="J700" s="44"/>
      <c r="K700" s="44"/>
      <c r="L700" s="44"/>
    </row>
    <row r="701" spans="7:12">
      <c r="G701" s="44"/>
      <c r="H701" s="44"/>
      <c r="I701" s="44"/>
      <c r="J701" s="44"/>
      <c r="K701" s="44"/>
      <c r="L701" s="44"/>
    </row>
    <row r="702" spans="7:12">
      <c r="G702" s="44"/>
      <c r="H702" s="44"/>
      <c r="I702" s="44"/>
      <c r="J702" s="44"/>
      <c r="K702" s="44"/>
      <c r="L702" s="44"/>
    </row>
    <row r="703" spans="7:12">
      <c r="G703" s="44"/>
      <c r="H703" s="44"/>
      <c r="I703" s="44"/>
      <c r="J703" s="44"/>
      <c r="K703" s="44"/>
      <c r="L703" s="44"/>
    </row>
    <row r="704" spans="7:12">
      <c r="G704" s="44"/>
      <c r="H704" s="44"/>
      <c r="I704" s="44"/>
      <c r="J704" s="44"/>
      <c r="K704" s="44"/>
      <c r="L704" s="44"/>
    </row>
    <row r="705" spans="7:12">
      <c r="G705" s="44"/>
      <c r="H705" s="44"/>
      <c r="I705" s="44"/>
      <c r="J705" s="44"/>
      <c r="K705" s="44"/>
      <c r="L705" s="44"/>
    </row>
    <row r="706" spans="7:12">
      <c r="G706" s="44"/>
      <c r="H706" s="44"/>
      <c r="I706" s="44"/>
      <c r="J706" s="44"/>
      <c r="K706" s="44"/>
      <c r="L706" s="44"/>
    </row>
    <row r="707" spans="7:12">
      <c r="G707" s="44"/>
      <c r="H707" s="44"/>
      <c r="I707" s="44"/>
      <c r="J707" s="44"/>
      <c r="K707" s="44"/>
      <c r="L707" s="44"/>
    </row>
    <row r="708" spans="7:12">
      <c r="G708" s="44"/>
      <c r="H708" s="44"/>
      <c r="I708" s="44"/>
      <c r="J708" s="44"/>
      <c r="K708" s="44"/>
      <c r="L708" s="44"/>
    </row>
    <row r="709" spans="7:12">
      <c r="G709" s="44"/>
      <c r="H709" s="44"/>
      <c r="I709" s="44"/>
      <c r="J709" s="44"/>
      <c r="K709" s="44"/>
      <c r="L709" s="44"/>
    </row>
    <row r="710" spans="7:12">
      <c r="G710" s="44"/>
      <c r="H710" s="44"/>
      <c r="I710" s="44"/>
      <c r="J710" s="44"/>
      <c r="K710" s="44"/>
      <c r="L710" s="44"/>
    </row>
    <row r="711" spans="7:12">
      <c r="G711" s="44"/>
      <c r="H711" s="44"/>
      <c r="I711" s="44"/>
      <c r="J711" s="44"/>
      <c r="K711" s="44"/>
      <c r="L711" s="44"/>
    </row>
    <row r="712" spans="7:12">
      <c r="G712" s="44"/>
      <c r="H712" s="44"/>
      <c r="I712" s="44"/>
      <c r="J712" s="44"/>
      <c r="K712" s="44"/>
      <c r="L712" s="44"/>
    </row>
    <row r="713" spans="7:12">
      <c r="G713" s="44"/>
      <c r="H713" s="44"/>
      <c r="I713" s="44"/>
      <c r="J713" s="44"/>
      <c r="K713" s="44"/>
      <c r="L713" s="44"/>
    </row>
    <row r="714" spans="7:12">
      <c r="G714" s="44"/>
      <c r="H714" s="44"/>
      <c r="I714" s="44"/>
      <c r="J714" s="44"/>
      <c r="K714" s="44"/>
      <c r="L714" s="44"/>
    </row>
    <row r="715" spans="7:12">
      <c r="G715" s="44"/>
      <c r="H715" s="44"/>
      <c r="I715" s="44"/>
      <c r="J715" s="44"/>
      <c r="K715" s="44"/>
      <c r="L715" s="44"/>
    </row>
    <row r="716" spans="7:12">
      <c r="G716" s="44"/>
      <c r="H716" s="44"/>
      <c r="I716" s="44"/>
      <c r="J716" s="44"/>
      <c r="K716" s="44"/>
      <c r="L716" s="44"/>
    </row>
    <row r="717" spans="7:12">
      <c r="G717" s="44"/>
      <c r="H717" s="44"/>
      <c r="I717" s="44"/>
      <c r="J717" s="44"/>
      <c r="K717" s="44"/>
      <c r="L717" s="44"/>
    </row>
    <row r="718" spans="7:12">
      <c r="G718" s="44"/>
      <c r="H718" s="44"/>
      <c r="I718" s="44"/>
      <c r="J718" s="44"/>
      <c r="K718" s="44"/>
      <c r="L718" s="44"/>
    </row>
    <row r="719" spans="7:12">
      <c r="G719" s="44"/>
      <c r="H719" s="44"/>
      <c r="I719" s="44"/>
      <c r="J719" s="44"/>
      <c r="K719" s="44"/>
      <c r="L719" s="44"/>
    </row>
    <row r="720" spans="7:12">
      <c r="G720" s="44"/>
      <c r="H720" s="44"/>
      <c r="I720" s="44"/>
      <c r="J720" s="44"/>
      <c r="K720" s="44"/>
      <c r="L720" s="44"/>
    </row>
    <row r="721" spans="7:12">
      <c r="G721" s="44"/>
      <c r="H721" s="44"/>
      <c r="I721" s="44"/>
      <c r="J721" s="44"/>
      <c r="K721" s="44"/>
      <c r="L721" s="44"/>
    </row>
    <row r="722" spans="7:12">
      <c r="G722" s="44"/>
      <c r="H722" s="44"/>
      <c r="I722" s="44"/>
      <c r="J722" s="44"/>
      <c r="K722" s="44"/>
      <c r="L722" s="44"/>
    </row>
    <row r="723" spans="7:12">
      <c r="G723" s="44"/>
      <c r="H723" s="44"/>
      <c r="I723" s="44"/>
      <c r="J723" s="44"/>
      <c r="K723" s="44"/>
      <c r="L723" s="44"/>
    </row>
    <row r="724" spans="7:12">
      <c r="G724" s="44"/>
      <c r="H724" s="44"/>
      <c r="I724" s="44"/>
      <c r="J724" s="44"/>
      <c r="K724" s="44"/>
      <c r="L724" s="44"/>
    </row>
    <row r="725" spans="7:12">
      <c r="G725" s="44"/>
      <c r="H725" s="44"/>
      <c r="I725" s="44"/>
      <c r="J725" s="44"/>
      <c r="K725" s="44"/>
      <c r="L725" s="44"/>
    </row>
    <row r="726" spans="7:12">
      <c r="G726" s="44"/>
      <c r="H726" s="44"/>
      <c r="I726" s="44"/>
      <c r="J726" s="44"/>
      <c r="K726" s="44"/>
      <c r="L726" s="44"/>
    </row>
    <row r="727" spans="7:12">
      <c r="G727" s="44"/>
      <c r="H727" s="44"/>
      <c r="I727" s="44"/>
      <c r="J727" s="44"/>
      <c r="K727" s="44"/>
      <c r="L727" s="44"/>
    </row>
    <row r="728" spans="7:12">
      <c r="G728" s="44"/>
      <c r="H728" s="44"/>
      <c r="I728" s="44"/>
      <c r="J728" s="44"/>
      <c r="K728" s="44"/>
      <c r="L728" s="44"/>
    </row>
    <row r="729" spans="7:12">
      <c r="G729" s="44"/>
      <c r="H729" s="44"/>
      <c r="I729" s="44"/>
      <c r="J729" s="44"/>
      <c r="K729" s="44"/>
      <c r="L729" s="44"/>
    </row>
    <row r="730" spans="7:12">
      <c r="G730" s="44"/>
      <c r="H730" s="44"/>
      <c r="I730" s="44"/>
      <c r="J730" s="44"/>
      <c r="K730" s="44"/>
      <c r="L730" s="44"/>
    </row>
    <row r="731" spans="7:12">
      <c r="G731" s="44"/>
      <c r="H731" s="44"/>
      <c r="I731" s="44"/>
      <c r="J731" s="44"/>
      <c r="K731" s="44"/>
      <c r="L731" s="44"/>
    </row>
    <row r="732" spans="7:12">
      <c r="G732" s="44"/>
      <c r="H732" s="44"/>
      <c r="I732" s="44"/>
      <c r="J732" s="44"/>
      <c r="K732" s="44"/>
      <c r="L732" s="44"/>
    </row>
    <row r="733" spans="7:12">
      <c r="G733" s="44"/>
      <c r="H733" s="44"/>
      <c r="I733" s="44"/>
      <c r="J733" s="44"/>
      <c r="K733" s="44"/>
      <c r="L733" s="44"/>
    </row>
    <row r="734" spans="7:12">
      <c r="G734" s="44"/>
      <c r="H734" s="44"/>
      <c r="I734" s="44"/>
      <c r="J734" s="44"/>
      <c r="K734" s="44"/>
      <c r="L734" s="44"/>
    </row>
    <row r="735" spans="7:12">
      <c r="G735" s="44"/>
      <c r="H735" s="44"/>
      <c r="I735" s="44"/>
      <c r="J735" s="44"/>
      <c r="K735" s="44"/>
      <c r="L735" s="44"/>
    </row>
    <row r="736" spans="7:12">
      <c r="G736" s="44"/>
      <c r="H736" s="44"/>
      <c r="I736" s="44"/>
      <c r="J736" s="44"/>
      <c r="K736" s="44"/>
      <c r="L736" s="44"/>
    </row>
    <row r="737" spans="7:12">
      <c r="G737" s="44"/>
      <c r="H737" s="44"/>
      <c r="I737" s="44"/>
      <c r="J737" s="44"/>
      <c r="K737" s="44"/>
      <c r="L737" s="44"/>
    </row>
    <row r="738" spans="7:12">
      <c r="G738" s="44"/>
      <c r="H738" s="44"/>
      <c r="I738" s="44"/>
      <c r="J738" s="44"/>
      <c r="K738" s="44"/>
      <c r="L738" s="44"/>
    </row>
    <row r="739" spans="7:12">
      <c r="G739" s="44"/>
      <c r="H739" s="44"/>
      <c r="I739" s="44"/>
      <c r="J739" s="44"/>
      <c r="K739" s="44"/>
      <c r="L739" s="44"/>
    </row>
    <row r="740" spans="7:12">
      <c r="G740" s="44"/>
      <c r="H740" s="44"/>
      <c r="I740" s="44"/>
      <c r="J740" s="44"/>
      <c r="K740" s="44"/>
      <c r="L740" s="44"/>
    </row>
    <row r="741" spans="7:12">
      <c r="G741" s="44"/>
      <c r="H741" s="44"/>
      <c r="I741" s="44"/>
      <c r="J741" s="44"/>
      <c r="K741" s="44"/>
      <c r="L741" s="44"/>
    </row>
    <row r="742" spans="7:12">
      <c r="G742" s="44"/>
      <c r="H742" s="44"/>
      <c r="I742" s="44"/>
      <c r="J742" s="44"/>
      <c r="K742" s="44"/>
      <c r="L742" s="44"/>
    </row>
    <row r="743" spans="7:12">
      <c r="G743" s="44"/>
      <c r="H743" s="44"/>
      <c r="I743" s="44"/>
      <c r="J743" s="44"/>
      <c r="K743" s="44"/>
      <c r="L743" s="44"/>
    </row>
    <row r="744" spans="7:12">
      <c r="G744" s="44"/>
      <c r="H744" s="44"/>
      <c r="I744" s="44"/>
      <c r="J744" s="44"/>
      <c r="K744" s="44"/>
      <c r="L744" s="44"/>
    </row>
    <row r="745" spans="7:12">
      <c r="G745" s="44"/>
      <c r="H745" s="44"/>
      <c r="I745" s="44"/>
      <c r="J745" s="44"/>
      <c r="K745" s="44"/>
      <c r="L745" s="44"/>
    </row>
    <row r="746" spans="7:12">
      <c r="G746" s="44"/>
      <c r="H746" s="44"/>
      <c r="I746" s="44"/>
      <c r="J746" s="44"/>
      <c r="K746" s="44"/>
      <c r="L746" s="44"/>
    </row>
    <row r="747" spans="7:12">
      <c r="G747" s="44"/>
      <c r="H747" s="44"/>
      <c r="I747" s="44"/>
      <c r="J747" s="44"/>
      <c r="K747" s="44"/>
      <c r="L747" s="44"/>
    </row>
    <row r="748" spans="7:12">
      <c r="G748" s="44"/>
      <c r="H748" s="44"/>
      <c r="I748" s="44"/>
      <c r="J748" s="44"/>
      <c r="K748" s="44"/>
      <c r="L748" s="44"/>
    </row>
    <row r="749" spans="7:12">
      <c r="G749" s="44"/>
      <c r="H749" s="44"/>
      <c r="I749" s="44"/>
      <c r="J749" s="44"/>
      <c r="K749" s="44"/>
      <c r="L749" s="44"/>
    </row>
    <row r="750" spans="7:12">
      <c r="G750" s="44"/>
      <c r="H750" s="44"/>
      <c r="I750" s="44"/>
      <c r="J750" s="44"/>
      <c r="K750" s="44"/>
      <c r="L750" s="44"/>
    </row>
    <row r="751" spans="7:12">
      <c r="G751" s="44"/>
      <c r="H751" s="44"/>
      <c r="I751" s="44"/>
      <c r="J751" s="44"/>
      <c r="K751" s="44"/>
      <c r="L751" s="44"/>
    </row>
    <row r="752" spans="7:12">
      <c r="G752" s="44"/>
      <c r="H752" s="44"/>
      <c r="I752" s="44"/>
      <c r="J752" s="44"/>
      <c r="K752" s="44"/>
      <c r="L752" s="44"/>
    </row>
    <row r="753" spans="7:12">
      <c r="G753" s="44"/>
      <c r="H753" s="44"/>
      <c r="I753" s="44"/>
      <c r="J753" s="44"/>
      <c r="K753" s="44"/>
      <c r="L753" s="44"/>
    </row>
    <row r="754" spans="7:12">
      <c r="G754" s="44"/>
      <c r="H754" s="44"/>
      <c r="I754" s="44"/>
      <c r="J754" s="44"/>
      <c r="K754" s="44"/>
      <c r="L754" s="44"/>
    </row>
    <row r="755" spans="7:12">
      <c r="G755" s="44"/>
      <c r="H755" s="44"/>
      <c r="I755" s="44"/>
      <c r="J755" s="44"/>
      <c r="K755" s="44"/>
      <c r="L755" s="44"/>
    </row>
    <row r="756" spans="7:12">
      <c r="G756" s="44"/>
      <c r="H756" s="44"/>
      <c r="I756" s="44"/>
      <c r="J756" s="44"/>
      <c r="K756" s="44"/>
      <c r="L756" s="44"/>
    </row>
    <row r="757" spans="7:12">
      <c r="G757" s="44"/>
      <c r="H757" s="44"/>
      <c r="I757" s="44"/>
      <c r="J757" s="44"/>
      <c r="K757" s="44"/>
      <c r="L757" s="44"/>
    </row>
    <row r="758" spans="7:12">
      <c r="G758" s="44"/>
      <c r="H758" s="44"/>
      <c r="I758" s="44"/>
      <c r="J758" s="44"/>
      <c r="K758" s="44"/>
      <c r="L758" s="44"/>
    </row>
    <row r="759" spans="7:12">
      <c r="G759" s="44"/>
      <c r="H759" s="44"/>
      <c r="I759" s="44"/>
      <c r="J759" s="44"/>
      <c r="K759" s="44"/>
      <c r="L759" s="44"/>
    </row>
    <row r="760" spans="7:12">
      <c r="G760" s="44"/>
      <c r="H760" s="44"/>
      <c r="I760" s="44"/>
      <c r="J760" s="44"/>
      <c r="K760" s="44"/>
      <c r="L760" s="44"/>
    </row>
    <row r="761" spans="7:12">
      <c r="G761" s="44"/>
      <c r="H761" s="44"/>
      <c r="I761" s="44"/>
      <c r="J761" s="44"/>
      <c r="K761" s="44"/>
      <c r="L761" s="44"/>
    </row>
    <row r="762" spans="7:12">
      <c r="G762" s="44"/>
      <c r="H762" s="44"/>
      <c r="I762" s="44"/>
      <c r="J762" s="44"/>
      <c r="K762" s="44"/>
      <c r="L762" s="44"/>
    </row>
    <row r="763" spans="7:12">
      <c r="G763" s="44"/>
      <c r="H763" s="44"/>
      <c r="I763" s="44"/>
      <c r="J763" s="44"/>
      <c r="K763" s="44"/>
      <c r="L763" s="44"/>
    </row>
    <row r="764" spans="7:12">
      <c r="G764" s="44"/>
      <c r="H764" s="44"/>
      <c r="I764" s="44"/>
      <c r="J764" s="44"/>
      <c r="K764" s="44"/>
      <c r="L764" s="44"/>
    </row>
    <row r="765" spans="7:12">
      <c r="G765" s="44"/>
      <c r="H765" s="44"/>
      <c r="I765" s="44"/>
      <c r="J765" s="44"/>
      <c r="K765" s="44"/>
      <c r="L765" s="44"/>
    </row>
    <row r="766" spans="7:12">
      <c r="G766" s="44"/>
      <c r="H766" s="44"/>
      <c r="I766" s="44"/>
      <c r="J766" s="44"/>
      <c r="K766" s="44"/>
      <c r="L766" s="44"/>
    </row>
    <row r="767" spans="7:12">
      <c r="G767" s="44"/>
      <c r="H767" s="44"/>
      <c r="I767" s="44"/>
      <c r="J767" s="44"/>
      <c r="K767" s="44"/>
      <c r="L767" s="44"/>
    </row>
    <row r="768" spans="7:12">
      <c r="G768" s="44"/>
      <c r="H768" s="44"/>
      <c r="I768" s="44"/>
      <c r="J768" s="44"/>
      <c r="K768" s="44"/>
      <c r="L768" s="44"/>
    </row>
    <row r="769" spans="7:12">
      <c r="G769" s="44"/>
      <c r="H769" s="44"/>
      <c r="I769" s="44"/>
      <c r="J769" s="44"/>
      <c r="K769" s="44"/>
      <c r="L769" s="44"/>
    </row>
    <row r="770" spans="7:12">
      <c r="G770" s="44"/>
      <c r="H770" s="44"/>
      <c r="I770" s="44"/>
      <c r="J770" s="44"/>
      <c r="K770" s="44"/>
      <c r="L770" s="44"/>
    </row>
    <row r="771" spans="7:12">
      <c r="G771" s="44"/>
      <c r="H771" s="44"/>
      <c r="I771" s="44"/>
      <c r="J771" s="44"/>
      <c r="K771" s="44"/>
      <c r="L771" s="44"/>
    </row>
    <row r="772" spans="7:12">
      <c r="G772" s="44"/>
      <c r="H772" s="44"/>
      <c r="I772" s="44"/>
      <c r="J772" s="44"/>
      <c r="K772" s="44"/>
      <c r="L772" s="44"/>
    </row>
    <row r="773" spans="7:12">
      <c r="G773" s="44"/>
      <c r="H773" s="44"/>
      <c r="I773" s="44"/>
      <c r="J773" s="44"/>
      <c r="K773" s="44"/>
      <c r="L773" s="44"/>
    </row>
    <row r="774" spans="7:12">
      <c r="G774" s="44"/>
      <c r="H774" s="44"/>
      <c r="I774" s="44"/>
      <c r="J774" s="44"/>
      <c r="K774" s="44"/>
      <c r="L774" s="44"/>
    </row>
    <row r="775" spans="7:12">
      <c r="G775" s="44"/>
      <c r="H775" s="44"/>
      <c r="I775" s="44"/>
      <c r="J775" s="44"/>
      <c r="K775" s="44"/>
      <c r="L775" s="44"/>
    </row>
    <row r="776" spans="7:12">
      <c r="G776" s="44"/>
      <c r="H776" s="44"/>
      <c r="I776" s="44"/>
      <c r="J776" s="44"/>
      <c r="K776" s="44"/>
      <c r="L776" s="44"/>
    </row>
    <row r="777" spans="7:12">
      <c r="G777" s="44"/>
      <c r="H777" s="44"/>
      <c r="I777" s="44"/>
      <c r="J777" s="44"/>
      <c r="K777" s="44"/>
      <c r="L777" s="44"/>
    </row>
    <row r="778" spans="7:12">
      <c r="G778" s="44"/>
      <c r="H778" s="44"/>
      <c r="I778" s="44"/>
      <c r="J778" s="44"/>
      <c r="K778" s="44"/>
      <c r="L778" s="44"/>
    </row>
    <row r="779" spans="7:12">
      <c r="G779" s="44"/>
      <c r="H779" s="44"/>
      <c r="I779" s="44"/>
      <c r="J779" s="44"/>
      <c r="K779" s="44"/>
      <c r="L779" s="44"/>
    </row>
    <row r="780" spans="7:12">
      <c r="G780" s="44"/>
      <c r="H780" s="44"/>
      <c r="I780" s="44"/>
      <c r="J780" s="44"/>
      <c r="K780" s="44"/>
      <c r="L780" s="44"/>
    </row>
    <row r="781" spans="7:12">
      <c r="G781" s="44"/>
      <c r="H781" s="44"/>
      <c r="I781" s="44"/>
      <c r="J781" s="44"/>
      <c r="K781" s="44"/>
      <c r="L781" s="44"/>
    </row>
    <row r="782" spans="7:12">
      <c r="G782" s="44"/>
      <c r="H782" s="44"/>
      <c r="I782" s="44"/>
      <c r="J782" s="44"/>
      <c r="K782" s="44"/>
      <c r="L782" s="44"/>
    </row>
    <row r="783" spans="7:12">
      <c r="G783" s="44"/>
      <c r="H783" s="44"/>
      <c r="I783" s="44"/>
      <c r="J783" s="44"/>
      <c r="K783" s="44"/>
      <c r="L783" s="44"/>
    </row>
    <row r="784" spans="7:12">
      <c r="G784" s="44"/>
      <c r="H784" s="44"/>
      <c r="I784" s="44"/>
      <c r="J784" s="44"/>
      <c r="K784" s="44"/>
      <c r="L784" s="44"/>
    </row>
    <row r="785" spans="7:12">
      <c r="G785" s="44"/>
      <c r="H785" s="44"/>
      <c r="I785" s="44"/>
      <c r="J785" s="44"/>
      <c r="K785" s="44"/>
      <c r="L785" s="44"/>
    </row>
    <row r="786" spans="7:12">
      <c r="G786" s="44"/>
      <c r="H786" s="44"/>
      <c r="I786" s="44"/>
      <c r="J786" s="44"/>
      <c r="K786" s="44"/>
      <c r="L786" s="44"/>
    </row>
    <row r="787" spans="7:12">
      <c r="G787" s="44"/>
      <c r="H787" s="44"/>
      <c r="I787" s="44"/>
      <c r="J787" s="44"/>
      <c r="K787" s="44"/>
      <c r="L787" s="44"/>
    </row>
    <row r="788" spans="7:12">
      <c r="G788" s="44"/>
      <c r="H788" s="44"/>
      <c r="I788" s="44"/>
      <c r="J788" s="44"/>
      <c r="K788" s="44"/>
      <c r="L788" s="44"/>
    </row>
    <row r="789" spans="7:12">
      <c r="G789" s="44"/>
      <c r="H789" s="44"/>
      <c r="I789" s="44"/>
      <c r="J789" s="44"/>
      <c r="K789" s="44"/>
      <c r="L789" s="44"/>
    </row>
    <row r="790" spans="7:12">
      <c r="G790" s="44"/>
      <c r="H790" s="44"/>
      <c r="I790" s="44"/>
      <c r="J790" s="44"/>
      <c r="K790" s="44"/>
      <c r="L790" s="44"/>
    </row>
    <row r="791" spans="7:12">
      <c r="G791" s="44"/>
      <c r="H791" s="44"/>
      <c r="I791" s="44"/>
      <c r="J791" s="44"/>
      <c r="K791" s="44"/>
      <c r="L791" s="44"/>
    </row>
    <row r="792" spans="7:12">
      <c r="G792" s="44"/>
      <c r="H792" s="44"/>
      <c r="I792" s="44"/>
      <c r="J792" s="44"/>
      <c r="K792" s="44"/>
      <c r="L792" s="44"/>
    </row>
    <row r="793" spans="7:12">
      <c r="G793" s="44"/>
      <c r="H793" s="44"/>
      <c r="I793" s="44"/>
      <c r="J793" s="44"/>
      <c r="K793" s="44"/>
      <c r="L793" s="44"/>
    </row>
    <row r="794" spans="7:12">
      <c r="G794" s="44"/>
      <c r="H794" s="44"/>
      <c r="I794" s="44"/>
      <c r="J794" s="44"/>
      <c r="K794" s="44"/>
      <c r="L794" s="44"/>
    </row>
    <row r="795" spans="7:12">
      <c r="G795" s="44"/>
      <c r="H795" s="44"/>
      <c r="I795" s="44"/>
      <c r="J795" s="44"/>
      <c r="K795" s="44"/>
      <c r="L795" s="44"/>
    </row>
    <row r="796" spans="7:12">
      <c r="G796" s="44"/>
      <c r="H796" s="44"/>
      <c r="I796" s="44"/>
      <c r="J796" s="44"/>
      <c r="K796" s="44"/>
      <c r="L796" s="44"/>
    </row>
    <row r="797" spans="7:12">
      <c r="G797" s="44"/>
      <c r="H797" s="44"/>
      <c r="I797" s="44"/>
      <c r="J797" s="44"/>
      <c r="K797" s="44"/>
      <c r="L797" s="44"/>
    </row>
    <row r="798" spans="7:12">
      <c r="G798" s="44"/>
      <c r="H798" s="44"/>
      <c r="I798" s="44"/>
      <c r="J798" s="44"/>
      <c r="K798" s="44"/>
      <c r="L798" s="44"/>
    </row>
    <row r="799" spans="7:12">
      <c r="G799" s="44"/>
      <c r="H799" s="44"/>
      <c r="I799" s="44"/>
      <c r="J799" s="44"/>
      <c r="K799" s="44"/>
      <c r="L799" s="44"/>
    </row>
    <row r="800" spans="7:12">
      <c r="G800" s="44"/>
      <c r="H800" s="44"/>
      <c r="I800" s="44"/>
      <c r="J800" s="44"/>
      <c r="K800" s="44"/>
      <c r="L800" s="44"/>
    </row>
    <row r="801" spans="7:12">
      <c r="G801" s="44"/>
      <c r="H801" s="44"/>
      <c r="I801" s="44"/>
      <c r="J801" s="44"/>
      <c r="K801" s="44"/>
      <c r="L801" s="44"/>
    </row>
    <row r="802" spans="7:12">
      <c r="G802" s="44"/>
      <c r="H802" s="44"/>
      <c r="I802" s="44"/>
      <c r="J802" s="44"/>
      <c r="K802" s="44"/>
      <c r="L802" s="44"/>
    </row>
    <row r="803" spans="7:12">
      <c r="G803" s="44"/>
      <c r="H803" s="44"/>
      <c r="I803" s="44"/>
      <c r="J803" s="44"/>
      <c r="K803" s="44"/>
      <c r="L803" s="44"/>
    </row>
    <row r="804" spans="7:12">
      <c r="G804" s="44"/>
      <c r="H804" s="44"/>
      <c r="I804" s="44"/>
      <c r="J804" s="44"/>
      <c r="K804" s="44"/>
      <c r="L804" s="44"/>
    </row>
    <row r="805" spans="7:12">
      <c r="G805" s="44"/>
      <c r="H805" s="44"/>
      <c r="I805" s="44"/>
      <c r="J805" s="44"/>
      <c r="K805" s="44"/>
      <c r="L805" s="44"/>
    </row>
    <row r="806" spans="7:12">
      <c r="G806" s="44"/>
      <c r="H806" s="44"/>
      <c r="I806" s="44"/>
      <c r="J806" s="44"/>
      <c r="K806" s="44"/>
      <c r="L806" s="44"/>
    </row>
    <row r="807" spans="7:12">
      <c r="G807" s="44"/>
      <c r="H807" s="44"/>
      <c r="I807" s="44"/>
      <c r="J807" s="44"/>
      <c r="K807" s="44"/>
      <c r="L807" s="44"/>
    </row>
    <row r="808" spans="7:12">
      <c r="G808" s="44"/>
      <c r="H808" s="44"/>
      <c r="I808" s="44"/>
      <c r="J808" s="44"/>
      <c r="K808" s="44"/>
      <c r="L808" s="44"/>
    </row>
    <row r="809" spans="7:12">
      <c r="G809" s="44"/>
      <c r="H809" s="44"/>
      <c r="I809" s="44"/>
      <c r="J809" s="44"/>
      <c r="K809" s="44"/>
      <c r="L809" s="44"/>
    </row>
    <row r="810" spans="7:12">
      <c r="G810" s="44"/>
      <c r="H810" s="44"/>
      <c r="I810" s="44"/>
      <c r="J810" s="44"/>
      <c r="K810" s="44"/>
      <c r="L810" s="44"/>
    </row>
    <row r="811" spans="7:12">
      <c r="G811" s="44"/>
      <c r="H811" s="44"/>
      <c r="I811" s="44"/>
      <c r="J811" s="44"/>
      <c r="K811" s="44"/>
      <c r="L811" s="44"/>
    </row>
    <row r="812" spans="7:12">
      <c r="G812" s="44"/>
      <c r="H812" s="44"/>
      <c r="I812" s="44"/>
      <c r="J812" s="44"/>
      <c r="K812" s="44"/>
      <c r="L812" s="44"/>
    </row>
    <row r="813" spans="7:12">
      <c r="G813" s="44"/>
      <c r="H813" s="44"/>
      <c r="I813" s="44"/>
      <c r="J813" s="44"/>
      <c r="K813" s="44"/>
      <c r="L813" s="44"/>
    </row>
    <row r="814" spans="7:12">
      <c r="G814" s="44"/>
      <c r="H814" s="44"/>
      <c r="I814" s="44"/>
      <c r="J814" s="44"/>
      <c r="K814" s="44"/>
      <c r="L814" s="44"/>
    </row>
    <row r="815" spans="7:12">
      <c r="G815" s="44"/>
      <c r="H815" s="44"/>
      <c r="I815" s="44"/>
      <c r="J815" s="44"/>
      <c r="K815" s="44"/>
      <c r="L815" s="44"/>
    </row>
    <row r="816" spans="7:12">
      <c r="G816" s="44"/>
      <c r="H816" s="44"/>
      <c r="I816" s="44"/>
      <c r="J816" s="44"/>
      <c r="K816" s="44"/>
      <c r="L816" s="44"/>
    </row>
    <row r="817" spans="7:12">
      <c r="G817" s="44"/>
      <c r="H817" s="44"/>
      <c r="I817" s="44"/>
      <c r="J817" s="44"/>
      <c r="K817" s="44"/>
      <c r="L817" s="44"/>
    </row>
    <row r="818" spans="7:12">
      <c r="G818" s="44"/>
      <c r="H818" s="44"/>
      <c r="I818" s="44"/>
      <c r="J818" s="44"/>
      <c r="K818" s="44"/>
      <c r="L818" s="44"/>
    </row>
    <row r="819" spans="7:12">
      <c r="G819" s="44"/>
      <c r="H819" s="44"/>
      <c r="I819" s="44"/>
      <c r="J819" s="44"/>
      <c r="K819" s="44"/>
      <c r="L819" s="44"/>
    </row>
    <row r="820" spans="7:12">
      <c r="G820" s="44"/>
      <c r="H820" s="44"/>
      <c r="I820" s="44"/>
      <c r="J820" s="44"/>
      <c r="K820" s="44"/>
      <c r="L820" s="44"/>
    </row>
    <row r="821" spans="7:12">
      <c r="G821" s="44"/>
      <c r="H821" s="44"/>
      <c r="I821" s="44"/>
      <c r="J821" s="44"/>
      <c r="K821" s="44"/>
      <c r="L821" s="44"/>
    </row>
    <row r="822" spans="7:12">
      <c r="G822" s="44"/>
      <c r="H822" s="44"/>
      <c r="I822" s="44"/>
      <c r="J822" s="44"/>
      <c r="K822" s="44"/>
      <c r="L822" s="44"/>
    </row>
    <row r="823" spans="7:12">
      <c r="G823" s="44"/>
      <c r="H823" s="44"/>
      <c r="I823" s="44"/>
      <c r="J823" s="44"/>
      <c r="K823" s="44"/>
      <c r="L823" s="44"/>
    </row>
    <row r="824" spans="7:12">
      <c r="G824" s="44"/>
      <c r="H824" s="44"/>
      <c r="I824" s="44"/>
      <c r="J824" s="44"/>
      <c r="K824" s="44"/>
      <c r="L824" s="44"/>
    </row>
    <row r="825" spans="7:12">
      <c r="G825" s="44"/>
      <c r="H825" s="44"/>
      <c r="I825" s="44"/>
      <c r="J825" s="44"/>
      <c r="K825" s="44"/>
      <c r="L825" s="44"/>
    </row>
    <row r="826" spans="7:12">
      <c r="G826" s="44"/>
      <c r="H826" s="44"/>
      <c r="I826" s="44"/>
      <c r="J826" s="44"/>
      <c r="K826" s="44"/>
      <c r="L826" s="44"/>
    </row>
    <row r="827" spans="7:12">
      <c r="G827" s="44"/>
      <c r="H827" s="44"/>
      <c r="I827" s="44"/>
      <c r="J827" s="44"/>
      <c r="K827" s="44"/>
      <c r="L827" s="44"/>
    </row>
    <row r="828" spans="7:12">
      <c r="G828" s="44"/>
      <c r="H828" s="44"/>
      <c r="I828" s="44"/>
      <c r="J828" s="44"/>
      <c r="K828" s="44"/>
      <c r="L828" s="44"/>
    </row>
    <row r="829" spans="7:12">
      <c r="G829" s="44"/>
      <c r="H829" s="44"/>
      <c r="I829" s="44"/>
      <c r="J829" s="44"/>
      <c r="K829" s="44"/>
      <c r="L829" s="44"/>
    </row>
    <row r="830" spans="7:12">
      <c r="G830" s="44"/>
      <c r="H830" s="44"/>
      <c r="I830" s="44"/>
      <c r="J830" s="44"/>
      <c r="K830" s="44"/>
      <c r="L830" s="44"/>
    </row>
    <row r="831" spans="7:12">
      <c r="G831" s="44"/>
      <c r="H831" s="44"/>
      <c r="I831" s="44"/>
      <c r="J831" s="44"/>
      <c r="K831" s="44"/>
      <c r="L831" s="44"/>
    </row>
    <row r="832" spans="7:12">
      <c r="G832" s="44"/>
      <c r="H832" s="44"/>
      <c r="I832" s="44"/>
      <c r="J832" s="44"/>
      <c r="K832" s="44"/>
      <c r="L832" s="44"/>
    </row>
    <row r="833" spans="7:12">
      <c r="G833" s="44"/>
      <c r="H833" s="44"/>
      <c r="I833" s="44"/>
      <c r="J833" s="44"/>
      <c r="K833" s="44"/>
      <c r="L833" s="44"/>
    </row>
    <row r="834" spans="7:12">
      <c r="G834" s="44"/>
      <c r="H834" s="44"/>
      <c r="I834" s="44"/>
      <c r="J834" s="44"/>
      <c r="K834" s="44"/>
      <c r="L834" s="44"/>
    </row>
    <row r="835" spans="7:12">
      <c r="G835" s="44"/>
      <c r="H835" s="44"/>
      <c r="I835" s="44"/>
      <c r="J835" s="44"/>
      <c r="K835" s="44"/>
      <c r="L835" s="44"/>
    </row>
    <row r="836" spans="7:12">
      <c r="G836" s="44"/>
      <c r="H836" s="44"/>
      <c r="I836" s="44"/>
      <c r="J836" s="44"/>
      <c r="K836" s="44"/>
      <c r="L836" s="44"/>
    </row>
    <row r="837" spans="7:12">
      <c r="G837" s="44"/>
      <c r="H837" s="44"/>
      <c r="I837" s="44"/>
      <c r="J837" s="44"/>
      <c r="K837" s="44"/>
      <c r="L837" s="44"/>
    </row>
    <row r="838" spans="7:12">
      <c r="G838" s="44"/>
      <c r="H838" s="44"/>
      <c r="I838" s="44"/>
      <c r="J838" s="44"/>
      <c r="K838" s="44"/>
      <c r="L838" s="44"/>
    </row>
    <row r="839" spans="7:12">
      <c r="G839" s="44"/>
      <c r="H839" s="44"/>
      <c r="I839" s="44"/>
      <c r="J839" s="44"/>
      <c r="K839" s="44"/>
      <c r="L839" s="44"/>
    </row>
    <row r="840" spans="7:12">
      <c r="G840" s="44"/>
      <c r="H840" s="44"/>
      <c r="I840" s="44"/>
      <c r="J840" s="44"/>
      <c r="K840" s="44"/>
      <c r="L840" s="44"/>
    </row>
    <row r="841" spans="7:12">
      <c r="G841" s="44"/>
      <c r="H841" s="44"/>
      <c r="I841" s="44"/>
      <c r="J841" s="44"/>
      <c r="K841" s="44"/>
      <c r="L841" s="44"/>
    </row>
    <row r="842" spans="7:12">
      <c r="G842" s="44"/>
      <c r="H842" s="44"/>
      <c r="I842" s="44"/>
      <c r="J842" s="44"/>
      <c r="K842" s="44"/>
      <c r="L842" s="44"/>
    </row>
    <row r="843" spans="7:12">
      <c r="G843" s="44"/>
      <c r="H843" s="44"/>
      <c r="I843" s="44"/>
      <c r="J843" s="44"/>
      <c r="K843" s="44"/>
      <c r="L843" s="44"/>
    </row>
    <row r="844" spans="7:12">
      <c r="G844" s="44"/>
      <c r="H844" s="44"/>
      <c r="I844" s="44"/>
      <c r="J844" s="44"/>
      <c r="K844" s="44"/>
      <c r="L844" s="44"/>
    </row>
    <row r="845" spans="7:12">
      <c r="G845" s="44"/>
      <c r="H845" s="44"/>
      <c r="I845" s="44"/>
      <c r="J845" s="44"/>
      <c r="K845" s="44"/>
      <c r="L845" s="44"/>
    </row>
    <row r="846" spans="7:12">
      <c r="G846" s="44"/>
      <c r="H846" s="44"/>
      <c r="I846" s="44"/>
      <c r="J846" s="44"/>
      <c r="K846" s="44"/>
      <c r="L846" s="44"/>
    </row>
    <row r="847" spans="7:12">
      <c r="G847" s="44"/>
      <c r="H847" s="44"/>
      <c r="I847" s="44"/>
      <c r="J847" s="44"/>
      <c r="K847" s="44"/>
      <c r="L847" s="44"/>
    </row>
    <row r="848" spans="7:12">
      <c r="G848" s="44"/>
      <c r="H848" s="44"/>
      <c r="I848" s="44"/>
      <c r="J848" s="44"/>
      <c r="K848" s="44"/>
      <c r="L848" s="44"/>
    </row>
    <row r="849" spans="7:12">
      <c r="G849" s="44"/>
      <c r="H849" s="44"/>
      <c r="I849" s="44"/>
      <c r="J849" s="44"/>
      <c r="K849" s="44"/>
      <c r="L849" s="44"/>
    </row>
    <row r="850" spans="7:12">
      <c r="G850" s="44"/>
      <c r="H850" s="44"/>
      <c r="I850" s="44"/>
      <c r="J850" s="44"/>
      <c r="K850" s="44"/>
      <c r="L850" s="44"/>
    </row>
    <row r="851" spans="7:12">
      <c r="G851" s="44"/>
      <c r="H851" s="44"/>
      <c r="I851" s="44"/>
      <c r="J851" s="44"/>
      <c r="K851" s="44"/>
      <c r="L851" s="44"/>
    </row>
    <row r="852" spans="7:12">
      <c r="G852" s="44"/>
      <c r="H852" s="44"/>
      <c r="I852" s="44"/>
      <c r="J852" s="44"/>
      <c r="K852" s="44"/>
      <c r="L852" s="44"/>
    </row>
    <row r="853" spans="7:12">
      <c r="G853" s="44"/>
      <c r="H853" s="44"/>
      <c r="I853" s="44"/>
      <c r="J853" s="44"/>
      <c r="K853" s="44"/>
      <c r="L853" s="44"/>
    </row>
    <row r="854" spans="7:12">
      <c r="G854" s="44"/>
      <c r="H854" s="44"/>
      <c r="I854" s="44"/>
      <c r="J854" s="44"/>
      <c r="K854" s="44"/>
      <c r="L854" s="44"/>
    </row>
    <row r="855" spans="7:12">
      <c r="G855" s="44"/>
      <c r="H855" s="44"/>
      <c r="I855" s="44"/>
      <c r="J855" s="44"/>
      <c r="K855" s="44"/>
      <c r="L855" s="44"/>
    </row>
    <row r="856" spans="7:12">
      <c r="G856" s="44"/>
      <c r="H856" s="44"/>
      <c r="I856" s="44"/>
      <c r="J856" s="44"/>
      <c r="K856" s="44"/>
      <c r="L856" s="44"/>
    </row>
    <row r="857" spans="7:12">
      <c r="G857" s="44"/>
      <c r="H857" s="44"/>
      <c r="I857" s="44"/>
      <c r="J857" s="44"/>
      <c r="K857" s="44"/>
      <c r="L857" s="44"/>
    </row>
    <row r="858" spans="7:12">
      <c r="G858" s="44"/>
      <c r="H858" s="44"/>
      <c r="I858" s="44"/>
      <c r="J858" s="44"/>
      <c r="K858" s="44"/>
      <c r="L858" s="44"/>
    </row>
    <row r="859" spans="7:12">
      <c r="G859" s="44"/>
      <c r="H859" s="44"/>
      <c r="I859" s="44"/>
      <c r="J859" s="44"/>
      <c r="K859" s="44"/>
      <c r="L859" s="44"/>
    </row>
    <row r="860" spans="7:12">
      <c r="G860" s="44"/>
      <c r="H860" s="44"/>
      <c r="I860" s="44"/>
      <c r="J860" s="44"/>
      <c r="K860" s="44"/>
      <c r="L860" s="44"/>
    </row>
    <row r="861" spans="7:12">
      <c r="G861" s="44"/>
      <c r="H861" s="44"/>
      <c r="I861" s="44"/>
      <c r="J861" s="44"/>
      <c r="K861" s="44"/>
      <c r="L861" s="44"/>
    </row>
    <row r="862" spans="7:12">
      <c r="G862" s="44"/>
      <c r="H862" s="44"/>
      <c r="I862" s="44"/>
      <c r="J862" s="44"/>
      <c r="K862" s="44"/>
      <c r="L862" s="44"/>
    </row>
    <row r="863" spans="7:12">
      <c r="G863" s="44"/>
      <c r="H863" s="44"/>
      <c r="I863" s="44"/>
      <c r="J863" s="44"/>
      <c r="K863" s="44"/>
      <c r="L863" s="44"/>
    </row>
    <row r="864" spans="7:12">
      <c r="G864" s="44"/>
      <c r="H864" s="44"/>
      <c r="I864" s="44"/>
      <c r="J864" s="44"/>
      <c r="K864" s="44"/>
      <c r="L864" s="44"/>
    </row>
    <row r="865" spans="7:12">
      <c r="G865" s="44"/>
      <c r="H865" s="44"/>
      <c r="I865" s="44"/>
      <c r="J865" s="44"/>
      <c r="K865" s="44"/>
      <c r="L865" s="44"/>
    </row>
    <row r="866" spans="7:12">
      <c r="G866" s="44"/>
      <c r="H866" s="44"/>
      <c r="I866" s="44"/>
      <c r="J866" s="44"/>
      <c r="K866" s="44"/>
      <c r="L866" s="44"/>
    </row>
    <row r="867" spans="7:12">
      <c r="G867" s="44"/>
      <c r="H867" s="44"/>
      <c r="I867" s="44"/>
      <c r="J867" s="44"/>
      <c r="K867" s="44"/>
      <c r="L867" s="44"/>
    </row>
    <row r="868" spans="7:12">
      <c r="G868" s="44"/>
      <c r="H868" s="44"/>
      <c r="I868" s="44"/>
      <c r="J868" s="44"/>
      <c r="K868" s="44"/>
      <c r="L868" s="44"/>
    </row>
    <row r="869" spans="7:12">
      <c r="G869" s="44"/>
      <c r="H869" s="44"/>
      <c r="I869" s="44"/>
      <c r="J869" s="44"/>
      <c r="K869" s="44"/>
      <c r="L869" s="44"/>
    </row>
    <row r="870" spans="7:12">
      <c r="G870" s="44"/>
      <c r="H870" s="44"/>
      <c r="I870" s="44"/>
      <c r="J870" s="44"/>
      <c r="K870" s="44"/>
      <c r="L870" s="44"/>
    </row>
    <row r="871" spans="7:12">
      <c r="G871" s="44"/>
      <c r="H871" s="44"/>
      <c r="I871" s="44"/>
      <c r="J871" s="44"/>
      <c r="K871" s="44"/>
      <c r="L871" s="44"/>
    </row>
    <row r="872" spans="7:12">
      <c r="G872" s="44"/>
      <c r="H872" s="44"/>
      <c r="I872" s="44"/>
      <c r="J872" s="44"/>
      <c r="K872" s="44"/>
      <c r="L872" s="44"/>
    </row>
    <row r="873" spans="7:12">
      <c r="G873" s="44"/>
      <c r="H873" s="44"/>
      <c r="I873" s="44"/>
      <c r="J873" s="44"/>
      <c r="K873" s="44"/>
      <c r="L873" s="44"/>
    </row>
    <row r="874" spans="7:12">
      <c r="G874" s="44"/>
      <c r="H874" s="44"/>
      <c r="I874" s="44"/>
      <c r="J874" s="44"/>
      <c r="K874" s="44"/>
      <c r="L874" s="44"/>
    </row>
    <row r="875" spans="7:12">
      <c r="G875" s="44"/>
      <c r="H875" s="44"/>
      <c r="I875" s="44"/>
      <c r="J875" s="44"/>
      <c r="K875" s="44"/>
      <c r="L875" s="44"/>
    </row>
    <row r="876" spans="7:12">
      <c r="G876" s="44"/>
      <c r="H876" s="44"/>
      <c r="I876" s="44"/>
      <c r="J876" s="44"/>
      <c r="K876" s="44"/>
      <c r="L876" s="44"/>
    </row>
    <row r="877" spans="7:12">
      <c r="G877" s="44"/>
      <c r="H877" s="44"/>
      <c r="I877" s="44"/>
      <c r="J877" s="44"/>
      <c r="K877" s="44"/>
      <c r="L877" s="44"/>
    </row>
    <row r="878" spans="7:12">
      <c r="G878" s="44"/>
      <c r="H878" s="44"/>
      <c r="I878" s="44"/>
      <c r="J878" s="44"/>
      <c r="K878" s="44"/>
      <c r="L878" s="44"/>
    </row>
    <row r="879" spans="7:12">
      <c r="G879" s="44"/>
      <c r="H879" s="44"/>
      <c r="I879" s="44"/>
      <c r="J879" s="44"/>
      <c r="K879" s="44"/>
      <c r="L879" s="44"/>
    </row>
    <row r="880" spans="7:12">
      <c r="G880" s="44"/>
      <c r="H880" s="44"/>
      <c r="I880" s="44"/>
      <c r="J880" s="44"/>
      <c r="K880" s="44"/>
      <c r="L880" s="44"/>
    </row>
    <row r="881" spans="7:12">
      <c r="G881" s="44"/>
      <c r="H881" s="44"/>
      <c r="I881" s="44"/>
      <c r="J881" s="44"/>
      <c r="K881" s="44"/>
      <c r="L881" s="44"/>
    </row>
    <row r="882" spans="7:12">
      <c r="G882" s="44"/>
      <c r="H882" s="44"/>
      <c r="I882" s="44"/>
      <c r="J882" s="44"/>
      <c r="K882" s="44"/>
      <c r="L882" s="44"/>
    </row>
    <row r="883" spans="7:12">
      <c r="G883" s="44"/>
      <c r="H883" s="44"/>
      <c r="I883" s="44"/>
      <c r="J883" s="44"/>
      <c r="K883" s="44"/>
      <c r="L883" s="44"/>
    </row>
    <row r="884" spans="7:12">
      <c r="G884" s="44"/>
      <c r="H884" s="44"/>
      <c r="I884" s="44"/>
      <c r="J884" s="44"/>
      <c r="K884" s="44"/>
      <c r="L884" s="44"/>
    </row>
    <row r="885" spans="7:12">
      <c r="G885" s="44"/>
      <c r="H885" s="44"/>
      <c r="I885" s="44"/>
      <c r="J885" s="44"/>
      <c r="K885" s="44"/>
      <c r="L885" s="44"/>
    </row>
    <row r="886" spans="7:12">
      <c r="G886" s="44"/>
      <c r="H886" s="44"/>
      <c r="I886" s="44"/>
      <c r="J886" s="44"/>
      <c r="K886" s="44"/>
      <c r="L886" s="44"/>
    </row>
    <row r="887" spans="7:12">
      <c r="G887" s="44"/>
      <c r="H887" s="44"/>
      <c r="I887" s="44"/>
      <c r="J887" s="44"/>
      <c r="K887" s="44"/>
      <c r="L887" s="44"/>
    </row>
    <row r="888" spans="7:12">
      <c r="G888" s="44"/>
      <c r="H888" s="44"/>
      <c r="I888" s="44"/>
      <c r="J888" s="44"/>
      <c r="K888" s="44"/>
      <c r="L888" s="44"/>
    </row>
    <row r="889" spans="7:12">
      <c r="G889" s="44"/>
      <c r="H889" s="44"/>
      <c r="I889" s="44"/>
      <c r="J889" s="44"/>
      <c r="K889" s="44"/>
      <c r="L889" s="44"/>
    </row>
    <row r="890" spans="7:12">
      <c r="G890" s="44"/>
      <c r="H890" s="44"/>
      <c r="I890" s="44"/>
      <c r="J890" s="44"/>
      <c r="K890" s="44"/>
      <c r="L890" s="44"/>
    </row>
    <row r="891" spans="7:12">
      <c r="G891" s="44"/>
      <c r="H891" s="44"/>
      <c r="I891" s="44"/>
      <c r="J891" s="44"/>
      <c r="K891" s="44"/>
      <c r="L891" s="44"/>
    </row>
    <row r="892" spans="7:12">
      <c r="G892" s="44"/>
      <c r="H892" s="44"/>
      <c r="I892" s="44"/>
      <c r="J892" s="44"/>
      <c r="K892" s="44"/>
      <c r="L892" s="44"/>
    </row>
    <row r="893" spans="7:12">
      <c r="G893" s="44"/>
      <c r="H893" s="44"/>
      <c r="I893" s="44"/>
      <c r="J893" s="44"/>
      <c r="K893" s="44"/>
      <c r="L893" s="44"/>
    </row>
    <row r="894" spans="7:12">
      <c r="G894" s="44"/>
      <c r="H894" s="44"/>
      <c r="I894" s="44"/>
      <c r="J894" s="44"/>
      <c r="K894" s="44"/>
      <c r="L894" s="44"/>
    </row>
    <row r="895" spans="7:12">
      <c r="G895" s="44"/>
      <c r="H895" s="44"/>
      <c r="I895" s="44"/>
      <c r="J895" s="44"/>
      <c r="K895" s="44"/>
      <c r="L895" s="44"/>
    </row>
    <row r="896" spans="7:12">
      <c r="G896" s="44"/>
      <c r="H896" s="44"/>
      <c r="I896" s="44"/>
      <c r="J896" s="44"/>
      <c r="K896" s="44"/>
      <c r="L896" s="44"/>
    </row>
    <row r="897" spans="7:12">
      <c r="G897" s="44"/>
      <c r="H897" s="44"/>
      <c r="I897" s="44"/>
      <c r="J897" s="44"/>
      <c r="K897" s="44"/>
      <c r="L897" s="44"/>
    </row>
    <row r="898" spans="7:12">
      <c r="G898" s="44"/>
      <c r="H898" s="44"/>
      <c r="I898" s="44"/>
      <c r="J898" s="44"/>
      <c r="K898" s="44"/>
      <c r="L898" s="44"/>
    </row>
    <row r="899" spans="7:12">
      <c r="G899" s="44"/>
      <c r="H899" s="44"/>
      <c r="I899" s="44"/>
      <c r="J899" s="44"/>
      <c r="K899" s="44"/>
      <c r="L899" s="44"/>
    </row>
    <row r="900" spans="7:12">
      <c r="G900" s="44"/>
      <c r="H900" s="44"/>
      <c r="I900" s="44"/>
      <c r="J900" s="44"/>
      <c r="K900" s="44"/>
      <c r="L900" s="44"/>
    </row>
    <row r="901" spans="7:12">
      <c r="G901" s="44"/>
      <c r="H901" s="44"/>
      <c r="I901" s="44"/>
      <c r="J901" s="44"/>
      <c r="K901" s="44"/>
      <c r="L901" s="44"/>
    </row>
    <row r="902" spans="7:12">
      <c r="G902" s="44"/>
      <c r="H902" s="44"/>
      <c r="I902" s="44"/>
      <c r="J902" s="44"/>
      <c r="K902" s="44"/>
      <c r="L902" s="44"/>
    </row>
    <row r="903" spans="7:12">
      <c r="G903" s="44"/>
      <c r="H903" s="44"/>
      <c r="I903" s="44"/>
      <c r="J903" s="44"/>
      <c r="K903" s="44"/>
      <c r="L903" s="44"/>
    </row>
    <row r="904" spans="7:12">
      <c r="G904" s="44"/>
      <c r="H904" s="44"/>
      <c r="I904" s="44"/>
      <c r="J904" s="44"/>
      <c r="K904" s="44"/>
      <c r="L904" s="44"/>
    </row>
    <row r="905" spans="7:12">
      <c r="G905" s="44"/>
      <c r="H905" s="44"/>
      <c r="I905" s="44"/>
      <c r="J905" s="44"/>
      <c r="K905" s="44"/>
      <c r="L905" s="44"/>
    </row>
    <row r="906" spans="7:12">
      <c r="G906" s="44"/>
      <c r="H906" s="44"/>
      <c r="I906" s="44"/>
      <c r="J906" s="44"/>
      <c r="K906" s="44"/>
      <c r="L906" s="44"/>
    </row>
    <row r="907" spans="7:12">
      <c r="G907" s="44"/>
      <c r="H907" s="44"/>
      <c r="I907" s="44"/>
      <c r="J907" s="44"/>
      <c r="K907" s="44"/>
      <c r="L907" s="44"/>
    </row>
    <row r="908" spans="7:12">
      <c r="G908" s="44"/>
      <c r="H908" s="44"/>
      <c r="I908" s="44"/>
      <c r="J908" s="44"/>
      <c r="K908" s="44"/>
      <c r="L908" s="44"/>
    </row>
    <row r="909" spans="7:12">
      <c r="G909" s="44"/>
      <c r="H909" s="44"/>
      <c r="I909" s="44"/>
      <c r="J909" s="44"/>
      <c r="K909" s="44"/>
      <c r="L909" s="44"/>
    </row>
    <row r="910" spans="7:12">
      <c r="G910" s="44"/>
      <c r="H910" s="44"/>
      <c r="I910" s="44"/>
      <c r="J910" s="44"/>
      <c r="K910" s="44"/>
      <c r="L910" s="44"/>
    </row>
    <row r="911" spans="7:12">
      <c r="G911" s="44"/>
      <c r="H911" s="44"/>
      <c r="I911" s="44"/>
      <c r="J911" s="44"/>
      <c r="K911" s="44"/>
      <c r="L911" s="44"/>
    </row>
    <row r="912" spans="7:12">
      <c r="G912" s="44"/>
      <c r="H912" s="44"/>
      <c r="I912" s="44"/>
      <c r="J912" s="44"/>
      <c r="K912" s="44"/>
      <c r="L912" s="44"/>
    </row>
    <row r="913" spans="7:12">
      <c r="G913" s="44"/>
      <c r="H913" s="44"/>
      <c r="I913" s="44"/>
      <c r="J913" s="44"/>
      <c r="K913" s="44"/>
      <c r="L913" s="44"/>
    </row>
    <row r="914" spans="7:12">
      <c r="G914" s="44"/>
      <c r="H914" s="44"/>
      <c r="I914" s="44"/>
      <c r="J914" s="44"/>
      <c r="K914" s="44"/>
      <c r="L914" s="44"/>
    </row>
    <row r="915" spans="7:12">
      <c r="G915" s="44"/>
      <c r="H915" s="44"/>
      <c r="I915" s="44"/>
      <c r="J915" s="44"/>
      <c r="K915" s="44"/>
      <c r="L915" s="44"/>
    </row>
    <row r="916" spans="7:12">
      <c r="G916" s="44"/>
      <c r="H916" s="44"/>
      <c r="I916" s="44"/>
      <c r="J916" s="44"/>
      <c r="K916" s="44"/>
      <c r="L916" s="44"/>
    </row>
    <row r="917" spans="7:12">
      <c r="G917" s="44"/>
      <c r="H917" s="44"/>
      <c r="I917" s="44"/>
      <c r="J917" s="44"/>
      <c r="K917" s="44"/>
      <c r="L917" s="44"/>
    </row>
    <row r="918" spans="7:12">
      <c r="G918" s="44"/>
      <c r="H918" s="44"/>
      <c r="I918" s="44"/>
      <c r="J918" s="44"/>
      <c r="K918" s="44"/>
      <c r="L918" s="44"/>
    </row>
    <row r="919" spans="7:12">
      <c r="G919" s="44"/>
      <c r="H919" s="44"/>
      <c r="I919" s="44"/>
      <c r="J919" s="44"/>
      <c r="K919" s="44"/>
      <c r="L919" s="44"/>
    </row>
    <row r="920" spans="7:12">
      <c r="G920" s="44"/>
      <c r="H920" s="44"/>
      <c r="I920" s="44"/>
      <c r="J920" s="44"/>
      <c r="K920" s="44"/>
      <c r="L920" s="44"/>
    </row>
    <row r="921" spans="7:12">
      <c r="G921" s="44"/>
      <c r="H921" s="44"/>
      <c r="I921" s="44"/>
      <c r="J921" s="44"/>
      <c r="K921" s="44"/>
      <c r="L921" s="44"/>
    </row>
    <row r="922" spans="7:12">
      <c r="G922" s="44"/>
      <c r="H922" s="44"/>
      <c r="I922" s="44"/>
      <c r="J922" s="44"/>
      <c r="K922" s="44"/>
      <c r="L922" s="44"/>
    </row>
    <row r="923" spans="7:12">
      <c r="G923" s="44"/>
      <c r="H923" s="44"/>
      <c r="I923" s="44"/>
      <c r="J923" s="44"/>
      <c r="K923" s="44"/>
      <c r="L923" s="44"/>
    </row>
    <row r="924" spans="7:12">
      <c r="G924" s="44"/>
      <c r="H924" s="44"/>
      <c r="I924" s="44"/>
      <c r="J924" s="44"/>
      <c r="K924" s="44"/>
      <c r="L924" s="44"/>
    </row>
    <row r="925" spans="7:12">
      <c r="G925" s="44"/>
      <c r="H925" s="44"/>
      <c r="I925" s="44"/>
      <c r="J925" s="44"/>
      <c r="K925" s="44"/>
      <c r="L925" s="44"/>
    </row>
    <row r="926" spans="7:12">
      <c r="G926" s="44"/>
      <c r="H926" s="44"/>
      <c r="I926" s="44"/>
      <c r="J926" s="44"/>
      <c r="K926" s="44"/>
      <c r="L926" s="44"/>
    </row>
    <row r="927" spans="7:12">
      <c r="G927" s="44"/>
      <c r="H927" s="44"/>
      <c r="I927" s="44"/>
      <c r="J927" s="44"/>
      <c r="K927" s="44"/>
      <c r="L927" s="44"/>
    </row>
    <row r="928" spans="7:12">
      <c r="G928" s="44"/>
      <c r="H928" s="44"/>
      <c r="I928" s="44"/>
      <c r="J928" s="44"/>
      <c r="K928" s="44"/>
      <c r="L928" s="44"/>
    </row>
    <row r="929" spans="7:12">
      <c r="G929" s="44"/>
      <c r="H929" s="44"/>
      <c r="I929" s="44"/>
      <c r="J929" s="44"/>
      <c r="K929" s="44"/>
      <c r="L929" s="44"/>
    </row>
    <row r="930" spans="7:12">
      <c r="G930" s="44"/>
      <c r="H930" s="44"/>
      <c r="I930" s="44"/>
      <c r="J930" s="44"/>
      <c r="K930" s="44"/>
      <c r="L930" s="44"/>
    </row>
    <row r="931" spans="7:12">
      <c r="G931" s="44"/>
      <c r="H931" s="44"/>
      <c r="I931" s="44"/>
      <c r="J931" s="44"/>
      <c r="K931" s="44"/>
      <c r="L931" s="44"/>
    </row>
    <row r="932" spans="7:12">
      <c r="G932" s="44"/>
      <c r="H932" s="44"/>
      <c r="I932" s="44"/>
      <c r="J932" s="44"/>
      <c r="K932" s="44"/>
      <c r="L932" s="44"/>
    </row>
    <row r="933" spans="7:12">
      <c r="G933" s="44"/>
      <c r="H933" s="44"/>
      <c r="I933" s="44"/>
      <c r="J933" s="44"/>
      <c r="K933" s="44"/>
      <c r="L933" s="44"/>
    </row>
    <row r="934" spans="7:12">
      <c r="G934" s="44"/>
      <c r="H934" s="44"/>
      <c r="I934" s="44"/>
      <c r="J934" s="44"/>
      <c r="K934" s="44"/>
      <c r="L934" s="44"/>
    </row>
    <row r="935" spans="7:12">
      <c r="G935" s="44"/>
      <c r="H935" s="44"/>
      <c r="I935" s="44"/>
      <c r="J935" s="44"/>
      <c r="K935" s="44"/>
      <c r="L935" s="44"/>
    </row>
    <row r="936" spans="7:12">
      <c r="G936" s="44"/>
      <c r="H936" s="44"/>
      <c r="I936" s="44"/>
      <c r="J936" s="44"/>
      <c r="K936" s="44"/>
      <c r="L936" s="44"/>
    </row>
    <row r="937" spans="7:12">
      <c r="G937" s="44"/>
      <c r="H937" s="44"/>
      <c r="I937" s="44"/>
      <c r="J937" s="44"/>
      <c r="K937" s="44"/>
      <c r="L937" s="44"/>
    </row>
    <row r="938" spans="7:12">
      <c r="G938" s="44"/>
      <c r="H938" s="44"/>
      <c r="I938" s="44"/>
      <c r="J938" s="44"/>
      <c r="K938" s="44"/>
      <c r="L938" s="44"/>
    </row>
    <row r="939" spans="7:12">
      <c r="G939" s="44"/>
      <c r="H939" s="44"/>
      <c r="I939" s="44"/>
      <c r="J939" s="44"/>
      <c r="K939" s="44"/>
      <c r="L939" s="44"/>
    </row>
    <row r="940" spans="7:12">
      <c r="G940" s="44"/>
      <c r="H940" s="44"/>
      <c r="I940" s="44"/>
      <c r="J940" s="44"/>
      <c r="K940" s="44"/>
      <c r="L940" s="44"/>
    </row>
    <row r="941" spans="7:12">
      <c r="G941" s="44"/>
      <c r="H941" s="44"/>
      <c r="I941" s="44"/>
      <c r="J941" s="44"/>
      <c r="K941" s="44"/>
      <c r="L941" s="44"/>
    </row>
    <row r="942" spans="7:12">
      <c r="G942" s="44"/>
      <c r="H942" s="44"/>
      <c r="I942" s="44"/>
      <c r="J942" s="44"/>
      <c r="K942" s="44"/>
      <c r="L942" s="44"/>
    </row>
    <row r="943" spans="7:12">
      <c r="G943" s="44"/>
      <c r="H943" s="44"/>
      <c r="I943" s="44"/>
      <c r="J943" s="44"/>
      <c r="K943" s="44"/>
      <c r="L943" s="44"/>
    </row>
    <row r="944" spans="7:12">
      <c r="G944" s="44"/>
      <c r="H944" s="44"/>
      <c r="I944" s="44"/>
      <c r="J944" s="44"/>
      <c r="K944" s="44"/>
      <c r="L944" s="44"/>
    </row>
    <row r="945" spans="7:12">
      <c r="G945" s="44"/>
      <c r="H945" s="44"/>
      <c r="I945" s="44"/>
      <c r="J945" s="44"/>
      <c r="K945" s="44"/>
      <c r="L945" s="44"/>
    </row>
    <row r="946" spans="7:12">
      <c r="G946" s="44"/>
      <c r="H946" s="44"/>
      <c r="I946" s="44"/>
      <c r="J946" s="44"/>
      <c r="K946" s="44"/>
      <c r="L946" s="44"/>
    </row>
    <row r="947" spans="7:12">
      <c r="G947" s="44"/>
      <c r="H947" s="44"/>
      <c r="I947" s="44"/>
      <c r="J947" s="44"/>
      <c r="K947" s="44"/>
      <c r="L947" s="44"/>
    </row>
    <row r="948" spans="7:12">
      <c r="G948" s="44"/>
      <c r="H948" s="44"/>
      <c r="I948" s="44"/>
      <c r="J948" s="44"/>
      <c r="K948" s="44"/>
      <c r="L948" s="44"/>
    </row>
    <row r="949" spans="7:12">
      <c r="G949" s="44"/>
      <c r="H949" s="44"/>
      <c r="I949" s="44"/>
      <c r="J949" s="44"/>
      <c r="K949" s="44"/>
      <c r="L949" s="44"/>
    </row>
    <row r="950" spans="7:12">
      <c r="G950" s="44"/>
      <c r="H950" s="44"/>
      <c r="I950" s="44"/>
      <c r="J950" s="44"/>
      <c r="K950" s="44"/>
      <c r="L950" s="44"/>
    </row>
    <row r="951" spans="7:12">
      <c r="G951" s="44"/>
      <c r="H951" s="44"/>
      <c r="I951" s="44"/>
      <c r="J951" s="44"/>
      <c r="K951" s="44"/>
      <c r="L951" s="44"/>
    </row>
    <row r="952" spans="7:12">
      <c r="G952" s="44"/>
      <c r="H952" s="44"/>
      <c r="I952" s="44"/>
      <c r="J952" s="44"/>
      <c r="K952" s="44"/>
      <c r="L952" s="44"/>
    </row>
    <row r="953" spans="7:12">
      <c r="G953" s="44"/>
      <c r="H953" s="44"/>
      <c r="I953" s="44"/>
      <c r="J953" s="44"/>
      <c r="K953" s="44"/>
      <c r="L953" s="44"/>
    </row>
    <row r="954" spans="7:12">
      <c r="G954" s="44"/>
      <c r="H954" s="44"/>
      <c r="I954" s="44"/>
      <c r="J954" s="44"/>
      <c r="K954" s="44"/>
      <c r="L954" s="44"/>
    </row>
    <row r="955" spans="7:12">
      <c r="G955" s="44"/>
      <c r="H955" s="44"/>
      <c r="I955" s="44"/>
      <c r="J955" s="44"/>
      <c r="K955" s="44"/>
      <c r="L955" s="44"/>
    </row>
    <row r="956" spans="7:12">
      <c r="G956" s="44"/>
      <c r="H956" s="44"/>
      <c r="I956" s="44"/>
      <c r="J956" s="44"/>
      <c r="K956" s="44"/>
      <c r="L956" s="44"/>
    </row>
    <row r="957" spans="7:12">
      <c r="G957" s="44"/>
      <c r="H957" s="44"/>
      <c r="I957" s="44"/>
      <c r="J957" s="44"/>
      <c r="K957" s="44"/>
      <c r="L957" s="44"/>
    </row>
    <row r="958" spans="7:12">
      <c r="G958" s="44"/>
      <c r="H958" s="44"/>
      <c r="I958" s="44"/>
      <c r="J958" s="44"/>
      <c r="K958" s="44"/>
      <c r="L958" s="44"/>
    </row>
    <row r="959" spans="7:12">
      <c r="G959" s="44"/>
      <c r="H959" s="44"/>
      <c r="I959" s="44"/>
      <c r="J959" s="44"/>
      <c r="K959" s="44"/>
      <c r="L959" s="44"/>
    </row>
    <row r="960" spans="7:12">
      <c r="G960" s="44"/>
      <c r="H960" s="44"/>
      <c r="I960" s="44"/>
      <c r="J960" s="44"/>
      <c r="K960" s="44"/>
      <c r="L960" s="44"/>
    </row>
    <row r="961" spans="7:12">
      <c r="G961" s="44"/>
      <c r="H961" s="44"/>
      <c r="I961" s="44"/>
      <c r="J961" s="44"/>
      <c r="K961" s="44"/>
      <c r="L961" s="44"/>
    </row>
    <row r="962" spans="7:12">
      <c r="G962" s="44"/>
      <c r="H962" s="44"/>
      <c r="I962" s="44"/>
      <c r="J962" s="44"/>
      <c r="K962" s="44"/>
      <c r="L962" s="44"/>
    </row>
    <row r="963" spans="7:12">
      <c r="G963" s="44"/>
      <c r="H963" s="44"/>
      <c r="I963" s="44"/>
      <c r="J963" s="44"/>
      <c r="K963" s="44"/>
      <c r="L963" s="44"/>
    </row>
    <row r="964" spans="7:12">
      <c r="G964" s="44"/>
      <c r="H964" s="44"/>
      <c r="I964" s="44"/>
      <c r="J964" s="44"/>
      <c r="K964" s="44"/>
      <c r="L964" s="44"/>
    </row>
    <row r="965" spans="7:12">
      <c r="G965" s="44"/>
      <c r="H965" s="44"/>
      <c r="I965" s="44"/>
      <c r="J965" s="44"/>
      <c r="K965" s="44"/>
      <c r="L965" s="44"/>
    </row>
    <row r="966" spans="7:12">
      <c r="G966" s="44"/>
      <c r="H966" s="44"/>
      <c r="I966" s="44"/>
      <c r="J966" s="44"/>
      <c r="K966" s="44"/>
      <c r="L966" s="44"/>
    </row>
    <row r="967" spans="7:12">
      <c r="G967" s="44"/>
      <c r="H967" s="44"/>
      <c r="I967" s="44"/>
      <c r="J967" s="44"/>
      <c r="K967" s="44"/>
      <c r="L967" s="44"/>
    </row>
    <row r="968" spans="7:12">
      <c r="G968" s="44"/>
      <c r="H968" s="44"/>
      <c r="I968" s="44"/>
      <c r="J968" s="44"/>
      <c r="K968" s="44"/>
      <c r="L968" s="44"/>
    </row>
    <row r="969" spans="7:12">
      <c r="G969" s="44"/>
      <c r="H969" s="44"/>
      <c r="I969" s="44"/>
      <c r="J969" s="44"/>
      <c r="K969" s="44"/>
      <c r="L969" s="44"/>
    </row>
    <row r="970" spans="7:12">
      <c r="G970" s="44"/>
      <c r="H970" s="44"/>
      <c r="I970" s="44"/>
      <c r="J970" s="44"/>
      <c r="K970" s="44"/>
      <c r="L970" s="44"/>
    </row>
    <row r="971" spans="7:12">
      <c r="G971" s="44"/>
      <c r="H971" s="44"/>
      <c r="I971" s="44"/>
      <c r="J971" s="44"/>
      <c r="K971" s="44"/>
      <c r="L971" s="44"/>
    </row>
    <row r="972" spans="7:12">
      <c r="G972" s="44"/>
      <c r="H972" s="44"/>
      <c r="I972" s="44"/>
      <c r="J972" s="44"/>
      <c r="K972" s="44"/>
      <c r="L972" s="44"/>
    </row>
    <row r="973" spans="7:12">
      <c r="G973" s="44"/>
      <c r="H973" s="44"/>
      <c r="I973" s="44"/>
      <c r="J973" s="44"/>
      <c r="K973" s="44"/>
      <c r="L973" s="44"/>
    </row>
    <row r="974" spans="7:12">
      <c r="G974" s="44"/>
      <c r="H974" s="44"/>
      <c r="I974" s="44"/>
      <c r="J974" s="44"/>
      <c r="K974" s="44"/>
      <c r="L974" s="44"/>
    </row>
    <row r="975" spans="7:12">
      <c r="G975" s="44"/>
      <c r="H975" s="44"/>
      <c r="I975" s="44"/>
      <c r="J975" s="44"/>
      <c r="K975" s="44"/>
      <c r="L975" s="44"/>
    </row>
    <row r="976" spans="7:12">
      <c r="G976" s="44"/>
      <c r="H976" s="44"/>
      <c r="I976" s="44"/>
      <c r="J976" s="44"/>
      <c r="K976" s="44"/>
      <c r="L976" s="44"/>
    </row>
    <row r="977" spans="7:12">
      <c r="G977" s="44"/>
      <c r="H977" s="44"/>
      <c r="I977" s="44"/>
      <c r="J977" s="44"/>
      <c r="K977" s="44"/>
      <c r="L977" s="44"/>
    </row>
    <row r="978" spans="7:12">
      <c r="G978" s="44"/>
      <c r="H978" s="44"/>
      <c r="I978" s="44"/>
      <c r="J978" s="44"/>
      <c r="K978" s="44"/>
      <c r="L978" s="44"/>
    </row>
    <row r="979" spans="7:12">
      <c r="G979" s="44"/>
      <c r="H979" s="44"/>
      <c r="I979" s="44"/>
      <c r="J979" s="44"/>
      <c r="K979" s="44"/>
      <c r="L979" s="44"/>
    </row>
    <row r="980" spans="7:12">
      <c r="G980" s="44"/>
      <c r="H980" s="44"/>
      <c r="I980" s="44"/>
      <c r="J980" s="44"/>
      <c r="K980" s="44"/>
      <c r="L980" s="44"/>
    </row>
    <row r="981" spans="7:12">
      <c r="G981" s="44"/>
      <c r="H981" s="44"/>
      <c r="I981" s="44"/>
      <c r="J981" s="44"/>
      <c r="K981" s="44"/>
      <c r="L981" s="44"/>
    </row>
    <row r="982" spans="7:12">
      <c r="G982" s="44"/>
      <c r="H982" s="44"/>
      <c r="I982" s="44"/>
      <c r="J982" s="44"/>
      <c r="K982" s="44"/>
      <c r="L982" s="44"/>
    </row>
    <row r="983" spans="7:12">
      <c r="G983" s="44"/>
      <c r="H983" s="44"/>
      <c r="I983" s="44"/>
      <c r="J983" s="44"/>
      <c r="K983" s="44"/>
      <c r="L983" s="44"/>
    </row>
    <row r="984" spans="7:12">
      <c r="G984" s="44"/>
      <c r="H984" s="44"/>
      <c r="I984" s="44"/>
      <c r="J984" s="44"/>
      <c r="K984" s="44"/>
      <c r="L984" s="44"/>
    </row>
    <row r="985" spans="7:12">
      <c r="G985" s="44"/>
      <c r="H985" s="44"/>
      <c r="I985" s="44"/>
      <c r="J985" s="44"/>
      <c r="K985" s="44"/>
      <c r="L985" s="44"/>
    </row>
    <row r="986" spans="7:12">
      <c r="G986" s="44"/>
      <c r="H986" s="44"/>
      <c r="I986" s="44"/>
      <c r="J986" s="44"/>
      <c r="K986" s="44"/>
      <c r="L986" s="44"/>
    </row>
    <row r="987" spans="7:12">
      <c r="G987" s="44"/>
      <c r="H987" s="44"/>
      <c r="I987" s="44"/>
      <c r="J987" s="44"/>
      <c r="K987" s="44"/>
      <c r="L987" s="44"/>
    </row>
    <row r="988" spans="7:12">
      <c r="G988" s="44"/>
      <c r="H988" s="44"/>
      <c r="I988" s="44"/>
      <c r="J988" s="44"/>
      <c r="K988" s="44"/>
      <c r="L988" s="44"/>
    </row>
    <row r="989" spans="7:12">
      <c r="G989" s="44"/>
      <c r="H989" s="44"/>
      <c r="I989" s="44"/>
      <c r="J989" s="44"/>
      <c r="K989" s="44"/>
      <c r="L989" s="44"/>
    </row>
    <row r="990" spans="7:12">
      <c r="G990" s="44"/>
      <c r="H990" s="44"/>
      <c r="I990" s="44"/>
      <c r="J990" s="44"/>
      <c r="K990" s="44"/>
      <c r="L990" s="44"/>
    </row>
    <row r="991" spans="7:12">
      <c r="G991" s="44"/>
      <c r="H991" s="44"/>
      <c r="I991" s="44"/>
      <c r="J991" s="44"/>
      <c r="K991" s="44"/>
      <c r="L991" s="44"/>
    </row>
    <row r="992" spans="7:12">
      <c r="G992" s="44"/>
      <c r="H992" s="44"/>
      <c r="I992" s="44"/>
      <c r="J992" s="44"/>
      <c r="K992" s="44"/>
      <c r="L992" s="44"/>
    </row>
    <row r="993" spans="7:12">
      <c r="G993" s="44"/>
      <c r="H993" s="44"/>
      <c r="I993" s="44"/>
      <c r="J993" s="44"/>
      <c r="K993" s="44"/>
      <c r="L993" s="44"/>
    </row>
    <row r="994" spans="7:12">
      <c r="G994" s="44"/>
      <c r="H994" s="44"/>
      <c r="I994" s="44"/>
      <c r="J994" s="44"/>
      <c r="K994" s="44"/>
      <c r="L994" s="44"/>
    </row>
    <row r="995" spans="7:12">
      <c r="G995" s="44"/>
      <c r="H995" s="44"/>
      <c r="I995" s="44"/>
      <c r="J995" s="44"/>
      <c r="K995" s="44"/>
      <c r="L995" s="44"/>
    </row>
    <row r="996" spans="7:12">
      <c r="G996" s="44"/>
      <c r="H996" s="44"/>
      <c r="I996" s="44"/>
      <c r="J996" s="44"/>
      <c r="K996" s="44"/>
      <c r="L996" s="44"/>
    </row>
    <row r="997" spans="7:12">
      <c r="G997" s="44"/>
      <c r="H997" s="44"/>
      <c r="I997" s="44"/>
      <c r="J997" s="44"/>
      <c r="K997" s="44"/>
      <c r="L997" s="44"/>
    </row>
    <row r="998" spans="7:12">
      <c r="G998" s="44"/>
      <c r="H998" s="44"/>
      <c r="I998" s="44"/>
      <c r="J998" s="44"/>
      <c r="K998" s="44"/>
      <c r="L998" s="44"/>
    </row>
    <row r="999" spans="7:12">
      <c r="G999" s="44"/>
      <c r="H999" s="44"/>
      <c r="I999" s="44"/>
      <c r="J999" s="44"/>
      <c r="K999" s="44"/>
      <c r="L999" s="44"/>
    </row>
    <row r="1000" spans="7:12">
      <c r="G1000" s="44"/>
      <c r="H1000" s="44"/>
      <c r="I1000" s="44"/>
      <c r="J1000" s="44"/>
      <c r="K1000" s="44"/>
      <c r="L1000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 2024</vt:lpstr>
      <vt:lpstr>Q2 2024</vt:lpstr>
      <vt:lpstr>Q3 2024</vt:lpstr>
      <vt:lpstr>Q4 2024</vt:lpstr>
      <vt:lpstr> Q1 2025</vt:lpstr>
      <vt:lpstr>Kannada shows_till March 2025</vt:lpstr>
      <vt:lpstr>Q2 2025</vt:lpstr>
      <vt:lpstr>Q3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</dc:creator>
  <cp:lastModifiedBy>Pustaka India Pvt Ltd</cp:lastModifiedBy>
  <dcterms:created xsi:type="dcterms:W3CDTF">2024-04-19T14:14:10Z</dcterms:created>
  <dcterms:modified xsi:type="dcterms:W3CDTF">2025-10-27T04:57:16Z</dcterms:modified>
</cp:coreProperties>
</file>