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tabRatio="585"/>
  </bookViews>
  <sheets>
    <sheet name="需求列表" sheetId="6" r:id="rId1"/>
    <sheet name="需求简报" sheetId="9" r:id="rId2"/>
    <sheet name="需求属性说明" sheetId="8" r:id="rId3"/>
    <sheet name="微信公众号@iamsujie" sheetId="10" r:id="rId4"/>
  </sheets>
  <definedNames>
    <definedName name="_xlnm._FilterDatabase" localSheetId="0" hidden="1">需求列表!#REF!</definedName>
  </definedNames>
  <calcPr calcId="144525"/>
</workbook>
</file>

<file path=xl/sharedStrings.xml><?xml version="1.0" encoding="utf-8"?>
<sst xmlns="http://schemas.openxmlformats.org/spreadsheetml/2006/main" count="142">
  <si>
    <t>编号</t>
  </si>
  <si>
    <r>
      <rPr>
        <sz val="10.5"/>
        <color theme="1"/>
        <rFont val="宋体"/>
        <charset val="134"/>
      </rPr>
      <t>提交人</t>
    </r>
    <r>
      <rPr>
        <b/>
        <sz val="10.5"/>
        <color rgb="FFFF0000"/>
        <rFont val="宋体"/>
        <charset val="134"/>
      </rPr>
      <t>(*)</t>
    </r>
  </si>
  <si>
    <t>提交时间</t>
  </si>
  <si>
    <r>
      <rPr>
        <sz val="10.5"/>
        <color theme="1"/>
        <rFont val="宋体"/>
        <charset val="134"/>
      </rPr>
      <t>模块</t>
    </r>
    <r>
      <rPr>
        <b/>
        <sz val="10.5"/>
        <color rgb="FFFF0000"/>
        <rFont val="宋体"/>
        <charset val="134"/>
      </rPr>
      <t>(*)</t>
    </r>
  </si>
  <si>
    <r>
      <rPr>
        <sz val="10.5"/>
        <color theme="1"/>
        <rFont val="宋体"/>
        <charset val="134"/>
      </rPr>
      <t>名称</t>
    </r>
    <r>
      <rPr>
        <b/>
        <sz val="10.5"/>
        <color rgb="FFFF0000"/>
        <rFont val="宋体"/>
        <charset val="134"/>
      </rPr>
      <t>(*)</t>
    </r>
  </si>
  <si>
    <r>
      <rPr>
        <sz val="10.5"/>
        <color theme="1"/>
        <rFont val="宋体"/>
        <charset val="134"/>
      </rPr>
      <t>描述</t>
    </r>
    <r>
      <rPr>
        <b/>
        <sz val="10.5"/>
        <color rgb="FFFF0000"/>
        <rFont val="宋体"/>
        <charset val="134"/>
      </rPr>
      <t>(*)</t>
    </r>
  </si>
  <si>
    <t>提出者</t>
  </si>
  <si>
    <t>提出时间</t>
  </si>
  <si>
    <t>Bug编号</t>
  </si>
  <si>
    <t>分类</t>
  </si>
  <si>
    <t>层次</t>
  </si>
  <si>
    <t>重要性</t>
  </si>
  <si>
    <t>紧迫度</t>
  </si>
  <si>
    <t>持续时间</t>
  </si>
  <si>
    <r>
      <rPr>
        <sz val="10.5"/>
        <color theme="1"/>
        <rFont val="宋体"/>
        <charset val="134"/>
      </rPr>
      <t>商业价值</t>
    </r>
    <r>
      <rPr>
        <b/>
        <sz val="10.5"/>
        <color rgb="FFFF0000"/>
        <rFont val="宋体"/>
        <charset val="134"/>
      </rPr>
      <t>(*)</t>
    </r>
  </si>
  <si>
    <r>
      <rPr>
        <sz val="10.5"/>
        <color theme="1"/>
        <rFont val="宋体"/>
        <charset val="134"/>
      </rPr>
      <t>开发量</t>
    </r>
    <r>
      <rPr>
        <b/>
        <sz val="10.5"/>
        <color rgb="FFFF0000"/>
        <rFont val="宋体"/>
        <charset val="134"/>
      </rPr>
      <t>(*)</t>
    </r>
  </si>
  <si>
    <r>
      <rPr>
        <sz val="10.5"/>
        <color theme="1"/>
        <rFont val="宋体"/>
        <charset val="134"/>
      </rPr>
      <t>性价比</t>
    </r>
    <r>
      <rPr>
        <b/>
        <sz val="10.5"/>
        <color rgb="FFFF0000"/>
        <rFont val="宋体"/>
        <charset val="134"/>
      </rPr>
      <t>(*)</t>
    </r>
  </si>
  <si>
    <r>
      <rPr>
        <sz val="10.5"/>
        <color theme="1"/>
        <rFont val="宋体"/>
        <charset val="134"/>
      </rPr>
      <t>状态</t>
    </r>
    <r>
      <rPr>
        <b/>
        <sz val="10.5"/>
        <color rgb="FFFF0000"/>
        <rFont val="宋体"/>
        <charset val="134"/>
      </rPr>
      <t>(*)</t>
    </r>
  </si>
  <si>
    <r>
      <rPr>
        <sz val="10.5"/>
        <color theme="1"/>
        <rFont val="宋体"/>
        <charset val="134"/>
      </rPr>
      <t>负责PD</t>
    </r>
    <r>
      <rPr>
        <b/>
        <sz val="10.5"/>
        <color rgb="FFFF0000"/>
        <rFont val="宋体"/>
        <charset val="134"/>
      </rPr>
      <t>(*)</t>
    </r>
  </si>
  <si>
    <t>开发工程师</t>
  </si>
  <si>
    <t>项目名称</t>
  </si>
  <si>
    <t>发布时间</t>
  </si>
  <si>
    <t>备注</t>
  </si>
  <si>
    <t>ZZH</t>
  </si>
  <si>
    <t>模块1</t>
  </si>
  <si>
    <t>功能1</t>
  </si>
  <si>
    <t>描述1</t>
  </si>
  <si>
    <t>苏杰</t>
  </si>
  <si>
    <t>新增功能</t>
  </si>
  <si>
    <t>待讨论</t>
  </si>
  <si>
    <t>张三</t>
  </si>
  <si>
    <t>模块3</t>
  </si>
  <si>
    <t>功能2</t>
  </si>
  <si>
    <t>描述2</t>
  </si>
  <si>
    <t>暂缓</t>
  </si>
  <si>
    <t>模块5</t>
  </si>
  <si>
    <t>功能3</t>
  </si>
  <si>
    <t>描述3</t>
  </si>
  <si>
    <t>需求中</t>
  </si>
  <si>
    <t>模块6</t>
  </si>
  <si>
    <t>功能4</t>
  </si>
  <si>
    <t>描述4</t>
  </si>
  <si>
    <t>模块7</t>
  </si>
  <si>
    <t>功能5</t>
  </si>
  <si>
    <t>描述5</t>
  </si>
  <si>
    <t>模块8</t>
  </si>
  <si>
    <t>功能6</t>
  </si>
  <si>
    <t>描述6</t>
  </si>
  <si>
    <t>功能7</t>
  </si>
  <si>
    <t>描述7</t>
  </si>
  <si>
    <t>功能8</t>
  </si>
  <si>
    <t>描述8</t>
  </si>
  <si>
    <t>功能9</t>
  </si>
  <si>
    <t>描述9</t>
  </si>
  <si>
    <t>小明</t>
  </si>
  <si>
    <t>功能10</t>
  </si>
  <si>
    <t>描述10</t>
  </si>
  <si>
    <t>功能11</t>
  </si>
  <si>
    <t>描述11</t>
  </si>
  <si>
    <t>功能12</t>
  </si>
  <si>
    <t>描述12</t>
  </si>
  <si>
    <t>功能改进</t>
  </si>
  <si>
    <t>功能13</t>
  </si>
  <si>
    <t>描述13</t>
  </si>
  <si>
    <t>功能14</t>
  </si>
  <si>
    <t>描述14</t>
  </si>
  <si>
    <t>开发中</t>
  </si>
  <si>
    <t>功能15</t>
  </si>
  <si>
    <t>描述15</t>
  </si>
  <si>
    <t>功能16</t>
  </si>
  <si>
    <t>描述16</t>
  </si>
  <si>
    <t>功能17</t>
  </si>
  <si>
    <t>描述17</t>
  </si>
  <si>
    <t>功能18</t>
  </si>
  <si>
    <t>描述18</t>
  </si>
  <si>
    <t>界面友好性</t>
  </si>
  <si>
    <t>功能19</t>
  </si>
  <si>
    <t>描述19</t>
  </si>
  <si>
    <t>Bug修复</t>
  </si>
  <si>
    <t>已发布</t>
  </si>
  <si>
    <t>功能20</t>
  </si>
  <si>
    <t>描述20</t>
  </si>
  <si>
    <t>运营需求</t>
  </si>
  <si>
    <t>功能21</t>
  </si>
  <si>
    <t>描述21</t>
  </si>
  <si>
    <t>接口需求</t>
  </si>
  <si>
    <t>李四</t>
  </si>
  <si>
    <t>功能22</t>
  </si>
  <si>
    <t>描述22</t>
  </si>
  <si>
    <t>功能23</t>
  </si>
  <si>
    <t>描述23</t>
  </si>
  <si>
    <t>功能24</t>
  </si>
  <si>
    <t>描述24</t>
  </si>
  <si>
    <t>功能25</t>
  </si>
  <si>
    <t>描述25</t>
  </si>
  <si>
    <t>功能26</t>
  </si>
  <si>
    <t>描述26</t>
  </si>
  <si>
    <t>功能27</t>
  </si>
  <si>
    <t>描述27</t>
  </si>
  <si>
    <t>拒绝</t>
  </si>
  <si>
    <t>其他</t>
  </si>
  <si>
    <t>功能28</t>
  </si>
  <si>
    <t>描述28</t>
  </si>
  <si>
    <t>功能29</t>
  </si>
  <si>
    <t>描述29</t>
  </si>
  <si>
    <t>功能30</t>
  </si>
  <si>
    <t>描述30</t>
  </si>
  <si>
    <t>当前需求总数</t>
  </si>
  <si>
    <t>提交人</t>
  </si>
  <si>
    <t>模块</t>
  </si>
  <si>
    <t>状态</t>
  </si>
  <si>
    <t>商业价值</t>
  </si>
  <si>
    <t>模块2</t>
  </si>
  <si>
    <t>模块4</t>
  </si>
  <si>
    <t>赵二</t>
  </si>
  <si>
    <t>钱五</t>
  </si>
  <si>
    <t>周六</t>
  </si>
  <si>
    <t>需求属性</t>
  </si>
  <si>
    <t>属性说明</t>
  </si>
  <si>
    <t>需求的顺序号，唯一性标识</t>
  </si>
  <si>
    <t>需求的录入PD，负责解释需求</t>
  </si>
  <si>
    <t>需求的录入时间，辅助信息</t>
  </si>
  <si>
    <t>根据产品的模块划分</t>
  </si>
  <si>
    <t>用简洁的短语描述需求</t>
  </si>
  <si>
    <t>需求描述：无歧义、完整性、一致性、可测试等</t>
  </si>
  <si>
    <t>即需求的原始提出者，有疑惑时便于追溯</t>
  </si>
  <si>
    <t>原始需求的获得时间，辅助信息</t>
  </si>
  <si>
    <t>一些Bug视为需求，统一管理</t>
  </si>
  <si>
    <t>新增功能、功能改进、体验提升、Bug修复、内部需求等</t>
  </si>
  <si>
    <t>基础、扩展（期望需求）、增值（兴奋需求）</t>
  </si>
  <si>
    <t>重要程度，辅助确定商业价值</t>
  </si>
  <si>
    <t>紧急程度，辅助确定商业价值</t>
  </si>
  <si>
    <t>持续时间，辅助确定商业价值</t>
  </si>
  <si>
    <t>商业优先级，不考虑实现难度，群体决策</t>
  </si>
  <si>
    <t>需求的开发工作量，表征实现难度</t>
  </si>
  <si>
    <t>“商业价值/开发量”，用于决定先做哪个</t>
  </si>
  <si>
    <t>需求生命周期：待讨论、暂缓、拒绝、需求中、开发中、已发布</t>
  </si>
  <si>
    <t>状态进入“需求中”后确定</t>
  </si>
  <si>
    <t>状态进入“开发中”后确定</t>
  </si>
  <si>
    <t>需求的发布项目</t>
  </si>
  <si>
    <t>需求的发布时间</t>
  </si>
  <si>
    <t>其它任何信息，如：
1.被拒绝的理由
2.被暂缓的理由和重启条件
3.其它相关文档
……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</si>
</sst>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0.5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6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0.5"/>
      <color rgb="FFFF00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medium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medium">
        <color auto="1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/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auto="1"/>
      </left>
      <right/>
      <top style="thin">
        <color theme="0"/>
      </top>
      <bottom/>
      <diagonal/>
    </border>
    <border>
      <left style="medium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17" borderId="4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20" borderId="45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43" applyNumberFormat="0" applyFill="0" applyAlignment="0" applyProtection="0">
      <alignment vertical="center"/>
    </xf>
    <xf numFmtId="0" fontId="15" fillId="0" borderId="43" applyNumberFormat="0" applyFill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4" fillId="0" borderId="47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8" borderId="41" applyNumberFormat="0" applyAlignment="0" applyProtection="0">
      <alignment vertical="center"/>
    </xf>
    <xf numFmtId="0" fontId="17" fillId="8" borderId="44" applyNumberFormat="0" applyAlignment="0" applyProtection="0">
      <alignment vertical="center"/>
    </xf>
    <xf numFmtId="0" fontId="26" fillId="34" borderId="4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42" applyNumberFormat="0" applyFill="0" applyAlignment="0" applyProtection="0">
      <alignment vertical="center"/>
    </xf>
    <xf numFmtId="0" fontId="21" fillId="0" borderId="46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4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6" fillId="0" borderId="17" xfId="0" applyFont="1" applyBorder="1" applyAlignment="1"/>
    <xf numFmtId="0" fontId="5" fillId="0" borderId="18" xfId="0" applyFont="1" applyBorder="1">
      <alignment vertical="center"/>
    </xf>
    <xf numFmtId="0" fontId="3" fillId="0" borderId="15" xfId="0" applyFont="1" applyBorder="1">
      <alignment vertical="center"/>
    </xf>
    <xf numFmtId="0" fontId="4" fillId="0" borderId="17" xfId="0" applyFont="1" applyBorder="1" applyAlignment="1"/>
    <xf numFmtId="0" fontId="3" fillId="0" borderId="16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6" fillId="0" borderId="7" xfId="0" applyFont="1" applyBorder="1" applyAlignment="1"/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23" xfId="0" applyFont="1" applyBorder="1">
      <alignment vertical="center"/>
    </xf>
    <xf numFmtId="0" fontId="3" fillId="0" borderId="24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26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29" xfId="0" applyFont="1" applyBorder="1">
      <alignment vertical="center"/>
    </xf>
    <xf numFmtId="0" fontId="4" fillId="4" borderId="30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3" fillId="0" borderId="33" xfId="0" applyFont="1" applyBorder="1">
      <alignment vertical="center"/>
    </xf>
    <xf numFmtId="0" fontId="3" fillId="0" borderId="34" xfId="0" applyFont="1" applyBorder="1">
      <alignment vertical="center"/>
    </xf>
    <xf numFmtId="0" fontId="3" fillId="0" borderId="35" xfId="0" applyFont="1" applyBorder="1">
      <alignment vertical="center"/>
    </xf>
    <xf numFmtId="0" fontId="3" fillId="0" borderId="36" xfId="0" applyFont="1" applyBorder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37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5" fillId="0" borderId="37" xfId="0" applyFont="1" applyBorder="1">
      <alignment vertical="center"/>
    </xf>
    <xf numFmtId="0" fontId="5" fillId="0" borderId="38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3" fillId="0" borderId="39" xfId="0" applyFont="1" applyBorder="1">
      <alignment vertical="center"/>
    </xf>
    <xf numFmtId="0" fontId="7" fillId="0" borderId="40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7" fillId="5" borderId="40" xfId="0" applyFont="1" applyFill="1" applyBorder="1" applyAlignment="1">
      <alignment horizontal="center" vertical="center"/>
    </xf>
    <xf numFmtId="0" fontId="7" fillId="5" borderId="4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6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1046957</xdr:colOff>
      <xdr:row>3</xdr:row>
      <xdr:rowOff>9531</xdr:rowOff>
    </xdr:from>
    <xdr:to>
      <xdr:col>7</xdr:col>
      <xdr:colOff>1048545</xdr:colOff>
      <xdr:row>4</xdr:row>
      <xdr:rowOff>152406</xdr:rowOff>
    </xdr:to>
    <xdr:cxnSp>
      <xdr:nvCxnSpPr>
        <xdr:cNvPr id="2" name="直接连接符 1"/>
        <xdr:cNvCxnSpPr/>
      </xdr:nvCxnSpPr>
      <xdr:spPr>
        <a:xfrm rot="5400000">
          <a:off x="5648325" y="998855"/>
          <a:ext cx="400050" cy="190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4</xdr:row>
      <xdr:rowOff>142875</xdr:rowOff>
    </xdr:from>
    <xdr:to>
      <xdr:col>14</xdr:col>
      <xdr:colOff>9525</xdr:colOff>
      <xdr:row>4</xdr:row>
      <xdr:rowOff>144463</xdr:rowOff>
    </xdr:to>
    <xdr:cxnSp>
      <xdr:nvCxnSpPr>
        <xdr:cNvPr id="3" name="直接连接符 2"/>
        <xdr:cNvCxnSpPr/>
      </xdr:nvCxnSpPr>
      <xdr:spPr>
        <a:xfrm>
          <a:off x="1362075" y="1190625"/>
          <a:ext cx="8791575" cy="127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151607</xdr:rowOff>
    </xdr:from>
    <xdr:to>
      <xdr:col>2</xdr:col>
      <xdr:colOff>9525</xdr:colOff>
      <xdr:row>6</xdr:row>
      <xdr:rowOff>171448</xdr:rowOff>
    </xdr:to>
    <xdr:cxnSp>
      <xdr:nvCxnSpPr>
        <xdr:cNvPr id="4" name="直接箭头连接符 3"/>
        <xdr:cNvCxnSpPr/>
      </xdr:nvCxnSpPr>
      <xdr:spPr>
        <a:xfrm rot="16200000" flipH="1">
          <a:off x="1108710" y="1461135"/>
          <a:ext cx="534670" cy="952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4</xdr:row>
      <xdr:rowOff>123035</xdr:rowOff>
    </xdr:from>
    <xdr:to>
      <xdr:col>5</xdr:col>
      <xdr:colOff>9527</xdr:colOff>
      <xdr:row>6</xdr:row>
      <xdr:rowOff>161928</xdr:rowOff>
    </xdr:to>
    <xdr:cxnSp>
      <xdr:nvCxnSpPr>
        <xdr:cNvPr id="5" name="直接箭头连接符 4"/>
        <xdr:cNvCxnSpPr/>
      </xdr:nvCxnSpPr>
      <xdr:spPr>
        <a:xfrm rot="5400000">
          <a:off x="3156585" y="1442085"/>
          <a:ext cx="553720" cy="952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</xdr:row>
      <xdr:rowOff>161138</xdr:rowOff>
    </xdr:from>
    <xdr:to>
      <xdr:col>8</xdr:col>
      <xdr:colOff>9526</xdr:colOff>
      <xdr:row>6</xdr:row>
      <xdr:rowOff>200030</xdr:rowOff>
    </xdr:to>
    <xdr:cxnSp>
      <xdr:nvCxnSpPr>
        <xdr:cNvPr id="6" name="直接箭头连接符 5"/>
        <xdr:cNvCxnSpPr/>
      </xdr:nvCxnSpPr>
      <xdr:spPr>
        <a:xfrm rot="5400000">
          <a:off x="5761990" y="1485265"/>
          <a:ext cx="553085" cy="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685800</xdr:colOff>
      <xdr:row>4</xdr:row>
      <xdr:rowOff>132564</xdr:rowOff>
    </xdr:from>
    <xdr:to>
      <xdr:col>10</xdr:col>
      <xdr:colOff>685800</xdr:colOff>
      <xdr:row>6</xdr:row>
      <xdr:rowOff>200030</xdr:rowOff>
    </xdr:to>
    <xdr:cxnSp>
      <xdr:nvCxnSpPr>
        <xdr:cNvPr id="7" name="直接箭头连接符 6"/>
        <xdr:cNvCxnSpPr/>
      </xdr:nvCxnSpPr>
      <xdr:spPr>
        <a:xfrm rot="5400000">
          <a:off x="7795260" y="1470660"/>
          <a:ext cx="582295" cy="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685800</xdr:colOff>
      <xdr:row>4</xdr:row>
      <xdr:rowOff>142878</xdr:rowOff>
    </xdr:from>
    <xdr:to>
      <xdr:col>13</xdr:col>
      <xdr:colOff>685800</xdr:colOff>
      <xdr:row>6</xdr:row>
      <xdr:rowOff>180975</xdr:rowOff>
    </xdr:to>
    <xdr:cxnSp>
      <xdr:nvCxnSpPr>
        <xdr:cNvPr id="8" name="直接箭头连接符 7"/>
        <xdr:cNvCxnSpPr/>
      </xdr:nvCxnSpPr>
      <xdr:spPr>
        <a:xfrm rot="16200000" flipH="1">
          <a:off x="9867900" y="1466850"/>
          <a:ext cx="551815" cy="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2"/>
  <sheetViews>
    <sheetView tabSelected="1" workbookViewId="0">
      <selection activeCell="D3" sqref="D3"/>
    </sheetView>
  </sheetViews>
  <sheetFormatPr defaultColWidth="13.5" defaultRowHeight="16.5"/>
  <cols>
    <col min="1" max="1" width="5" style="56" customWidth="1"/>
    <col min="2" max="2" width="9.75" style="56" customWidth="1"/>
    <col min="3" max="3" width="8.5" style="56" customWidth="1"/>
    <col min="4" max="4" width="8" style="56" customWidth="1"/>
    <col min="5" max="5" width="8" style="57" customWidth="1"/>
    <col min="6" max="6" width="8" style="56" customWidth="1"/>
    <col min="7" max="7" width="6.75" style="56" customWidth="1"/>
    <col min="8" max="8" width="8.5" style="56" customWidth="1"/>
    <col min="9" max="9" width="7.625" style="56" customWidth="1"/>
    <col min="10" max="10" width="11.25" style="56" customWidth="1"/>
    <col min="11" max="11" width="5" style="56" customWidth="1"/>
    <col min="12" max="13" width="6.75" style="56" customWidth="1"/>
    <col min="14" max="14" width="8.5" style="56" customWidth="1"/>
    <col min="15" max="15" width="11.625" style="56" customWidth="1"/>
    <col min="16" max="17" width="9.75" style="56" customWidth="1"/>
    <col min="18" max="18" width="8" style="56" customWidth="1"/>
    <col min="19" max="19" width="9.75" style="57" customWidth="1"/>
    <col min="20" max="20" width="10.25" style="56" customWidth="1"/>
    <col min="21" max="22" width="8.5" style="56" customWidth="1"/>
    <col min="23" max="23" width="5" style="56" customWidth="1"/>
    <col min="24" max="16384" width="13.5" style="56"/>
  </cols>
  <sheetData>
    <row r="1" ht="13.5" spans="1:23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8" t="s">
        <v>20</v>
      </c>
      <c r="V1" s="58" t="s">
        <v>21</v>
      </c>
      <c r="W1" s="58" t="s">
        <v>22</v>
      </c>
    </row>
    <row r="2" spans="1:18">
      <c r="A2" s="56">
        <v>1</v>
      </c>
      <c r="B2" s="56" t="s">
        <v>23</v>
      </c>
      <c r="D2" s="56" t="s">
        <v>24</v>
      </c>
      <c r="E2" s="57" t="s">
        <v>25</v>
      </c>
      <c r="F2" s="56" t="s">
        <v>26</v>
      </c>
      <c r="G2" s="56" t="s">
        <v>27</v>
      </c>
      <c r="J2" s="56" t="s">
        <v>28</v>
      </c>
      <c r="O2" s="56">
        <v>5</v>
      </c>
      <c r="P2" s="56">
        <v>10</v>
      </c>
      <c r="R2" s="56" t="s">
        <v>29</v>
      </c>
    </row>
    <row r="3" spans="1:18">
      <c r="A3" s="56">
        <v>2</v>
      </c>
      <c r="B3" s="56" t="s">
        <v>30</v>
      </c>
      <c r="D3" s="56" t="s">
        <v>31</v>
      </c>
      <c r="E3" s="57" t="s">
        <v>32</v>
      </c>
      <c r="F3" s="56" t="s">
        <v>33</v>
      </c>
      <c r="J3" s="56" t="s">
        <v>28</v>
      </c>
      <c r="O3" s="56">
        <v>5</v>
      </c>
      <c r="P3" s="56">
        <v>10</v>
      </c>
      <c r="R3" s="56" t="s">
        <v>34</v>
      </c>
    </row>
    <row r="4" spans="1:18">
      <c r="A4" s="56">
        <v>3</v>
      </c>
      <c r="B4" s="56" t="s">
        <v>30</v>
      </c>
      <c r="D4" s="56" t="s">
        <v>35</v>
      </c>
      <c r="E4" s="57" t="s">
        <v>36</v>
      </c>
      <c r="F4" s="56" t="s">
        <v>37</v>
      </c>
      <c r="J4" s="56" t="s">
        <v>28</v>
      </c>
      <c r="O4" s="56">
        <v>5</v>
      </c>
      <c r="P4" s="56">
        <v>10</v>
      </c>
      <c r="R4" s="56" t="s">
        <v>38</v>
      </c>
    </row>
    <row r="5" spans="1:18">
      <c r="A5" s="56">
        <v>4</v>
      </c>
      <c r="B5" s="56" t="s">
        <v>30</v>
      </c>
      <c r="D5" s="56" t="s">
        <v>39</v>
      </c>
      <c r="E5" s="57" t="s">
        <v>40</v>
      </c>
      <c r="F5" s="56" t="s">
        <v>41</v>
      </c>
      <c r="J5" s="56" t="s">
        <v>28</v>
      </c>
      <c r="O5" s="56">
        <v>5</v>
      </c>
      <c r="P5" s="56">
        <v>10</v>
      </c>
      <c r="R5" s="56" t="s">
        <v>38</v>
      </c>
    </row>
    <row r="6" spans="1:18">
      <c r="A6" s="56">
        <v>5</v>
      </c>
      <c r="B6" s="56" t="s">
        <v>30</v>
      </c>
      <c r="D6" s="56" t="s">
        <v>42</v>
      </c>
      <c r="E6" s="57" t="s">
        <v>43</v>
      </c>
      <c r="F6" s="56" t="s">
        <v>44</v>
      </c>
      <c r="J6" s="56" t="s">
        <v>28</v>
      </c>
      <c r="O6" s="56">
        <v>4</v>
      </c>
      <c r="P6" s="56">
        <v>10</v>
      </c>
      <c r="R6" s="56" t="s">
        <v>38</v>
      </c>
    </row>
    <row r="7" spans="1:18">
      <c r="A7" s="56">
        <v>6</v>
      </c>
      <c r="B7" s="56" t="s">
        <v>30</v>
      </c>
      <c r="D7" s="56" t="s">
        <v>45</v>
      </c>
      <c r="E7" s="57" t="s">
        <v>46</v>
      </c>
      <c r="F7" s="56" t="s">
        <v>47</v>
      </c>
      <c r="J7" s="56" t="s">
        <v>28</v>
      </c>
      <c r="O7" s="56">
        <v>4</v>
      </c>
      <c r="P7" s="56">
        <v>10</v>
      </c>
      <c r="R7" s="56" t="s">
        <v>38</v>
      </c>
    </row>
    <row r="8" spans="1:18">
      <c r="A8" s="56">
        <v>7</v>
      </c>
      <c r="B8" s="56" t="s">
        <v>30</v>
      </c>
      <c r="D8" s="56" t="s">
        <v>31</v>
      </c>
      <c r="E8" s="57" t="s">
        <v>48</v>
      </c>
      <c r="F8" s="56" t="s">
        <v>49</v>
      </c>
      <c r="J8" s="56" t="s">
        <v>28</v>
      </c>
      <c r="O8" s="56">
        <v>4</v>
      </c>
      <c r="P8" s="56">
        <v>10</v>
      </c>
      <c r="R8" s="56" t="s">
        <v>38</v>
      </c>
    </row>
    <row r="9" spans="1:18">
      <c r="A9" s="56">
        <v>8</v>
      </c>
      <c r="B9" s="56" t="s">
        <v>30</v>
      </c>
      <c r="D9" s="56" t="s">
        <v>45</v>
      </c>
      <c r="E9" s="57" t="s">
        <v>50</v>
      </c>
      <c r="F9" s="56" t="s">
        <v>51</v>
      </c>
      <c r="J9" s="56" t="s">
        <v>28</v>
      </c>
      <c r="O9" s="56">
        <v>4</v>
      </c>
      <c r="P9" s="56">
        <v>10</v>
      </c>
      <c r="R9" s="56" t="s">
        <v>38</v>
      </c>
    </row>
    <row r="10" spans="1:18">
      <c r="A10" s="56">
        <v>9</v>
      </c>
      <c r="B10" s="56" t="s">
        <v>30</v>
      </c>
      <c r="D10" s="56" t="s">
        <v>31</v>
      </c>
      <c r="E10" s="57" t="s">
        <v>52</v>
      </c>
      <c r="F10" s="56" t="s">
        <v>53</v>
      </c>
      <c r="J10" s="56" t="s">
        <v>28</v>
      </c>
      <c r="O10" s="56">
        <v>3</v>
      </c>
      <c r="P10" s="56">
        <v>10</v>
      </c>
      <c r="R10" s="56" t="s">
        <v>38</v>
      </c>
    </row>
    <row r="11" spans="1:18">
      <c r="A11" s="56">
        <v>10</v>
      </c>
      <c r="B11" s="56" t="s">
        <v>54</v>
      </c>
      <c r="D11" s="56" t="s">
        <v>31</v>
      </c>
      <c r="E11" s="57" t="s">
        <v>55</v>
      </c>
      <c r="F11" s="56" t="s">
        <v>56</v>
      </c>
      <c r="J11" s="56" t="s">
        <v>28</v>
      </c>
      <c r="O11" s="56">
        <v>3</v>
      </c>
      <c r="P11" s="56">
        <v>10</v>
      </c>
      <c r="R11" s="56" t="s">
        <v>38</v>
      </c>
    </row>
    <row r="12" spans="1:18">
      <c r="A12" s="56">
        <v>11</v>
      </c>
      <c r="B12" s="56" t="s">
        <v>54</v>
      </c>
      <c r="D12" s="56" t="s">
        <v>31</v>
      </c>
      <c r="E12" s="57" t="s">
        <v>57</v>
      </c>
      <c r="F12" s="56" t="s">
        <v>58</v>
      </c>
      <c r="J12" s="56" t="s">
        <v>28</v>
      </c>
      <c r="O12" s="56">
        <v>3</v>
      </c>
      <c r="P12" s="56">
        <v>10</v>
      </c>
      <c r="R12" s="56" t="s">
        <v>38</v>
      </c>
    </row>
    <row r="13" spans="1:18">
      <c r="A13" s="56">
        <v>12</v>
      </c>
      <c r="B13" s="56" t="s">
        <v>54</v>
      </c>
      <c r="D13" s="56" t="s">
        <v>31</v>
      </c>
      <c r="E13" s="57" t="s">
        <v>59</v>
      </c>
      <c r="F13" s="56" t="s">
        <v>60</v>
      </c>
      <c r="J13" s="56" t="s">
        <v>61</v>
      </c>
      <c r="O13" s="56">
        <v>3</v>
      </c>
      <c r="P13" s="56">
        <v>10</v>
      </c>
      <c r="R13" s="56" t="s">
        <v>38</v>
      </c>
    </row>
    <row r="14" spans="1:18">
      <c r="A14" s="56">
        <v>13</v>
      </c>
      <c r="B14" s="56" t="s">
        <v>54</v>
      </c>
      <c r="D14" s="56" t="s">
        <v>31</v>
      </c>
      <c r="E14" s="57" t="s">
        <v>62</v>
      </c>
      <c r="F14" s="56" t="s">
        <v>63</v>
      </c>
      <c r="J14" s="56" t="s">
        <v>61</v>
      </c>
      <c r="O14" s="56">
        <v>3</v>
      </c>
      <c r="P14" s="56">
        <v>10</v>
      </c>
      <c r="R14" s="56" t="s">
        <v>38</v>
      </c>
    </row>
    <row r="15" spans="1:18">
      <c r="A15" s="56">
        <v>14</v>
      </c>
      <c r="B15" s="56" t="s">
        <v>54</v>
      </c>
      <c r="D15" s="56" t="s">
        <v>39</v>
      </c>
      <c r="E15" s="57" t="s">
        <v>64</v>
      </c>
      <c r="F15" s="56" t="s">
        <v>65</v>
      </c>
      <c r="J15" s="56" t="s">
        <v>61</v>
      </c>
      <c r="O15" s="56">
        <v>3</v>
      </c>
      <c r="P15" s="56">
        <v>10</v>
      </c>
      <c r="R15" s="56" t="s">
        <v>66</v>
      </c>
    </row>
    <row r="16" spans="1:18">
      <c r="A16" s="56">
        <v>15</v>
      </c>
      <c r="B16" s="56" t="s">
        <v>54</v>
      </c>
      <c r="D16" s="56" t="s">
        <v>39</v>
      </c>
      <c r="E16" s="57" t="s">
        <v>67</v>
      </c>
      <c r="F16" s="56" t="s">
        <v>68</v>
      </c>
      <c r="J16" s="56" t="s">
        <v>61</v>
      </c>
      <c r="O16" s="56">
        <v>3</v>
      </c>
      <c r="P16" s="56">
        <v>10</v>
      </c>
      <c r="R16" s="56" t="s">
        <v>66</v>
      </c>
    </row>
    <row r="17" spans="1:18">
      <c r="A17" s="56">
        <v>16</v>
      </c>
      <c r="B17" s="56" t="s">
        <v>54</v>
      </c>
      <c r="D17" s="56" t="s">
        <v>39</v>
      </c>
      <c r="E17" s="57" t="s">
        <v>69</v>
      </c>
      <c r="F17" s="56" t="s">
        <v>70</v>
      </c>
      <c r="J17" s="56" t="s">
        <v>61</v>
      </c>
      <c r="O17" s="56">
        <v>3</v>
      </c>
      <c r="P17" s="56">
        <v>10</v>
      </c>
      <c r="R17" s="56" t="s">
        <v>66</v>
      </c>
    </row>
    <row r="18" spans="1:18">
      <c r="A18" s="56">
        <v>17</v>
      </c>
      <c r="B18" s="56" t="s">
        <v>54</v>
      </c>
      <c r="D18" s="56" t="s">
        <v>39</v>
      </c>
      <c r="E18" s="57" t="s">
        <v>71</v>
      </c>
      <c r="F18" s="56" t="s">
        <v>72</v>
      </c>
      <c r="J18" s="56" t="s">
        <v>61</v>
      </c>
      <c r="O18" s="56">
        <v>3</v>
      </c>
      <c r="P18" s="56">
        <v>10</v>
      </c>
      <c r="R18" s="56" t="s">
        <v>66</v>
      </c>
    </row>
    <row r="19" spans="1:18">
      <c r="A19" s="56">
        <v>18</v>
      </c>
      <c r="B19" s="56" t="s">
        <v>54</v>
      </c>
      <c r="D19" s="56" t="s">
        <v>39</v>
      </c>
      <c r="E19" s="57" t="s">
        <v>73</v>
      </c>
      <c r="F19" s="56" t="s">
        <v>74</v>
      </c>
      <c r="J19" s="56" t="s">
        <v>75</v>
      </c>
      <c r="O19" s="56">
        <v>3</v>
      </c>
      <c r="P19" s="56">
        <v>10</v>
      </c>
      <c r="R19" s="56" t="s">
        <v>66</v>
      </c>
    </row>
    <row r="20" spans="1:18">
      <c r="A20" s="56">
        <v>19</v>
      </c>
      <c r="B20" s="56" t="s">
        <v>54</v>
      </c>
      <c r="D20" s="56" t="s">
        <v>39</v>
      </c>
      <c r="E20" s="57" t="s">
        <v>76</v>
      </c>
      <c r="F20" s="56" t="s">
        <v>77</v>
      </c>
      <c r="J20" s="56" t="s">
        <v>78</v>
      </c>
      <c r="O20" s="56">
        <v>3</v>
      </c>
      <c r="P20" s="56">
        <v>10</v>
      </c>
      <c r="R20" s="56" t="s">
        <v>79</v>
      </c>
    </row>
    <row r="21" spans="1:18">
      <c r="A21" s="56">
        <v>20</v>
      </c>
      <c r="B21" s="56" t="s">
        <v>54</v>
      </c>
      <c r="D21" s="56" t="s">
        <v>39</v>
      </c>
      <c r="E21" s="57" t="s">
        <v>80</v>
      </c>
      <c r="F21" s="56" t="s">
        <v>81</v>
      </c>
      <c r="J21" s="56" t="s">
        <v>82</v>
      </c>
      <c r="O21" s="56">
        <v>3</v>
      </c>
      <c r="P21" s="56">
        <v>10</v>
      </c>
      <c r="R21" s="56" t="s">
        <v>79</v>
      </c>
    </row>
    <row r="22" spans="1:18">
      <c r="A22" s="56">
        <v>21</v>
      </c>
      <c r="B22" s="56" t="s">
        <v>54</v>
      </c>
      <c r="D22" s="56" t="s">
        <v>39</v>
      </c>
      <c r="E22" s="57" t="s">
        <v>83</v>
      </c>
      <c r="F22" s="56" t="s">
        <v>84</v>
      </c>
      <c r="J22" s="56" t="s">
        <v>85</v>
      </c>
      <c r="O22" s="56">
        <v>3</v>
      </c>
      <c r="P22" s="56">
        <v>10</v>
      </c>
      <c r="R22" s="56" t="s">
        <v>79</v>
      </c>
    </row>
    <row r="23" spans="1:18">
      <c r="A23" s="56">
        <v>22</v>
      </c>
      <c r="B23" s="56" t="s">
        <v>86</v>
      </c>
      <c r="D23" s="56" t="s">
        <v>39</v>
      </c>
      <c r="E23" s="57" t="s">
        <v>87</v>
      </c>
      <c r="F23" s="56" t="s">
        <v>88</v>
      </c>
      <c r="J23" s="56" t="s">
        <v>61</v>
      </c>
      <c r="O23" s="56">
        <v>3</v>
      </c>
      <c r="P23" s="56">
        <v>10</v>
      </c>
      <c r="R23" s="56" t="s">
        <v>79</v>
      </c>
    </row>
    <row r="24" spans="1:18">
      <c r="A24" s="56">
        <v>23</v>
      </c>
      <c r="B24" s="56" t="s">
        <v>86</v>
      </c>
      <c r="D24" s="56" t="s">
        <v>39</v>
      </c>
      <c r="E24" s="57" t="s">
        <v>89</v>
      </c>
      <c r="F24" s="56" t="s">
        <v>90</v>
      </c>
      <c r="J24" s="56" t="s">
        <v>61</v>
      </c>
      <c r="O24" s="56">
        <v>3</v>
      </c>
      <c r="P24" s="56">
        <v>10</v>
      </c>
      <c r="R24" s="56" t="s">
        <v>79</v>
      </c>
    </row>
    <row r="25" spans="1:18">
      <c r="A25" s="56">
        <v>24</v>
      </c>
      <c r="B25" s="56" t="s">
        <v>86</v>
      </c>
      <c r="D25" s="56" t="s">
        <v>39</v>
      </c>
      <c r="E25" s="57" t="s">
        <v>91</v>
      </c>
      <c r="F25" s="56" t="s">
        <v>92</v>
      </c>
      <c r="J25" s="56" t="s">
        <v>61</v>
      </c>
      <c r="O25" s="56">
        <v>3</v>
      </c>
      <c r="P25" s="56">
        <v>10</v>
      </c>
      <c r="R25" s="56" t="s">
        <v>79</v>
      </c>
    </row>
    <row r="26" spans="1:18">
      <c r="A26" s="56">
        <v>25</v>
      </c>
      <c r="B26" s="56" t="s">
        <v>86</v>
      </c>
      <c r="D26" s="56" t="s">
        <v>39</v>
      </c>
      <c r="E26" s="57" t="s">
        <v>93</v>
      </c>
      <c r="F26" s="56" t="s">
        <v>94</v>
      </c>
      <c r="J26" s="56" t="s">
        <v>61</v>
      </c>
      <c r="O26" s="56">
        <v>2</v>
      </c>
      <c r="P26" s="56">
        <v>10</v>
      </c>
      <c r="R26" s="56" t="s">
        <v>29</v>
      </c>
    </row>
    <row r="27" spans="1:18">
      <c r="A27" s="56">
        <v>26</v>
      </c>
      <c r="B27" s="56" t="s">
        <v>86</v>
      </c>
      <c r="D27" s="56" t="s">
        <v>39</v>
      </c>
      <c r="E27" s="57" t="s">
        <v>95</v>
      </c>
      <c r="F27" s="56" t="s">
        <v>96</v>
      </c>
      <c r="J27" s="56" t="s">
        <v>61</v>
      </c>
      <c r="O27" s="56">
        <v>2</v>
      </c>
      <c r="P27" s="56">
        <v>10</v>
      </c>
      <c r="R27" s="56" t="s">
        <v>29</v>
      </c>
    </row>
    <row r="28" spans="1:18">
      <c r="A28" s="56">
        <v>27</v>
      </c>
      <c r="B28" s="56" t="s">
        <v>86</v>
      </c>
      <c r="D28" s="56" t="s">
        <v>39</v>
      </c>
      <c r="E28" s="57" t="s">
        <v>97</v>
      </c>
      <c r="F28" s="56" t="s">
        <v>98</v>
      </c>
      <c r="J28" s="56" t="s">
        <v>61</v>
      </c>
      <c r="O28" s="56">
        <v>2</v>
      </c>
      <c r="P28" s="56">
        <v>10</v>
      </c>
      <c r="R28" s="56" t="s">
        <v>99</v>
      </c>
    </row>
    <row r="29" spans="1:18">
      <c r="A29" s="56">
        <v>28</v>
      </c>
      <c r="B29" s="56" t="s">
        <v>86</v>
      </c>
      <c r="D29" s="56" t="s">
        <v>100</v>
      </c>
      <c r="E29" s="57" t="s">
        <v>101</v>
      </c>
      <c r="F29" s="56" t="s">
        <v>102</v>
      </c>
      <c r="J29" s="56" t="s">
        <v>61</v>
      </c>
      <c r="O29" s="56">
        <v>2</v>
      </c>
      <c r="P29" s="56">
        <v>10</v>
      </c>
      <c r="R29" s="56" t="s">
        <v>99</v>
      </c>
    </row>
    <row r="30" spans="1:18">
      <c r="A30" s="56">
        <v>29</v>
      </c>
      <c r="B30" s="56" t="s">
        <v>86</v>
      </c>
      <c r="D30" s="56" t="s">
        <v>100</v>
      </c>
      <c r="E30" s="57" t="s">
        <v>103</v>
      </c>
      <c r="F30" s="56" t="s">
        <v>104</v>
      </c>
      <c r="J30" s="56" t="s">
        <v>61</v>
      </c>
      <c r="O30" s="56">
        <v>2</v>
      </c>
      <c r="P30" s="56">
        <v>10</v>
      </c>
      <c r="R30" s="56" t="s">
        <v>99</v>
      </c>
    </row>
    <row r="31" spans="1:18">
      <c r="A31" s="56">
        <v>30</v>
      </c>
      <c r="B31" s="56" t="s">
        <v>86</v>
      </c>
      <c r="D31" s="56" t="s">
        <v>100</v>
      </c>
      <c r="E31" s="57" t="s">
        <v>105</v>
      </c>
      <c r="F31" s="56" t="s">
        <v>106</v>
      </c>
      <c r="J31" s="56" t="s">
        <v>61</v>
      </c>
      <c r="O31" s="56">
        <v>1</v>
      </c>
      <c r="P31" s="56">
        <v>10</v>
      </c>
      <c r="R31" s="56" t="s">
        <v>99</v>
      </c>
    </row>
    <row r="32" spans="1:23">
      <c r="A32" s="59"/>
      <c r="B32" s="59"/>
      <c r="C32" s="59"/>
      <c r="D32" s="59"/>
      <c r="E32" s="60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60"/>
      <c r="T32" s="59"/>
      <c r="U32" s="59"/>
      <c r="V32" s="59"/>
      <c r="W32" s="59"/>
    </row>
  </sheetData>
  <conditionalFormatting sqref="O2:O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1">
    <cfRule type="cellIs" dxfId="0" priority="6" operator="equal">
      <formula>"待讨论"</formula>
    </cfRule>
    <cfRule type="cellIs" dxfId="1" priority="5" operator="equal">
      <formula>"需求中"</formula>
    </cfRule>
    <cfRule type="cellIs" dxfId="2" priority="4" operator="equal">
      <formula>"开发中"</formula>
    </cfRule>
    <cfRule type="cellIs" dxfId="3" priority="3" operator="equal">
      <formula>"已发布"</formula>
    </cfRule>
    <cfRule type="cellIs" dxfId="4" priority="2" operator="equal">
      <formula>"暂缓"</formula>
    </cfRule>
    <cfRule type="cellIs" dxfId="5" priority="1" operator="equal">
      <formula>"拒绝"</formula>
    </cfRule>
  </conditionalFormatting>
  <dataValidations count="5">
    <dataValidation type="list" allowBlank="1" showInputMessage="1" showErrorMessage="1" sqref="R2:R31">
      <formula1>需求简报!$K$9:$K$14</formula1>
    </dataValidation>
    <dataValidation type="list" allowBlank="1" showInputMessage="1" showErrorMessage="1" sqref="B2:B31">
      <formula1>需求简报!$B$9:$B$15</formula1>
    </dataValidation>
    <dataValidation type="list" allowBlank="1" showInputMessage="1" showErrorMessage="1" sqref="O2:O31">
      <formula1>需求简报!$N$9:$N$13</formula1>
    </dataValidation>
    <dataValidation type="list" allowBlank="1" showInputMessage="1" showErrorMessage="1" sqref="D2:D31">
      <formula1>需求简报!$E$9:$E$17</formula1>
    </dataValidation>
    <dataValidation type="list" allowBlank="1" showInputMessage="1" showErrorMessage="1" sqref="J2:J31">
      <formula1>需求简报!$H$9:$H$14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8"/>
  <sheetViews>
    <sheetView workbookViewId="0">
      <selection activeCell="E6" sqref="E6"/>
    </sheetView>
  </sheetViews>
  <sheetFormatPr defaultColWidth="9" defaultRowHeight="13.5"/>
  <cols>
    <col min="8" max="8" width="16.125" customWidth="1"/>
  </cols>
  <sheetData>
    <row r="1" ht="21" spans="1:16">
      <c r="A1" s="5"/>
      <c r="B1" s="5"/>
      <c r="C1" s="5"/>
      <c r="D1" s="5"/>
      <c r="E1" s="5"/>
      <c r="F1" s="5"/>
      <c r="G1" s="6"/>
      <c r="H1" s="7"/>
      <c r="I1" s="39"/>
      <c r="J1" s="39"/>
      <c r="K1" s="34"/>
      <c r="L1" s="35"/>
      <c r="M1" s="35"/>
      <c r="N1" s="35"/>
      <c r="O1" s="35"/>
      <c r="P1" s="40"/>
    </row>
    <row r="2" ht="20.25" spans="1:16">
      <c r="A2" s="5"/>
      <c r="B2" s="5"/>
      <c r="C2" s="5"/>
      <c r="D2" s="5"/>
      <c r="E2" s="5"/>
      <c r="F2" s="5"/>
      <c r="G2" s="8"/>
      <c r="H2" s="9" t="s">
        <v>107</v>
      </c>
      <c r="I2" s="41"/>
      <c r="J2" s="18"/>
      <c r="K2" s="14"/>
      <c r="L2" s="5"/>
      <c r="M2" s="5"/>
      <c r="N2" s="5"/>
      <c r="O2" s="5"/>
      <c r="P2" s="34"/>
    </row>
    <row r="3" ht="21" spans="1:16">
      <c r="A3" s="5"/>
      <c r="B3" s="5"/>
      <c r="C3" s="5"/>
      <c r="D3" s="5"/>
      <c r="E3" s="5"/>
      <c r="F3" s="5"/>
      <c r="G3" s="8"/>
      <c r="H3" s="10">
        <f>COUNT(需求列表!A:A)</f>
        <v>30</v>
      </c>
      <c r="I3" s="42"/>
      <c r="J3" s="43"/>
      <c r="K3" s="37"/>
      <c r="L3" s="5"/>
      <c r="M3" s="5"/>
      <c r="N3" s="5"/>
      <c r="O3" s="5"/>
      <c r="P3" s="40"/>
    </row>
    <row r="4" ht="20.25" spans="1:16">
      <c r="A4" s="5"/>
      <c r="B4" s="5"/>
      <c r="C4" s="5"/>
      <c r="D4" s="5"/>
      <c r="E4" s="5"/>
      <c r="F4" s="5"/>
      <c r="G4" s="11"/>
      <c r="H4" s="12"/>
      <c r="I4" s="38"/>
      <c r="J4" s="44"/>
      <c r="K4" s="33"/>
      <c r="L4" s="5"/>
      <c r="M4" s="5"/>
      <c r="N4" s="5"/>
      <c r="O4" s="5"/>
      <c r="P4" s="40"/>
    </row>
    <row r="5" ht="20.25" spans="1:1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40"/>
    </row>
    <row r="6" ht="20.25" spans="1:1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45"/>
    </row>
    <row r="7" ht="21" spans="1:16">
      <c r="A7" s="13"/>
      <c r="B7" s="14"/>
      <c r="C7" s="15"/>
      <c r="D7" s="11"/>
      <c r="E7" s="15"/>
      <c r="F7" s="15"/>
      <c r="G7" s="16"/>
      <c r="H7" s="14"/>
      <c r="I7" s="15"/>
      <c r="J7" s="16"/>
      <c r="K7" s="14"/>
      <c r="L7" s="46"/>
      <c r="M7" s="14"/>
      <c r="N7" s="16"/>
      <c r="O7" s="47"/>
      <c r="P7" s="40"/>
    </row>
    <row r="8" ht="20.25" spans="1:16">
      <c r="A8" s="17"/>
      <c r="B8" s="9" t="s">
        <v>108</v>
      </c>
      <c r="C8" s="18"/>
      <c r="D8" s="19"/>
      <c r="E8" s="20" t="s">
        <v>109</v>
      </c>
      <c r="F8" s="21"/>
      <c r="G8" s="22"/>
      <c r="H8" s="9" t="s">
        <v>9</v>
      </c>
      <c r="I8" s="18"/>
      <c r="J8" s="48"/>
      <c r="K8" s="9" t="s">
        <v>110</v>
      </c>
      <c r="L8" s="18"/>
      <c r="M8" s="19"/>
      <c r="N8" s="20" t="s">
        <v>111</v>
      </c>
      <c r="O8" s="21"/>
      <c r="P8" s="49"/>
    </row>
    <row r="9" ht="20.25" spans="1:16">
      <c r="A9" s="23"/>
      <c r="B9" s="24" t="s">
        <v>23</v>
      </c>
      <c r="C9" s="25">
        <f>COUNTIF(需求列表!B:B,B9)</f>
        <v>1</v>
      </c>
      <c r="D9" s="26"/>
      <c r="E9" s="27" t="s">
        <v>24</v>
      </c>
      <c r="F9" s="25">
        <f>COUNTIF(需求列表!D:D,E9)</f>
        <v>1</v>
      </c>
      <c r="G9" s="28"/>
      <c r="H9" s="24" t="s">
        <v>28</v>
      </c>
      <c r="I9" s="25">
        <f>COUNTIF(需求列表!J:J,H9)</f>
        <v>11</v>
      </c>
      <c r="J9" s="28"/>
      <c r="K9" s="24" t="s">
        <v>29</v>
      </c>
      <c r="L9" s="25">
        <f>COUNTIF(需求列表!R:R,K9)</f>
        <v>3</v>
      </c>
      <c r="M9" s="26"/>
      <c r="N9" s="50">
        <v>5</v>
      </c>
      <c r="O9" s="25">
        <f>COUNTIF(需求列表!O:O,N9)</f>
        <v>4</v>
      </c>
      <c r="P9" s="51"/>
    </row>
    <row r="10" ht="20.25" spans="1:16">
      <c r="A10" s="29"/>
      <c r="B10" s="24" t="s">
        <v>54</v>
      </c>
      <c r="C10" s="25">
        <f>COUNTIF(需求列表!B:B,B10)</f>
        <v>12</v>
      </c>
      <c r="D10" s="30"/>
      <c r="E10" s="27" t="s">
        <v>112</v>
      </c>
      <c r="F10" s="25">
        <f>COUNTIF(需求列表!D:D,E10)</f>
        <v>0</v>
      </c>
      <c r="G10" s="28"/>
      <c r="H10" s="24" t="s">
        <v>61</v>
      </c>
      <c r="I10" s="25">
        <f>COUNTIF(需求列表!J:J,H10)</f>
        <v>15</v>
      </c>
      <c r="J10" s="28"/>
      <c r="K10" s="24" t="s">
        <v>34</v>
      </c>
      <c r="L10" s="25">
        <f>COUNTIF(需求列表!R:R,K10)</f>
        <v>1</v>
      </c>
      <c r="M10" s="30"/>
      <c r="N10" s="50">
        <v>4</v>
      </c>
      <c r="O10" s="25">
        <f>COUNTIF(需求列表!O:O,N10)</f>
        <v>4</v>
      </c>
      <c r="P10" s="51"/>
    </row>
    <row r="11" ht="20.25" spans="1:16">
      <c r="A11" s="29"/>
      <c r="B11" s="24" t="s">
        <v>30</v>
      </c>
      <c r="C11" s="25">
        <f>COUNTIF(需求列表!B:B,B11)</f>
        <v>8</v>
      </c>
      <c r="D11" s="23"/>
      <c r="E11" s="27" t="s">
        <v>31</v>
      </c>
      <c r="F11" s="25">
        <f>COUNTIF(需求列表!D:D,E11)</f>
        <v>7</v>
      </c>
      <c r="G11" s="28"/>
      <c r="H11" s="24" t="s">
        <v>75</v>
      </c>
      <c r="I11" s="25">
        <f>COUNTIF(需求列表!J:J,H11)</f>
        <v>1</v>
      </c>
      <c r="J11" s="28"/>
      <c r="K11" s="24" t="s">
        <v>99</v>
      </c>
      <c r="L11" s="25">
        <f>COUNTIF(需求列表!R:R,K11)</f>
        <v>4</v>
      </c>
      <c r="M11" s="30"/>
      <c r="N11" s="50">
        <v>3</v>
      </c>
      <c r="O11" s="25">
        <f>COUNTIF(需求列表!O:O,N11)</f>
        <v>16</v>
      </c>
      <c r="P11" s="51"/>
    </row>
    <row r="12" ht="20.25" spans="1:16">
      <c r="A12" s="29"/>
      <c r="B12" s="24" t="s">
        <v>86</v>
      </c>
      <c r="C12" s="25">
        <f>COUNTIF(需求列表!B:B,B12)</f>
        <v>9</v>
      </c>
      <c r="D12" s="26"/>
      <c r="E12" s="27" t="s">
        <v>113</v>
      </c>
      <c r="F12" s="25">
        <f>COUNTIF(需求列表!D:D,E12)</f>
        <v>0</v>
      </c>
      <c r="G12" s="28"/>
      <c r="H12" s="24" t="s">
        <v>78</v>
      </c>
      <c r="I12" s="25">
        <f>COUNTIF(需求列表!J:J,H12)</f>
        <v>1</v>
      </c>
      <c r="J12" s="28"/>
      <c r="K12" s="24" t="s">
        <v>38</v>
      </c>
      <c r="L12" s="25">
        <f>COUNTIF(需求列表!R:R,K12)</f>
        <v>11</v>
      </c>
      <c r="M12" s="23"/>
      <c r="N12" s="50">
        <v>2</v>
      </c>
      <c r="O12" s="25">
        <f>COUNTIF(需求列表!O:O,N12)</f>
        <v>5</v>
      </c>
      <c r="P12" s="52"/>
    </row>
    <row r="13" ht="21" spans="1:16">
      <c r="A13" s="29"/>
      <c r="B13" s="24" t="s">
        <v>114</v>
      </c>
      <c r="C13" s="25">
        <f>COUNTIF(需求列表!B:B,B13)</f>
        <v>0</v>
      </c>
      <c r="D13" s="26"/>
      <c r="E13" s="27" t="s">
        <v>35</v>
      </c>
      <c r="F13" s="25">
        <f>COUNTIF(需求列表!D:D,E13)</f>
        <v>1</v>
      </c>
      <c r="G13" s="28"/>
      <c r="H13" s="24" t="s">
        <v>82</v>
      </c>
      <c r="I13" s="25">
        <f>COUNTIF(需求列表!J:J,H13)</f>
        <v>1</v>
      </c>
      <c r="J13" s="28"/>
      <c r="K13" s="24" t="s">
        <v>66</v>
      </c>
      <c r="L13" s="25">
        <f>COUNTIF(需求列表!R:R,K13)</f>
        <v>5</v>
      </c>
      <c r="M13" s="26"/>
      <c r="N13" s="53">
        <v>1</v>
      </c>
      <c r="O13" s="25">
        <f>COUNTIF(需求列表!O:O,N13)</f>
        <v>1</v>
      </c>
      <c r="P13" s="54"/>
    </row>
    <row r="14" ht="21" spans="1:16">
      <c r="A14" s="17"/>
      <c r="B14" s="24" t="s">
        <v>115</v>
      </c>
      <c r="C14" s="25">
        <f>COUNTIF(需求列表!B:B,B14)</f>
        <v>0</v>
      </c>
      <c r="D14" s="26"/>
      <c r="E14" s="27" t="s">
        <v>39</v>
      </c>
      <c r="F14" s="25">
        <f>COUNTIF(需求列表!D:D,E14)</f>
        <v>15</v>
      </c>
      <c r="G14" s="28"/>
      <c r="H14" s="31" t="s">
        <v>85</v>
      </c>
      <c r="I14" s="25">
        <f>COUNTIF(需求列表!J:J,H14)</f>
        <v>1</v>
      </c>
      <c r="J14" s="28"/>
      <c r="K14" s="31" t="s">
        <v>79</v>
      </c>
      <c r="L14" s="25">
        <f>COUNTIF(需求列表!R:R,K14)</f>
        <v>6</v>
      </c>
      <c r="M14" s="32"/>
      <c r="N14" s="55"/>
      <c r="O14" s="55"/>
      <c r="P14" s="40"/>
    </row>
    <row r="15" ht="21" spans="1:16">
      <c r="A15" s="23"/>
      <c r="B15" s="31" t="s">
        <v>116</v>
      </c>
      <c r="C15" s="25">
        <f>COUNTIF(需求列表!B:B,B15)</f>
        <v>0</v>
      </c>
      <c r="D15" s="26"/>
      <c r="E15" s="27" t="s">
        <v>42</v>
      </c>
      <c r="F15" s="25">
        <f>COUNTIF(需求列表!D:D,E15)</f>
        <v>1</v>
      </c>
      <c r="G15" s="32"/>
      <c r="H15" s="14"/>
      <c r="I15" s="38"/>
      <c r="J15" s="5"/>
      <c r="K15" s="14"/>
      <c r="L15" s="38"/>
      <c r="M15" s="5"/>
      <c r="N15" s="16"/>
      <c r="O15" s="5"/>
      <c r="P15" s="40"/>
    </row>
    <row r="16" ht="20.25" spans="1:16">
      <c r="A16" s="33"/>
      <c r="B16" s="34"/>
      <c r="C16" s="35"/>
      <c r="D16" s="36"/>
      <c r="E16" s="27" t="s">
        <v>45</v>
      </c>
      <c r="F16" s="25">
        <f>COUNTIF(需求列表!D:D,E16)</f>
        <v>2</v>
      </c>
      <c r="G16" s="37"/>
      <c r="H16" s="5"/>
      <c r="I16" s="5"/>
      <c r="J16" s="5"/>
      <c r="K16" s="5"/>
      <c r="L16" s="5"/>
      <c r="M16" s="5"/>
      <c r="N16" s="5"/>
      <c r="O16" s="5"/>
      <c r="P16" s="40"/>
    </row>
    <row r="17" ht="21" spans="1:16">
      <c r="A17" s="5"/>
      <c r="B17" s="5"/>
      <c r="C17" s="5"/>
      <c r="D17" s="14"/>
      <c r="E17" s="31" t="s">
        <v>100</v>
      </c>
      <c r="F17" s="25">
        <f>COUNTIF(需求列表!D:D,E17)</f>
        <v>3</v>
      </c>
      <c r="G17" s="32"/>
      <c r="H17" s="5"/>
      <c r="I17" s="5"/>
      <c r="J17" s="5"/>
      <c r="K17" s="5"/>
      <c r="L17" s="5"/>
      <c r="M17" s="5"/>
      <c r="N17" s="5"/>
      <c r="O17" s="5"/>
      <c r="P17" s="40"/>
    </row>
    <row r="18" ht="20.25" spans="1:16">
      <c r="A18" s="5"/>
      <c r="B18" s="5"/>
      <c r="C18" s="5"/>
      <c r="D18" s="5"/>
      <c r="E18" s="38"/>
      <c r="F18" s="38"/>
      <c r="G18" s="5"/>
      <c r="H18" s="5"/>
      <c r="I18" s="5"/>
      <c r="J18" s="5"/>
      <c r="K18" s="5"/>
      <c r="L18" s="5"/>
      <c r="M18" s="5"/>
      <c r="N18" s="5"/>
      <c r="O18" s="5"/>
      <c r="P18" s="40"/>
    </row>
  </sheetData>
  <mergeCells count="7">
    <mergeCell ref="H2:J2"/>
    <mergeCell ref="H3:J3"/>
    <mergeCell ref="B8:C8"/>
    <mergeCell ref="E8:F8"/>
    <mergeCell ref="H8:I8"/>
    <mergeCell ref="K8:L8"/>
    <mergeCell ref="N8:O8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25"/>
  <sheetViews>
    <sheetView workbookViewId="0">
      <selection activeCell="B29" sqref="B29"/>
    </sheetView>
  </sheetViews>
  <sheetFormatPr defaultColWidth="49.375" defaultRowHeight="13.5" outlineLevelCol="2"/>
  <cols>
    <col min="1" max="1" width="15.625" customWidth="1"/>
    <col min="2" max="2" width="11.625" customWidth="1"/>
    <col min="3" max="3" width="54.875" customWidth="1"/>
  </cols>
  <sheetData>
    <row r="2" spans="2:3">
      <c r="B2" s="1" t="s">
        <v>117</v>
      </c>
      <c r="C2" s="1" t="s">
        <v>118</v>
      </c>
    </row>
    <row r="3" spans="2:3">
      <c r="B3" s="2" t="s">
        <v>0</v>
      </c>
      <c r="C3" s="3" t="s">
        <v>119</v>
      </c>
    </row>
    <row r="4" spans="2:3">
      <c r="B4" s="4" t="s">
        <v>1</v>
      </c>
      <c r="C4" s="3" t="s">
        <v>120</v>
      </c>
    </row>
    <row r="5" spans="2:3">
      <c r="B5" s="4" t="s">
        <v>2</v>
      </c>
      <c r="C5" s="3" t="s">
        <v>121</v>
      </c>
    </row>
    <row r="6" spans="2:3">
      <c r="B6" s="4" t="s">
        <v>3</v>
      </c>
      <c r="C6" s="3" t="s">
        <v>122</v>
      </c>
    </row>
    <row r="7" spans="2:3">
      <c r="B7" s="4" t="s">
        <v>4</v>
      </c>
      <c r="C7" s="3" t="s">
        <v>123</v>
      </c>
    </row>
    <row r="8" spans="2:3">
      <c r="B8" s="4" t="s">
        <v>5</v>
      </c>
      <c r="C8" s="3" t="s">
        <v>124</v>
      </c>
    </row>
    <row r="9" spans="2:3">
      <c r="B9" s="2" t="s">
        <v>6</v>
      </c>
      <c r="C9" s="3" t="s">
        <v>125</v>
      </c>
    </row>
    <row r="10" spans="2:3">
      <c r="B10" s="2" t="s">
        <v>7</v>
      </c>
      <c r="C10" s="3" t="s">
        <v>126</v>
      </c>
    </row>
    <row r="11" spans="2:3">
      <c r="B11" s="2" t="s">
        <v>8</v>
      </c>
      <c r="C11" s="3" t="s">
        <v>127</v>
      </c>
    </row>
    <row r="12" spans="2:3">
      <c r="B12" s="4" t="s">
        <v>9</v>
      </c>
      <c r="C12" s="3" t="s">
        <v>128</v>
      </c>
    </row>
    <row r="13" spans="2:3">
      <c r="B13" s="4" t="s">
        <v>10</v>
      </c>
      <c r="C13" s="3" t="s">
        <v>129</v>
      </c>
    </row>
    <row r="14" spans="2:3">
      <c r="B14" s="4" t="s">
        <v>11</v>
      </c>
      <c r="C14" s="3" t="s">
        <v>130</v>
      </c>
    </row>
    <row r="15" spans="2:3">
      <c r="B15" s="4" t="s">
        <v>12</v>
      </c>
      <c r="C15" s="3" t="s">
        <v>131</v>
      </c>
    </row>
    <row r="16" spans="2:3">
      <c r="B16" s="4" t="s">
        <v>13</v>
      </c>
      <c r="C16" s="3" t="s">
        <v>132</v>
      </c>
    </row>
    <row r="17" spans="2:3">
      <c r="B17" s="4" t="s">
        <v>14</v>
      </c>
      <c r="C17" s="3" t="s">
        <v>133</v>
      </c>
    </row>
    <row r="18" spans="2:3">
      <c r="B18" s="4" t="s">
        <v>15</v>
      </c>
      <c r="C18" s="3" t="s">
        <v>134</v>
      </c>
    </row>
    <row r="19" spans="2:3">
      <c r="B19" s="4" t="s">
        <v>16</v>
      </c>
      <c r="C19" s="3" t="s">
        <v>135</v>
      </c>
    </row>
    <row r="20" spans="2:3">
      <c r="B20" s="4" t="s">
        <v>17</v>
      </c>
      <c r="C20" s="3" t="s">
        <v>136</v>
      </c>
    </row>
    <row r="21" spans="2:3">
      <c r="B21" s="4" t="s">
        <v>18</v>
      </c>
      <c r="C21" s="3" t="s">
        <v>137</v>
      </c>
    </row>
    <row r="22" spans="2:3">
      <c r="B22" s="2" t="s">
        <v>19</v>
      </c>
      <c r="C22" s="3" t="s">
        <v>138</v>
      </c>
    </row>
    <row r="23" spans="2:3">
      <c r="B23" s="2" t="s">
        <v>20</v>
      </c>
      <c r="C23" s="3" t="s">
        <v>139</v>
      </c>
    </row>
    <row r="24" spans="2:3">
      <c r="B24" s="2" t="s">
        <v>21</v>
      </c>
      <c r="C24" s="3" t="s">
        <v>140</v>
      </c>
    </row>
    <row r="25" ht="63.75" spans="2:3">
      <c r="B25" s="2" t="s">
        <v>22</v>
      </c>
      <c r="C25" s="3" t="s">
        <v>141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F25" sqref="F25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? > < c t : c o n t e n t T y p e S c h e m a   c t : _ = " "   m a : _ = " "   m a : c o n t e n t T y p e N a m e = " _ D o c s _ "   m a : c o n t e n t T y p e I D = " 0 x 0 0 E 5 8 5 D E A 8 0 0 0 F 4 6 4 3 8 C F 5 7 1 3 B B F 3 8 6 6 D 2 "   m a : c o n t e n t T y p e V e r s i o n = " "   m a : c o n t e n t T y p e D e s c r i p t i o n = " "   m a : c o n t e n t T y p e S c o p e = " "   m a : v e r s i o n I D = " 4 5 d a 6 1 1 7 7 8 5 5 e 7 d c f 3 d 2 8 d d 8 b d f 6 9 6 3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e 5 d 9 e c a 8 5 6 1 4 4 c e 6 c a 1 d a 6 5 5 f 9 5 6 1 9 c "   n s 1 : _ = " "   x m l n s : x s d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>  
 < x s d : i m p o r t   n a m e s p a c e = " h t t p : / / s c h e m a s . m i c r o s o f t . c o m / s h a r e p o i n t / v 3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1 : I D "   m i n O c c u r s = " 0 " / >  
 < x s d : e l e m e n t   r e f = " n s 1 : C o n t e n t T y p e I d "   m i n O c c u r s = " 0 " / >  
 < x s d : e l e m e n t   r e f = " n s 1 : A u t h o r "   m i n O c c u r s = " 0 " / >  
 < x s d : e l e m e n t   r e f = " n s 1 : E d i t o r "   m i n O c c u r s = " 0 " / >  
 < x s d : e l e m e n t   r e f = " n s 1 : _ H a s C o p y D e s t i n a t i o n s "   m i n O c c u r s = " 0 " / >  
 < x s d : e l e m e n t   r e f = " n s 1 : _ C o p y S o u r c e "   m i n O c c u r s = " 0 " / >  
 < x s d : e l e m e n t   r e f = " n s 1 : _ M o d e r a t i o n S t a t u s "   m i n O c c u r s = " 0 " / >  
 < x s d : e l e m e n t   r e f = " n s 1 : _ M o d e r a t i o n C o m m e n t s "   m i n O c c u r s = " 0 " / >  
 < x s d : e l e m e n t   r e f = " n s 1 : F i l e R e f "   m i n O c c u r s = " 0 " / >  
 < x s d : e l e m e n t   r e f = " n s 1 : F i l e D i r R e f "   m i n O c c u r s = " 0 " / >  
 < x s d : e l e m e n t   r e f = " n s 1 : L a s t _ x 0 0 2 0 _ M o d i f i e d "   m i n O c c u r s = " 0 " / >  
 < x s d : e l e m e n t   r e f = " n s 1 : C r e a t e d _ x 0 0 2 0 _ D a t e "   m i n O c c u r s = " 0 " / >  
 < x s d : e l e m e n t   r e f = " n s 1 : F i l e _ x 0 0 2 0 _ S i z e "   m i n O c c u r s = " 0 " / >  
 < x s d : e l e m e n t   r e f = " n s 1 : F S O b j T y p e "   m i n O c c u r s = " 0 " / >  
 < x s d : e l e m e n t   r e f = " n s 1 : C h e c k e d O u t U s e r I d "   m i n O c c u r s = " 0 " / >  
 < x s d : e l e m e n t   r e f = " n s 1 : I s C h e c k e d o u t T o L o c a l "   m i n O c c u r s = " 0 " / >  
 < x s d : e l e m e n t   r e f = " n s 1 : C h e c k o u t U s e r "   m i n O c c u r s = " 0 " / >  
 < x s d : e l e m e n t   r e f = " n s 1 : U n i q u e I d "   m i n O c c u r s = " 0 " / >  
 < x s d : e l e m e n t   r e f = " n s 1 : P r o g I d "   m i n O c c u r s = " 0 " / >  
 < x s d : e l e m e n t   r e f = " n s 1 : S c o p e I d "   m i n O c c u r s = " 0 " / >  
 < x s d : e l e m e n t   r e f = " n s 1 : V i r u s S t a t u s "   m i n O c c u r s = " 0 " / >  
 < x s d : e l e m e n t   r e f = " n s 1 : C h e c k e d O u t T i t l e "   m i n O c c u r s = " 0 " / >  
 < x s d : e l e m e n t   r e f = " n s 1 : _ C h e c k i n C o m m e n t "   m i n O c c u r s = " 0 " / >  
 < x s d : e l e m e n t   r e f = " n s 1 : F i l e _ x 0 0 2 0 _ T y p e "   m i n O c c u r s = " 0 " / >  
 < x s d : e l e m e n t   r e f = " n s 1 : H T M L _ x 0 0 2 0 _ F i l e _ x 0 0 2 0 _ T y p e "   m i n O c c u r s = " 0 " / >  
 < x s d : e l e m e n t   r e f = " n s 1 : _ S o u r c e U r l "   m i n O c c u r s = " 0 " / >  
 < x s d : e l e m e n t   r e f = " n s 1 : _ S h a r e d F i l e I n d e x "   m i n O c c u r s = " 0 " / >  
 < x s d : e l e m e n t   r e f = " n s 1 : M e t a I n f o "   m i n O c c u r s = " 0 " / >  
 < x s d : e l e m e n t   r e f = " n s 1 : _ L e v e l "   m i n O c c u r s = " 0 " / >  
 < x s d : e l e m e n t   r e f = " n s 1 : _ I s C u r r e n t V e r s i o n "   m i n O c c u r s = " 0 " / >  
 < x s d : e l e m e n t   r e f = " n s 1 : o w s h i d d e n v e r s i o n "   m i n O c c u r s = " 0 " / >  
 < x s d : e l e m e n t   r e f = " n s 1 : _ U I V e r s i o n "   m i n O c c u r s = " 0 " / >  
 < x s d : e l e m e n t   r e f = " n s 1 : _ U I V e r s i o n S t r i n g "   m i n O c c u r s = " 0 " / >  
 < x s d : e l e m e n t   r e f = " n s 1 : I n s t a n c e I D "   m i n O c c u r s = " 0 " / >  
 < x s d : e l e m e n t   r e f = " n s 1 : O r d e r "   m i n O c c u r s = " 0 " / >  
 < x s d : e l e m e n t   r e f = " n s 1 : G U I D "   m i n O c c u r s = " 0 " / >  
 < x s d : e l e m e n t   r e f = " n s 1 : W o r k f l o w V e r s i o n "   m i n O c c u r s = " 0 " / >  
 < x s d : e l e m e n t   r e f = " n s 1 : W o r k f l o w I n s t a n c e I D "   m i n O c c u r s = " 0 " / >  
 < x s d : e l e m e n t   r e f = " n s 1 : P a r e n t V e r s i o n S t r i n g "   m i n O c c u r s = " 0 " / >  
 < x s d : e l e m e n t   r e f = " n s 1 : P a r e n t L e a f N a m e "   m i n O c c u r s = " 0 " / >  
 < x s d : e l e m e n t   r e f = " n s 1 : A u t o V e r s i o n D i s a b l e d "   m i n O c c u r s = " 0 " / >  
 < x s d : e l e m e n t   r e f = " n s 1 : I t e m T y p e "   m i n O c c u r s = " 0 " / >  
 < x s d : e l e m e n t   r e f = " n s 1 : D e s c r i p t i o n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d m s = " h t t p : / / s c h e m a s . m i c r o s o f t . c o m / o f f i c e / 2 0 0 6 / d o c u m e n t M a n a g e m e n t / t y p e s " >  
 < x s d : i m p o r t   n a m e s p a c e = " h t t p : / / s c h e m a s . m i c r o s o f t . c o m / o f f i c e / 2 0 0 6 / d o c u m e n t M a n a g e m e n t / t y p e s " / >  
 < x s d : e l e m e n t   n a m e = " I D "   m a : i n d e x = " 0 "   n i l l a b l e = " t r u e "   m a : d i s p l a y N a m e = " I D "   m a : i n t e r n a l N a m e = " I D "   m a : r e a d O n l y = " t r u e " >  
 < x s d : s i m p l e T y p e >  
 < x s d : r e s t r i c t i o n   b a s e = " d m s : U n k n o w n " / >  
 < / x s d : s i m p l e T y p e >  
 < / x s d : e l e m e n t >  
 < x s d : e l e m e n t   n a m e = " C o n t e n t T y p e I d "   m a : i n d e x = " 1 "   n i l l a b l e = " t r u e "   m a : d i s p l a y N a m e = " C o n t e n t   T y p e   I D "   m a : h i d d e n = " t r u e "   m a : i n t e r n a l N a m e = " C o n t e n t T y p e I d "   m a : r e a d O n l y = " t r u e " >  
 < x s d : s i m p l e T y p e >  
 < x s d : r e s t r i c t i o n   b a s e = " d m s : U n k n o w n " / >  
 < / x s d : s i m p l e T y p e >  
 < / x s d : e l e m e n t >  
 < x s d : e l e m e n t   n a m e = " A u t h o r "   m a : i n d e x = " 4 "   n i l l a b l e = " t r u e "   m a : d i s p l a y N a m e = " C r e a t e d   B y "   m a : l i s t = " U s e r I n f o "   m a : i n t e r n a l N a m e = " A u t h o r "   m a : r e a d O n l y = " t r u e " >  
 < x s d : c o m p l e x T y p e >  
 < x s d : c o m p l e x C o n t e n t >  
 < x s d : e x t e n s i o n   b a s e = " d m s : U s e r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E d i t o r "   m a : i n d e x = " 6 "   n i l l a b l e = " t r u e "   m a : d i s p l a y N a m e = " M o d i f i e d   B y "   m a : l i s t = " U s e r I n f o "   m a : i n t e r n a l N a m e = " E d i t o r "   m a : r e a d O n l y = " t r u e " >  
 < x s d : c o m p l e x T y p e >  
 < x s d : c o m p l e x C o n t e n t >  
 < x s d : e x t e n s i o n   b a s e = " d m s : U s e r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_ H a s C o p y D e s t i n a t i o n s "   m a : i n d e x = " 7 "   n i l l a b l e = " t r u e "   m a : d i s p l a y N a m e = " H a s   C o p y   D e s t i n a t i o n s "   m a : h i d d e n = " t r u e "   m a : i n t e r n a l N a m e = " _ H a s C o p y D e s t i n a t i o n s "   m a : r e a d O n l y = " t r u e " >  
 < x s d : s i m p l e T y p e >  
 < x s d : r e s t r i c t i o n   b a s e = " d m s : B o o l e a n " / >  
 < / x s d : s i m p l e T y p e >  
 < / x s d : e l e m e n t >  
 < x s d : e l e m e n t   n a m e = " _ C o p y S o u r c e "   m a : i n d e x = " 8 "   n i l l a b l e = " t r u e "   m a : d i s p l a y N a m e = " C o p y   S o u r c e "   m a : i n t e r n a l N a m e = " _ C o p y S o u r c e "   m a : r e a d O n l y = " t r u e " >  
 < x s d : s i m p l e T y p e >  
 < x s d : r e s t r i c t i o n   b a s e = " d m s : T e x t " / >  
 < / x s d : s i m p l e T y p e >  
 < / x s d : e l e m e n t >  
 < x s d : e l e m e n t   n a m e = " _ M o d e r a t i o n S t a t u s "   m a : i n d e x = " 9 "   n i l l a b l e = " t r u e "   m a : d i s p l a y N a m e = " A p p r o v a l   S t a t u s "   m a : d e f a u l t = " 0 "   m a : h i d d e n = " t r u e "   m a : i n t e r n a l N a m e = " _ M o d e r a t i o n S t a t u s "   m a : r e a d O n l y = " t r u e " >  
 < x s d : s i m p l e T y p e >  
 < x s d : r e s t r i c t i o n   b a s e = " d m s : U n k n o w n " / >  
 < / x s d : s i m p l e T y p e >  
 < / x s d : e l e m e n t >  
 < x s d : e l e m e n t   n a m e = " _ M o d e r a t i o n C o m m e n t s "   m a : i n d e x = " 1 0 "   n i l l a b l e = " t r u e "   m a : d i s p l a y N a m e = " A p p r o v e r   C o m m e n t s "   m a : h i d d e n = " t r u e "   m a : i n t e r n a l N a m e = " _ M o d e r a t i o n C o m m e n t s "   m a : r e a d O n l y = " t r u e " >  
 < x s d : s i m p l e T y p e >  
 < x s d : r e s t r i c t i o n   b a s e = " d m s : N o t e " / >  
 < / x s d : s i m p l e T y p e >  
 < / x s d : e l e m e n t >  
 < x s d : e l e m e n t   n a m e = " F i l e R e f "   m a : i n d e x = " 1 1 "   n i l l a b l e = " t r u e "   m a : d i s p l a y N a m e = " U R L   P a t h "   m a : h i d d e n = " t r u e "   m a : l i s t = " D o c s "   m a : i n t e r n a l N a m e = " F i l e R e f "   m a : r e a d O n l y = " t r u e "   m a : s h o w F i e l d = " F u l l U r l " >  
 < x s d : s i m p l e T y p e >  
 < x s d : r e s t r i c t i o n   b a s e = " d m s : L o o k u p " / >  
 < / x s d : s i m p l e T y p e >  
 < / x s d : e l e m e n t >  
 < x s d : e l e m e n t   n a m e = " F i l e D i r R e f "   m a : i n d e x = " 1 2 "   n i l l a b l e = " t r u e "   m a : d i s p l a y N a m e = " P a t h "   m a : h i d d e n = " t r u e "   m a : l i s t = " D o c s "   m a : i n t e r n a l N a m e = " F i l e D i r R e f "   m a : r e a d O n l y = " t r u e "   m a : s h o w F i e l d = " D i r N a m e " >  
 < x s d : s i m p l e T y p e >  
 < x s d : r e s t r i c t i o n   b a s e = " d m s : L o o k u p " / >  
 < / x s d : s i m p l e T y p e >  
 < / x s d : e l e m e n t >  
 < x s d : e l e m e n t   n a m e = " L a s t _ x 0 0 2 0 _ M o d i f i e d "   m a : i n d e x = " 1 3 "   n i l l a b l e = " t r u e "   m a : d i s p l a y N a m e = " M o d i f i e d "   m a : f o r m a t = " T R U E "   m a : h i d d e n = " t r u e "   m a : l i s t = " D o c s "   m a : i n t e r n a l N a m e = " L a s t _ x 0 0 2 0 _ M o d i f i e d "   m a : r e a d O n l y = " t r u e "   m a : s h o w F i e l d = " T i m e L a s t M o d i f i e d " >  
 < x s d : s i m p l e T y p e >  
 < x s d : r e s t r i c t i o n   b a s e = " d m s : L o o k u p " / >  
 < / x s d : s i m p l e T y p e >  
 < / x s d : e l e m e n t >  
 < x s d : e l e m e n t   n a m e = " C r e a t e d _ x 0 0 2 0 _ D a t e "   m a : i n d e x = " 1 4 "   n i l l a b l e = " t r u e "   m a : d i s p l a y N a m e = " C r e a t e d "   m a : f o r m a t = " T R U E "   m a : h i d d e n = " t r u e "   m a : l i s t = " D o c s "   m a : i n t e r n a l N a m e = " C r e a t e d _ x 0 0 2 0 _ D a t e "   m a : r e a d O n l y = " t r u e "   m a : s h o w F i e l d = " T i m e C r e a t e d " >  
 < x s d : s i m p l e T y p e >  
 < x s d : r e s t r i c t i o n   b a s e = " d m s : L o o k u p " / >  
 < / x s d : s i m p l e T y p e >  
 < / x s d : e l e m e n t >  
 < x s d : e l e m e n t   n a m e = " F i l e _ x 0 0 2 0 _ S i z e "   m a : i n d e x = " 1 5 "   n i l l a b l e = " t r u e "   m a : d i s p l a y N a m e = " F i l e   S i z e "   m a : f o r m a t = " T R U E "   m a : h i d d e n = " t r u e "   m a : l i s t = " D o c s "   m a : i n t e r n a l N a m e = " F i l e _ x 0 0 2 0 _ S i z e "   m a : r e a d O n l y = " t r u e "   m a : s h o w F i e l d = " S i z e I n K B " >  
 < x s d : s i m p l e T y p e >  
 < x s d : r e s t r i c t i o n   b a s e = " d m s : L o o k u p " / >  
 < / x s d : s i m p l e T y p e >  
 < / x s d : e l e m e n t >  
 < x s d : e l e m e n t   n a m e = " F S O b j T y p e "   m a : i n d e x = " 1 6 "   n i l l a b l e = " t r u e "   m a : d i s p l a y N a m e = " I t e m   T y p e "   m a : h i d d e n = " t r u e "   m a : l i s t = " D o c s "   m a : i n t e r n a l N a m e = " F S O b j T y p e "   m a : r e a d O n l y = " t r u e "   m a : s h o w F i e l d = " F S T y p e " >  
 < x s d : s i m p l e T y p e >  
 < x s d : r e s t r i c t i o n   b a s e = " d m s : L o o k u p " / >  
 < / x s d : s i m p l e T y p e >  
 < / x s d : e l e m e n t >  
 < x s d : e l e m e n t   n a m e = " C h e c k e d O u t U s e r I d "   m a : i n d e x = " 1 8 "   n i l l a b l e = " t r u e "   m a : d i s p l a y N a m e = " I D   o f   t h e   U s e r   w h o   h a s   t h e   i t e m   C h e c k e d   O u t "   m a : h i d d e n = " t r u e "   m a : l i s t = " D o c s "   m a : i n t e r n a l N a m e = " C h e c k e d O u t U s e r I d "   m a : r e a d O n l y = " t r u e "   m a : s h o w F i e l d = " C h e c k o u t U s e r I d " >  
 < x s d : s i m p l e T y p e >  
 < x s d : r e s t r i c t i o n   b a s e = " d m s : L o o k u p " / >  
 < / x s d : s i m p l e T y p e >  
 < / x s d : e l e m e n t >  
 < x s d : e l e m e n t   n a m e = " I s C h e c k e d o u t T o L o c a l "   m a : i n d e x = " 1 9 "   n i l l a b l e = " t r u e "   m a : d i s p l a y N a m e = " I s   C h e c k e d   o u t   t o   l o c a l "   m a : h i d d e n = " t r u e "   m a : l i s t = " D o c s "   m a : i n t e r n a l N a m e = " I s C h e c k e d o u t T o L o c a l "   m a : r e a d O n l y = " t r u e "   m a : s h o w F i e l d = " I s C h e c k o u t T o L o c a l " >  
 < x s d : s i m p l e T y p e >  
 < x s d : r e s t r i c t i o n   b a s e = " d m s : L o o k u p " / >  
 < / x s d : s i m p l e T y p e >  
 < / x s d : e l e m e n t >  
 < x s d : e l e m e n t   n a m e = " C h e c k o u t U s e r "   m a : i n d e x = " 2 0 "   n i l l a b l e = " t r u e "   m a : d i s p l a y N a m e = " C h e c k e d   O u t   T o "   m a : l i s t = " U s e r I n f o "   m a : i n t e r n a l N a m e = " C h e c k o u t U s e r "   m a : r e a d O n l y = " t r u e " >  
 < x s d : c o m p l e x T y p e >  
 < x s d : c o m p l e x C o n t e n t >  
 < x s d : e x t e n s i o n   b a s e = " d m s : U s e r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U n i q u e I d "   m a : i n d e x = " 2 2 "   n i l l a b l e = " t r u e "   m a : d i s p l a y N a m e = " U n i q u e   I d "   m a : h i d d e n = " t r u e "   m a : l i s t = " D o c s "   m a : i n t e r n a l N a m e = " U n i q u e I d "   m a : r e a d O n l y = " t r u e "   m a : s h o w F i e l d = " U n i q u e I d " >  
 < x s d : s i m p l e T y p e >  
 < x s d : r e s t r i c t i o n   b a s e = " d m s : L o o k u p " / >  
 < / x s d : s i m p l e T y p e >  
 < / x s d : e l e m e n t >  
 < x s d : e l e m e n t   n a m e = " P r o g I d "   m a : i n d e x = " 2 3 "   n i l l a b l e = " t r u e "   m a : d i s p l a y N a m e = " P r o g I d "   m a : h i d d e n = " t r u e "   m a : l i s t = " D o c s "   m a : i n t e r n a l N a m e = " P r o g I d "   m a : r e a d O n l y = " t r u e "   m a : s h o w F i e l d = " P r o g I d " >  
 < x s d : s i m p l e T y p e >  
 < x s d : r e s t r i c t i o n   b a s e = " d m s : L o o k u p " / >  
 < / x s d : s i m p l e T y p e >  
 < / x s d : e l e m e n t >  
 < x s d : e l e m e n t   n a m e = " S c o p e I d "   m a : i n d e x = " 2 4 "   n i l l a b l e = " t r u e "   m a : d i s p l a y N a m e = " S c o p e I d "   m a : h i d d e n = " t r u e "   m a : l i s t = " D o c s "   m a : i n t e r n a l N a m e = " S c o p e I d "   m a : r e a d O n l y = " t r u e "   m a : s h o w F i e l d = " S c o p e I d " >  
 < x s d : s i m p l e T y p e >  
 < x s d : r e s t r i c t i o n   b a s e = " d m s : L o o k u p " / >  
 < / x s d : s i m p l e T y p e >  
 < / x s d : e l e m e n t >  
 < x s d : e l e m e n t   n a m e = " V i r u s S t a t u s "   m a : i n d e x = " 2 5 "   n i l l a b l e = " t r u e "   m a : d i s p l a y N a m e = " V i r u s   S t a t u s "   m a : f o r m a t = " T R U E "   m a : h i d d e n = " t r u e "   m a : l i s t = " D o c s "   m a : i n t e r n a l N a m e = " V i r u s S t a t u s "   m a : r e a d O n l y = " t r u e "   m a : s h o w F i e l d = " S i z e " >  
 < x s d : s i m p l e T y p e >  
 < x s d : r e s t r i c t i o n   b a s e = " d m s : L o o k u p " / >  
 < / x s d : s i m p l e T y p e >  
 < / x s d : e l e m e n t >  
 < x s d : e l e m e n t   n a m e = " C h e c k e d O u t T i t l e "   m a : i n d e x = " 2 6 "   n i l l a b l e = " t r u e "   m a : d i s p l a y N a m e = " C h e c k e d   O u t   T o "   m a : f o r m a t = " T R U E "   m a : h i d d e n = " t r u e "   m a : l i s t = " D o c s "   m a : i n t e r n a l N a m e = " C h e c k e d O u t T i t l e "   m a : r e a d O n l y = " t r u e "   m a : s h o w F i e l d = " C h e c k e d O u t T i t l e " >  
 < x s d : s i m p l e T y p e >  
 < x s d : r e s t r i c t i o n   b a s e = " d m s : L o o k u p " / >  
 < / x s d : s i m p l e T y p e >  
 < / x s d : e l e m e n t >  
 < x s d : e l e m e n t   n a m e = " _ C h e c k i n C o m m e n t "   m a : i n d e x = " 2 7 "   n i l l a b l e = " t r u e "   m a : d i s p l a y N a m e = " C h e c k   I n   C o m m e n t "   m a : f o r m a t = " T R U E "   m a : l i s t = " D o c s "   m a : i n t e r n a l N a m e = " _ C h e c k i n C o m m e n t "   m a : r e a d O n l y = " t r u e "   m a : s h o w F i e l d = " C h e c k i n C o m m e n t " >  
 < x s d : s i m p l e T y p e >  
 < x s d : r e s t r i c t i o n   b a s e = " d m s : L o o k u p " / >  
 < / x s d : s i m p l e T y p e >  
 < / x s d : e l e m e n t >  
 < x s d : e l e m e n t   n a m e = " F i l e _ x 0 0 2 0 _ T y p e "   m a : i n d e x = " 3 1 "   n i l l a b l e = " t r u e "   m a : d i s p l a y N a m e = " F i l e   T y p e "   m a : h i d d e n = " t r u e "   m a : i n t e r n a l N a m e = " F i l e _ x 0 0 2 0 _ T y p e "   m a : r e a d O n l y = " t r u e " >  
 < x s d : s i m p l e T y p e >  
 < x s d : r e s t r i c t i o n   b a s e = " d m s : T e x t " / >  
 < / x s d : s i m p l e T y p e >  
 < / x s d : e l e m e n t >  
 < x s d : e l e m e n t   n a m e = " H T M L _ x 0 0 2 0 _ F i l e _ x 0 0 2 0 _ T y p e "   m a : i n d e x = " 3 2 "   n i l l a b l e = " t r u e "   m a : d i s p l a y N a m e = " H T M L   F i l e   T y p e "   m a : h i d d e n = " t r u e "   m a : i n t e r n a l N a m e = " H T M L _ x 0 0 2 0 _ F i l e _ x 0 0 2 0 _ T y p e "   m a : r e a d O n l y = " t r u e " >  
 < x s d : s i m p l e T y p e >  
 < x s d : r e s t r i c t i o n   b a s e = " d m s : T e x t " / >  
 < / x s d : s i m p l e T y p e >  
 < / x s d : e l e m e n t >  
 < x s d : e l e m e n t   n a m e = " _ S o u r c e U r l "   m a : i n d e x = " 3 3 "   n i l l a b l e = " t r u e "   m a : d i s p l a y N a m e = " S o u r c e   U r l "   m a : h i d d e n = " t r u e "   m a : i n t e r n a l N a m e = " _ S o u r c e U r l " >  
 < x s d : s i m p l e T y p e >  
 < x s d : r e s t r i c t i o n   b a s e = " d m s : T e x t " / >  
 < / x s d : s i m p l e T y p e >  
 < / x s d : e l e m e n t >  
 < x s d : e l e m e n t   n a m e = " _ S h a r e d F i l e I n d e x "   m a : i n d e x = " 3 4 "   n i l l a b l e = " t r u e "   m a : d i s p l a y N a m e = " S h a r e d   F i l e   I n d e x "   m a : h i d d e n = " t r u e "   m a : i n t e r n a l N a m e = " _ S h a r e d F i l e I n d e x " >  
 < x s d : s i m p l e T y p e >  
 < x s d : r e s t r i c t i o n   b a s e = " d m s : T e x t " / >  
 < / x s d : s i m p l e T y p e >  
 < / x s d : e l e m e n t >  
 < x s d : e l e m e n t   n a m e = " M e t a I n f o "   m a : i n d e x = " 4 4 "   n i l l a b l e = " t r u e "   m a : d i s p l a y N a m e = " P r o p e r t y   B a g "   m a : h i d d e n = " t r u e "   m a : l i s t = " D o c s "   m a : i n t e r n a l N a m e = " M e t a I n f o "   m a : s h o w F i e l d = " M e t a I n f o " >  
 < x s d : s i m p l e T y p e >  
 < x s d : r e s t r i c t i o n   b a s e = " d m s : L o o k u p " / >  
 < / x s d : s i m p l e T y p e >  
 < / x s d : e l e m e n t >  
 < x s d : e l e m e n t   n a m e = " _ L e v e l "   m a : i n d e x = " 4 5 "   n i l l a b l e = " t r u e "   m a : d i s p l a y N a m e = " L e v e l "   m a : h i d d e n = " t r u e "   m a : i n t e r n a l N a m e = " _ L e v e l "   m a : r e a d O n l y = " t r u e " >  
 < x s d : s i m p l e T y p e >  
 < x s d : r e s t r i c t i o n   b a s e = " d m s : U n k n o w n " / >  
 < / x s d : s i m p l e T y p e >  
 < / x s d : e l e m e n t >  
 < x s d : e l e m e n t   n a m e = " _ I s C u r r e n t V e r s i o n "   m a : i n d e x = " 4 6 "   n i l l a b l e = " t r u e "   m a : d i s p l a y N a m e = " I s   C u r r e n t   V e r s i o n "   m a : h i d d e n = " t r u e "   m a : i n t e r n a l N a m e = " _ I s C u r r e n t V e r s i o n "   m a : r e a d O n l y = " t r u e " >  
 < x s d : s i m p l e T y p e >  
 < x s d : r e s t r i c t i o n   b a s e = " d m s : B o o l e a n " / >  
 < / x s d : s i m p l e T y p e >  
 < / x s d : e l e m e n t >  
 < x s d : e l e m e n t   n a m e = " o w s h i d d e n v e r s i o n "   m a : i n d e x = " 5 0 "   n i l l a b l e = " t r u e "   m a : d i s p l a y N a m e = " o w s h i d d e n v e r s i o n "   m a : h i d d e n = " t r u e "   m a : i n t e r n a l N a m e = " o w s h i d d e n v e r s i o n "   m a : r e a d O n l y = " t r u e " >  
 < x s d : s i m p l e T y p e >  
 < x s d : r e s t r i c t i o n   b a s e = " d m s : U n k n o w n " / >  
 < / x s d : s i m p l e T y p e >  
 < / x s d : e l e m e n t >  
 < x s d : e l e m e n t   n a m e = " _ U I V e r s i o n "   m a : i n d e x = " 5 1 "   n i l l a b l e = " t r u e "   m a : d i s p l a y N a m e = " U I   V e r s i o n "   m a : h i d d e n = " t r u e "   m a : i n t e r n a l N a m e = " _ U I V e r s i o n "   m a : r e a d O n l y = " t r u e " >  
 < x s d : s i m p l e T y p e >  
 < x s d : r e s t r i c t i o n   b a s e = " d m s : U n k n o w n " / >  
 < / x s d : s i m p l e T y p e >  
 < / x s d : e l e m e n t >  
 < x s d : e l e m e n t   n a m e = " _ U I V e r s i o n S t r i n g "   m a : i n d e x = " 5 2 "   n i l l a b l e = " t r u e "   m a : d i s p l a y N a m e = " V e r s i o n "   m a : i n t e r n a l N a m e = " _ U I V e r s i o n S t r i n g "   m a : r e a d O n l y = " t r u e " >  
 < x s d : s i m p l e T y p e >  
 < x s d : r e s t r i c t i o n   b a s e = " d m s : T e x t " / >  
 < / x s d : s i m p l e T y p e >  
 < / x s d : e l e m e n t >  
 < x s d : e l e m e n t   n a m e = " I n s t a n c e I D "   m a : i n d e x = " 5 3 "   n i l l a b l e = " t r u e "   m a : d i s p l a y N a m e = " I n s t a n c e   I D "   m a : h i d d e n = " t r u e "   m a : i n t e r n a l N a m e = " I n s t a n c e I D "   m a : r e a d O n l y = " t r u e " >  
 < x s d : s i m p l e T y p e >  
 < x s d : r e s t r i c t i o n   b a s e = " d m s : U n k n o w n " / >  
 < / x s d : s i m p l e T y p e >  
 < / x s d : e l e m e n t >  
 < x s d : e l e m e n t   n a m e = " O r d e r "   m a : i n d e x = " 5 4 "   n i l l a b l e = " t r u e "   m a : d i s p l a y N a m e = " O r d e r "   m a : h i d d e n = " t r u e "   m a : i n t e r n a l N a m e = " O r d e r " >  
 < x s d : s i m p l e T y p e >  
 < x s d : r e s t r i c t i o n   b a s e = " d m s : N u m b e r " / >  
 < / x s d : s i m p l e T y p e >  
 < / x s d : e l e m e n t >  
 < x s d : e l e m e n t   n a m e = " G U I D "   m a : i n d e x = " 5 5 "   n i l l a b l e = " t r u e "   m a : d i s p l a y N a m e = " G U I D "   m a : h i d d e n = " t r u e "   m a : i n t e r n a l N a m e = " G U I D "   m a : r e a d O n l y = " t r u e " >  
 < x s d : s i m p l e T y p e >  
 < x s d : r e s t r i c t i o n   b a s e = " d m s : U n k n o w n " / >  
 < / x s d : s i m p l e T y p e >  
 < / x s d : e l e m e n t >  
 < x s d : e l e m e n t   n a m e = " W o r k f l o w V e r s i o n "   m a : i n d e x = " 5 6 "   n i l l a b l e = " t r u e "   m a : d i s p l a y N a m e = " W o r k f l o w   V e r s i o n "   m a : h i d d e n = " t r u e "   m a : i n t e r n a l N a m e = " W o r k f l o w V e r s i o n "   m a : r e a d O n l y = " t r u e " >  
 < x s d : s i m p l e T y p e >  
 < x s d : r e s t r i c t i o n   b a s e = " d m s : U n k n o w n " / >  
 < / x s d : s i m p l e T y p e >  
 < / x s d : e l e m e n t >  
 < x s d : e l e m e n t   n a m e = " W o r k f l o w I n s t a n c e I D "   m a : i n d e x = " 5 7 "   n i l l a b l e = " t r u e "   m a : d i s p l a y N a m e = " W o r k f l o w   I n s t a n c e   I D "   m a : h i d d e n = " t r u e "   m a : i n t e r n a l N a m e = " W o r k f l o w I n s t a n c e I D "   m a : r e a d O n l y = " t r u e " >  
 < x s d : s i m p l e T y p e >  
 < x s d : r e s t r i c t i o n   b a s e = " d m s : U n k n o w n " / >  
 < / x s d : s i m p l e T y p e >  
 < / x s d : e l e m e n t >  
 < x s d : e l e m e n t   n a m e = " P a r e n t V e r s i o n S t r i n g "   m a : i n d e x = " 5 8 "   n i l l a b l e = " t r u e "   m a : d i s p l a y N a m e = " S o u r c e   V e r s i o n   ( C o n v e r t e d   D o c u m e n t ) "   m a : h i d d e n = " t r u e "   m a : l i s t = " D o c s "   m a : i n t e r n a l N a m e = " P a r e n t V e r s i o n S t r i n g "   m a : r e a d O n l y = " t r u e "   m a : s h o w F i e l d = " P a r e n t V e r s i o n S t r i n g " >  
 < x s d : s i m p l e T y p e >  
 < x s d : r e s t r i c t i o n   b a s e = " d m s : L o o k u p " / >  
 < / x s d : s i m p l e T y p e >  
 < / x s d : e l e m e n t >  
 < x s d : e l e m e n t   n a m e = " P a r e n t L e a f N a m e "   m a : i n d e x = " 5 9 "   n i l l a b l e = " t r u e "   m a : d i s p l a y N a m e = " S o u r c e   N a m e   ( C o n v e r t e d   D o c u m e n t ) "   m a : h i d d e n = " t r u e "   m a : l i s t = " D o c s "   m a : i n t e r n a l N a m e = " P a r e n t L e a f N a m e "   m a : r e a d O n l y = " t r u e "   m a : s h o w F i e l d = " P a r e n t L e a f N a m e " >  
 < x s d : s i m p l e T y p e >  
 < x s d : r e s t r i c t i o n   b a s e = " d m s : L o o k u p " / >  
 < / x s d : s i m p l e T y p e >  
 < / x s d : e l e m e n t >  
 < x s d : e l e m e n t   n a m e = " A u t o V e r s i o n D i s a b l e d "   m a : i n d e x = " 6 0 "   n i l l a b l e = " t r u e "   m a : d i s p l a y N a m e = " A u t o V e r s i o n D i s a b l e d "   m a : d e f a u l t = " F A L S E "   m a : h i d d e n = " t r u e "   m a : i n t e r n a l N a m e = " A u t o V e r s i o n D i s a b l e d " >  
 < x s d : s i m p l e T y p e >  
 < x s d : r e s t r i c t i o n   b a s e = " d m s : B o o l e a n " / >  
 < / x s d : s i m p l e T y p e >  
 < / x s d : e l e m e n t >  
 < x s d : e l e m e n t   n a m e = " I t e m T y p e "   m a : i n d e x = " 6 1 "   n i l l a b l e = " t r u e "   m a : d i s p l a y N a m e = " I t e m T y p e "   m a : d e f a u l t = " 1 "   m a : h i d d e n = " t r u e "   m a : i n t e r n a l N a m e = " I t e m T y p e " >  
 < x s d : s i m p l e T y p e >  
 < x s d : r e s t r i c t i o n   b a s e = " d m s : U n k n o w n " / >  
 < / x s d : s i m p l e T y p e >  
 < / x s d : e l e m e n t >  
 < x s d : e l e m e n t   n a m e = " D e s c r i p t i o n "   m a : i n d e x = " 6 2 "   n i l l a b l e = " t r u e "   m a : d i s p l a y N a m e = " D e s c r i p t i o n "   m a : h i d d e n = " t r u e "   m a : i n t e r n a l N a m e = " D e s c r i p t i o n " >  
 < x s d : s i m p l e T y p e >  
 < x s d : r e s t r i c t i o n   b a s e = " d m s : N o t e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2 "   m a : d i s p l a y N a m e = " C o n t e n t   T y p e "   m a : r e a d O n l y = " t r u e " / >  
 < x s d : e l e m e n t   r e f = " d c : t i t l e "   m i n O c c u r s = " 0 "   m a x O c c u r s = " 1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> < d o c u m e n t M a n a g e m e n t > < C o n t e n t T y p e I d   x m l n s = " h t t p : / / s c h e m a s . m i c r o s o f t . c o m / s h a r e p o i n t / v 3 " > 0 x 0 0 E 5 8 5 D E A 8 0 0 0 F 4 6 4 3 8 C F 5 7 1 3 B B F 3 8 6 6 D 2 < / C o n t e n t T y p e I d > < _ S o u r c e U r l   x m l n s = " h t t p : / / s c h e m a s . m i c r o s o f t . c o m / s h a r e p o i n t / v 3 "   x s i : n i l = " t r u e " / > < A u t o V e r s i o n D i s a b l e d   x m l n s = " h t t p : / / s c h e m a s . m i c r o s o f t . c o m / s h a r e p o i n t / v 3 " > f a l s e < / A u t o V e r s i o n D i s a b l e d > < I t e m T y p e   x m l n s = " h t t p : / / s c h e m a s . m i c r o s o f t . c o m / s h a r e p o i n t / v 3 " > 1 < / I t e m T y p e > < O r d e r   x m l n s = " h t t p : / / s c h e m a s . m i c r o s o f t . c o m / s h a r e p o i n t / v 3 "   x s i : n i l = " t r u e " / > < _ S h a r e d F i l e I n d e x   x m l n s = " h t t p : / / s c h e m a s . m i c r o s o f t . c o m / s h a r e p o i n t / v 3 "   x s i : n i l = " t r u e " / > < M e t a I n f o   x m l n s = " h t t p : / / s c h e m a s . m i c r o s o f t . c o m / s h a r e p o i n t / v 3 "   x s i : n i l = " t r u e " / > < D e s c r i p t i o n   x m l n s = " h t t p : / / s c h e m a s . m i c r o s o f t . c o m / s h a r e p o i n t / v 3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C3340974-AE7E-433C-AE6D-CC6C1F981082}">
  <ds:schemaRefs/>
</ds:datastoreItem>
</file>

<file path=customXml/itemProps2.xml><?xml version="1.0" encoding="utf-8"?>
<ds:datastoreItem xmlns:ds="http://schemas.openxmlformats.org/officeDocument/2006/customXml" ds:itemID="{01C5150F-8A62-4B87-B82A-B91E4E66DB2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需求列表</vt:lpstr>
      <vt:lpstr>需求简报</vt:lpstr>
      <vt:lpstr>需求属性说明</vt:lpstr>
      <vt:lpstr>微信公众号@iamsujie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iamsujie</dc:creator>
  <cp:lastModifiedBy>iamsujie</cp:lastModifiedBy>
  <dcterms:created xsi:type="dcterms:W3CDTF">2008-03-06T07:31:00Z</dcterms:created>
  <dcterms:modified xsi:type="dcterms:W3CDTF">2017-05-09T06:20:33Z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FirstTime">
    <vt:lpwstr>True</vt:lpwstr>
  </property>
  <property fmtid="{D5CDD505-2E9C-101B-9397-08002B2CF9AE}" pid="3" name="AddDocumentEventProcessedFileUniqueId">
    <vt:lpwstr>476b4d54-28d9-4c83-a2bb-dcba533f1974</vt:lpwstr>
  </property>
  <property fmtid="{D5CDD505-2E9C-101B-9397-08002B2CF9AE}" pid="4" name="LastObjectUpdateEventProcessedVersion">
    <vt:lpwstr>2.0</vt:lpwstr>
  </property>
  <property fmtid="{D5CDD505-2E9C-101B-9397-08002B2CF9AE}" pid="5" name="KSOProductBuildVer">
    <vt:lpwstr>2052-10.1.0.6393</vt:lpwstr>
  </property>
</Properties>
</file>