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清單" sheetId="1" state="visible" r:id="rId2"/>
    <sheet name="請購流程" sheetId="2" state="visible" r:id="rId3"/>
    <sheet name="廠商" sheetId="3" state="visible" r:id="rId4"/>
    <sheet name="Sum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<sst xmlns="http://schemas.openxmlformats.org/spreadsheetml/2006/main" count="420" uniqueCount="133">
  <si>
    <t xml:space="preserve">Item</t>
  </si>
  <si>
    <t xml:space="preserve">Amount</t>
  </si>
  <si>
    <t xml:space="preserve">Unit</t>
  </si>
  <si>
    <t xml:space="preserve">Unit Price</t>
  </si>
  <si>
    <t xml:space="preserve">Total</t>
  </si>
  <si>
    <t xml:space="preserve">Dealer</t>
  </si>
  <si>
    <t xml:space="preserve">Invoice</t>
  </si>
  <si>
    <t xml:space="preserve">Quotation</t>
  </si>
  <si>
    <t xml:space="preserve">Status</t>
  </si>
  <si>
    <t xml:space="preserve">玻璃層析管住30x400mm</t>
  </si>
  <si>
    <t xml:space="preserve">支</t>
  </si>
  <si>
    <t xml:space="preserve">華翊</t>
  </si>
  <si>
    <t xml:space="preserve">KV11730617</t>
  </si>
  <si>
    <t xml:space="preserve">V</t>
  </si>
  <si>
    <t xml:space="preserve">台南醫院核銷</t>
  </si>
  <si>
    <t xml:space="preserve">0.45x13mm PVDF濾頭</t>
  </si>
  <si>
    <t xml:space="preserve">盒</t>
  </si>
  <si>
    <t xml:space="preserve">德製展開槽20x20cm</t>
  </si>
  <si>
    <t xml:space="preserve">個</t>
  </si>
  <si>
    <t xml:space="preserve">QIAamp DNA Mini Kit(50), QIAamp DNA純化試劑組-Mini_50</t>
  </si>
  <si>
    <t xml:space="preserve">組</t>
  </si>
  <si>
    <t xml:space="preserve">星月基因</t>
  </si>
  <si>
    <t xml:space="preserve">MG58297871</t>
  </si>
  <si>
    <t xml:space="preserve">QIAamp DNA Blood Mini Kit(50), QIAamp 血液DNA純化試劑組-Mini_50</t>
  </si>
  <si>
    <t xml:space="preserve">DP4189-20L, Hexane EP 95%, 正己烷</t>
  </si>
  <si>
    <t xml:space="preserve">桶</t>
  </si>
  <si>
    <t xml:space="preserve">友和</t>
  </si>
  <si>
    <t xml:space="preserve">LU90288239</t>
  </si>
  <si>
    <t xml:space="preserve">DP-2937-20L, Ethyl Acetate GR Stabilized 99.5%, 醋酸乙酯</t>
  </si>
  <si>
    <t xml:space="preserve">SI-S0876-100G, 磷酸氫二鈉, Sodium phosphate dibasic ReagentPlus®, &gt;=99.0%</t>
  </si>
  <si>
    <t xml:space="preserve">罐</t>
  </si>
  <si>
    <t xml:space="preserve">DP-949-500G, Sodium Carbonate anhydrous, Extra_Pure 99%, 無水碳酸鈉</t>
  </si>
  <si>
    <t xml:space="preserve">DP-859-4L, 異丙醇, Iso-Propyl Alcohol, HPLC &gt;=99.9%</t>
  </si>
  <si>
    <t xml:space="preserve">DP-7834-20L, 甲醇, Methanol GR 99.8%</t>
  </si>
  <si>
    <t xml:space="preserve">DP-3375-4L, 異丙醇, Iso-Propyl Alcohol GR Grade 99.5%</t>
  </si>
  <si>
    <r>
      <rPr>
        <sz val="11"/>
        <color rgb="FF000000"/>
        <rFont val="新細明體"/>
        <family val="2"/>
        <charset val="1"/>
      </rPr>
      <t xml:space="preserve">SI-N1377-1G, 4-硝苯基-</t>
    </r>
    <r>
      <rPr>
        <sz val="11"/>
        <color rgb="FF000000"/>
        <rFont val="Times New Roman"/>
        <family val="1"/>
        <charset val="1"/>
      </rPr>
      <t xml:space="preserve">α</t>
    </r>
    <r>
      <rPr>
        <sz val="11"/>
        <color rgb="FF000000"/>
        <rFont val="新細明體"/>
        <family val="2"/>
        <charset val="1"/>
      </rPr>
      <t xml:space="preserve">-D-呲喃葡萄糖甘, 4-Nitrophenyl alpha-D-glucopyranoside &gt;=99%</t>
    </r>
  </si>
  <si>
    <t xml:space="preserve">瓶</t>
  </si>
  <si>
    <t xml:space="preserve">UV短波燈管</t>
  </si>
  <si>
    <t xml:space="preserve">泛群</t>
  </si>
  <si>
    <t xml:space="preserve">MV39725267</t>
  </si>
  <si>
    <t xml:space="preserve">UV長波燈管</t>
  </si>
  <si>
    <t xml:space="preserve">試藥(SK)甲醇Methanol HPLC級 4L/瓶</t>
  </si>
  <si>
    <t xml:space="preserve">永定</t>
  </si>
  <si>
    <t xml:space="preserve">RV31307191</t>
  </si>
  <si>
    <t xml:space="preserve">酒精95％ 20L</t>
  </si>
  <si>
    <t xml:space="preserve">Acetone丙酮-4L ACS</t>
  </si>
  <si>
    <t xml:space="preserve">DMEM/F-12(500mL)</t>
  </si>
  <si>
    <t xml:space="preserve">錫德斯</t>
  </si>
  <si>
    <t xml:space="preserve">RT35917325</t>
  </si>
  <si>
    <t xml:space="preserve">Horse Serum (500mL)</t>
  </si>
  <si>
    <t xml:space="preserve">T-75 Flask (100/CS)</t>
  </si>
  <si>
    <t xml:space="preserve">箱</t>
  </si>
  <si>
    <t xml:space="preserve">10 cm Culture Dish (500/CS)</t>
  </si>
  <si>
    <t xml:space="preserve">Bato螺蓋透明樣本瓶(TFE) 60ml</t>
  </si>
  <si>
    <t xml:space="preserve">南耘</t>
  </si>
  <si>
    <t xml:space="preserve">未開</t>
  </si>
  <si>
    <t xml:space="preserve">台南醫院審核中</t>
  </si>
  <si>
    <t xml:space="preserve">ALWSCI玻璃閃爍瓶(PE) 20ml</t>
  </si>
  <si>
    <t xml:space="preserve">ALWSCI二孔螺蓋(1/8”)</t>
  </si>
  <si>
    <t xml:space="preserve">PEEK螺絲含迫緊環1/8”</t>
  </si>
  <si>
    <t xml:space="preserve">Schott GL45透明血清瓶2L</t>
  </si>
  <si>
    <t xml:space="preserve">移動相濾頭</t>
  </si>
  <si>
    <t xml:space="preserve">PEEK螺蓋轉接頭(13/425轉24/400）</t>
  </si>
  <si>
    <t xml:space="preserve">試管刷(圓頭型) 2ml</t>
  </si>
  <si>
    <t xml:space="preserve">試管刷(圓頭型) 5ml</t>
  </si>
  <si>
    <t xml:space="preserve">試管刷(圓頭型) 10ml</t>
  </si>
  <si>
    <t xml:space="preserve">試管刷(圓頭型) 20ml</t>
  </si>
  <si>
    <t xml:space="preserve">過濾器GL45轉GL32接頭</t>
  </si>
  <si>
    <t xml:space="preserve">三角瓶刷 100ml</t>
  </si>
  <si>
    <t xml:space="preserve">三角瓶刷 250ml</t>
  </si>
  <si>
    <t xml:space="preserve">三角瓶刷 500ml</t>
  </si>
  <si>
    <t xml:space="preserve">VitLab. 有柄燒杯PP 1L</t>
  </si>
  <si>
    <t xml:space="preserve">4-Methoxybenzaldehyde, 98%</t>
  </si>
  <si>
    <t xml:space="preserve">待送估價單</t>
  </si>
  <si>
    <t xml:space="preserve">Methanol GR 99.8%</t>
  </si>
  <si>
    <t xml:space="preserve">TRIS HYDROCHLORIDE ULTRAPURE BIOREAGENT</t>
  </si>
  <si>
    <t xml:space="preserve">TRIS BASE ULTRAPURE BIOREAGENT</t>
  </si>
  <si>
    <t xml:space="preserve">Sitagliptin phosphate</t>
  </si>
  <si>
    <t xml:space="preserve">Ethylenediaminetetraacetic acid BioUltra</t>
  </si>
  <si>
    <t xml:space="preserve">Matrix Metalloproteinase-9 Human</t>
  </si>
  <si>
    <t xml:space="preserve">Dipeptidyl Peptidase IV human recombinant</t>
  </si>
  <si>
    <t xml:space="preserve">Iso-Propyl Alcohol GR Grade 99.5%</t>
  </si>
  <si>
    <t xml:space="preserve">10cm Culture Dish(500/CS)</t>
  </si>
  <si>
    <t xml:space="preserve">1.7mL微量離心管（500/CS)</t>
  </si>
  <si>
    <t xml:space="preserve">15mL無菌離心管（500/CS)</t>
  </si>
  <si>
    <t xml:space="preserve">50mL無菌離心管（500/CS)</t>
  </si>
  <si>
    <t xml:space="preserve">丁腈手套(10Box/Case)</t>
  </si>
  <si>
    <t xml:space="preserve">賀鉑</t>
  </si>
  <si>
    <t xml:space="preserve">15mL離心管</t>
  </si>
  <si>
    <t xml:space="preserve">1.5mL離心管</t>
  </si>
  <si>
    <t xml:space="preserve">包</t>
  </si>
  <si>
    <t xml:space="preserve">微量吸管尖 1000uL</t>
  </si>
  <si>
    <t xml:space="preserve">MCA-PLGL-Dpa-AR-NH2 Fluorogenic MMP Substrate</t>
  </si>
  <si>
    <t xml:space="preserve">APMA(p-Aminophenylmercuric acetate) 700MG</t>
  </si>
  <si>
    <t xml:space="preserve">GM6001 MMP 抑制劑 1MG</t>
  </si>
  <si>
    <t xml:space="preserve">CaCl2</t>
  </si>
  <si>
    <t xml:space="preserve">ZnCl2</t>
  </si>
  <si>
    <t xml:space="preserve">Tween 20</t>
  </si>
  <si>
    <t xml:space="preserve">DMSO</t>
  </si>
  <si>
    <t xml:space="preserve">統編</t>
  </si>
  <si>
    <t xml:space="preserve">戶名</t>
  </si>
  <si>
    <t xml:space="preserve">帳號</t>
  </si>
  <si>
    <t xml:space="preserve">銀行</t>
  </si>
  <si>
    <t xml:space="preserve">地址</t>
  </si>
  <si>
    <t xml:space="preserve">電話</t>
  </si>
  <si>
    <t xml:space="preserve">華翊儀器行</t>
  </si>
  <si>
    <t xml:space="preserve">710-12-078484</t>
  </si>
  <si>
    <t xml:space="preserve">台灣企銀</t>
  </si>
  <si>
    <t xml:space="preserve">台南分行</t>
  </si>
  <si>
    <t xml:space="preserve">台南市府前一街123號7F</t>
  </si>
  <si>
    <t xml:space="preserve">06-2630623</t>
  </si>
  <si>
    <t xml:space="preserve">星月基因有限公司</t>
  </si>
  <si>
    <t xml:space="preserve">5678-86-01314000</t>
  </si>
  <si>
    <t xml:space="preserve">彰化銀行</t>
  </si>
  <si>
    <t xml:space="preserve">雙和分行</t>
  </si>
  <si>
    <t xml:space="preserve">新北市中和區中正路928號4樓</t>
  </si>
  <si>
    <t xml:space="preserve">02-22233980</t>
  </si>
  <si>
    <t xml:space="preserve">友和貿易股份有限公司</t>
  </si>
  <si>
    <t xml:space="preserve">96890159888900</t>
  </si>
  <si>
    <t xml:space="preserve">林口分行</t>
  </si>
  <si>
    <t xml:space="preserve">新北市林口區文化一路一段93號3樓之2</t>
  </si>
  <si>
    <t xml:space="preserve">02-26000611</t>
  </si>
  <si>
    <t xml:space="preserve">泛群科技有限公司</t>
  </si>
  <si>
    <t xml:space="preserve">119001012557</t>
  </si>
  <si>
    <t xml:space="preserve">台灣銀行</t>
  </si>
  <si>
    <t xml:space="preserve">博愛分行</t>
  </si>
  <si>
    <t xml:space="preserve">07-3745699</t>
  </si>
  <si>
    <t xml:space="preserve">0635-440-000886</t>
  </si>
  <si>
    <t xml:space="preserve">玉山銀行</t>
  </si>
  <si>
    <t xml:space="preserve">左營分行</t>
  </si>
  <si>
    <t xml:space="preserve">發票</t>
  </si>
  <si>
    <t xml:space="preserve">營業稅</t>
  </si>
  <si>
    <t xml:space="preserve">總計</t>
  </si>
</sst>
</file>

<file path=xl/styles.xml><?xml version="1.0" encoding="utf-8"?>
<styleSheet xmlns="http://schemas.openxmlformats.org/spreadsheetml/2006/main">
  <numFmts count="1">
    <numFmt numFmtId="164" formatCode="General"/>
  </numFmts>
  <fonts count="12">
    <font>
      <sz val="11"/>
      <color rgb="FF000000"/>
      <name val="新細明體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Times New Roman"/>
      <family val="1"/>
      <charset val="1"/>
    </font>
    <font>
      <b val="true"/>
      <sz val="16"/>
      <color rgb="FF000000"/>
      <name val="DejaVu Sans"/>
      <family val="2"/>
    </font>
    <font>
      <sz val="11"/>
      <color rgb="FF000000"/>
      <name val="DejaVu Sans"/>
      <family val="2"/>
    </font>
    <font>
      <sz val="7"/>
      <color rgb="FFFF0000"/>
      <name val="Calibri"/>
      <family val="0"/>
    </font>
    <font>
      <sz val="7"/>
      <color rgb="FFFF0000"/>
      <name val="DejaVu Sans"/>
      <family val="2"/>
    </font>
    <font>
      <b val="true"/>
      <sz val="8"/>
      <color rgb="FF0000FF"/>
      <name val="Calibri"/>
      <family val="0"/>
    </font>
    <font>
      <b val="true"/>
      <sz val="8"/>
      <color rgb="FF0000FF"/>
      <name val="DejaVu Sans"/>
      <family val="2"/>
    </font>
    <font>
      <sz val="11"/>
      <color rgb="FF000000"/>
      <name val="Calibri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228600</xdr:colOff>
      <xdr:row>4</xdr:row>
      <xdr:rowOff>0</xdr:rowOff>
    </xdr:from>
    <xdr:to>
      <xdr:col>3</xdr:col>
      <xdr:colOff>283680</xdr:colOff>
      <xdr:row>5</xdr:row>
      <xdr:rowOff>112320</xdr:rowOff>
    </xdr:to>
    <xdr:sp>
      <xdr:nvSpPr>
        <xdr:cNvPr id="0" name="文字方塊 1"/>
        <xdr:cNvSpPr/>
      </xdr:nvSpPr>
      <xdr:spPr>
        <a:xfrm>
          <a:off x="902160" y="800280"/>
          <a:ext cx="1402560" cy="312120"/>
        </a:xfrm>
        <a:prstGeom prst="rect">
          <a:avLst/>
        </a:prstGeom>
        <a:solidFill>
          <a:srgbClr val="ffffff"/>
        </a:solidFill>
        <a:ln w="38100">
          <a:solidFill>
            <a:srgbClr val="bcbcbc"/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1" lang="zh-TW" sz="1600" spc="-1" strike="noStrike">
              <a:solidFill>
                <a:srgbClr val="000000"/>
              </a:solidFill>
              <a:latin typeface="Calibri"/>
            </a:rPr>
            <a:t>成功大學</a:t>
          </a:r>
          <a:endParaRPr b="0" lang="en-CA" sz="1600" spc="-1" strike="noStrike">
            <a:latin typeface="Times New Roman"/>
          </a:endParaRPr>
        </a:p>
      </xdr:txBody>
    </xdr:sp>
    <xdr:clientData/>
  </xdr:twoCellAnchor>
  <xdr:twoCellAnchor editAs="twoCell">
    <xdr:from>
      <xdr:col>5</xdr:col>
      <xdr:colOff>9360</xdr:colOff>
      <xdr:row>4</xdr:row>
      <xdr:rowOff>9360</xdr:rowOff>
    </xdr:from>
    <xdr:to>
      <xdr:col>7</xdr:col>
      <xdr:colOff>64440</xdr:colOff>
      <xdr:row>5</xdr:row>
      <xdr:rowOff>121680</xdr:rowOff>
    </xdr:to>
    <xdr:sp>
      <xdr:nvSpPr>
        <xdr:cNvPr id="1" name="文字方塊 2"/>
        <xdr:cNvSpPr/>
      </xdr:nvSpPr>
      <xdr:spPr>
        <a:xfrm>
          <a:off x="3377880" y="809640"/>
          <a:ext cx="1402560" cy="312120"/>
        </a:xfrm>
        <a:prstGeom prst="rect">
          <a:avLst/>
        </a:prstGeom>
        <a:solidFill>
          <a:srgbClr val="ffffff"/>
        </a:solidFill>
        <a:ln w="38100">
          <a:solidFill>
            <a:srgbClr val="bcbcbc"/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1" lang="zh-TW" sz="1600" spc="-1" strike="noStrike">
              <a:solidFill>
                <a:srgbClr val="000000"/>
              </a:solidFill>
              <a:latin typeface="Calibri"/>
            </a:rPr>
            <a:t>台南醫院</a:t>
          </a:r>
          <a:endParaRPr b="0" lang="en-CA" sz="1600" spc="-1" strike="noStrike">
            <a:latin typeface="Times New Roman"/>
          </a:endParaRPr>
        </a:p>
      </xdr:txBody>
    </xdr:sp>
    <xdr:clientData/>
  </xdr:twoCellAnchor>
  <xdr:twoCellAnchor editAs="twoCell">
    <xdr:from>
      <xdr:col>1</xdr:col>
      <xdr:colOff>333360</xdr:colOff>
      <xdr:row>6</xdr:row>
      <xdr:rowOff>162000</xdr:rowOff>
    </xdr:from>
    <xdr:to>
      <xdr:col>3</xdr:col>
      <xdr:colOff>150120</xdr:colOff>
      <xdr:row>7</xdr:row>
      <xdr:rowOff>178920</xdr:rowOff>
    </xdr:to>
    <xdr:sp>
      <xdr:nvSpPr>
        <xdr:cNvPr id="2" name="文字方塊 3"/>
        <xdr:cNvSpPr/>
      </xdr:nvSpPr>
      <xdr:spPr>
        <a:xfrm>
          <a:off x="1006920" y="1362240"/>
          <a:ext cx="1164240" cy="216720"/>
        </a:xfrm>
        <a:prstGeom prst="rect">
          <a:avLst/>
        </a:prstGeom>
        <a:solidFill>
          <a:srgbClr val="ffffff"/>
        </a:solidFill>
        <a:ln w="9525">
          <a:solidFill>
            <a:srgbClr val="0000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zh-TW" sz="1100" spc="-1" strike="noStrike">
              <a:solidFill>
                <a:srgbClr val="000000"/>
              </a:solidFill>
              <a:latin typeface="Calibri"/>
            </a:rPr>
            <a:t>電子估價單</a:t>
          </a:r>
          <a:endParaRPr b="0" lang="en-CA" sz="1100" spc="-1" strike="noStrike">
            <a:latin typeface="Times New Roman"/>
          </a:endParaRPr>
        </a:p>
      </xdr:txBody>
    </xdr:sp>
    <xdr:clientData/>
  </xdr:twoCellAnchor>
  <xdr:twoCellAnchor editAs="twoCell">
    <xdr:from>
      <xdr:col>5</xdr:col>
      <xdr:colOff>99720</xdr:colOff>
      <xdr:row>6</xdr:row>
      <xdr:rowOff>175680</xdr:rowOff>
    </xdr:from>
    <xdr:to>
      <xdr:col>6</xdr:col>
      <xdr:colOff>526320</xdr:colOff>
      <xdr:row>7</xdr:row>
      <xdr:rowOff>190440</xdr:rowOff>
    </xdr:to>
    <xdr:sp>
      <xdr:nvSpPr>
        <xdr:cNvPr id="3" name="文字方塊 4"/>
        <xdr:cNvSpPr/>
      </xdr:nvSpPr>
      <xdr:spPr>
        <a:xfrm>
          <a:off x="3468240" y="1375920"/>
          <a:ext cx="1100520" cy="214560"/>
        </a:xfrm>
        <a:prstGeom prst="rect">
          <a:avLst/>
        </a:prstGeom>
        <a:solidFill>
          <a:srgbClr val="ffffff"/>
        </a:solidFill>
        <a:ln w="9525">
          <a:solidFill>
            <a:srgbClr val="0000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zh-TW" sz="1100" spc="-1" strike="noStrike">
              <a:solidFill>
                <a:srgbClr val="000000"/>
              </a:solidFill>
              <a:latin typeface="Calibri"/>
            </a:rPr>
            <a:t>申請採購</a:t>
          </a:r>
          <a:endParaRPr b="0" lang="en-CA" sz="1100" spc="-1" strike="noStrike">
            <a:latin typeface="Times New Roman"/>
          </a:endParaRPr>
        </a:p>
      </xdr:txBody>
    </xdr:sp>
    <xdr:clientData/>
  </xdr:twoCellAnchor>
  <xdr:twoCellAnchor editAs="twoCell">
    <xdr:from>
      <xdr:col>3</xdr:col>
      <xdr:colOff>152280</xdr:colOff>
      <xdr:row>7</xdr:row>
      <xdr:rowOff>72360</xdr:rowOff>
    </xdr:from>
    <xdr:to>
      <xdr:col>5</xdr:col>
      <xdr:colOff>85680</xdr:colOff>
      <xdr:row>7</xdr:row>
      <xdr:rowOff>78120</xdr:rowOff>
    </xdr:to>
    <xdr:sp>
      <xdr:nvSpPr>
        <xdr:cNvPr id="4" name="直線單箭頭接點 6"/>
        <xdr:cNvSpPr/>
      </xdr:nvSpPr>
      <xdr:spPr>
        <a:xfrm>
          <a:off x="2173320" y="1472400"/>
          <a:ext cx="1280880" cy="57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0">
          <a:solidFill>
            <a:srgbClr val="5b9bd5"/>
          </a:solidFill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5</xdr:col>
      <xdr:colOff>102600</xdr:colOff>
      <xdr:row>9</xdr:row>
      <xdr:rowOff>168480</xdr:rowOff>
    </xdr:from>
    <xdr:to>
      <xdr:col>6</xdr:col>
      <xdr:colOff>529200</xdr:colOff>
      <xdr:row>12</xdr:row>
      <xdr:rowOff>48960</xdr:rowOff>
    </xdr:to>
    <xdr:sp>
      <xdr:nvSpPr>
        <xdr:cNvPr id="5" name="文字方塊 9"/>
        <xdr:cNvSpPr/>
      </xdr:nvSpPr>
      <xdr:spPr>
        <a:xfrm>
          <a:off x="3471120" y="1968840"/>
          <a:ext cx="1100520" cy="480600"/>
        </a:xfrm>
        <a:prstGeom prst="rect">
          <a:avLst/>
        </a:prstGeom>
        <a:solidFill>
          <a:srgbClr val="ffffff"/>
        </a:solidFill>
        <a:ln w="9525">
          <a:solidFill>
            <a:srgbClr val="0000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zh-TW" sz="1100" spc="-1" strike="noStrike">
              <a:solidFill>
                <a:srgbClr val="000000"/>
              </a:solidFill>
              <a:latin typeface="Calibri"/>
            </a:rPr>
            <a:t>總務室通知可開立發票</a:t>
          </a:r>
          <a:endParaRPr b="0" lang="en-CA" sz="1100" spc="-1" strike="noStrike">
            <a:latin typeface="Times New Roman"/>
          </a:endParaRPr>
        </a:p>
      </xdr:txBody>
    </xdr:sp>
    <xdr:clientData/>
  </xdr:twoCellAnchor>
  <xdr:twoCellAnchor editAs="twoCell">
    <xdr:from>
      <xdr:col>6</xdr:col>
      <xdr:colOff>9720</xdr:colOff>
      <xdr:row>7</xdr:row>
      <xdr:rowOff>192600</xdr:rowOff>
    </xdr:from>
    <xdr:to>
      <xdr:col>6</xdr:col>
      <xdr:colOff>10440</xdr:colOff>
      <xdr:row>9</xdr:row>
      <xdr:rowOff>166320</xdr:rowOff>
    </xdr:to>
    <xdr:sp>
      <xdr:nvSpPr>
        <xdr:cNvPr id="6" name="直線單箭頭接點 10"/>
        <xdr:cNvSpPr/>
      </xdr:nvSpPr>
      <xdr:spPr>
        <a:xfrm>
          <a:off x="4052160" y="1592640"/>
          <a:ext cx="720" cy="37404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0">
          <a:solidFill>
            <a:srgbClr val="5b9bd5"/>
          </a:solidFill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7</xdr:col>
      <xdr:colOff>29160</xdr:colOff>
      <xdr:row>9</xdr:row>
      <xdr:rowOff>168480</xdr:rowOff>
    </xdr:from>
    <xdr:to>
      <xdr:col>9</xdr:col>
      <xdr:colOff>429840</xdr:colOff>
      <xdr:row>12</xdr:row>
      <xdr:rowOff>48960</xdr:rowOff>
    </xdr:to>
    <xdr:sp>
      <xdr:nvSpPr>
        <xdr:cNvPr id="7" name="文字方塊 13"/>
        <xdr:cNvSpPr/>
      </xdr:nvSpPr>
      <xdr:spPr>
        <a:xfrm>
          <a:off x="4745160" y="1968840"/>
          <a:ext cx="1748160" cy="480600"/>
        </a:xfrm>
        <a:prstGeom prst="rect">
          <a:avLst/>
        </a:prstGeom>
        <a:solidFill>
          <a:srgbClr val="ffffff"/>
        </a:solidFill>
        <a:ln w="9525">
          <a:noFill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en-US" sz="700" spc="-1" strike="noStrike">
              <a:solidFill>
                <a:srgbClr val="ff0000"/>
              </a:solidFill>
              <a:latin typeface="Calibri"/>
            </a:rPr>
            <a:t>1.</a:t>
          </a:r>
          <a:r>
            <a:rPr b="0" lang="zh-TW" sz="700" spc="-1" strike="noStrike">
              <a:solidFill>
                <a:srgbClr val="ff0000"/>
              </a:solidFill>
              <a:latin typeface="Calibri"/>
            </a:rPr>
            <a:t>等採購申請跑完</a:t>
          </a:r>
          <a:endParaRPr b="0" lang="en-CA" sz="7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700" spc="-1" strike="noStrike">
              <a:solidFill>
                <a:srgbClr val="ff0000"/>
              </a:solidFill>
              <a:latin typeface="Calibri"/>
            </a:rPr>
            <a:t>2. </a:t>
          </a:r>
          <a:r>
            <a:rPr b="0" lang="zh-TW" sz="700" spc="-1" strike="noStrike">
              <a:solidFill>
                <a:srgbClr val="ff0000"/>
              </a:solidFill>
              <a:latin typeface="Calibri"/>
            </a:rPr>
            <a:t>發票日期需要開立在流程結束之後</a:t>
          </a:r>
          <a:endParaRPr b="0" lang="en-CA" sz="700" spc="-1" strike="noStrike">
            <a:latin typeface="Times New Roman"/>
          </a:endParaRPr>
        </a:p>
      </xdr:txBody>
    </xdr:sp>
    <xdr:clientData/>
  </xdr:twoCellAnchor>
  <xdr:twoCellAnchor editAs="twoCell">
    <xdr:from>
      <xdr:col>3</xdr:col>
      <xdr:colOff>167400</xdr:colOff>
      <xdr:row>10</xdr:row>
      <xdr:rowOff>189360</xdr:rowOff>
    </xdr:from>
    <xdr:to>
      <xdr:col>5</xdr:col>
      <xdr:colOff>110880</xdr:colOff>
      <xdr:row>10</xdr:row>
      <xdr:rowOff>192240</xdr:rowOff>
    </xdr:to>
    <xdr:sp>
      <xdr:nvSpPr>
        <xdr:cNvPr id="8" name="直線單箭頭接點 14"/>
        <xdr:cNvSpPr/>
      </xdr:nvSpPr>
      <xdr:spPr>
        <a:xfrm flipH="1" flipV="1">
          <a:off x="2188440" y="2189520"/>
          <a:ext cx="1290960" cy="288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0">
          <a:solidFill>
            <a:srgbClr val="5b9bd5"/>
          </a:solidFill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</xdr:col>
      <xdr:colOff>344520</xdr:colOff>
      <xdr:row>9</xdr:row>
      <xdr:rowOff>146520</xdr:rowOff>
    </xdr:from>
    <xdr:to>
      <xdr:col>3</xdr:col>
      <xdr:colOff>161280</xdr:colOff>
      <xdr:row>12</xdr:row>
      <xdr:rowOff>48960</xdr:rowOff>
    </xdr:to>
    <xdr:sp>
      <xdr:nvSpPr>
        <xdr:cNvPr id="9" name="文字方塊 17"/>
        <xdr:cNvSpPr/>
      </xdr:nvSpPr>
      <xdr:spPr>
        <a:xfrm>
          <a:off x="1018080" y="1946880"/>
          <a:ext cx="1164240" cy="502560"/>
        </a:xfrm>
        <a:prstGeom prst="rect">
          <a:avLst/>
        </a:prstGeom>
        <a:solidFill>
          <a:srgbClr val="ffffff"/>
        </a:solidFill>
        <a:ln w="9525">
          <a:solidFill>
            <a:srgbClr val="0000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zh-TW" sz="1100" spc="-1" strike="noStrike">
              <a:solidFill>
                <a:srgbClr val="000000"/>
              </a:solidFill>
              <a:latin typeface="Calibri"/>
            </a:rPr>
            <a:t>通知廠商</a:t>
          </a:r>
          <a:endParaRPr b="0" lang="en-CA" sz="11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r>
            <a:rPr b="0" lang="zh-TW" sz="1100" spc="-1" strike="noStrike">
              <a:solidFill>
                <a:srgbClr val="000000"/>
              </a:solidFill>
              <a:latin typeface="Calibri"/>
            </a:rPr>
            <a:t>開發票</a:t>
          </a:r>
          <a:endParaRPr b="0" lang="en-CA" sz="1100" spc="-1" strike="noStrike">
            <a:latin typeface="Times New Roman"/>
          </a:endParaRPr>
        </a:p>
      </xdr:txBody>
    </xdr:sp>
    <xdr:clientData/>
  </xdr:twoCellAnchor>
  <xdr:twoCellAnchor editAs="twoCell">
    <xdr:from>
      <xdr:col>1</xdr:col>
      <xdr:colOff>336960</xdr:colOff>
      <xdr:row>14</xdr:row>
      <xdr:rowOff>21960</xdr:rowOff>
    </xdr:from>
    <xdr:to>
      <xdr:col>3</xdr:col>
      <xdr:colOff>153720</xdr:colOff>
      <xdr:row>16</xdr:row>
      <xdr:rowOff>122400</xdr:rowOff>
    </xdr:to>
    <xdr:sp>
      <xdr:nvSpPr>
        <xdr:cNvPr id="10" name="文字方塊 18"/>
        <xdr:cNvSpPr/>
      </xdr:nvSpPr>
      <xdr:spPr>
        <a:xfrm>
          <a:off x="1010520" y="2822400"/>
          <a:ext cx="1164240" cy="500400"/>
        </a:xfrm>
        <a:prstGeom prst="rect">
          <a:avLst/>
        </a:prstGeom>
        <a:solidFill>
          <a:srgbClr val="ffffff"/>
        </a:solidFill>
        <a:ln w="9525">
          <a:solidFill>
            <a:srgbClr val="0000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zh-TW" sz="1100" spc="-1" strike="noStrike">
              <a:solidFill>
                <a:srgbClr val="000000"/>
              </a:solidFill>
              <a:latin typeface="Calibri"/>
            </a:rPr>
            <a:t>收到發票</a:t>
          </a:r>
          <a:endParaRPr b="0" lang="en-CA" sz="11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r>
            <a:rPr b="0" lang="zh-TW" sz="1100" spc="-1" strike="noStrike">
              <a:solidFill>
                <a:srgbClr val="000000"/>
              </a:solidFill>
              <a:latin typeface="Calibri"/>
            </a:rPr>
            <a:t>物品拍照驗收</a:t>
          </a:r>
          <a:endParaRPr b="0" lang="en-CA" sz="1100" spc="-1" strike="noStrike">
            <a:latin typeface="Times New Roman"/>
          </a:endParaRPr>
        </a:p>
      </xdr:txBody>
    </xdr:sp>
    <xdr:clientData/>
  </xdr:twoCellAnchor>
  <xdr:twoCellAnchor editAs="twoCell">
    <xdr:from>
      <xdr:col>2</xdr:col>
      <xdr:colOff>257400</xdr:colOff>
      <xdr:row>12</xdr:row>
      <xdr:rowOff>59400</xdr:rowOff>
    </xdr:from>
    <xdr:to>
      <xdr:col>2</xdr:col>
      <xdr:colOff>258120</xdr:colOff>
      <xdr:row>14</xdr:row>
      <xdr:rowOff>33120</xdr:rowOff>
    </xdr:to>
    <xdr:sp>
      <xdr:nvSpPr>
        <xdr:cNvPr id="11" name="直線單箭頭接點 19"/>
        <xdr:cNvSpPr/>
      </xdr:nvSpPr>
      <xdr:spPr>
        <a:xfrm>
          <a:off x="1604880" y="2459880"/>
          <a:ext cx="720" cy="37368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0">
          <a:solidFill>
            <a:srgbClr val="5b9bd5"/>
          </a:solidFill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3</xdr:col>
      <xdr:colOff>143640</xdr:colOff>
      <xdr:row>15</xdr:row>
      <xdr:rowOff>85680</xdr:rowOff>
    </xdr:from>
    <xdr:to>
      <xdr:col>5</xdr:col>
      <xdr:colOff>77040</xdr:colOff>
      <xdr:row>15</xdr:row>
      <xdr:rowOff>91440</xdr:rowOff>
    </xdr:to>
    <xdr:sp>
      <xdr:nvSpPr>
        <xdr:cNvPr id="12" name="直線單箭頭接點 20"/>
        <xdr:cNvSpPr/>
      </xdr:nvSpPr>
      <xdr:spPr>
        <a:xfrm>
          <a:off x="2164680" y="3085920"/>
          <a:ext cx="1280880" cy="57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0">
          <a:solidFill>
            <a:srgbClr val="5b9bd5"/>
          </a:solidFill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5</xdr:col>
      <xdr:colOff>80640</xdr:colOff>
      <xdr:row>14</xdr:row>
      <xdr:rowOff>43920</xdr:rowOff>
    </xdr:from>
    <xdr:to>
      <xdr:col>6</xdr:col>
      <xdr:colOff>505800</xdr:colOff>
      <xdr:row>16</xdr:row>
      <xdr:rowOff>144360</xdr:rowOff>
    </xdr:to>
    <xdr:sp>
      <xdr:nvSpPr>
        <xdr:cNvPr id="13" name="文字方塊 21"/>
        <xdr:cNvSpPr/>
      </xdr:nvSpPr>
      <xdr:spPr>
        <a:xfrm>
          <a:off x="3449160" y="2844360"/>
          <a:ext cx="1099080" cy="500400"/>
        </a:xfrm>
        <a:prstGeom prst="rect">
          <a:avLst/>
        </a:prstGeom>
        <a:solidFill>
          <a:srgbClr val="ffffff"/>
        </a:solidFill>
        <a:ln w="9525">
          <a:solidFill>
            <a:srgbClr val="0000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zh-TW" sz="1100" spc="-1" strike="noStrike">
              <a:solidFill>
                <a:srgbClr val="000000"/>
              </a:solidFill>
              <a:latin typeface="Calibri"/>
            </a:rPr>
            <a:t>核銷</a:t>
          </a:r>
          <a:r>
            <a:rPr b="1" lang="en-US" sz="800" spc="-1" strike="noStrike">
              <a:solidFill>
                <a:srgbClr val="0000ff"/>
              </a:solidFill>
              <a:latin typeface="Calibri"/>
            </a:rPr>
            <a:t>(</a:t>
          </a:r>
          <a:r>
            <a:rPr b="1" lang="zh-TW" sz="800" spc="-1" strike="noStrike">
              <a:solidFill>
                <a:srgbClr val="0000ff"/>
              </a:solidFill>
              <a:latin typeface="Calibri"/>
            </a:rPr>
            <a:t>發票</a:t>
          </a:r>
          <a:r>
            <a:rPr b="1" lang="en-US" sz="800" spc="-1" strike="noStrike">
              <a:solidFill>
                <a:srgbClr val="0000ff"/>
              </a:solidFill>
              <a:latin typeface="Calibri"/>
            </a:rPr>
            <a:t>+</a:t>
          </a:r>
          <a:r>
            <a:rPr b="1" lang="zh-TW" sz="800" spc="-1" strike="noStrike">
              <a:solidFill>
                <a:srgbClr val="0000ff"/>
              </a:solidFill>
              <a:latin typeface="Calibri"/>
            </a:rPr>
            <a:t>照片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)</a:t>
          </a:r>
          <a:endParaRPr b="0" lang="en-CA" sz="1100" spc="-1" strike="noStrike">
            <a:latin typeface="Times New Roman"/>
          </a:endParaRPr>
        </a:p>
      </xdr:txBody>
    </xdr:sp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63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pane xSplit="0" ySplit="1" topLeftCell="B40" activePane="bottomLeft" state="frozen"/>
      <selection pane="topLeft" activeCell="A1" activeCellId="0" sqref="A1"/>
      <selection pane="bottomLeft" activeCell="A53" activeCellId="0" sqref="A53"/>
    </sheetView>
  </sheetViews>
  <sheetFormatPr defaultColWidth="8.62890625" defaultRowHeight="15.75" zeroHeight="false" outlineLevelRow="0" outlineLevelCol="0"/>
  <cols>
    <col collapsed="false" customWidth="true" hidden="false" outlineLevel="0" max="1" min="1" style="0" width="68"/>
    <col collapsed="false" customWidth="true" hidden="false" outlineLevel="0" max="2" min="2" style="0" width="9.83"/>
    <col collapsed="false" customWidth="true" hidden="false" outlineLevel="0" max="7" min="7" style="0" width="12.86"/>
    <col collapsed="false" customWidth="true" hidden="false" outlineLevel="0" max="9" min="9" style="0" width="15.13"/>
  </cols>
  <sheetData>
    <row r="1" customFormat="false" ht="15.7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5.75" hidden="false" customHeight="false" outlineLevel="0" collapsed="false">
      <c r="A2" s="0" t="s">
        <v>9</v>
      </c>
      <c r="B2" s="1" t="n">
        <v>8</v>
      </c>
      <c r="C2" s="1" t="s">
        <v>10</v>
      </c>
      <c r="D2" s="1" t="n">
        <v>1200</v>
      </c>
      <c r="E2" s="1" t="n">
        <v>9600</v>
      </c>
      <c r="F2" s="1" t="s">
        <v>11</v>
      </c>
      <c r="G2" s="1" t="s">
        <v>12</v>
      </c>
      <c r="H2" s="1" t="s">
        <v>13</v>
      </c>
      <c r="I2" s="1" t="s">
        <v>14</v>
      </c>
    </row>
    <row r="3" customFormat="false" ht="15.75" hidden="false" customHeight="false" outlineLevel="0" collapsed="false">
      <c r="A3" s="0" t="s">
        <v>15</v>
      </c>
      <c r="B3" s="1" t="n">
        <v>2</v>
      </c>
      <c r="C3" s="1" t="s">
        <v>16</v>
      </c>
      <c r="D3" s="1" t="n">
        <v>950</v>
      </c>
      <c r="E3" s="1" t="n">
        <v>1900</v>
      </c>
      <c r="F3" s="1" t="s">
        <v>11</v>
      </c>
      <c r="G3" s="1" t="s">
        <v>12</v>
      </c>
      <c r="H3" s="1" t="s">
        <v>13</v>
      </c>
      <c r="I3" s="1" t="s">
        <v>14</v>
      </c>
    </row>
    <row r="4" customFormat="false" ht="15.75" hidden="false" customHeight="false" outlineLevel="0" collapsed="false">
      <c r="A4" s="0" t="s">
        <v>17</v>
      </c>
      <c r="B4" s="1" t="n">
        <v>1</v>
      </c>
      <c r="C4" s="1" t="s">
        <v>18</v>
      </c>
      <c r="D4" s="1" t="n">
        <v>3500</v>
      </c>
      <c r="E4" s="1" t="n">
        <v>3500</v>
      </c>
      <c r="F4" s="1" t="s">
        <v>11</v>
      </c>
      <c r="G4" s="1" t="s">
        <v>12</v>
      </c>
      <c r="H4" s="1" t="s">
        <v>13</v>
      </c>
      <c r="I4" s="1" t="s">
        <v>14</v>
      </c>
    </row>
    <row r="5" customFormat="false" ht="15.75" hidden="false" customHeight="false" outlineLevel="0" collapsed="false">
      <c r="A5" s="0" t="s">
        <v>19</v>
      </c>
      <c r="B5" s="1" t="n">
        <v>2</v>
      </c>
      <c r="C5" s="1" t="s">
        <v>20</v>
      </c>
      <c r="D5" s="1" t="n">
        <v>8000</v>
      </c>
      <c r="E5" s="1" t="n">
        <v>16000</v>
      </c>
      <c r="F5" s="1" t="s">
        <v>21</v>
      </c>
      <c r="G5" s="1" t="s">
        <v>22</v>
      </c>
      <c r="H5" s="1" t="s">
        <v>13</v>
      </c>
      <c r="I5" s="1" t="s">
        <v>14</v>
      </c>
    </row>
    <row r="6" customFormat="false" ht="15.75" hidden="false" customHeight="false" outlineLevel="0" collapsed="false">
      <c r="A6" s="0" t="s">
        <v>23</v>
      </c>
      <c r="B6" s="1" t="n">
        <v>1</v>
      </c>
      <c r="C6" s="1" t="s">
        <v>20</v>
      </c>
      <c r="D6" s="1" t="n">
        <v>5428.5714</v>
      </c>
      <c r="E6" s="1" t="n">
        <v>5429</v>
      </c>
      <c r="F6" s="1" t="s">
        <v>21</v>
      </c>
      <c r="G6" s="1" t="s">
        <v>22</v>
      </c>
      <c r="H6" s="1" t="s">
        <v>13</v>
      </c>
      <c r="I6" s="1" t="s">
        <v>14</v>
      </c>
    </row>
    <row r="7" customFormat="false" ht="15.75" hidden="false" customHeight="false" outlineLevel="0" collapsed="false">
      <c r="A7" s="0" t="s">
        <v>24</v>
      </c>
      <c r="B7" s="1" t="n">
        <v>1</v>
      </c>
      <c r="C7" s="1" t="s">
        <v>25</v>
      </c>
      <c r="D7" s="1" t="n">
        <v>2400</v>
      </c>
      <c r="E7" s="1" t="n">
        <v>2400</v>
      </c>
      <c r="F7" s="1" t="s">
        <v>26</v>
      </c>
      <c r="G7" s="1" t="s">
        <v>27</v>
      </c>
      <c r="H7" s="1" t="s">
        <v>13</v>
      </c>
      <c r="I7" s="1" t="s">
        <v>14</v>
      </c>
    </row>
    <row r="8" customFormat="false" ht="15.75" hidden="false" customHeight="false" outlineLevel="0" collapsed="false">
      <c r="A8" s="0" t="s">
        <v>28</v>
      </c>
      <c r="B8" s="1" t="n">
        <v>1</v>
      </c>
      <c r="C8" s="1" t="s">
        <v>25</v>
      </c>
      <c r="D8" s="1" t="n">
        <v>3000</v>
      </c>
      <c r="E8" s="1" t="n">
        <v>3000</v>
      </c>
      <c r="F8" s="1" t="s">
        <v>26</v>
      </c>
      <c r="G8" s="1" t="s">
        <v>27</v>
      </c>
      <c r="H8" s="1" t="s">
        <v>13</v>
      </c>
      <c r="I8" s="1" t="s">
        <v>14</v>
      </c>
    </row>
    <row r="9" customFormat="false" ht="15.75" hidden="false" customHeight="false" outlineLevel="0" collapsed="false">
      <c r="A9" s="0" t="s">
        <v>29</v>
      </c>
      <c r="B9" s="1" t="n">
        <v>1</v>
      </c>
      <c r="C9" s="1" t="s">
        <v>30</v>
      </c>
      <c r="D9" s="1" t="n">
        <v>2400</v>
      </c>
      <c r="E9" s="1" t="n">
        <v>2400</v>
      </c>
      <c r="F9" s="1" t="s">
        <v>26</v>
      </c>
      <c r="G9" s="1" t="s">
        <v>27</v>
      </c>
      <c r="H9" s="1" t="s">
        <v>13</v>
      </c>
      <c r="I9" s="1" t="s">
        <v>14</v>
      </c>
    </row>
    <row r="10" customFormat="false" ht="15.75" hidden="false" customHeight="false" outlineLevel="0" collapsed="false">
      <c r="A10" s="0" t="s">
        <v>31</v>
      </c>
      <c r="B10" s="1" t="n">
        <v>1</v>
      </c>
      <c r="C10" s="1" t="s">
        <v>30</v>
      </c>
      <c r="D10" s="1" t="n">
        <v>2300</v>
      </c>
      <c r="E10" s="1" t="n">
        <v>2300</v>
      </c>
      <c r="F10" s="1" t="s">
        <v>26</v>
      </c>
      <c r="G10" s="1" t="s">
        <v>27</v>
      </c>
      <c r="H10" s="1" t="s">
        <v>13</v>
      </c>
      <c r="I10" s="1" t="s">
        <v>14</v>
      </c>
    </row>
    <row r="11" customFormat="false" ht="15.75" hidden="false" customHeight="false" outlineLevel="0" collapsed="false">
      <c r="A11" s="0" t="s">
        <v>32</v>
      </c>
      <c r="B11" s="1" t="n">
        <v>1</v>
      </c>
      <c r="C11" s="1" t="s">
        <v>30</v>
      </c>
      <c r="D11" s="1" t="n">
        <v>1600</v>
      </c>
      <c r="E11" s="1" t="n">
        <v>1600</v>
      </c>
      <c r="F11" s="1" t="s">
        <v>26</v>
      </c>
      <c r="G11" s="1" t="s">
        <v>27</v>
      </c>
      <c r="H11" s="1" t="s">
        <v>13</v>
      </c>
      <c r="I11" s="1" t="s">
        <v>14</v>
      </c>
    </row>
    <row r="12" customFormat="false" ht="15.75" hidden="false" customHeight="false" outlineLevel="0" collapsed="false">
      <c r="A12" s="0" t="s">
        <v>33</v>
      </c>
      <c r="B12" s="1" t="n">
        <v>1</v>
      </c>
      <c r="C12" s="1" t="s">
        <v>25</v>
      </c>
      <c r="D12" s="1" t="n">
        <v>1700</v>
      </c>
      <c r="E12" s="1" t="n">
        <v>1700</v>
      </c>
      <c r="F12" s="1" t="s">
        <v>26</v>
      </c>
      <c r="G12" s="1" t="s">
        <v>27</v>
      </c>
      <c r="H12" s="1" t="s">
        <v>13</v>
      </c>
      <c r="I12" s="1" t="s">
        <v>14</v>
      </c>
    </row>
    <row r="13" customFormat="false" ht="15.75" hidden="false" customHeight="false" outlineLevel="0" collapsed="false">
      <c r="A13" s="0" t="s">
        <v>34</v>
      </c>
      <c r="B13" s="1" t="n">
        <v>1</v>
      </c>
      <c r="C13" s="1" t="s">
        <v>30</v>
      </c>
      <c r="D13" s="1" t="n">
        <v>1300</v>
      </c>
      <c r="E13" s="1" t="n">
        <v>1300</v>
      </c>
      <c r="F13" s="1" t="s">
        <v>26</v>
      </c>
      <c r="G13" s="1" t="s">
        <v>27</v>
      </c>
      <c r="H13" s="1" t="s">
        <v>13</v>
      </c>
      <c r="I13" s="1" t="s">
        <v>14</v>
      </c>
    </row>
    <row r="14" customFormat="false" ht="15.75" hidden="false" customHeight="false" outlineLevel="0" collapsed="false">
      <c r="A14" s="0" t="s">
        <v>35</v>
      </c>
      <c r="B14" s="1" t="n">
        <v>1</v>
      </c>
      <c r="C14" s="1" t="s">
        <v>36</v>
      </c>
      <c r="D14" s="1" t="n">
        <v>6450</v>
      </c>
      <c r="E14" s="1" t="n">
        <v>6450</v>
      </c>
      <c r="F14" s="1" t="s">
        <v>26</v>
      </c>
      <c r="G14" s="1" t="s">
        <v>27</v>
      </c>
      <c r="H14" s="1" t="s">
        <v>13</v>
      </c>
      <c r="I14" s="1" t="s">
        <v>14</v>
      </c>
    </row>
    <row r="15" customFormat="false" ht="16.6" hidden="false" customHeight="false" outlineLevel="0" collapsed="false">
      <c r="A15" s="0" t="s">
        <v>37</v>
      </c>
      <c r="B15" s="1" t="n">
        <v>4</v>
      </c>
      <c r="C15" s="1" t="s">
        <v>10</v>
      </c>
      <c r="D15" s="1" t="n">
        <v>2300</v>
      </c>
      <c r="E15" s="1" t="n">
        <f aca="false">D15*B15</f>
        <v>9200</v>
      </c>
      <c r="F15" s="1" t="s">
        <v>38</v>
      </c>
      <c r="G15" s="2" t="s">
        <v>39</v>
      </c>
      <c r="H15" s="1" t="s">
        <v>13</v>
      </c>
      <c r="I15" s="1" t="s">
        <v>14</v>
      </c>
    </row>
    <row r="16" customFormat="false" ht="16.6" hidden="false" customHeight="false" outlineLevel="0" collapsed="false">
      <c r="A16" s="0" t="s">
        <v>40</v>
      </c>
      <c r="B16" s="1" t="n">
        <v>1</v>
      </c>
      <c r="C16" s="1" t="s">
        <v>10</v>
      </c>
      <c r="D16" s="1" t="n">
        <v>2000</v>
      </c>
      <c r="E16" s="1" t="n">
        <f aca="false">D16*B16</f>
        <v>2000</v>
      </c>
      <c r="F16" s="1" t="s">
        <v>38</v>
      </c>
      <c r="G16" s="2" t="s">
        <v>39</v>
      </c>
      <c r="H16" s="1" t="s">
        <v>13</v>
      </c>
      <c r="I16" s="1" t="s">
        <v>14</v>
      </c>
    </row>
    <row r="17" customFormat="false" ht="16.6" hidden="false" customHeight="false" outlineLevel="0" collapsed="false">
      <c r="A17" s="0" t="s">
        <v>41</v>
      </c>
      <c r="B17" s="3" t="n">
        <v>4</v>
      </c>
      <c r="C17" s="2" t="s">
        <v>36</v>
      </c>
      <c r="D17" s="2" t="n">
        <v>476.19</v>
      </c>
      <c r="E17" s="2" t="n">
        <v>1905</v>
      </c>
      <c r="F17" s="2" t="s">
        <v>42</v>
      </c>
      <c r="G17" s="3" t="s">
        <v>43</v>
      </c>
      <c r="H17" s="2" t="s">
        <v>13</v>
      </c>
      <c r="I17" s="1" t="s">
        <v>14</v>
      </c>
    </row>
    <row r="18" customFormat="false" ht="16.6" hidden="false" customHeight="false" outlineLevel="0" collapsed="false">
      <c r="A18" s="0" t="s">
        <v>44</v>
      </c>
      <c r="B18" s="3" t="n">
        <v>6</v>
      </c>
      <c r="C18" s="2" t="s">
        <v>25</v>
      </c>
      <c r="D18" s="2" t="n">
        <v>1680</v>
      </c>
      <c r="E18" s="2" t="n">
        <v>10080</v>
      </c>
      <c r="F18" s="2" t="s">
        <v>42</v>
      </c>
      <c r="G18" s="3" t="s">
        <v>43</v>
      </c>
      <c r="H18" s="2" t="s">
        <v>13</v>
      </c>
      <c r="I18" s="1" t="s">
        <v>14</v>
      </c>
    </row>
    <row r="19" customFormat="false" ht="16.6" hidden="false" customHeight="false" outlineLevel="0" collapsed="false">
      <c r="A19" s="0" t="s">
        <v>45</v>
      </c>
      <c r="B19" s="3" t="n">
        <v>8</v>
      </c>
      <c r="C19" s="2" t="s">
        <v>36</v>
      </c>
      <c r="D19" s="2" t="n">
        <v>880</v>
      </c>
      <c r="E19" s="2" t="n">
        <v>7040</v>
      </c>
      <c r="F19" s="2" t="s">
        <v>42</v>
      </c>
      <c r="G19" s="3" t="s">
        <v>43</v>
      </c>
      <c r="H19" s="2" t="s">
        <v>13</v>
      </c>
      <c r="I19" s="1" t="s">
        <v>14</v>
      </c>
    </row>
    <row r="20" customFormat="false" ht="13.8" hidden="false" customHeight="false" outlineLevel="0" collapsed="false">
      <c r="A20" s="0" t="s">
        <v>46</v>
      </c>
      <c r="B20" s="3" t="n">
        <v>2</v>
      </c>
      <c r="C20" s="2" t="s">
        <v>20</v>
      </c>
      <c r="D20" s="2" t="n">
        <v>2000</v>
      </c>
      <c r="E20" s="2" t="n">
        <v>4000</v>
      </c>
      <c r="F20" s="2" t="s">
        <v>47</v>
      </c>
      <c r="G20" s="3" t="s">
        <v>48</v>
      </c>
      <c r="H20" s="2" t="s">
        <v>13</v>
      </c>
      <c r="I20" s="1" t="s">
        <v>14</v>
      </c>
    </row>
    <row r="21" customFormat="false" ht="13.8" hidden="false" customHeight="false" outlineLevel="0" collapsed="false">
      <c r="A21" s="0" t="s">
        <v>49</v>
      </c>
      <c r="B21" s="3" t="n">
        <v>2</v>
      </c>
      <c r="C21" s="2" t="s">
        <v>20</v>
      </c>
      <c r="D21" s="2" t="n">
        <v>3300</v>
      </c>
      <c r="E21" s="2" t="n">
        <v>6600</v>
      </c>
      <c r="F21" s="2" t="s">
        <v>47</v>
      </c>
      <c r="G21" s="3" t="s">
        <v>48</v>
      </c>
      <c r="H21" s="2" t="s">
        <v>13</v>
      </c>
      <c r="I21" s="1" t="s">
        <v>14</v>
      </c>
    </row>
    <row r="22" customFormat="false" ht="13.8" hidden="false" customHeight="false" outlineLevel="0" collapsed="false">
      <c r="A22" s="0" t="s">
        <v>50</v>
      </c>
      <c r="B22" s="3" t="n">
        <v>1</v>
      </c>
      <c r="C22" s="2" t="s">
        <v>51</v>
      </c>
      <c r="D22" s="2" t="n">
        <v>4000</v>
      </c>
      <c r="E22" s="2" t="n">
        <v>4000</v>
      </c>
      <c r="F22" s="2" t="s">
        <v>47</v>
      </c>
      <c r="G22" s="3" t="s">
        <v>48</v>
      </c>
      <c r="H22" s="2" t="s">
        <v>13</v>
      </c>
      <c r="I22" s="1" t="s">
        <v>14</v>
      </c>
    </row>
    <row r="23" customFormat="false" ht="13.8" hidden="false" customHeight="false" outlineLevel="0" collapsed="false">
      <c r="A23" s="0" t="s">
        <v>52</v>
      </c>
      <c r="B23" s="3" t="n">
        <v>1</v>
      </c>
      <c r="C23" s="2" t="s">
        <v>51</v>
      </c>
      <c r="D23" s="2" t="n">
        <v>7000</v>
      </c>
      <c r="E23" s="2" t="n">
        <v>7000</v>
      </c>
      <c r="F23" s="2" t="s">
        <v>47</v>
      </c>
      <c r="G23" s="3" t="s">
        <v>48</v>
      </c>
      <c r="H23" s="2" t="s">
        <v>13</v>
      </c>
      <c r="I23" s="1" t="s">
        <v>14</v>
      </c>
    </row>
    <row r="24" customFormat="false" ht="16.6" hidden="false" customHeight="false" outlineLevel="0" collapsed="false">
      <c r="A24" s="0" t="s">
        <v>53</v>
      </c>
      <c r="B24" s="3" t="n">
        <v>10</v>
      </c>
      <c r="C24" s="2" t="s">
        <v>18</v>
      </c>
      <c r="D24" s="2" t="n">
        <v>15</v>
      </c>
      <c r="E24" s="2" t="n">
        <v>150</v>
      </c>
      <c r="F24" s="2" t="s">
        <v>54</v>
      </c>
      <c r="G24" s="3" t="s">
        <v>55</v>
      </c>
      <c r="H24" s="2" t="s">
        <v>13</v>
      </c>
      <c r="I24" s="3" t="s">
        <v>56</v>
      </c>
    </row>
    <row r="25" customFormat="false" ht="16.6" hidden="false" customHeight="false" outlineLevel="0" collapsed="false">
      <c r="A25" s="0" t="s">
        <v>57</v>
      </c>
      <c r="B25" s="3" t="n">
        <v>1</v>
      </c>
      <c r="C25" s="2" t="s">
        <v>16</v>
      </c>
      <c r="D25" s="2" t="n">
        <v>660</v>
      </c>
      <c r="E25" s="2" t="n">
        <v>660</v>
      </c>
      <c r="F25" s="2" t="s">
        <v>54</v>
      </c>
      <c r="G25" s="3" t="s">
        <v>55</v>
      </c>
      <c r="H25" s="2" t="s">
        <v>13</v>
      </c>
      <c r="I25" s="3" t="s">
        <v>56</v>
      </c>
    </row>
    <row r="26" customFormat="false" ht="16.6" hidden="false" customHeight="false" outlineLevel="0" collapsed="false">
      <c r="A26" s="0" t="s">
        <v>58</v>
      </c>
      <c r="B26" s="3" t="n">
        <v>6</v>
      </c>
      <c r="C26" s="2" t="s">
        <v>18</v>
      </c>
      <c r="D26" s="2" t="n">
        <v>550</v>
      </c>
      <c r="E26" s="2" t="n">
        <v>3300</v>
      </c>
      <c r="F26" s="2" t="s">
        <v>54</v>
      </c>
      <c r="G26" s="3" t="s">
        <v>55</v>
      </c>
      <c r="H26" s="2" t="s">
        <v>13</v>
      </c>
      <c r="I26" s="3" t="s">
        <v>56</v>
      </c>
    </row>
    <row r="27" customFormat="false" ht="16.6" hidden="false" customHeight="false" outlineLevel="0" collapsed="false">
      <c r="A27" s="0" t="s">
        <v>59</v>
      </c>
      <c r="B27" s="3" t="n">
        <v>12</v>
      </c>
      <c r="C27" s="2" t="s">
        <v>18</v>
      </c>
      <c r="D27" s="2" t="n">
        <v>390</v>
      </c>
      <c r="E27" s="2" t="n">
        <v>4680</v>
      </c>
      <c r="F27" s="2" t="s">
        <v>54</v>
      </c>
      <c r="G27" s="3" t="s">
        <v>55</v>
      </c>
      <c r="H27" s="2" t="s">
        <v>13</v>
      </c>
      <c r="I27" s="3" t="s">
        <v>56</v>
      </c>
    </row>
    <row r="28" customFormat="false" ht="16.6" hidden="false" customHeight="false" outlineLevel="0" collapsed="false">
      <c r="A28" s="0" t="s">
        <v>60</v>
      </c>
      <c r="B28" s="3" t="n">
        <v>1</v>
      </c>
      <c r="C28" s="2" t="s">
        <v>18</v>
      </c>
      <c r="D28" s="2" t="n">
        <v>470</v>
      </c>
      <c r="E28" s="2" t="n">
        <v>470</v>
      </c>
      <c r="F28" s="2" t="s">
        <v>54</v>
      </c>
      <c r="G28" s="3" t="s">
        <v>55</v>
      </c>
      <c r="H28" s="2" t="s">
        <v>13</v>
      </c>
      <c r="I28" s="3" t="s">
        <v>56</v>
      </c>
    </row>
    <row r="29" customFormat="false" ht="13.8" hidden="false" customHeight="false" outlineLevel="0" collapsed="false">
      <c r="A29" s="0" t="s">
        <v>61</v>
      </c>
      <c r="B29" s="3" t="n">
        <v>2</v>
      </c>
      <c r="C29" s="2" t="s">
        <v>18</v>
      </c>
      <c r="D29" s="2" t="n">
        <v>950</v>
      </c>
      <c r="E29" s="2" t="n">
        <v>1900</v>
      </c>
      <c r="F29" s="2" t="s">
        <v>54</v>
      </c>
      <c r="G29" s="3" t="s">
        <v>55</v>
      </c>
      <c r="H29" s="2" t="s">
        <v>13</v>
      </c>
      <c r="I29" s="3" t="s">
        <v>56</v>
      </c>
    </row>
    <row r="30" customFormat="false" ht="16.6" hidden="false" customHeight="false" outlineLevel="0" collapsed="false">
      <c r="A30" s="0" t="s">
        <v>62</v>
      </c>
      <c r="B30" s="3" t="n">
        <v>1</v>
      </c>
      <c r="C30" s="2" t="s">
        <v>18</v>
      </c>
      <c r="D30" s="2" t="n">
        <v>1350</v>
      </c>
      <c r="E30" s="2" t="n">
        <v>1350</v>
      </c>
      <c r="F30" s="2" t="s">
        <v>54</v>
      </c>
      <c r="G30" s="3" t="s">
        <v>55</v>
      </c>
      <c r="H30" s="2" t="s">
        <v>13</v>
      </c>
      <c r="I30" s="3" t="s">
        <v>56</v>
      </c>
    </row>
    <row r="31" customFormat="false" ht="16.6" hidden="false" customHeight="false" outlineLevel="0" collapsed="false">
      <c r="A31" s="0" t="s">
        <v>63</v>
      </c>
      <c r="B31" s="3" t="n">
        <v>2</v>
      </c>
      <c r="C31" s="2" t="s">
        <v>10</v>
      </c>
      <c r="D31" s="2" t="n">
        <v>25</v>
      </c>
      <c r="E31" s="2" t="n">
        <v>50</v>
      </c>
      <c r="F31" s="2" t="s">
        <v>54</v>
      </c>
      <c r="G31" s="3" t="s">
        <v>55</v>
      </c>
      <c r="H31" s="2" t="s">
        <v>13</v>
      </c>
      <c r="I31" s="3" t="s">
        <v>56</v>
      </c>
    </row>
    <row r="32" customFormat="false" ht="16.6" hidden="false" customHeight="false" outlineLevel="0" collapsed="false">
      <c r="A32" s="0" t="s">
        <v>64</v>
      </c>
      <c r="B32" s="3" t="n">
        <v>2</v>
      </c>
      <c r="C32" s="2" t="s">
        <v>10</v>
      </c>
      <c r="D32" s="2" t="n">
        <v>16</v>
      </c>
      <c r="E32" s="2" t="n">
        <v>32</v>
      </c>
      <c r="F32" s="2" t="s">
        <v>54</v>
      </c>
      <c r="G32" s="3" t="s">
        <v>55</v>
      </c>
      <c r="H32" s="2" t="s">
        <v>13</v>
      </c>
      <c r="I32" s="3" t="s">
        <v>56</v>
      </c>
    </row>
    <row r="33" customFormat="false" ht="16.6" hidden="false" customHeight="false" outlineLevel="0" collapsed="false">
      <c r="A33" s="0" t="s">
        <v>65</v>
      </c>
      <c r="B33" s="3" t="n">
        <v>2</v>
      </c>
      <c r="C33" s="2" t="s">
        <v>10</v>
      </c>
      <c r="D33" s="2" t="n">
        <v>20</v>
      </c>
      <c r="E33" s="2" t="n">
        <v>40</v>
      </c>
      <c r="F33" s="2" t="s">
        <v>54</v>
      </c>
      <c r="G33" s="3" t="s">
        <v>55</v>
      </c>
      <c r="H33" s="2" t="s">
        <v>13</v>
      </c>
      <c r="I33" s="3" t="s">
        <v>56</v>
      </c>
    </row>
    <row r="34" customFormat="false" ht="16.6" hidden="false" customHeight="false" outlineLevel="0" collapsed="false">
      <c r="A34" s="0" t="s">
        <v>66</v>
      </c>
      <c r="B34" s="3" t="n">
        <v>2</v>
      </c>
      <c r="C34" s="2" t="s">
        <v>10</v>
      </c>
      <c r="D34" s="2" t="n">
        <v>25</v>
      </c>
      <c r="E34" s="2" t="n">
        <v>50</v>
      </c>
      <c r="F34" s="2" t="s">
        <v>54</v>
      </c>
      <c r="G34" s="3" t="s">
        <v>55</v>
      </c>
      <c r="H34" s="2" t="s">
        <v>13</v>
      </c>
      <c r="I34" s="3" t="s">
        <v>56</v>
      </c>
    </row>
    <row r="35" customFormat="false" ht="16.6" hidden="false" customHeight="false" outlineLevel="0" collapsed="false">
      <c r="A35" s="0" t="s">
        <v>67</v>
      </c>
      <c r="B35" s="3" t="n">
        <v>1</v>
      </c>
      <c r="C35" s="2" t="s">
        <v>20</v>
      </c>
      <c r="D35" s="2" t="n">
        <v>1100</v>
      </c>
      <c r="E35" s="2" t="n">
        <v>1100</v>
      </c>
      <c r="F35" s="2" t="s">
        <v>54</v>
      </c>
      <c r="G35" s="3" t="s">
        <v>55</v>
      </c>
      <c r="H35" s="2" t="s">
        <v>13</v>
      </c>
      <c r="I35" s="3" t="s">
        <v>56</v>
      </c>
    </row>
    <row r="36" customFormat="false" ht="16.6" hidden="false" customHeight="false" outlineLevel="0" collapsed="false">
      <c r="A36" s="0" t="s">
        <v>68</v>
      </c>
      <c r="B36" s="3" t="n">
        <v>2</v>
      </c>
      <c r="C36" s="2" t="s">
        <v>10</v>
      </c>
      <c r="D36" s="2" t="n">
        <v>36</v>
      </c>
      <c r="E36" s="2" t="n">
        <v>72</v>
      </c>
      <c r="F36" s="2" t="s">
        <v>54</v>
      </c>
      <c r="G36" s="3" t="s">
        <v>55</v>
      </c>
      <c r="H36" s="2" t="s">
        <v>13</v>
      </c>
      <c r="I36" s="3" t="s">
        <v>56</v>
      </c>
    </row>
    <row r="37" customFormat="false" ht="16.6" hidden="false" customHeight="false" outlineLevel="0" collapsed="false">
      <c r="A37" s="0" t="s">
        <v>69</v>
      </c>
      <c r="B37" s="3" t="n">
        <v>2</v>
      </c>
      <c r="C37" s="2" t="s">
        <v>10</v>
      </c>
      <c r="D37" s="2" t="n">
        <v>48</v>
      </c>
      <c r="E37" s="2" t="n">
        <v>96</v>
      </c>
      <c r="F37" s="2" t="s">
        <v>54</v>
      </c>
      <c r="G37" s="3" t="s">
        <v>55</v>
      </c>
      <c r="H37" s="2" t="s">
        <v>13</v>
      </c>
      <c r="I37" s="3" t="s">
        <v>56</v>
      </c>
    </row>
    <row r="38" customFormat="false" ht="16.6" hidden="false" customHeight="false" outlineLevel="0" collapsed="false">
      <c r="A38" s="0" t="s">
        <v>70</v>
      </c>
      <c r="B38" s="3" t="n">
        <v>2</v>
      </c>
      <c r="C38" s="2" t="s">
        <v>10</v>
      </c>
      <c r="D38" s="2" t="n">
        <v>60</v>
      </c>
      <c r="E38" s="2" t="n">
        <v>120</v>
      </c>
      <c r="F38" s="2" t="s">
        <v>54</v>
      </c>
      <c r="G38" s="3" t="s">
        <v>55</v>
      </c>
      <c r="H38" s="2" t="s">
        <v>13</v>
      </c>
      <c r="I38" s="3" t="s">
        <v>56</v>
      </c>
    </row>
    <row r="39" customFormat="false" ht="16.6" hidden="false" customHeight="false" outlineLevel="0" collapsed="false">
      <c r="A39" s="0" t="s">
        <v>71</v>
      </c>
      <c r="B39" s="3" t="n">
        <v>1</v>
      </c>
      <c r="C39" s="2" t="s">
        <v>18</v>
      </c>
      <c r="D39" s="2" t="n">
        <v>175</v>
      </c>
      <c r="E39" s="2" t="n">
        <v>175</v>
      </c>
      <c r="F39" s="2" t="s">
        <v>54</v>
      </c>
      <c r="G39" s="3" t="s">
        <v>55</v>
      </c>
      <c r="H39" s="2" t="s">
        <v>13</v>
      </c>
      <c r="I39" s="3" t="s">
        <v>56</v>
      </c>
    </row>
    <row r="40" customFormat="false" ht="13.8" hidden="false" customHeight="false" outlineLevel="0" collapsed="false">
      <c r="A40" s="0" t="s">
        <v>72</v>
      </c>
      <c r="B40" s="3" t="n">
        <v>1</v>
      </c>
      <c r="C40" s="2" t="s">
        <v>36</v>
      </c>
      <c r="D40" s="2" t="n">
        <v>2300</v>
      </c>
      <c r="E40" s="2" t="n">
        <v>2300</v>
      </c>
      <c r="F40" s="2" t="s">
        <v>26</v>
      </c>
      <c r="G40" s="3" t="s">
        <v>55</v>
      </c>
      <c r="H40" s="2" t="s">
        <v>13</v>
      </c>
      <c r="I40" s="3" t="s">
        <v>73</v>
      </c>
    </row>
    <row r="41" customFormat="false" ht="13.8" hidden="false" customHeight="false" outlineLevel="0" collapsed="false">
      <c r="A41" s="0" t="s">
        <v>74</v>
      </c>
      <c r="B41" s="3" t="n">
        <v>1</v>
      </c>
      <c r="C41" s="2" t="s">
        <v>25</v>
      </c>
      <c r="D41" s="2" t="n">
        <v>1700</v>
      </c>
      <c r="E41" s="2" t="n">
        <v>1700</v>
      </c>
      <c r="F41" s="2" t="s">
        <v>26</v>
      </c>
      <c r="G41" s="3" t="s">
        <v>55</v>
      </c>
      <c r="H41" s="2" t="s">
        <v>13</v>
      </c>
      <c r="I41" s="3" t="s">
        <v>73</v>
      </c>
    </row>
    <row r="42" customFormat="false" ht="13.8" hidden="false" customHeight="false" outlineLevel="0" collapsed="false">
      <c r="A42" s="0" t="s">
        <v>75</v>
      </c>
      <c r="B42" s="3" t="n">
        <v>1</v>
      </c>
      <c r="C42" s="2" t="s">
        <v>30</v>
      </c>
      <c r="D42" s="2" t="n">
        <v>4600</v>
      </c>
      <c r="E42" s="2" t="n">
        <v>4600</v>
      </c>
      <c r="F42" s="2" t="s">
        <v>26</v>
      </c>
      <c r="G42" s="3" t="s">
        <v>55</v>
      </c>
      <c r="H42" s="2" t="s">
        <v>13</v>
      </c>
      <c r="I42" s="3" t="s">
        <v>73</v>
      </c>
    </row>
    <row r="43" customFormat="false" ht="13.8" hidden="false" customHeight="false" outlineLevel="0" collapsed="false">
      <c r="A43" s="0" t="s">
        <v>76</v>
      </c>
      <c r="B43" s="3" t="n">
        <v>1</v>
      </c>
      <c r="C43" s="2" t="s">
        <v>30</v>
      </c>
      <c r="D43" s="2" t="n">
        <v>4500</v>
      </c>
      <c r="E43" s="2" t="n">
        <v>4500</v>
      </c>
      <c r="F43" s="2" t="s">
        <v>26</v>
      </c>
      <c r="G43" s="3" t="s">
        <v>55</v>
      </c>
      <c r="H43" s="2" t="s">
        <v>13</v>
      </c>
      <c r="I43" s="3" t="s">
        <v>73</v>
      </c>
    </row>
    <row r="44" customFormat="false" ht="13.8" hidden="false" customHeight="false" outlineLevel="0" collapsed="false">
      <c r="A44" s="0" t="s">
        <v>77</v>
      </c>
      <c r="B44" s="3" t="n">
        <v>1</v>
      </c>
      <c r="C44" s="2" t="s">
        <v>36</v>
      </c>
      <c r="D44" s="2" t="n">
        <v>3960</v>
      </c>
      <c r="E44" s="2" t="n">
        <v>3960</v>
      </c>
      <c r="F44" s="2" t="s">
        <v>26</v>
      </c>
      <c r="G44" s="3" t="s">
        <v>55</v>
      </c>
      <c r="H44" s="2" t="s">
        <v>13</v>
      </c>
      <c r="I44" s="3" t="s">
        <v>73</v>
      </c>
    </row>
    <row r="45" customFormat="false" ht="13.8" hidden="false" customHeight="false" outlineLevel="0" collapsed="false">
      <c r="A45" s="0" t="s">
        <v>78</v>
      </c>
      <c r="B45" s="3" t="n">
        <v>1</v>
      </c>
      <c r="C45" s="2" t="s">
        <v>30</v>
      </c>
      <c r="D45" s="2" t="n">
        <v>1600</v>
      </c>
      <c r="E45" s="2" t="n">
        <v>1600</v>
      </c>
      <c r="F45" s="2" t="s">
        <v>26</v>
      </c>
      <c r="G45" s="3" t="s">
        <v>55</v>
      </c>
      <c r="H45" s="2" t="s">
        <v>13</v>
      </c>
      <c r="I45" s="3" t="s">
        <v>73</v>
      </c>
    </row>
    <row r="46" customFormat="false" ht="13.8" hidden="false" customHeight="false" outlineLevel="0" collapsed="false">
      <c r="A46" s="0" t="s">
        <v>79</v>
      </c>
      <c r="B46" s="3" t="n">
        <v>1</v>
      </c>
      <c r="C46" s="2" t="s">
        <v>36</v>
      </c>
      <c r="D46" s="2" t="n">
        <v>45000</v>
      </c>
      <c r="E46" s="2" t="n">
        <v>45000</v>
      </c>
      <c r="F46" s="2" t="s">
        <v>26</v>
      </c>
      <c r="G46" s="3" t="s">
        <v>55</v>
      </c>
      <c r="H46" s="2" t="s">
        <v>13</v>
      </c>
      <c r="I46" s="3" t="s">
        <v>73</v>
      </c>
    </row>
    <row r="47" customFormat="false" ht="13.8" hidden="false" customHeight="false" outlineLevel="0" collapsed="false">
      <c r="A47" s="0" t="s">
        <v>80</v>
      </c>
      <c r="B47" s="3" t="n">
        <v>1</v>
      </c>
      <c r="C47" s="2" t="s">
        <v>36</v>
      </c>
      <c r="D47" s="2" t="n">
        <v>40200</v>
      </c>
      <c r="E47" s="2" t="n">
        <v>40200</v>
      </c>
      <c r="F47" s="2" t="s">
        <v>26</v>
      </c>
      <c r="G47" s="3" t="s">
        <v>55</v>
      </c>
      <c r="H47" s="2" t="s">
        <v>13</v>
      </c>
      <c r="I47" s="3" t="s">
        <v>73</v>
      </c>
    </row>
    <row r="48" customFormat="false" ht="13.8" hidden="false" customHeight="false" outlineLevel="0" collapsed="false">
      <c r="A48" s="0" t="s">
        <v>81</v>
      </c>
      <c r="B48" s="3" t="n">
        <v>1</v>
      </c>
      <c r="C48" s="2" t="s">
        <v>30</v>
      </c>
      <c r="D48" s="2" t="n">
        <v>1300</v>
      </c>
      <c r="E48" s="2" t="n">
        <v>1300</v>
      </c>
      <c r="F48" s="2" t="s">
        <v>26</v>
      </c>
      <c r="G48" s="3" t="s">
        <v>55</v>
      </c>
      <c r="H48" s="2" t="s">
        <v>13</v>
      </c>
      <c r="I48" s="3" t="s">
        <v>73</v>
      </c>
    </row>
    <row r="49" customFormat="false" ht="13.8" hidden="false" customHeight="false" outlineLevel="0" collapsed="false">
      <c r="A49" s="4" t="s">
        <v>82</v>
      </c>
      <c r="B49" s="3" t="n">
        <v>1</v>
      </c>
      <c r="C49" s="2" t="s">
        <v>20</v>
      </c>
      <c r="D49" s="2" t="n">
        <v>7000</v>
      </c>
      <c r="E49" s="2" t="n">
        <v>7000</v>
      </c>
      <c r="F49" s="2" t="s">
        <v>47</v>
      </c>
      <c r="G49" s="3" t="s">
        <v>55</v>
      </c>
      <c r="H49" s="2" t="s">
        <v>13</v>
      </c>
      <c r="I49" s="3" t="s">
        <v>73</v>
      </c>
    </row>
    <row r="50" customFormat="false" ht="16.6" hidden="false" customHeight="false" outlineLevel="0" collapsed="false">
      <c r="A50" s="4" t="s">
        <v>83</v>
      </c>
      <c r="B50" s="3" t="n">
        <v>2</v>
      </c>
      <c r="C50" s="2" t="s">
        <v>20</v>
      </c>
      <c r="D50" s="2" t="n">
        <v>2800</v>
      </c>
      <c r="E50" s="2" t="n">
        <v>5600</v>
      </c>
      <c r="F50" s="2" t="s">
        <v>47</v>
      </c>
      <c r="G50" s="3" t="s">
        <v>55</v>
      </c>
      <c r="H50" s="2" t="s">
        <v>13</v>
      </c>
      <c r="I50" s="3" t="s">
        <v>73</v>
      </c>
    </row>
    <row r="51" customFormat="false" ht="16.6" hidden="false" customHeight="false" outlineLevel="0" collapsed="false">
      <c r="A51" s="4" t="s">
        <v>84</v>
      </c>
      <c r="B51" s="3" t="n">
        <v>2</v>
      </c>
      <c r="C51" s="2" t="s">
        <v>51</v>
      </c>
      <c r="D51" s="2" t="n">
        <v>3800</v>
      </c>
      <c r="E51" s="2" t="n">
        <v>7600</v>
      </c>
      <c r="F51" s="2" t="s">
        <v>47</v>
      </c>
      <c r="G51" s="3" t="s">
        <v>55</v>
      </c>
      <c r="H51" s="2" t="s">
        <v>13</v>
      </c>
      <c r="I51" s="3" t="s">
        <v>73</v>
      </c>
    </row>
    <row r="52" customFormat="false" ht="16.6" hidden="false" customHeight="false" outlineLevel="0" collapsed="false">
      <c r="A52" s="4" t="s">
        <v>85</v>
      </c>
      <c r="B52" s="3" t="n">
        <v>1</v>
      </c>
      <c r="C52" s="2" t="s">
        <v>51</v>
      </c>
      <c r="D52" s="2" t="n">
        <v>5000</v>
      </c>
      <c r="E52" s="2" t="n">
        <v>5000</v>
      </c>
      <c r="F52" s="2" t="s">
        <v>47</v>
      </c>
      <c r="G52" s="3" t="s">
        <v>55</v>
      </c>
      <c r="H52" s="2" t="s">
        <v>13</v>
      </c>
      <c r="I52" s="3" t="s">
        <v>73</v>
      </c>
    </row>
    <row r="53" customFormat="false" ht="16.6" hidden="false" customHeight="false" outlineLevel="0" collapsed="false">
      <c r="A53" s="0" t="s">
        <v>86</v>
      </c>
      <c r="B53" s="3" t="n">
        <v>1</v>
      </c>
      <c r="C53" s="2" t="s">
        <v>51</v>
      </c>
      <c r="D53" s="2" t="n">
        <v>2700</v>
      </c>
      <c r="E53" s="2" t="n">
        <v>2700</v>
      </c>
      <c r="F53" s="2" t="s">
        <v>87</v>
      </c>
      <c r="G53" s="3" t="s">
        <v>55</v>
      </c>
      <c r="H53" s="2" t="s">
        <v>13</v>
      </c>
      <c r="I53" s="3" t="s">
        <v>73</v>
      </c>
    </row>
    <row r="54" customFormat="false" ht="16.6" hidden="false" customHeight="false" outlineLevel="0" collapsed="false">
      <c r="A54" s="0" t="s">
        <v>88</v>
      </c>
      <c r="B54" s="3" t="n">
        <v>1</v>
      </c>
      <c r="C54" s="2" t="s">
        <v>51</v>
      </c>
      <c r="D54" s="2" t="n">
        <v>2700</v>
      </c>
      <c r="E54" s="2" t="n">
        <v>2700</v>
      </c>
      <c r="F54" s="2" t="s">
        <v>87</v>
      </c>
      <c r="G54" s="3" t="s">
        <v>55</v>
      </c>
      <c r="H54" s="2" t="s">
        <v>13</v>
      </c>
      <c r="I54" s="3" t="s">
        <v>73</v>
      </c>
    </row>
    <row r="55" customFormat="false" ht="16.6" hidden="false" customHeight="false" outlineLevel="0" collapsed="false">
      <c r="A55" s="0" t="s">
        <v>89</v>
      </c>
      <c r="B55" s="3" t="n">
        <v>1</v>
      </c>
      <c r="C55" s="2" t="s">
        <v>90</v>
      </c>
      <c r="D55" s="2" t="n">
        <v>700</v>
      </c>
      <c r="E55" s="2" t="n">
        <v>700</v>
      </c>
      <c r="F55" s="2" t="s">
        <v>87</v>
      </c>
      <c r="G55" s="3" t="s">
        <v>55</v>
      </c>
      <c r="H55" s="2" t="s">
        <v>13</v>
      </c>
      <c r="I55" s="3" t="s">
        <v>73</v>
      </c>
    </row>
    <row r="56" customFormat="false" ht="16.6" hidden="false" customHeight="false" outlineLevel="0" collapsed="false">
      <c r="A56" s="0" t="s">
        <v>91</v>
      </c>
      <c r="B56" s="3" t="n">
        <v>1</v>
      </c>
      <c r="C56" s="2" t="s">
        <v>90</v>
      </c>
      <c r="D56" s="2" t="n">
        <v>700</v>
      </c>
      <c r="E56" s="2" t="n">
        <v>700</v>
      </c>
      <c r="F56" s="2" t="s">
        <v>87</v>
      </c>
      <c r="G56" s="3" t="s">
        <v>55</v>
      </c>
      <c r="H56" s="2" t="s">
        <v>13</v>
      </c>
      <c r="I56" s="3" t="s">
        <v>73</v>
      </c>
    </row>
    <row r="57" customFormat="false" ht="13.8" hidden="false" customHeight="false" outlineLevel="0" collapsed="false">
      <c r="A57" s="0" t="s">
        <v>92</v>
      </c>
      <c r="B57" s="3" t="n">
        <v>1</v>
      </c>
      <c r="C57" s="2" t="s">
        <v>36</v>
      </c>
      <c r="D57" s="2" t="n">
        <v>12000</v>
      </c>
      <c r="E57" s="2" t="n">
        <v>12000</v>
      </c>
      <c r="F57" s="2" t="s">
        <v>87</v>
      </c>
      <c r="G57" s="3" t="s">
        <v>55</v>
      </c>
      <c r="H57" s="2" t="s">
        <v>13</v>
      </c>
      <c r="I57" s="3" t="s">
        <v>73</v>
      </c>
    </row>
    <row r="58" customFormat="false" ht="13.8" hidden="false" customHeight="false" outlineLevel="0" collapsed="false">
      <c r="A58" s="0" t="s">
        <v>93</v>
      </c>
      <c r="B58" s="3" t="n">
        <v>1</v>
      </c>
      <c r="C58" s="2" t="s">
        <v>36</v>
      </c>
      <c r="D58" s="2" t="n">
        <v>5500</v>
      </c>
      <c r="E58" s="2" t="n">
        <v>5500</v>
      </c>
      <c r="F58" s="2" t="s">
        <v>87</v>
      </c>
      <c r="G58" s="3" t="s">
        <v>55</v>
      </c>
      <c r="H58" s="2" t="s">
        <v>13</v>
      </c>
      <c r="I58" s="3" t="s">
        <v>73</v>
      </c>
    </row>
    <row r="59" customFormat="false" ht="16.6" hidden="false" customHeight="false" outlineLevel="0" collapsed="false">
      <c r="A59" s="0" t="s">
        <v>94</v>
      </c>
      <c r="B59" s="3" t="n">
        <v>1</v>
      </c>
      <c r="C59" s="2" t="s">
        <v>36</v>
      </c>
      <c r="D59" s="2" t="n">
        <v>18500</v>
      </c>
      <c r="E59" s="2" t="n">
        <v>18500</v>
      </c>
      <c r="F59" s="2" t="s">
        <v>87</v>
      </c>
      <c r="G59" s="3" t="s">
        <v>55</v>
      </c>
      <c r="H59" s="2" t="s">
        <v>13</v>
      </c>
      <c r="I59" s="3" t="s">
        <v>73</v>
      </c>
    </row>
    <row r="60" customFormat="false" ht="13.8" hidden="false" customHeight="false" outlineLevel="0" collapsed="false">
      <c r="A60" s="0" t="s">
        <v>95</v>
      </c>
      <c r="B60" s="3" t="n">
        <v>1</v>
      </c>
      <c r="C60" s="2" t="s">
        <v>36</v>
      </c>
      <c r="D60" s="2" t="n">
        <v>320</v>
      </c>
      <c r="E60" s="2" t="n">
        <v>320</v>
      </c>
      <c r="F60" s="2" t="s">
        <v>87</v>
      </c>
      <c r="G60" s="3" t="s">
        <v>55</v>
      </c>
      <c r="H60" s="2" t="s">
        <v>13</v>
      </c>
      <c r="I60" s="3" t="s">
        <v>73</v>
      </c>
    </row>
    <row r="61" customFormat="false" ht="13.8" hidden="false" customHeight="false" outlineLevel="0" collapsed="false">
      <c r="A61" s="0" t="s">
        <v>96</v>
      </c>
      <c r="B61" s="3" t="n">
        <v>1</v>
      </c>
      <c r="C61" s="2" t="s">
        <v>36</v>
      </c>
      <c r="D61" s="2" t="n">
        <v>480</v>
      </c>
      <c r="E61" s="2" t="n">
        <v>480</v>
      </c>
      <c r="F61" s="2" t="s">
        <v>87</v>
      </c>
      <c r="G61" s="3" t="s">
        <v>55</v>
      </c>
      <c r="H61" s="2" t="s">
        <v>13</v>
      </c>
      <c r="I61" s="3" t="s">
        <v>73</v>
      </c>
    </row>
    <row r="62" customFormat="false" ht="13.8" hidden="false" customHeight="false" outlineLevel="0" collapsed="false">
      <c r="A62" s="0" t="s">
        <v>97</v>
      </c>
      <c r="B62" s="3" t="n">
        <v>1</v>
      </c>
      <c r="C62" s="2" t="s">
        <v>36</v>
      </c>
      <c r="D62" s="2" t="n">
        <v>250</v>
      </c>
      <c r="E62" s="2" t="n">
        <v>250</v>
      </c>
      <c r="F62" s="2" t="s">
        <v>87</v>
      </c>
      <c r="G62" s="3" t="s">
        <v>55</v>
      </c>
      <c r="H62" s="2" t="s">
        <v>13</v>
      </c>
      <c r="I62" s="3" t="s">
        <v>73</v>
      </c>
    </row>
    <row r="63" customFormat="false" ht="13.8" hidden="false" customHeight="false" outlineLevel="0" collapsed="false">
      <c r="A63" s="0" t="s">
        <v>98</v>
      </c>
      <c r="B63" s="3" t="n">
        <v>1</v>
      </c>
      <c r="C63" s="2" t="s">
        <v>36</v>
      </c>
      <c r="D63" s="2" t="n">
        <v>380</v>
      </c>
      <c r="E63" s="2" t="n">
        <v>380</v>
      </c>
      <c r="F63" s="2" t="s">
        <v>87</v>
      </c>
      <c r="G63" s="3" t="s">
        <v>55</v>
      </c>
      <c r="H63" s="2" t="s">
        <v>13</v>
      </c>
      <c r="I63" s="3" t="s">
        <v>73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I8" activeCellId="0" sqref="I8"/>
    </sheetView>
  </sheetViews>
  <sheetFormatPr defaultColWidth="8.62890625" defaultRowHeight="15.7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6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E14" activeCellId="0" sqref="E14"/>
    </sheetView>
  </sheetViews>
  <sheetFormatPr defaultColWidth="8.62890625" defaultRowHeight="15.75" zeroHeight="false" outlineLevelRow="0" outlineLevelCol="0"/>
  <cols>
    <col collapsed="false" customWidth="true" hidden="false" outlineLevel="0" max="1" min="1" style="0" width="9.71"/>
    <col collapsed="false" customWidth="true" hidden="false" outlineLevel="0" max="2" min="2" style="0" width="24.71"/>
    <col collapsed="false" customWidth="true" hidden="false" outlineLevel="0" max="3" min="3" style="0" width="18"/>
    <col collapsed="false" customWidth="true" hidden="false" outlineLevel="0" max="6" min="6" style="0" width="41.29"/>
    <col collapsed="false" customWidth="true" hidden="false" outlineLevel="0" max="7" min="7" style="0" width="11.59"/>
  </cols>
  <sheetData>
    <row r="1" customFormat="false" ht="15.75" hidden="false" customHeight="false" outlineLevel="0" collapsed="false">
      <c r="A1" s="0" t="s">
        <v>99</v>
      </c>
      <c r="B1" s="0" t="s">
        <v>100</v>
      </c>
      <c r="C1" s="0" t="s">
        <v>101</v>
      </c>
      <c r="D1" s="0" t="s">
        <v>102</v>
      </c>
      <c r="F1" s="0" t="s">
        <v>103</v>
      </c>
      <c r="G1" s="0" t="s">
        <v>104</v>
      </c>
    </row>
    <row r="2" customFormat="false" ht="15.75" hidden="false" customHeight="false" outlineLevel="0" collapsed="false">
      <c r="A2" s="0" t="n">
        <v>62939076</v>
      </c>
      <c r="B2" s="0" t="s">
        <v>105</v>
      </c>
      <c r="C2" s="0" t="s">
        <v>106</v>
      </c>
      <c r="D2" s="0" t="s">
        <v>107</v>
      </c>
      <c r="E2" s="0" t="s">
        <v>108</v>
      </c>
      <c r="F2" s="0" t="s">
        <v>109</v>
      </c>
      <c r="G2" s="0" t="s">
        <v>110</v>
      </c>
    </row>
    <row r="3" customFormat="false" ht="15.75" hidden="false" customHeight="false" outlineLevel="0" collapsed="false">
      <c r="A3" s="0" t="n">
        <v>46270250</v>
      </c>
      <c r="B3" s="0" t="s">
        <v>111</v>
      </c>
      <c r="C3" s="0" t="s">
        <v>112</v>
      </c>
      <c r="D3" s="0" t="s">
        <v>113</v>
      </c>
      <c r="E3" s="0" t="s">
        <v>114</v>
      </c>
      <c r="F3" s="0" t="s">
        <v>115</v>
      </c>
      <c r="G3" s="0" t="s">
        <v>116</v>
      </c>
    </row>
    <row r="4" customFormat="false" ht="15.75" hidden="false" customHeight="false" outlineLevel="0" collapsed="false">
      <c r="A4" s="0" t="n">
        <v>16894172</v>
      </c>
      <c r="B4" s="0" t="s">
        <v>117</v>
      </c>
      <c r="C4" s="5" t="s">
        <v>118</v>
      </c>
      <c r="D4" s="0" t="s">
        <v>113</v>
      </c>
      <c r="E4" s="0" t="s">
        <v>119</v>
      </c>
      <c r="F4" s="0" t="s">
        <v>120</v>
      </c>
      <c r="G4" s="0" t="s">
        <v>121</v>
      </c>
    </row>
    <row r="5" customFormat="false" ht="15.75" hidden="false" customHeight="false" outlineLevel="0" collapsed="false">
      <c r="B5" s="0" t="s">
        <v>122</v>
      </c>
      <c r="C5" s="5" t="s">
        <v>123</v>
      </c>
      <c r="D5" s="0" t="s">
        <v>124</v>
      </c>
      <c r="E5" s="0" t="s">
        <v>125</v>
      </c>
      <c r="G5" s="0" t="s">
        <v>126</v>
      </c>
    </row>
    <row r="6" customFormat="false" ht="15.75" hidden="false" customHeight="false" outlineLevel="0" collapsed="false">
      <c r="B6" s="0" t="s">
        <v>122</v>
      </c>
      <c r="C6" s="0" t="s">
        <v>127</v>
      </c>
      <c r="D6" s="0" t="s">
        <v>128</v>
      </c>
      <c r="E6" s="0" t="s">
        <v>129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4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B9" activeCellId="0" sqref="B9"/>
    </sheetView>
  </sheetViews>
  <sheetFormatPr defaultColWidth="8.62890625" defaultRowHeight="15.75" zeroHeight="false" outlineLevelRow="0" outlineLevelCol="0"/>
  <cols>
    <col collapsed="false" customWidth="true" hidden="false" outlineLevel="0" max="2" min="1" style="0" width="12.86"/>
  </cols>
  <sheetData>
    <row r="1" customFormat="false" ht="15.75" hidden="false" customHeight="false" outlineLevel="0" collapsed="false">
      <c r="A1" s="0" t="s">
        <v>130</v>
      </c>
      <c r="B1" s="0" t="s">
        <v>131</v>
      </c>
      <c r="C1" s="0" t="s">
        <v>132</v>
      </c>
    </row>
    <row r="2" customFormat="false" ht="15.75" hidden="false" customHeight="false" outlineLevel="0" collapsed="false">
      <c r="A2" s="1" t="s">
        <v>12</v>
      </c>
      <c r="B2" s="1" t="n">
        <v>0</v>
      </c>
      <c r="C2" s="0" t="n">
        <f aca="false">SUM(清單!E2:E4)</f>
        <v>15000</v>
      </c>
    </row>
    <row r="3" customFormat="false" ht="15.75" hidden="false" customHeight="false" outlineLevel="0" collapsed="false">
      <c r="A3" s="1" t="s">
        <v>22</v>
      </c>
      <c r="B3" s="1" t="n">
        <v>1071</v>
      </c>
      <c r="C3" s="0" t="n">
        <f aca="false">SUM(清單!E5:E6)+B3</f>
        <v>22500</v>
      </c>
    </row>
    <row r="4" customFormat="false" ht="15.75" hidden="false" customHeight="false" outlineLevel="0" collapsed="false">
      <c r="A4" s="1" t="s">
        <v>27</v>
      </c>
      <c r="B4" s="0" t="n">
        <v>0</v>
      </c>
      <c r="C4" s="0" t="n">
        <f aca="false">SUM(清單!E7:E14)</f>
        <v>21150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en-CA</dc:language>
  <cp:lastModifiedBy/>
  <dcterms:modified xsi:type="dcterms:W3CDTF">2025-10-15T13:43:09Z</dcterms:modified>
  <cp:revision>30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