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de96a39928fe32/Documents/"/>
    </mc:Choice>
  </mc:AlternateContent>
  <xr:revisionPtr revIDLastSave="992" documentId="8_{A9CA87AC-B71B-4446-9BD4-4EC3100858A2}" xr6:coauthVersionLast="47" xr6:coauthVersionMax="47" xr10:uidLastSave="{73751580-CE1E-497B-A703-401059A1169B}"/>
  <bookViews>
    <workbookView xWindow="-110" yWindow="-110" windowWidth="22620" windowHeight="13500" xr2:uid="{38AA3952-E440-4594-879B-55BED3B81E6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O128" i="1" s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O110" i="1" s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O74" i="1" s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50" i="1"/>
  <c r="K27" i="1"/>
  <c r="O146" i="1" l="1"/>
  <c r="O10" i="1"/>
  <c r="O28" i="1"/>
  <c r="O21" i="1"/>
  <c r="O39" i="1"/>
  <c r="O57" i="1"/>
  <c r="O75" i="1"/>
  <c r="O93" i="1"/>
  <c r="O111" i="1"/>
  <c r="O129" i="1"/>
  <c r="O147" i="1"/>
  <c r="O19" i="1"/>
  <c r="O37" i="1"/>
  <c r="O55" i="1"/>
  <c r="O73" i="1"/>
  <c r="O91" i="1"/>
  <c r="O109" i="1"/>
  <c r="O127" i="1"/>
  <c r="O145" i="1"/>
  <c r="O46" i="1"/>
  <c r="O64" i="1"/>
  <c r="O82" i="1"/>
  <c r="O100" i="1"/>
  <c r="O118" i="1"/>
  <c r="O22" i="1"/>
  <c r="O76" i="1"/>
  <c r="O130" i="1"/>
  <c r="O23" i="1"/>
  <c r="O41" i="1"/>
  <c r="O59" i="1"/>
  <c r="O77" i="1"/>
  <c r="O95" i="1"/>
  <c r="O113" i="1"/>
  <c r="O131" i="1"/>
  <c r="O149" i="1"/>
  <c r="O4" i="1"/>
  <c r="O58" i="1"/>
  <c r="O112" i="1"/>
  <c r="O148" i="1"/>
  <c r="O5" i="1"/>
  <c r="O40" i="1"/>
  <c r="O94" i="1"/>
  <c r="O18" i="1"/>
  <c r="O72" i="1"/>
  <c r="O126" i="1"/>
  <c r="O150" i="1"/>
  <c r="O20" i="1"/>
  <c r="O38" i="1"/>
  <c r="O56" i="1"/>
  <c r="O92" i="1"/>
  <c r="O15" i="1"/>
  <c r="O69" i="1"/>
  <c r="O78" i="1"/>
  <c r="O7" i="1"/>
  <c r="O26" i="1"/>
  <c r="O44" i="1"/>
  <c r="O80" i="1"/>
  <c r="O98" i="1"/>
  <c r="O52" i="1"/>
  <c r="O70" i="1"/>
  <c r="O88" i="1"/>
  <c r="O106" i="1"/>
  <c r="O124" i="1"/>
  <c r="O142" i="1"/>
  <c r="O60" i="1"/>
  <c r="O114" i="1"/>
  <c r="O132" i="1"/>
  <c r="O33" i="1"/>
  <c r="O87" i="1"/>
  <c r="O123" i="1"/>
  <c r="O141" i="1"/>
  <c r="O42" i="1"/>
  <c r="O6" i="1"/>
  <c r="O43" i="1"/>
  <c r="O79" i="1"/>
  <c r="O133" i="1"/>
  <c r="O51" i="1"/>
  <c r="O105" i="1"/>
  <c r="O34" i="1"/>
  <c r="O24" i="1"/>
  <c r="O96" i="1"/>
  <c r="O61" i="1"/>
  <c r="O115" i="1"/>
  <c r="O25" i="1"/>
  <c r="O97" i="1"/>
  <c r="O54" i="1"/>
  <c r="O90" i="1"/>
  <c r="O36" i="1"/>
  <c r="O108" i="1"/>
  <c r="O8" i="1"/>
  <c r="O62" i="1"/>
  <c r="O116" i="1"/>
  <c r="O134" i="1"/>
  <c r="O16" i="1"/>
  <c r="O17" i="1"/>
  <c r="O35" i="1"/>
  <c r="O53" i="1"/>
  <c r="O71" i="1"/>
  <c r="O89" i="1"/>
  <c r="O107" i="1"/>
  <c r="O125" i="1"/>
  <c r="O143" i="1"/>
  <c r="O81" i="1"/>
  <c r="O29" i="1"/>
  <c r="O65" i="1"/>
  <c r="O101" i="1"/>
  <c r="O12" i="1"/>
  <c r="O30" i="1"/>
  <c r="O48" i="1"/>
  <c r="O66" i="1"/>
  <c r="O84" i="1"/>
  <c r="O102" i="1"/>
  <c r="O120" i="1"/>
  <c r="O138" i="1"/>
  <c r="O27" i="1"/>
  <c r="O49" i="1"/>
  <c r="O85" i="1"/>
  <c r="O103" i="1"/>
  <c r="O121" i="1"/>
  <c r="O139" i="1"/>
  <c r="O3" i="1"/>
  <c r="O63" i="1"/>
  <c r="O136" i="1"/>
  <c r="O13" i="1"/>
  <c r="O31" i="1"/>
  <c r="O67" i="1"/>
  <c r="O14" i="1"/>
  <c r="O32" i="1"/>
  <c r="O50" i="1"/>
  <c r="O68" i="1"/>
  <c r="O86" i="1"/>
  <c r="O104" i="1"/>
  <c r="O122" i="1"/>
  <c r="O140" i="1"/>
  <c r="O9" i="1"/>
  <c r="O45" i="1"/>
  <c r="O117" i="1"/>
  <c r="O135" i="1"/>
  <c r="O99" i="1"/>
  <c r="O11" i="1"/>
  <c r="O47" i="1"/>
  <c r="O83" i="1"/>
  <c r="O119" i="1"/>
  <c r="O137" i="1"/>
  <c r="O144" i="1"/>
</calcChain>
</file>

<file path=xl/sharedStrings.xml><?xml version="1.0" encoding="utf-8"?>
<sst xmlns="http://schemas.openxmlformats.org/spreadsheetml/2006/main" count="605" uniqueCount="183">
  <si>
    <t>Storage</t>
  </si>
  <si>
    <t>Mini Storage</t>
  </si>
  <si>
    <t>Porter Station</t>
  </si>
  <si>
    <t>Bed</t>
  </si>
  <si>
    <t>Bi</t>
  </si>
  <si>
    <t>Gathering Camp</t>
  </si>
  <si>
    <t>Logging Camp</t>
  </si>
  <si>
    <t>Hunter's Hut</t>
  </si>
  <si>
    <t>Water Tank</t>
  </si>
  <si>
    <t>Fishery</t>
  </si>
  <si>
    <t>Sap Camp</t>
  </si>
  <si>
    <t>Small Garden</t>
  </si>
  <si>
    <t>Large Garden</t>
  </si>
  <si>
    <t>Silviculture Post</t>
  </si>
  <si>
    <t>Deweb</t>
  </si>
  <si>
    <t>Grain Farm</t>
  </si>
  <si>
    <t>Mushroom Farm</t>
  </si>
  <si>
    <t>Grass Field</t>
  </si>
  <si>
    <t>Florist</t>
  </si>
  <si>
    <t>Rabbit Pasture</t>
  </si>
  <si>
    <t>Batiary</t>
  </si>
  <si>
    <t>Apiary</t>
  </si>
  <si>
    <t>Cocoonery</t>
  </si>
  <si>
    <t>Output</t>
  </si>
  <si>
    <t>Water</t>
  </si>
  <si>
    <t>Grain</t>
  </si>
  <si>
    <t>Berry</t>
  </si>
  <si>
    <t>Mushroom</t>
  </si>
  <si>
    <t>Fish</t>
  </si>
  <si>
    <t>Anglerfish</t>
  </si>
  <si>
    <t>Syrup</t>
  </si>
  <si>
    <t>Myrrh</t>
  </si>
  <si>
    <t>Rubber</t>
  </si>
  <si>
    <t>Sulfur</t>
  </si>
  <si>
    <t>Broadleaf Tree</t>
  </si>
  <si>
    <t>Thorn Tree</t>
  </si>
  <si>
    <t>Jungle Tree</t>
  </si>
  <si>
    <t>Ash Tree</t>
  </si>
  <si>
    <t>Wild Wheat</t>
  </si>
  <si>
    <t>Grass</t>
  </si>
  <si>
    <t>Flower</t>
  </si>
  <si>
    <t>Cave Mushroom</t>
  </si>
  <si>
    <t>Cactus</t>
  </si>
  <si>
    <t>Pyroblossom</t>
  </si>
  <si>
    <t>Crystal Tree</t>
  </si>
  <si>
    <t>Berry Bush</t>
  </si>
  <si>
    <t>Joy Flower</t>
  </si>
  <si>
    <t>Input 1</t>
  </si>
  <si>
    <t>Input 2</t>
  </si>
  <si>
    <t>Input 3</t>
  </si>
  <si>
    <t>Bone Powder</t>
  </si>
  <si>
    <t>Lime Powder</t>
  </si>
  <si>
    <t>Berry Orchard</t>
  </si>
  <si>
    <t>Rabbit</t>
  </si>
  <si>
    <t>Log</t>
  </si>
  <si>
    <t>Dirt</t>
  </si>
  <si>
    <t>Petals</t>
  </si>
  <si>
    <t>Milk</t>
  </si>
  <si>
    <t>Raw Meat</t>
  </si>
  <si>
    <t>Bat Juice</t>
  </si>
  <si>
    <t>Bat</t>
  </si>
  <si>
    <t>Beeswax</t>
  </si>
  <si>
    <t>Honey</t>
  </si>
  <si>
    <t>Bee</t>
  </si>
  <si>
    <t>Silkworm Cocoon</t>
  </si>
  <si>
    <t>Silkworm</t>
  </si>
  <si>
    <t>Production structures</t>
  </si>
  <si>
    <t>Sawmill</t>
  </si>
  <si>
    <t>Masonry</t>
  </si>
  <si>
    <t>Kiln</t>
  </si>
  <si>
    <t>Pharmacy</t>
  </si>
  <si>
    <t>Grinder</t>
  </si>
  <si>
    <t>Bakery</t>
  </si>
  <si>
    <t>Printing Shop</t>
  </si>
  <si>
    <t>Butchery</t>
  </si>
  <si>
    <t>Tannery</t>
  </si>
  <si>
    <t>Grill</t>
  </si>
  <si>
    <t>Weaving Mill</t>
  </si>
  <si>
    <t>Tailor's Shop</t>
  </si>
  <si>
    <t>Dye Workshop</t>
  </si>
  <si>
    <t>Wood Workshop</t>
  </si>
  <si>
    <t>Handicraft Workshop</t>
  </si>
  <si>
    <t>Perfumery</t>
  </si>
  <si>
    <t>Brewery</t>
  </si>
  <si>
    <t>Furnace</t>
  </si>
  <si>
    <t>Mint</t>
  </si>
  <si>
    <t>Jewelry Workshop</t>
  </si>
  <si>
    <t>Glass Workshop</t>
  </si>
  <si>
    <t>Laboratory</t>
  </si>
  <si>
    <t>Lumber</t>
  </si>
  <si>
    <t>Thorn Log</t>
  </si>
  <si>
    <t>Wooden Stick</t>
  </si>
  <si>
    <t>Jungle Log</t>
  </si>
  <si>
    <t>Rock</t>
  </si>
  <si>
    <t>Stone Brick</t>
  </si>
  <si>
    <t>Sandrock</t>
  </si>
  <si>
    <t>Sand</t>
  </si>
  <si>
    <t>Charcoal</t>
  </si>
  <si>
    <t>Pottery</t>
  </si>
  <si>
    <t>Mud</t>
  </si>
  <si>
    <t>Bat Potion</t>
  </si>
  <si>
    <t>Medicine</t>
  </si>
  <si>
    <t>Cactus Flower</t>
  </si>
  <si>
    <t>Fabric</t>
  </si>
  <si>
    <t>Regen Potion</t>
  </si>
  <si>
    <t>Nocslin</t>
  </si>
  <si>
    <t>Frog</t>
  </si>
  <si>
    <t>Niter</t>
  </si>
  <si>
    <t>Black Powder</t>
  </si>
  <si>
    <t>Flour</t>
  </si>
  <si>
    <t>Halite</t>
  </si>
  <si>
    <t>Salt</t>
  </si>
  <si>
    <t>Limestone</t>
  </si>
  <si>
    <t>Coral</t>
  </si>
  <si>
    <t>Bone</t>
  </si>
  <si>
    <t>Joy Powder</t>
  </si>
  <si>
    <t>Oil</t>
  </si>
  <si>
    <t>Luminator</t>
  </si>
  <si>
    <t>Bread</t>
  </si>
  <si>
    <t>Cheese</t>
  </si>
  <si>
    <t>Cake</t>
  </si>
  <si>
    <t>Ice Cream</t>
  </si>
  <si>
    <t>Snow</t>
  </si>
  <si>
    <t>Paper</t>
  </si>
  <si>
    <t>Dye</t>
  </si>
  <si>
    <t>Tool</t>
  </si>
  <si>
    <t>Book</t>
  </si>
  <si>
    <t>Silk</t>
  </si>
  <si>
    <t>Papyrus</t>
  </si>
  <si>
    <t>Armadilo</t>
  </si>
  <si>
    <t>Leather</t>
  </si>
  <si>
    <t>Leather Sack</t>
  </si>
  <si>
    <t>Shoes</t>
  </si>
  <si>
    <t>Grilled Meat</t>
  </si>
  <si>
    <t>Grilled Mushroom</t>
  </si>
  <si>
    <t>Grilled Fish</t>
  </si>
  <si>
    <t>Steak</t>
  </si>
  <si>
    <t>Pasta</t>
  </si>
  <si>
    <t>Hermit Crab</t>
  </si>
  <si>
    <t>Spider Web</t>
  </si>
  <si>
    <t>Rope</t>
  </si>
  <si>
    <t>Clothes</t>
  </si>
  <si>
    <t>Silk Dress</t>
  </si>
  <si>
    <t>Ash</t>
  </si>
  <si>
    <t>Barrel</t>
  </si>
  <si>
    <t>Cogweel</t>
  </si>
  <si>
    <t>Copper Ingot</t>
  </si>
  <si>
    <t>Wooden Furniture</t>
  </si>
  <si>
    <t>Candle</t>
  </si>
  <si>
    <t>Gum</t>
  </si>
  <si>
    <t>Soap</t>
  </si>
  <si>
    <t>Glass Bottle</t>
  </si>
  <si>
    <t>Perfume</t>
  </si>
  <si>
    <t>Cosmetics</t>
  </si>
  <si>
    <t>Snail</t>
  </si>
  <si>
    <t>Beer</t>
  </si>
  <si>
    <t>Wine</t>
  </si>
  <si>
    <t>Gold Ingot</t>
  </si>
  <si>
    <t>Glass</t>
  </si>
  <si>
    <t>Iron Ingot</t>
  </si>
  <si>
    <t>Copper Ore</t>
  </si>
  <si>
    <t>Coal</t>
  </si>
  <si>
    <t>Goal Ore</t>
  </si>
  <si>
    <t>Coin</t>
  </si>
  <si>
    <t>Gold Coin</t>
  </si>
  <si>
    <t>Blacksmith</t>
  </si>
  <si>
    <t>Dumbbells</t>
  </si>
  <si>
    <t>Gold Accessory</t>
  </si>
  <si>
    <t>Jewel</t>
  </si>
  <si>
    <t>Copper Wire</t>
  </si>
  <si>
    <t>Iron Plate</t>
  </si>
  <si>
    <t>Crystal</t>
  </si>
  <si>
    <t>Coral Gem</t>
  </si>
  <si>
    <t>Glass Craft</t>
  </si>
  <si>
    <t>Unit</t>
  </si>
  <si>
    <t>Count</t>
  </si>
  <si>
    <t>Structures</t>
  </si>
  <si>
    <t>x</t>
  </si>
  <si>
    <t>Count input1</t>
  </si>
  <si>
    <t>Count input2</t>
  </si>
  <si>
    <t>Count input3</t>
  </si>
  <si>
    <t>sum</t>
  </si>
  <si>
    <t>Ratopia input output relationship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</si>
</sst>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A9F3-747A-4AE7-9D4A-861CF53CCF30}">
  <dimension ref="A1:O150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RowHeight="14.5" x14ac:dyDescent="0.35"/>
  <cols>
    <col min="1" max="1" width="20.453125" customWidth="1"/>
    <col min="2" max="2" width="19.90625" customWidth="1"/>
    <col min="3" max="3" width="13.81640625" customWidth="1"/>
    <col min="4" max="4" width="5.1796875" customWidth="1"/>
    <col min="5" max="5" width="12.81640625" customWidth="1"/>
    <col min="6" max="6" width="5.81640625" customWidth="1"/>
    <col min="7" max="7" width="12.6328125" customWidth="1"/>
    <col min="9" max="9" width="16.36328125" customWidth="1"/>
    <col min="11" max="11" width="9" customWidth="1"/>
    <col min="12" max="12" width="12.7265625" customWidth="1"/>
    <col min="13" max="13" width="11.453125" customWidth="1"/>
    <col min="14" max="14" width="11.36328125" customWidth="1"/>
  </cols>
  <sheetData>
    <row r="1" spans="1:15" x14ac:dyDescent="0.35">
      <c r="B1" t="s">
        <v>182</v>
      </c>
    </row>
    <row r="2" spans="1:15" x14ac:dyDescent="0.35">
      <c r="B2" t="s">
        <v>176</v>
      </c>
      <c r="C2" t="s">
        <v>47</v>
      </c>
      <c r="D2" t="s">
        <v>174</v>
      </c>
      <c r="E2" t="s">
        <v>48</v>
      </c>
      <c r="F2" t="s">
        <v>174</v>
      </c>
      <c r="G2" t="s">
        <v>49</v>
      </c>
      <c r="H2" t="s">
        <v>174</v>
      </c>
      <c r="I2" t="s">
        <v>23</v>
      </c>
      <c r="J2" t="s">
        <v>174</v>
      </c>
      <c r="K2" t="s">
        <v>175</v>
      </c>
      <c r="L2" t="s">
        <v>178</v>
      </c>
      <c r="M2" t="s">
        <v>179</v>
      </c>
      <c r="N2" t="s">
        <v>180</v>
      </c>
      <c r="O2" t="s">
        <v>181</v>
      </c>
    </row>
    <row r="3" spans="1:15" x14ac:dyDescent="0.35">
      <c r="A3" t="s">
        <v>0</v>
      </c>
      <c r="B3" t="s">
        <v>5</v>
      </c>
      <c r="L3">
        <f t="shared" ref="L3:L66" si="0">COUNTIF($I$3:$I$149,C3)</f>
        <v>0</v>
      </c>
      <c r="M3">
        <f>COUNTIF($I$3:$I$149,E3)</f>
        <v>0</v>
      </c>
      <c r="N3">
        <f>COUNTIF($I$3:$I$149,G3)</f>
        <v>0</v>
      </c>
      <c r="O3">
        <f>SUM(L3:N3)</f>
        <v>0</v>
      </c>
    </row>
    <row r="4" spans="1:15" x14ac:dyDescent="0.35">
      <c r="A4" t="s">
        <v>1</v>
      </c>
      <c r="B4" t="s">
        <v>6</v>
      </c>
      <c r="L4">
        <f t="shared" si="0"/>
        <v>0</v>
      </c>
      <c r="M4">
        <f t="shared" ref="M4:M67" si="1">COUNTIF($I$3:$I$149,E4)</f>
        <v>0</v>
      </c>
      <c r="N4">
        <f t="shared" ref="N4:N67" si="2">COUNTIF($I$3:$I$149,G4)</f>
        <v>0</v>
      </c>
      <c r="O4">
        <f t="shared" ref="O4:O67" si="3">SUM(L4:N4)</f>
        <v>0</v>
      </c>
    </row>
    <row r="5" spans="1:15" x14ac:dyDescent="0.35">
      <c r="A5" t="s">
        <v>2</v>
      </c>
      <c r="B5" t="s">
        <v>7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 x14ac:dyDescent="0.35">
      <c r="A6" t="s">
        <v>3</v>
      </c>
      <c r="B6" t="s">
        <v>8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</row>
    <row r="7" spans="1:15" x14ac:dyDescent="0.35">
      <c r="A7" t="s">
        <v>4</v>
      </c>
      <c r="B7" t="s">
        <v>9</v>
      </c>
      <c r="C7" t="s">
        <v>28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</row>
    <row r="8" spans="1:15" x14ac:dyDescent="0.35">
      <c r="C8" t="s">
        <v>29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</row>
    <row r="9" spans="1:15" x14ac:dyDescent="0.35">
      <c r="B9" t="s">
        <v>10</v>
      </c>
      <c r="C9" t="s">
        <v>34</v>
      </c>
      <c r="I9" t="s">
        <v>30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1</v>
      </c>
    </row>
    <row r="10" spans="1:15" x14ac:dyDescent="0.35">
      <c r="C10" t="s">
        <v>35</v>
      </c>
      <c r="I10" t="s">
        <v>31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1</v>
      </c>
    </row>
    <row r="11" spans="1:15" x14ac:dyDescent="0.35">
      <c r="C11" t="s">
        <v>36</v>
      </c>
      <c r="I11" t="s">
        <v>32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1</v>
      </c>
    </row>
    <row r="12" spans="1:15" x14ac:dyDescent="0.35">
      <c r="C12" t="s">
        <v>37</v>
      </c>
      <c r="I12" t="s">
        <v>33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1</v>
      </c>
    </row>
    <row r="13" spans="1:15" x14ac:dyDescent="0.35">
      <c r="B13" t="s">
        <v>11</v>
      </c>
      <c r="I13" t="s">
        <v>38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 x14ac:dyDescent="0.35">
      <c r="I14" t="s">
        <v>39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</row>
    <row r="15" spans="1:15" x14ac:dyDescent="0.35">
      <c r="I15" t="s">
        <v>40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15" x14ac:dyDescent="0.35">
      <c r="I16" t="s">
        <v>41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</row>
    <row r="17" spans="1:15" x14ac:dyDescent="0.35">
      <c r="I17" t="s">
        <v>42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</row>
    <row r="18" spans="1:15" x14ac:dyDescent="0.35">
      <c r="I18" t="s">
        <v>43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</row>
    <row r="19" spans="1:15" x14ac:dyDescent="0.35">
      <c r="B19" t="s">
        <v>12</v>
      </c>
      <c r="I19" t="s">
        <v>34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5" x14ac:dyDescent="0.35">
      <c r="I20" t="s">
        <v>44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5" x14ac:dyDescent="0.35">
      <c r="I21" t="s">
        <v>36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</row>
    <row r="22" spans="1:15" x14ac:dyDescent="0.35">
      <c r="I22" t="s">
        <v>35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</row>
    <row r="23" spans="1:15" x14ac:dyDescent="0.35">
      <c r="I23" t="s">
        <v>45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 x14ac:dyDescent="0.35">
      <c r="I24" t="s">
        <v>46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5" x14ac:dyDescent="0.35">
      <c r="I25" t="s">
        <v>37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 x14ac:dyDescent="0.35"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</row>
    <row r="27" spans="1:15" x14ac:dyDescent="0.35">
      <c r="A27" t="s">
        <v>13</v>
      </c>
      <c r="B27" t="s">
        <v>14</v>
      </c>
      <c r="I27" t="s">
        <v>24</v>
      </c>
      <c r="K27">
        <f>COUNTIF($C$27:$H$150,$I27)</f>
        <v>14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1:15" x14ac:dyDescent="0.35">
      <c r="B28" t="s">
        <v>15</v>
      </c>
      <c r="C28" t="s">
        <v>24</v>
      </c>
      <c r="D28">
        <v>8</v>
      </c>
      <c r="I28" t="s">
        <v>25</v>
      </c>
      <c r="J28">
        <v>30</v>
      </c>
      <c r="K28">
        <f t="shared" ref="K28:K91" si="4">COUNTIF($C$27:$H$150,$I28)</f>
        <v>3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1</v>
      </c>
    </row>
    <row r="29" spans="1:15" x14ac:dyDescent="0.35">
      <c r="B29" t="s">
        <v>15</v>
      </c>
      <c r="C29" t="s">
        <v>24</v>
      </c>
      <c r="D29">
        <v>4</v>
      </c>
      <c r="E29" t="s">
        <v>50</v>
      </c>
      <c r="F29">
        <v>4</v>
      </c>
      <c r="I29" t="s">
        <v>25</v>
      </c>
      <c r="J29">
        <v>30</v>
      </c>
      <c r="K29">
        <f t="shared" si="4"/>
        <v>3</v>
      </c>
      <c r="L29">
        <f t="shared" si="0"/>
        <v>1</v>
      </c>
      <c r="M29">
        <f t="shared" si="1"/>
        <v>1</v>
      </c>
      <c r="N29">
        <f t="shared" si="2"/>
        <v>0</v>
      </c>
      <c r="O29">
        <f t="shared" si="3"/>
        <v>2</v>
      </c>
    </row>
    <row r="30" spans="1:15" x14ac:dyDescent="0.35">
      <c r="B30" t="s">
        <v>15</v>
      </c>
      <c r="C30" t="s">
        <v>24</v>
      </c>
      <c r="D30">
        <v>8</v>
      </c>
      <c r="E30" t="s">
        <v>50</v>
      </c>
      <c r="F30">
        <v>4</v>
      </c>
      <c r="G30" t="s">
        <v>51</v>
      </c>
      <c r="H30">
        <v>2</v>
      </c>
      <c r="I30" t="s">
        <v>25</v>
      </c>
      <c r="J30">
        <v>60</v>
      </c>
      <c r="K30">
        <f t="shared" si="4"/>
        <v>3</v>
      </c>
      <c r="L30">
        <f t="shared" si="0"/>
        <v>1</v>
      </c>
      <c r="M30">
        <f t="shared" si="1"/>
        <v>1</v>
      </c>
      <c r="N30">
        <f t="shared" si="2"/>
        <v>2</v>
      </c>
      <c r="O30">
        <f t="shared" si="3"/>
        <v>4</v>
      </c>
    </row>
    <row r="31" spans="1:15" x14ac:dyDescent="0.35">
      <c r="B31" t="s">
        <v>52</v>
      </c>
      <c r="C31" t="s">
        <v>24</v>
      </c>
      <c r="D31">
        <v>3</v>
      </c>
      <c r="E31" t="s">
        <v>50</v>
      </c>
      <c r="F31">
        <v>1</v>
      </c>
      <c r="I31" t="s">
        <v>26</v>
      </c>
      <c r="J31">
        <v>20</v>
      </c>
      <c r="K31">
        <f t="shared" si="4"/>
        <v>4</v>
      </c>
      <c r="L31">
        <f t="shared" si="0"/>
        <v>1</v>
      </c>
      <c r="M31">
        <f t="shared" si="1"/>
        <v>1</v>
      </c>
      <c r="N31">
        <f t="shared" si="2"/>
        <v>0</v>
      </c>
      <c r="O31">
        <f t="shared" si="3"/>
        <v>2</v>
      </c>
    </row>
    <row r="32" spans="1:15" x14ac:dyDescent="0.35">
      <c r="B32" t="s">
        <v>16</v>
      </c>
      <c r="C32" t="s">
        <v>54</v>
      </c>
      <c r="D32">
        <v>4</v>
      </c>
      <c r="I32" t="s">
        <v>27</v>
      </c>
      <c r="J32">
        <v>24</v>
      </c>
      <c r="K32">
        <f t="shared" si="4"/>
        <v>3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1:15" x14ac:dyDescent="0.35">
      <c r="B33" t="s">
        <v>17</v>
      </c>
      <c r="C33" t="s">
        <v>24</v>
      </c>
      <c r="D33">
        <v>6</v>
      </c>
      <c r="E33" t="s">
        <v>55</v>
      </c>
      <c r="F33">
        <v>1</v>
      </c>
      <c r="I33" t="s">
        <v>39</v>
      </c>
      <c r="J33">
        <v>30</v>
      </c>
      <c r="K33">
        <f t="shared" si="4"/>
        <v>7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1</v>
      </c>
    </row>
    <row r="34" spans="1:15" x14ac:dyDescent="0.35">
      <c r="B34" t="s">
        <v>18</v>
      </c>
      <c r="C34" t="s">
        <v>24</v>
      </c>
      <c r="D34">
        <v>8</v>
      </c>
      <c r="E34" t="s">
        <v>55</v>
      </c>
      <c r="F34">
        <v>2</v>
      </c>
      <c r="I34" t="s">
        <v>56</v>
      </c>
      <c r="J34">
        <v>18</v>
      </c>
      <c r="K34">
        <f t="shared" si="4"/>
        <v>8</v>
      </c>
      <c r="L34">
        <f t="shared" si="0"/>
        <v>1</v>
      </c>
      <c r="M34">
        <f t="shared" si="1"/>
        <v>0</v>
      </c>
      <c r="N34">
        <f>COUNTIF($I$3:$I$149,G34)</f>
        <v>0</v>
      </c>
      <c r="O34">
        <f t="shared" si="3"/>
        <v>1</v>
      </c>
    </row>
    <row r="35" spans="1:15" x14ac:dyDescent="0.35">
      <c r="B35" t="s">
        <v>19</v>
      </c>
      <c r="C35" t="s">
        <v>39</v>
      </c>
      <c r="D35">
        <v>8</v>
      </c>
      <c r="I35" t="s">
        <v>57</v>
      </c>
      <c r="J35">
        <v>8</v>
      </c>
      <c r="K35">
        <f t="shared" si="4"/>
        <v>3</v>
      </c>
      <c r="L35">
        <f t="shared" si="0"/>
        <v>2</v>
      </c>
      <c r="M35">
        <f t="shared" si="1"/>
        <v>0</v>
      </c>
      <c r="N35">
        <f t="shared" si="2"/>
        <v>0</v>
      </c>
      <c r="O35">
        <f t="shared" si="3"/>
        <v>2</v>
      </c>
    </row>
    <row r="36" spans="1:15" x14ac:dyDescent="0.35">
      <c r="B36" t="s">
        <v>19</v>
      </c>
      <c r="C36" t="s">
        <v>25</v>
      </c>
      <c r="D36">
        <v>4</v>
      </c>
      <c r="E36" t="s">
        <v>39</v>
      </c>
      <c r="F36">
        <v>16</v>
      </c>
      <c r="I36" t="s">
        <v>53</v>
      </c>
      <c r="J36">
        <v>8</v>
      </c>
      <c r="K36">
        <f t="shared" si="4"/>
        <v>3</v>
      </c>
      <c r="L36">
        <f t="shared" si="0"/>
        <v>3</v>
      </c>
      <c r="M36">
        <f t="shared" si="1"/>
        <v>2</v>
      </c>
      <c r="N36">
        <f t="shared" si="2"/>
        <v>0</v>
      </c>
      <c r="O36">
        <f t="shared" si="3"/>
        <v>5</v>
      </c>
    </row>
    <row r="37" spans="1:15" x14ac:dyDescent="0.35">
      <c r="B37" t="s">
        <v>20</v>
      </c>
      <c r="C37" t="s">
        <v>58</v>
      </c>
      <c r="D37">
        <v>1</v>
      </c>
      <c r="I37" t="s">
        <v>59</v>
      </c>
      <c r="J37">
        <v>2</v>
      </c>
      <c r="K37">
        <f t="shared" si="4"/>
        <v>1</v>
      </c>
      <c r="L37">
        <f t="shared" si="0"/>
        <v>2</v>
      </c>
      <c r="M37">
        <f t="shared" si="1"/>
        <v>0</v>
      </c>
      <c r="N37">
        <f t="shared" si="2"/>
        <v>0</v>
      </c>
      <c r="O37">
        <f t="shared" si="3"/>
        <v>2</v>
      </c>
    </row>
    <row r="38" spans="1:15" x14ac:dyDescent="0.35">
      <c r="B38" t="s">
        <v>20</v>
      </c>
      <c r="C38" t="s">
        <v>26</v>
      </c>
      <c r="D38">
        <v>1</v>
      </c>
      <c r="I38" t="s">
        <v>59</v>
      </c>
      <c r="J38">
        <v>2</v>
      </c>
      <c r="K38">
        <f t="shared" si="4"/>
        <v>1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1</v>
      </c>
    </row>
    <row r="39" spans="1:15" x14ac:dyDescent="0.35">
      <c r="B39" t="s">
        <v>20</v>
      </c>
      <c r="C39" t="s">
        <v>58</v>
      </c>
      <c r="D39">
        <v>2</v>
      </c>
      <c r="E39" t="s">
        <v>26</v>
      </c>
      <c r="F39">
        <v>2</v>
      </c>
      <c r="I39" t="s">
        <v>60</v>
      </c>
      <c r="J39">
        <v>8</v>
      </c>
      <c r="K39">
        <f t="shared" si="4"/>
        <v>0</v>
      </c>
      <c r="L39">
        <f t="shared" si="0"/>
        <v>2</v>
      </c>
      <c r="M39">
        <f t="shared" si="1"/>
        <v>1</v>
      </c>
      <c r="N39">
        <f t="shared" si="2"/>
        <v>0</v>
      </c>
      <c r="O39">
        <f t="shared" si="3"/>
        <v>3</v>
      </c>
    </row>
    <row r="40" spans="1:15" x14ac:dyDescent="0.35">
      <c r="B40" t="s">
        <v>21</v>
      </c>
      <c r="C40" t="s">
        <v>56</v>
      </c>
      <c r="D40">
        <v>2</v>
      </c>
      <c r="I40" t="s">
        <v>61</v>
      </c>
      <c r="J40">
        <v>4</v>
      </c>
      <c r="K40">
        <f t="shared" si="4"/>
        <v>2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1</v>
      </c>
    </row>
    <row r="41" spans="1:15" x14ac:dyDescent="0.35">
      <c r="B41" t="s">
        <v>21</v>
      </c>
      <c r="C41" t="s">
        <v>56</v>
      </c>
      <c r="D41">
        <v>4</v>
      </c>
      <c r="I41" t="s">
        <v>62</v>
      </c>
      <c r="J41">
        <v>8</v>
      </c>
      <c r="K41">
        <f t="shared" si="4"/>
        <v>3</v>
      </c>
      <c r="L41">
        <f t="shared" si="0"/>
        <v>1</v>
      </c>
      <c r="M41">
        <f t="shared" si="1"/>
        <v>0</v>
      </c>
      <c r="N41">
        <f t="shared" si="2"/>
        <v>0</v>
      </c>
      <c r="O41">
        <f t="shared" si="3"/>
        <v>1</v>
      </c>
    </row>
    <row r="42" spans="1:15" x14ac:dyDescent="0.35">
      <c r="B42" t="s">
        <v>21</v>
      </c>
      <c r="C42" t="s">
        <v>30</v>
      </c>
      <c r="D42">
        <v>4</v>
      </c>
      <c r="I42" t="s">
        <v>62</v>
      </c>
      <c r="J42">
        <v>8</v>
      </c>
      <c r="K42">
        <f t="shared" si="4"/>
        <v>3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1</v>
      </c>
    </row>
    <row r="43" spans="1:15" x14ac:dyDescent="0.35">
      <c r="B43" t="s">
        <v>21</v>
      </c>
      <c r="C43" t="s">
        <v>56</v>
      </c>
      <c r="D43">
        <v>4</v>
      </c>
      <c r="I43" t="s">
        <v>63</v>
      </c>
      <c r="J43">
        <v>4</v>
      </c>
      <c r="K43">
        <f t="shared" si="4"/>
        <v>0</v>
      </c>
      <c r="L43">
        <f t="shared" si="0"/>
        <v>1</v>
      </c>
      <c r="M43">
        <f t="shared" si="1"/>
        <v>0</v>
      </c>
      <c r="N43">
        <f t="shared" si="2"/>
        <v>0</v>
      </c>
      <c r="O43">
        <f t="shared" si="3"/>
        <v>1</v>
      </c>
    </row>
    <row r="44" spans="1:15" x14ac:dyDescent="0.35">
      <c r="B44" t="s">
        <v>22</v>
      </c>
      <c r="C44" t="s">
        <v>39</v>
      </c>
      <c r="D44">
        <v>6</v>
      </c>
      <c r="I44" t="s">
        <v>64</v>
      </c>
      <c r="J44">
        <v>4</v>
      </c>
      <c r="K44">
        <f t="shared" si="4"/>
        <v>1</v>
      </c>
      <c r="L44">
        <f t="shared" si="0"/>
        <v>2</v>
      </c>
      <c r="M44">
        <f t="shared" si="1"/>
        <v>0</v>
      </c>
      <c r="N44">
        <f t="shared" si="2"/>
        <v>0</v>
      </c>
      <c r="O44">
        <f t="shared" si="3"/>
        <v>2</v>
      </c>
    </row>
    <row r="45" spans="1:15" x14ac:dyDescent="0.35">
      <c r="B45" t="s">
        <v>22</v>
      </c>
      <c r="C45" t="s">
        <v>39</v>
      </c>
      <c r="D45">
        <v>4</v>
      </c>
      <c r="E45" t="s">
        <v>62</v>
      </c>
      <c r="F45">
        <v>1</v>
      </c>
      <c r="I45" t="s">
        <v>65</v>
      </c>
      <c r="J45">
        <v>4</v>
      </c>
      <c r="K45">
        <f t="shared" si="4"/>
        <v>0</v>
      </c>
      <c r="L45">
        <f t="shared" si="0"/>
        <v>2</v>
      </c>
      <c r="M45">
        <f t="shared" si="1"/>
        <v>2</v>
      </c>
      <c r="N45">
        <f t="shared" si="2"/>
        <v>0</v>
      </c>
      <c r="O45">
        <f t="shared" si="3"/>
        <v>4</v>
      </c>
    </row>
    <row r="46" spans="1:15" x14ac:dyDescent="0.35">
      <c r="A46" t="s">
        <v>66</v>
      </c>
      <c r="B46" t="s">
        <v>67</v>
      </c>
      <c r="C46" t="s">
        <v>54</v>
      </c>
      <c r="D46">
        <v>1</v>
      </c>
      <c r="I46" t="s">
        <v>89</v>
      </c>
      <c r="J46">
        <v>2</v>
      </c>
      <c r="K46">
        <f t="shared" si="4"/>
        <v>3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</row>
    <row r="47" spans="1:15" x14ac:dyDescent="0.35">
      <c r="B47" t="s">
        <v>67</v>
      </c>
      <c r="C47" t="s">
        <v>90</v>
      </c>
      <c r="D47">
        <v>1</v>
      </c>
      <c r="I47" t="s">
        <v>89</v>
      </c>
      <c r="J47">
        <v>3</v>
      </c>
      <c r="K47">
        <f t="shared" si="4"/>
        <v>3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</row>
    <row r="48" spans="1:15" x14ac:dyDescent="0.35">
      <c r="B48" t="s">
        <v>67</v>
      </c>
      <c r="C48" t="s">
        <v>54</v>
      </c>
      <c r="D48">
        <v>1</v>
      </c>
      <c r="I48" t="s">
        <v>91</v>
      </c>
      <c r="J48">
        <v>4</v>
      </c>
      <c r="K48">
        <f t="shared" si="4"/>
        <v>4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</row>
    <row r="49" spans="2:15" x14ac:dyDescent="0.35">
      <c r="B49" t="s">
        <v>67</v>
      </c>
      <c r="C49" t="s">
        <v>92</v>
      </c>
      <c r="D49">
        <v>1</v>
      </c>
      <c r="I49" t="s">
        <v>91</v>
      </c>
      <c r="J49">
        <v>6</v>
      </c>
      <c r="K49">
        <f t="shared" si="4"/>
        <v>4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</row>
    <row r="50" spans="2:15" x14ac:dyDescent="0.35">
      <c r="B50" t="s">
        <v>68</v>
      </c>
      <c r="C50" t="s">
        <v>93</v>
      </c>
      <c r="D50">
        <v>1</v>
      </c>
      <c r="I50" t="s">
        <v>94</v>
      </c>
      <c r="J50">
        <v>2</v>
      </c>
      <c r="K50">
        <f t="shared" si="4"/>
        <v>0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</row>
    <row r="51" spans="2:15" x14ac:dyDescent="0.35">
      <c r="B51" t="s">
        <v>68</v>
      </c>
      <c r="C51" t="s">
        <v>95</v>
      </c>
      <c r="D51">
        <v>1</v>
      </c>
      <c r="I51" t="s">
        <v>96</v>
      </c>
      <c r="J51">
        <v>8</v>
      </c>
      <c r="K51">
        <f t="shared" si="4"/>
        <v>2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</row>
    <row r="52" spans="2:15" x14ac:dyDescent="0.35">
      <c r="B52" t="s">
        <v>69</v>
      </c>
      <c r="C52" t="s">
        <v>54</v>
      </c>
      <c r="D52">
        <v>2</v>
      </c>
      <c r="I52" t="s">
        <v>97</v>
      </c>
      <c r="J52">
        <v>4</v>
      </c>
      <c r="K52">
        <f t="shared" si="4"/>
        <v>8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</row>
    <row r="53" spans="2:15" x14ac:dyDescent="0.35">
      <c r="B53" t="s">
        <v>69</v>
      </c>
      <c r="C53" t="s">
        <v>90</v>
      </c>
      <c r="D53">
        <v>2</v>
      </c>
      <c r="I53" t="s">
        <v>97</v>
      </c>
      <c r="J53">
        <v>5</v>
      </c>
      <c r="K53">
        <f t="shared" si="4"/>
        <v>8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</row>
    <row r="54" spans="2:15" x14ac:dyDescent="0.35">
      <c r="B54" t="s">
        <v>69</v>
      </c>
      <c r="C54" t="s">
        <v>55</v>
      </c>
      <c r="D54">
        <v>1</v>
      </c>
      <c r="E54" t="s">
        <v>24</v>
      </c>
      <c r="F54">
        <v>1</v>
      </c>
      <c r="I54" t="s">
        <v>98</v>
      </c>
      <c r="J54">
        <v>3</v>
      </c>
      <c r="K54">
        <f t="shared" si="4"/>
        <v>0</v>
      </c>
      <c r="L54">
        <f t="shared" si="0"/>
        <v>0</v>
      </c>
      <c r="M54">
        <f t="shared" si="1"/>
        <v>1</v>
      </c>
      <c r="N54">
        <f t="shared" si="2"/>
        <v>0</v>
      </c>
      <c r="O54">
        <f t="shared" si="3"/>
        <v>1</v>
      </c>
    </row>
    <row r="55" spans="2:15" x14ac:dyDescent="0.35">
      <c r="B55" t="s">
        <v>69</v>
      </c>
      <c r="C55" t="s">
        <v>99</v>
      </c>
      <c r="D55">
        <v>1</v>
      </c>
      <c r="I55" t="s">
        <v>98</v>
      </c>
      <c r="J55">
        <v>4</v>
      </c>
      <c r="K55">
        <f t="shared" si="4"/>
        <v>0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</row>
    <row r="56" spans="2:15" x14ac:dyDescent="0.35">
      <c r="B56" t="s">
        <v>70</v>
      </c>
      <c r="C56" t="s">
        <v>59</v>
      </c>
      <c r="D56">
        <v>2</v>
      </c>
      <c r="I56" t="s">
        <v>100</v>
      </c>
      <c r="J56">
        <v>3</v>
      </c>
      <c r="K56">
        <f t="shared" si="4"/>
        <v>0</v>
      </c>
      <c r="L56">
        <f t="shared" si="0"/>
        <v>2</v>
      </c>
      <c r="M56">
        <f t="shared" si="1"/>
        <v>0</v>
      </c>
      <c r="N56">
        <f t="shared" si="2"/>
        <v>0</v>
      </c>
      <c r="O56">
        <f t="shared" si="3"/>
        <v>2</v>
      </c>
    </row>
    <row r="57" spans="2:15" x14ac:dyDescent="0.35">
      <c r="B57" t="s">
        <v>70</v>
      </c>
      <c r="C57" t="s">
        <v>39</v>
      </c>
      <c r="D57">
        <v>2</v>
      </c>
      <c r="E57" t="s">
        <v>56</v>
      </c>
      <c r="F57">
        <v>2</v>
      </c>
      <c r="G57" t="s">
        <v>97</v>
      </c>
      <c r="H57">
        <v>1</v>
      </c>
      <c r="I57" t="s">
        <v>101</v>
      </c>
      <c r="J57">
        <v>2</v>
      </c>
      <c r="K57">
        <f t="shared" si="4"/>
        <v>0</v>
      </c>
      <c r="L57">
        <f t="shared" si="0"/>
        <v>2</v>
      </c>
      <c r="M57">
        <f t="shared" si="1"/>
        <v>1</v>
      </c>
      <c r="N57">
        <f t="shared" si="2"/>
        <v>2</v>
      </c>
      <c r="O57">
        <f t="shared" si="3"/>
        <v>5</v>
      </c>
    </row>
    <row r="58" spans="2:15" x14ac:dyDescent="0.35">
      <c r="B58" t="s">
        <v>70</v>
      </c>
      <c r="C58" t="s">
        <v>102</v>
      </c>
      <c r="D58">
        <v>1</v>
      </c>
      <c r="I58" t="s">
        <v>101</v>
      </c>
      <c r="J58">
        <v>2</v>
      </c>
      <c r="K58">
        <f t="shared" si="4"/>
        <v>0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</row>
    <row r="59" spans="2:15" x14ac:dyDescent="0.35">
      <c r="B59" t="s">
        <v>70</v>
      </c>
      <c r="C59" t="s">
        <v>103</v>
      </c>
      <c r="D59">
        <v>1</v>
      </c>
      <c r="E59" t="s">
        <v>31</v>
      </c>
      <c r="F59">
        <v>1</v>
      </c>
      <c r="I59" t="s">
        <v>101</v>
      </c>
      <c r="J59">
        <v>2</v>
      </c>
      <c r="K59">
        <f t="shared" si="4"/>
        <v>0</v>
      </c>
      <c r="L59">
        <f t="shared" si="0"/>
        <v>1</v>
      </c>
      <c r="M59">
        <f t="shared" si="1"/>
        <v>1</v>
      </c>
      <c r="N59">
        <f t="shared" si="2"/>
        <v>0</v>
      </c>
      <c r="O59">
        <f t="shared" si="3"/>
        <v>2</v>
      </c>
    </row>
    <row r="60" spans="2:15" x14ac:dyDescent="0.35">
      <c r="B60" t="s">
        <v>70</v>
      </c>
      <c r="C60" t="s">
        <v>105</v>
      </c>
      <c r="D60">
        <v>2</v>
      </c>
      <c r="E60" t="s">
        <v>24</v>
      </c>
      <c r="F60">
        <v>2</v>
      </c>
      <c r="I60" t="s">
        <v>104</v>
      </c>
      <c r="J60">
        <v>3</v>
      </c>
      <c r="K60">
        <f t="shared" si="4"/>
        <v>0</v>
      </c>
      <c r="L60">
        <f t="shared" si="0"/>
        <v>0</v>
      </c>
      <c r="M60">
        <f t="shared" si="1"/>
        <v>1</v>
      </c>
      <c r="N60">
        <f t="shared" si="2"/>
        <v>0</v>
      </c>
      <c r="O60">
        <f t="shared" si="3"/>
        <v>1</v>
      </c>
    </row>
    <row r="61" spans="2:15" x14ac:dyDescent="0.35">
      <c r="B61" t="s">
        <v>70</v>
      </c>
      <c r="C61" t="s">
        <v>106</v>
      </c>
      <c r="D61">
        <v>1</v>
      </c>
      <c r="E61" t="s">
        <v>27</v>
      </c>
      <c r="F61">
        <v>1</v>
      </c>
      <c r="G61" t="s">
        <v>24</v>
      </c>
      <c r="H61">
        <v>3</v>
      </c>
      <c r="I61" t="s">
        <v>104</v>
      </c>
      <c r="J61">
        <v>3</v>
      </c>
      <c r="K61">
        <f t="shared" si="4"/>
        <v>0</v>
      </c>
      <c r="L61">
        <f t="shared" si="0"/>
        <v>0</v>
      </c>
      <c r="M61">
        <f t="shared" si="1"/>
        <v>1</v>
      </c>
      <c r="N61">
        <f t="shared" si="2"/>
        <v>1</v>
      </c>
      <c r="O61">
        <f t="shared" si="3"/>
        <v>2</v>
      </c>
    </row>
    <row r="62" spans="2:15" x14ac:dyDescent="0.35">
      <c r="B62" t="s">
        <v>70</v>
      </c>
      <c r="C62" t="s">
        <v>107</v>
      </c>
      <c r="D62">
        <v>1</v>
      </c>
      <c r="E62" t="s">
        <v>33</v>
      </c>
      <c r="F62">
        <v>1</v>
      </c>
      <c r="G62" t="s">
        <v>97</v>
      </c>
      <c r="H62">
        <v>1</v>
      </c>
      <c r="I62" t="s">
        <v>108</v>
      </c>
      <c r="J62">
        <v>2</v>
      </c>
      <c r="K62">
        <f t="shared" si="4"/>
        <v>0</v>
      </c>
      <c r="L62">
        <f t="shared" si="0"/>
        <v>0</v>
      </c>
      <c r="M62">
        <f t="shared" si="1"/>
        <v>1</v>
      </c>
      <c r="N62">
        <f t="shared" si="2"/>
        <v>2</v>
      </c>
      <c r="O62">
        <f t="shared" si="3"/>
        <v>3</v>
      </c>
    </row>
    <row r="63" spans="2:15" x14ac:dyDescent="0.35">
      <c r="B63" t="s">
        <v>71</v>
      </c>
      <c r="C63" t="s">
        <v>25</v>
      </c>
      <c r="D63">
        <v>3</v>
      </c>
      <c r="I63" t="s">
        <v>109</v>
      </c>
      <c r="J63">
        <v>6</v>
      </c>
      <c r="K63">
        <f t="shared" si="4"/>
        <v>4</v>
      </c>
      <c r="L63">
        <f t="shared" si="0"/>
        <v>3</v>
      </c>
      <c r="M63">
        <f t="shared" si="1"/>
        <v>0</v>
      </c>
      <c r="N63">
        <f t="shared" si="2"/>
        <v>0</v>
      </c>
      <c r="O63">
        <f t="shared" si="3"/>
        <v>3</v>
      </c>
    </row>
    <row r="64" spans="2:15" x14ac:dyDescent="0.35">
      <c r="B64" t="s">
        <v>71</v>
      </c>
      <c r="C64" t="s">
        <v>110</v>
      </c>
      <c r="D64">
        <v>1</v>
      </c>
      <c r="I64" t="s">
        <v>111</v>
      </c>
      <c r="J64">
        <v>8</v>
      </c>
      <c r="K64">
        <f t="shared" si="4"/>
        <v>4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</row>
    <row r="65" spans="2:15" x14ac:dyDescent="0.35">
      <c r="B65" t="s">
        <v>71</v>
      </c>
      <c r="C65" t="s">
        <v>112</v>
      </c>
      <c r="D65">
        <v>1</v>
      </c>
      <c r="I65" t="s">
        <v>51</v>
      </c>
      <c r="J65">
        <v>4</v>
      </c>
      <c r="K65">
        <f t="shared" si="4"/>
        <v>5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</row>
    <row r="66" spans="2:15" x14ac:dyDescent="0.35">
      <c r="B66" t="s">
        <v>71</v>
      </c>
      <c r="C66" t="s">
        <v>113</v>
      </c>
      <c r="D66">
        <v>1</v>
      </c>
      <c r="I66" t="s">
        <v>51</v>
      </c>
      <c r="J66">
        <v>6</v>
      </c>
      <c r="K66">
        <f t="shared" si="4"/>
        <v>5</v>
      </c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</row>
    <row r="67" spans="2:15" x14ac:dyDescent="0.35">
      <c r="B67" t="s">
        <v>71</v>
      </c>
      <c r="C67" t="s">
        <v>114</v>
      </c>
      <c r="D67">
        <v>2</v>
      </c>
      <c r="I67" t="s">
        <v>50</v>
      </c>
      <c r="J67">
        <v>4</v>
      </c>
      <c r="K67">
        <f t="shared" si="4"/>
        <v>4</v>
      </c>
      <c r="L67">
        <f t="shared" ref="L67:L130" si="5">COUNTIF($I$3:$I$149,C67)</f>
        <v>1</v>
      </c>
      <c r="M67">
        <f t="shared" si="1"/>
        <v>0</v>
      </c>
      <c r="N67">
        <f t="shared" si="2"/>
        <v>0</v>
      </c>
      <c r="O67">
        <f t="shared" si="3"/>
        <v>1</v>
      </c>
    </row>
    <row r="68" spans="2:15" x14ac:dyDescent="0.35">
      <c r="B68" t="s">
        <v>71</v>
      </c>
      <c r="C68" t="s">
        <v>46</v>
      </c>
      <c r="D68">
        <v>1</v>
      </c>
      <c r="I68" t="s">
        <v>115</v>
      </c>
      <c r="J68">
        <v>6</v>
      </c>
      <c r="K68">
        <f t="shared" si="4"/>
        <v>0</v>
      </c>
      <c r="L68">
        <f t="shared" si="5"/>
        <v>1</v>
      </c>
      <c r="M68">
        <f t="shared" ref="M68:M131" si="6">COUNTIF($I$3:$I$149,E68)</f>
        <v>0</v>
      </c>
      <c r="N68">
        <f t="shared" ref="N68:N131" si="7">COUNTIF($I$3:$I$149,G68)</f>
        <v>0</v>
      </c>
      <c r="O68">
        <f t="shared" ref="O68:O131" si="8">SUM(L68:N68)</f>
        <v>1</v>
      </c>
    </row>
    <row r="69" spans="2:15" x14ac:dyDescent="0.35">
      <c r="B69" t="s">
        <v>71</v>
      </c>
      <c r="C69" t="s">
        <v>56</v>
      </c>
      <c r="D69">
        <v>4</v>
      </c>
      <c r="I69" t="s">
        <v>116</v>
      </c>
      <c r="J69">
        <v>3</v>
      </c>
      <c r="K69">
        <f t="shared" si="4"/>
        <v>6</v>
      </c>
      <c r="L69">
        <f t="shared" si="5"/>
        <v>1</v>
      </c>
      <c r="M69">
        <f t="shared" si="6"/>
        <v>0</v>
      </c>
      <c r="N69">
        <f t="shared" si="7"/>
        <v>0</v>
      </c>
      <c r="O69">
        <f t="shared" si="8"/>
        <v>1</v>
      </c>
    </row>
    <row r="70" spans="2:15" x14ac:dyDescent="0.35">
      <c r="B70" t="s">
        <v>71</v>
      </c>
      <c r="C70" t="s">
        <v>28</v>
      </c>
      <c r="D70">
        <v>1</v>
      </c>
      <c r="I70" t="s">
        <v>116</v>
      </c>
      <c r="J70">
        <v>3</v>
      </c>
      <c r="K70">
        <f t="shared" si="4"/>
        <v>6</v>
      </c>
      <c r="L70">
        <f t="shared" si="5"/>
        <v>0</v>
      </c>
      <c r="M70">
        <f t="shared" si="6"/>
        <v>0</v>
      </c>
      <c r="N70">
        <f t="shared" si="7"/>
        <v>0</v>
      </c>
      <c r="O70">
        <f t="shared" si="8"/>
        <v>0</v>
      </c>
    </row>
    <row r="71" spans="2:15" x14ac:dyDescent="0.35">
      <c r="B71" t="s">
        <v>71</v>
      </c>
      <c r="C71" t="s">
        <v>117</v>
      </c>
      <c r="D71">
        <v>2</v>
      </c>
      <c r="I71" t="s">
        <v>116</v>
      </c>
      <c r="J71">
        <v>4</v>
      </c>
      <c r="K71">
        <f t="shared" si="4"/>
        <v>6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</row>
    <row r="72" spans="2:15" x14ac:dyDescent="0.35">
      <c r="B72" t="s">
        <v>72</v>
      </c>
      <c r="C72" t="s">
        <v>109</v>
      </c>
      <c r="D72">
        <v>2</v>
      </c>
      <c r="E72" t="s">
        <v>24</v>
      </c>
      <c r="F72">
        <v>1</v>
      </c>
      <c r="I72" t="s">
        <v>118</v>
      </c>
      <c r="J72">
        <v>2</v>
      </c>
      <c r="K72">
        <f t="shared" si="4"/>
        <v>0</v>
      </c>
      <c r="L72">
        <f t="shared" si="5"/>
        <v>1</v>
      </c>
      <c r="M72">
        <f t="shared" si="6"/>
        <v>1</v>
      </c>
      <c r="N72">
        <f t="shared" si="7"/>
        <v>0</v>
      </c>
      <c r="O72">
        <f t="shared" si="8"/>
        <v>2</v>
      </c>
    </row>
    <row r="73" spans="2:15" x14ac:dyDescent="0.35">
      <c r="B73" t="s">
        <v>72</v>
      </c>
      <c r="C73" t="s">
        <v>57</v>
      </c>
      <c r="D73">
        <v>3</v>
      </c>
      <c r="E73" t="s">
        <v>111</v>
      </c>
      <c r="F73">
        <v>1</v>
      </c>
      <c r="I73" t="s">
        <v>119</v>
      </c>
      <c r="J73">
        <v>3</v>
      </c>
      <c r="K73">
        <f t="shared" si="4"/>
        <v>1</v>
      </c>
      <c r="L73">
        <f t="shared" si="5"/>
        <v>1</v>
      </c>
      <c r="M73">
        <f t="shared" si="6"/>
        <v>1</v>
      </c>
      <c r="N73">
        <f t="shared" si="7"/>
        <v>0</v>
      </c>
      <c r="O73">
        <f t="shared" si="8"/>
        <v>2</v>
      </c>
    </row>
    <row r="74" spans="2:15" x14ac:dyDescent="0.35">
      <c r="B74" t="s">
        <v>72</v>
      </c>
      <c r="C74" t="s">
        <v>109</v>
      </c>
      <c r="D74">
        <v>3</v>
      </c>
      <c r="E74" t="s">
        <v>26</v>
      </c>
      <c r="F74">
        <v>3</v>
      </c>
      <c r="G74" t="s">
        <v>57</v>
      </c>
      <c r="H74">
        <v>2</v>
      </c>
      <c r="I74" t="s">
        <v>120</v>
      </c>
      <c r="J74">
        <v>3</v>
      </c>
      <c r="K74">
        <f t="shared" si="4"/>
        <v>0</v>
      </c>
      <c r="L74">
        <f t="shared" si="5"/>
        <v>1</v>
      </c>
      <c r="M74">
        <f t="shared" si="6"/>
        <v>1</v>
      </c>
      <c r="N74">
        <f t="shared" si="7"/>
        <v>1</v>
      </c>
      <c r="O74">
        <f t="shared" si="8"/>
        <v>3</v>
      </c>
    </row>
    <row r="75" spans="2:15" x14ac:dyDescent="0.35">
      <c r="B75" t="s">
        <v>72</v>
      </c>
      <c r="C75" t="s">
        <v>122</v>
      </c>
      <c r="D75">
        <v>1</v>
      </c>
      <c r="E75" t="s">
        <v>30</v>
      </c>
      <c r="F75">
        <v>1</v>
      </c>
      <c r="G75" t="s">
        <v>57</v>
      </c>
      <c r="H75">
        <v>1</v>
      </c>
      <c r="I75" t="s">
        <v>121</v>
      </c>
      <c r="J75">
        <v>3</v>
      </c>
      <c r="K75">
        <f t="shared" si="4"/>
        <v>0</v>
      </c>
      <c r="L75">
        <f t="shared" si="5"/>
        <v>0</v>
      </c>
      <c r="M75">
        <f t="shared" si="6"/>
        <v>1</v>
      </c>
      <c r="N75">
        <f t="shared" si="7"/>
        <v>1</v>
      </c>
      <c r="O75">
        <f t="shared" si="8"/>
        <v>2</v>
      </c>
    </row>
    <row r="76" spans="2:15" x14ac:dyDescent="0.35">
      <c r="B76" t="s">
        <v>73</v>
      </c>
      <c r="C76" t="s">
        <v>123</v>
      </c>
      <c r="D76">
        <v>5</v>
      </c>
      <c r="E76" t="s">
        <v>124</v>
      </c>
      <c r="F76">
        <v>1</v>
      </c>
      <c r="G76" t="s">
        <v>125</v>
      </c>
      <c r="H76">
        <v>1</v>
      </c>
      <c r="I76" t="s">
        <v>126</v>
      </c>
      <c r="J76">
        <v>6</v>
      </c>
      <c r="K76">
        <f t="shared" si="4"/>
        <v>0</v>
      </c>
      <c r="L76">
        <f t="shared" si="5"/>
        <v>4</v>
      </c>
      <c r="M76">
        <f t="shared" si="6"/>
        <v>3</v>
      </c>
      <c r="N76">
        <f t="shared" si="7"/>
        <v>1</v>
      </c>
      <c r="O76">
        <f t="shared" si="8"/>
        <v>8</v>
      </c>
    </row>
    <row r="77" spans="2:15" x14ac:dyDescent="0.35">
      <c r="B77" t="s">
        <v>73</v>
      </c>
      <c r="C77" t="s">
        <v>127</v>
      </c>
      <c r="D77">
        <v>2</v>
      </c>
      <c r="E77" t="s">
        <v>124</v>
      </c>
      <c r="F77">
        <v>2</v>
      </c>
      <c r="G77" t="s">
        <v>125</v>
      </c>
      <c r="H77">
        <v>1</v>
      </c>
      <c r="I77" t="s">
        <v>126</v>
      </c>
      <c r="J77">
        <v>6</v>
      </c>
      <c r="K77">
        <f t="shared" si="4"/>
        <v>0</v>
      </c>
      <c r="L77">
        <f t="shared" si="5"/>
        <v>2</v>
      </c>
      <c r="M77">
        <f t="shared" si="6"/>
        <v>3</v>
      </c>
      <c r="N77">
        <f t="shared" si="7"/>
        <v>1</v>
      </c>
      <c r="O77">
        <f t="shared" si="8"/>
        <v>6</v>
      </c>
    </row>
    <row r="78" spans="2:15" x14ac:dyDescent="0.35">
      <c r="B78" t="s">
        <v>73</v>
      </c>
      <c r="C78" t="s">
        <v>128</v>
      </c>
      <c r="D78">
        <v>10</v>
      </c>
      <c r="E78" t="s">
        <v>124</v>
      </c>
      <c r="F78">
        <v>1</v>
      </c>
      <c r="G78" t="s">
        <v>125</v>
      </c>
      <c r="H78">
        <v>1</v>
      </c>
      <c r="I78" t="s">
        <v>126</v>
      </c>
      <c r="J78">
        <v>6</v>
      </c>
      <c r="K78">
        <f t="shared" si="4"/>
        <v>0</v>
      </c>
      <c r="L78">
        <f t="shared" si="5"/>
        <v>0</v>
      </c>
      <c r="M78">
        <f t="shared" si="6"/>
        <v>3</v>
      </c>
      <c r="N78">
        <f t="shared" si="7"/>
        <v>1</v>
      </c>
      <c r="O78">
        <f t="shared" si="8"/>
        <v>4</v>
      </c>
    </row>
    <row r="79" spans="2:15" x14ac:dyDescent="0.35">
      <c r="B79" t="s">
        <v>74</v>
      </c>
      <c r="C79" t="s">
        <v>53</v>
      </c>
      <c r="D79">
        <v>1</v>
      </c>
      <c r="I79" t="s">
        <v>58</v>
      </c>
      <c r="J79">
        <v>5</v>
      </c>
      <c r="K79">
        <f t="shared" si="4"/>
        <v>5</v>
      </c>
      <c r="L79">
        <f t="shared" si="5"/>
        <v>1</v>
      </c>
      <c r="M79">
        <f t="shared" si="6"/>
        <v>0</v>
      </c>
      <c r="N79">
        <f t="shared" si="7"/>
        <v>0</v>
      </c>
      <c r="O79">
        <f t="shared" si="8"/>
        <v>1</v>
      </c>
    </row>
    <row r="80" spans="2:15" x14ac:dyDescent="0.35">
      <c r="B80" t="s">
        <v>74</v>
      </c>
      <c r="C80" t="s">
        <v>106</v>
      </c>
      <c r="D80">
        <v>1</v>
      </c>
      <c r="I80" t="s">
        <v>58</v>
      </c>
      <c r="J80">
        <v>4</v>
      </c>
      <c r="K80">
        <f t="shared" si="4"/>
        <v>5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0</v>
      </c>
    </row>
    <row r="81" spans="2:15" x14ac:dyDescent="0.35">
      <c r="B81" t="s">
        <v>74</v>
      </c>
      <c r="C81" t="s">
        <v>53</v>
      </c>
      <c r="D81">
        <v>1</v>
      </c>
      <c r="I81" t="s">
        <v>130</v>
      </c>
      <c r="J81">
        <v>4</v>
      </c>
      <c r="K81">
        <f t="shared" si="4"/>
        <v>5</v>
      </c>
      <c r="L81">
        <f t="shared" si="5"/>
        <v>1</v>
      </c>
      <c r="M81">
        <f t="shared" si="6"/>
        <v>0</v>
      </c>
      <c r="N81">
        <f t="shared" si="7"/>
        <v>0</v>
      </c>
      <c r="O81">
        <f t="shared" si="8"/>
        <v>1</v>
      </c>
    </row>
    <row r="82" spans="2:15" x14ac:dyDescent="0.35">
      <c r="B82" t="s">
        <v>74</v>
      </c>
      <c r="C82" t="s">
        <v>129</v>
      </c>
      <c r="D82">
        <v>1</v>
      </c>
      <c r="I82" t="s">
        <v>130</v>
      </c>
      <c r="J82">
        <v>8</v>
      </c>
      <c r="K82">
        <f t="shared" si="4"/>
        <v>5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</row>
    <row r="83" spans="2:15" x14ac:dyDescent="0.35">
      <c r="B83" t="s">
        <v>74</v>
      </c>
      <c r="C83" t="s">
        <v>53</v>
      </c>
      <c r="D83">
        <v>1</v>
      </c>
      <c r="I83" t="s">
        <v>114</v>
      </c>
      <c r="J83">
        <v>4</v>
      </c>
      <c r="K83">
        <f t="shared" si="4"/>
        <v>1</v>
      </c>
      <c r="L83">
        <f t="shared" si="5"/>
        <v>1</v>
      </c>
      <c r="M83">
        <f t="shared" si="6"/>
        <v>0</v>
      </c>
      <c r="N83">
        <f t="shared" si="7"/>
        <v>0</v>
      </c>
      <c r="O83">
        <f t="shared" si="8"/>
        <v>1</v>
      </c>
    </row>
    <row r="84" spans="2:15" x14ac:dyDescent="0.35">
      <c r="B84" t="s">
        <v>75</v>
      </c>
      <c r="C84" t="s">
        <v>130</v>
      </c>
      <c r="D84">
        <v>2</v>
      </c>
      <c r="I84" t="s">
        <v>131</v>
      </c>
      <c r="J84">
        <v>3</v>
      </c>
      <c r="K84">
        <f t="shared" si="4"/>
        <v>0</v>
      </c>
      <c r="L84">
        <f t="shared" si="5"/>
        <v>2</v>
      </c>
      <c r="M84">
        <f t="shared" si="6"/>
        <v>0</v>
      </c>
      <c r="N84">
        <f t="shared" si="7"/>
        <v>0</v>
      </c>
      <c r="O84">
        <f t="shared" si="8"/>
        <v>2</v>
      </c>
    </row>
    <row r="85" spans="2:15" x14ac:dyDescent="0.35">
      <c r="B85" t="s">
        <v>75</v>
      </c>
      <c r="C85" t="s">
        <v>130</v>
      </c>
      <c r="D85">
        <v>2</v>
      </c>
      <c r="E85" t="s">
        <v>125</v>
      </c>
      <c r="F85">
        <v>1</v>
      </c>
      <c r="I85" t="s">
        <v>132</v>
      </c>
      <c r="J85">
        <v>4</v>
      </c>
      <c r="K85">
        <f t="shared" si="4"/>
        <v>0</v>
      </c>
      <c r="L85">
        <f t="shared" si="5"/>
        <v>2</v>
      </c>
      <c r="M85">
        <f t="shared" si="6"/>
        <v>1</v>
      </c>
      <c r="N85">
        <f t="shared" si="7"/>
        <v>0</v>
      </c>
      <c r="O85">
        <f t="shared" si="8"/>
        <v>3</v>
      </c>
    </row>
    <row r="86" spans="2:15" x14ac:dyDescent="0.35">
      <c r="B86" t="s">
        <v>75</v>
      </c>
      <c r="C86" t="s">
        <v>130</v>
      </c>
      <c r="D86">
        <v>2</v>
      </c>
      <c r="E86" t="s">
        <v>32</v>
      </c>
      <c r="F86">
        <v>1</v>
      </c>
      <c r="I86" t="s">
        <v>132</v>
      </c>
      <c r="J86">
        <v>4</v>
      </c>
      <c r="K86">
        <f t="shared" si="4"/>
        <v>0</v>
      </c>
      <c r="L86">
        <f t="shared" si="5"/>
        <v>2</v>
      </c>
      <c r="M86">
        <f t="shared" si="6"/>
        <v>1</v>
      </c>
      <c r="N86">
        <f t="shared" si="7"/>
        <v>0</v>
      </c>
      <c r="O86">
        <f t="shared" si="8"/>
        <v>3</v>
      </c>
    </row>
    <row r="87" spans="2:15" x14ac:dyDescent="0.35">
      <c r="B87" t="s">
        <v>75</v>
      </c>
      <c r="C87" t="s">
        <v>130</v>
      </c>
      <c r="D87">
        <v>2</v>
      </c>
      <c r="I87" t="s">
        <v>123</v>
      </c>
      <c r="J87">
        <v>4</v>
      </c>
      <c r="K87">
        <f t="shared" si="4"/>
        <v>1</v>
      </c>
      <c r="L87">
        <f t="shared" si="5"/>
        <v>2</v>
      </c>
      <c r="M87">
        <f t="shared" si="6"/>
        <v>0</v>
      </c>
      <c r="N87">
        <f t="shared" si="7"/>
        <v>0</v>
      </c>
      <c r="O87">
        <f t="shared" si="8"/>
        <v>2</v>
      </c>
    </row>
    <row r="88" spans="2:15" x14ac:dyDescent="0.35">
      <c r="B88" t="s">
        <v>75</v>
      </c>
      <c r="C88" t="s">
        <v>128</v>
      </c>
      <c r="D88">
        <v>4</v>
      </c>
      <c r="I88" t="s">
        <v>123</v>
      </c>
      <c r="J88">
        <v>6</v>
      </c>
      <c r="K88">
        <f t="shared" si="4"/>
        <v>1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0</v>
      </c>
    </row>
    <row r="89" spans="2:15" x14ac:dyDescent="0.35">
      <c r="B89" t="s">
        <v>76</v>
      </c>
      <c r="C89" t="s">
        <v>58</v>
      </c>
      <c r="D89">
        <v>2</v>
      </c>
      <c r="E89" t="s">
        <v>111</v>
      </c>
      <c r="F89">
        <v>1</v>
      </c>
      <c r="I89" t="s">
        <v>133</v>
      </c>
      <c r="J89">
        <v>3</v>
      </c>
      <c r="K89">
        <f t="shared" si="4"/>
        <v>0</v>
      </c>
      <c r="L89">
        <f t="shared" si="5"/>
        <v>2</v>
      </c>
      <c r="M89">
        <f t="shared" si="6"/>
        <v>1</v>
      </c>
      <c r="N89">
        <f t="shared" si="7"/>
        <v>0</v>
      </c>
      <c r="O89">
        <f t="shared" si="8"/>
        <v>3</v>
      </c>
    </row>
    <row r="90" spans="2:15" x14ac:dyDescent="0.35">
      <c r="B90" t="s">
        <v>76</v>
      </c>
      <c r="C90" t="s">
        <v>27</v>
      </c>
      <c r="D90">
        <v>3</v>
      </c>
      <c r="I90" t="s">
        <v>134</v>
      </c>
      <c r="J90">
        <v>3</v>
      </c>
      <c r="K90">
        <f t="shared" si="4"/>
        <v>0</v>
      </c>
      <c r="L90">
        <f t="shared" si="5"/>
        <v>1</v>
      </c>
      <c r="M90">
        <f t="shared" si="6"/>
        <v>0</v>
      </c>
      <c r="N90">
        <f t="shared" si="7"/>
        <v>0</v>
      </c>
      <c r="O90">
        <f t="shared" si="8"/>
        <v>1</v>
      </c>
    </row>
    <row r="91" spans="2:15" x14ac:dyDescent="0.35">
      <c r="B91" t="s">
        <v>76</v>
      </c>
      <c r="C91" t="s">
        <v>28</v>
      </c>
      <c r="D91">
        <v>1</v>
      </c>
      <c r="I91" t="s">
        <v>135</v>
      </c>
      <c r="J91">
        <v>2</v>
      </c>
      <c r="K91">
        <f t="shared" si="4"/>
        <v>0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0</v>
      </c>
    </row>
    <row r="92" spans="2:15" x14ac:dyDescent="0.35">
      <c r="B92" t="s">
        <v>76</v>
      </c>
      <c r="C92" t="s">
        <v>29</v>
      </c>
      <c r="D92">
        <v>1</v>
      </c>
      <c r="I92" t="s">
        <v>135</v>
      </c>
      <c r="J92">
        <v>3</v>
      </c>
      <c r="K92">
        <f t="shared" ref="K92:K149" si="9">COUNTIF($C$27:$H$150,$I92)</f>
        <v>0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0</v>
      </c>
    </row>
    <row r="93" spans="2:15" x14ac:dyDescent="0.35">
      <c r="B93" t="s">
        <v>76</v>
      </c>
      <c r="C93" t="s">
        <v>58</v>
      </c>
      <c r="D93">
        <v>3</v>
      </c>
      <c r="E93" t="s">
        <v>27</v>
      </c>
      <c r="F93">
        <v>3</v>
      </c>
      <c r="G93" t="s">
        <v>111</v>
      </c>
      <c r="H93">
        <v>2</v>
      </c>
      <c r="I93" t="s">
        <v>136</v>
      </c>
      <c r="J93">
        <v>3</v>
      </c>
      <c r="K93">
        <f t="shared" si="9"/>
        <v>0</v>
      </c>
      <c r="L93">
        <f t="shared" si="5"/>
        <v>2</v>
      </c>
      <c r="M93">
        <f t="shared" si="6"/>
        <v>1</v>
      </c>
      <c r="N93">
        <f t="shared" si="7"/>
        <v>1</v>
      </c>
      <c r="O93">
        <f t="shared" si="8"/>
        <v>4</v>
      </c>
    </row>
    <row r="94" spans="2:15" x14ac:dyDescent="0.35">
      <c r="B94" t="s">
        <v>76</v>
      </c>
      <c r="C94" t="s">
        <v>58</v>
      </c>
      <c r="D94">
        <v>2</v>
      </c>
      <c r="E94" t="s">
        <v>109</v>
      </c>
      <c r="F94">
        <v>3</v>
      </c>
      <c r="G94" t="s">
        <v>119</v>
      </c>
      <c r="H94">
        <v>1</v>
      </c>
      <c r="I94" t="s">
        <v>137</v>
      </c>
      <c r="J94">
        <v>3</v>
      </c>
      <c r="K94">
        <f t="shared" si="9"/>
        <v>0</v>
      </c>
      <c r="L94">
        <f t="shared" si="5"/>
        <v>2</v>
      </c>
      <c r="M94">
        <f t="shared" si="6"/>
        <v>1</v>
      </c>
      <c r="N94">
        <f t="shared" si="7"/>
        <v>1</v>
      </c>
      <c r="O94">
        <f t="shared" si="8"/>
        <v>4</v>
      </c>
    </row>
    <row r="95" spans="2:15" x14ac:dyDescent="0.35">
      <c r="B95" t="s">
        <v>76</v>
      </c>
      <c r="C95" t="s">
        <v>138</v>
      </c>
      <c r="D95">
        <v>1</v>
      </c>
      <c r="E95" t="s">
        <v>109</v>
      </c>
      <c r="F95">
        <v>3</v>
      </c>
      <c r="G95" t="s">
        <v>116</v>
      </c>
      <c r="H95">
        <v>1</v>
      </c>
      <c r="I95" t="s">
        <v>137</v>
      </c>
      <c r="J95">
        <v>3</v>
      </c>
      <c r="K95">
        <f t="shared" si="9"/>
        <v>0</v>
      </c>
      <c r="L95">
        <f t="shared" si="5"/>
        <v>0</v>
      </c>
      <c r="M95">
        <f t="shared" si="6"/>
        <v>1</v>
      </c>
      <c r="N95">
        <f t="shared" si="7"/>
        <v>3</v>
      </c>
      <c r="O95">
        <f t="shared" si="8"/>
        <v>4</v>
      </c>
    </row>
    <row r="96" spans="2:15" x14ac:dyDescent="0.35">
      <c r="B96" t="s">
        <v>77</v>
      </c>
      <c r="C96" t="s">
        <v>39</v>
      </c>
      <c r="D96">
        <v>5</v>
      </c>
      <c r="I96" t="s">
        <v>103</v>
      </c>
      <c r="J96">
        <v>3</v>
      </c>
      <c r="K96">
        <f t="shared" si="9"/>
        <v>2</v>
      </c>
      <c r="L96">
        <f t="shared" si="5"/>
        <v>2</v>
      </c>
      <c r="M96">
        <f t="shared" si="6"/>
        <v>0</v>
      </c>
      <c r="N96">
        <f t="shared" si="7"/>
        <v>0</v>
      </c>
      <c r="O96">
        <f t="shared" si="8"/>
        <v>2</v>
      </c>
    </row>
    <row r="97" spans="2:15" x14ac:dyDescent="0.35">
      <c r="B97" t="s">
        <v>77</v>
      </c>
      <c r="C97" t="s">
        <v>64</v>
      </c>
      <c r="D97">
        <v>4</v>
      </c>
      <c r="I97" t="s">
        <v>127</v>
      </c>
      <c r="J97">
        <v>4</v>
      </c>
      <c r="K97">
        <f t="shared" si="9"/>
        <v>2</v>
      </c>
      <c r="L97">
        <f t="shared" si="5"/>
        <v>1</v>
      </c>
      <c r="M97">
        <f t="shared" si="6"/>
        <v>0</v>
      </c>
      <c r="N97">
        <f t="shared" si="7"/>
        <v>0</v>
      </c>
      <c r="O97">
        <f t="shared" si="8"/>
        <v>1</v>
      </c>
    </row>
    <row r="98" spans="2:15" x14ac:dyDescent="0.35">
      <c r="B98" t="s">
        <v>77</v>
      </c>
      <c r="C98" t="s">
        <v>139</v>
      </c>
      <c r="D98">
        <v>4</v>
      </c>
      <c r="E98" t="s">
        <v>124</v>
      </c>
      <c r="F98">
        <v>1</v>
      </c>
      <c r="I98" t="s">
        <v>127</v>
      </c>
      <c r="J98">
        <v>4</v>
      </c>
      <c r="K98">
        <f t="shared" si="9"/>
        <v>2</v>
      </c>
      <c r="L98">
        <f t="shared" si="5"/>
        <v>0</v>
      </c>
      <c r="M98">
        <f t="shared" si="6"/>
        <v>3</v>
      </c>
      <c r="N98">
        <f t="shared" si="7"/>
        <v>0</v>
      </c>
      <c r="O98">
        <f t="shared" si="8"/>
        <v>3</v>
      </c>
    </row>
    <row r="99" spans="2:15" x14ac:dyDescent="0.35">
      <c r="B99" t="s">
        <v>77</v>
      </c>
      <c r="C99" t="s">
        <v>39</v>
      </c>
      <c r="D99">
        <v>3</v>
      </c>
      <c r="E99" t="s">
        <v>91</v>
      </c>
      <c r="F99">
        <v>1</v>
      </c>
      <c r="I99" t="s">
        <v>140</v>
      </c>
      <c r="J99">
        <v>3</v>
      </c>
      <c r="K99">
        <f t="shared" si="9"/>
        <v>1</v>
      </c>
      <c r="L99">
        <f t="shared" si="5"/>
        <v>2</v>
      </c>
      <c r="M99">
        <f t="shared" si="6"/>
        <v>2</v>
      </c>
      <c r="N99">
        <f t="shared" si="7"/>
        <v>0</v>
      </c>
      <c r="O99">
        <f t="shared" si="8"/>
        <v>4</v>
      </c>
    </row>
    <row r="100" spans="2:15" x14ac:dyDescent="0.35">
      <c r="B100" t="s">
        <v>77</v>
      </c>
      <c r="C100" t="s">
        <v>92</v>
      </c>
      <c r="D100">
        <v>1</v>
      </c>
      <c r="I100" t="s">
        <v>140</v>
      </c>
      <c r="J100">
        <v>3</v>
      </c>
      <c r="K100">
        <f t="shared" si="9"/>
        <v>1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0</v>
      </c>
    </row>
    <row r="101" spans="2:15" x14ac:dyDescent="0.35">
      <c r="B101" t="s">
        <v>78</v>
      </c>
      <c r="C101" t="s">
        <v>103</v>
      </c>
      <c r="D101">
        <v>2</v>
      </c>
      <c r="I101" t="s">
        <v>141</v>
      </c>
      <c r="J101">
        <v>3</v>
      </c>
      <c r="K101">
        <f t="shared" si="9"/>
        <v>0</v>
      </c>
      <c r="L101">
        <f t="shared" si="5"/>
        <v>1</v>
      </c>
      <c r="M101">
        <f t="shared" si="6"/>
        <v>0</v>
      </c>
      <c r="N101">
        <f t="shared" si="7"/>
        <v>0</v>
      </c>
      <c r="O101">
        <f t="shared" si="8"/>
        <v>1</v>
      </c>
    </row>
    <row r="102" spans="2:15" x14ac:dyDescent="0.35">
      <c r="B102" t="s">
        <v>78</v>
      </c>
      <c r="C102" t="s">
        <v>127</v>
      </c>
      <c r="D102">
        <v>3</v>
      </c>
      <c r="E102" t="s">
        <v>124</v>
      </c>
      <c r="F102">
        <v>2</v>
      </c>
      <c r="I102" t="s">
        <v>142</v>
      </c>
      <c r="J102">
        <v>3</v>
      </c>
      <c r="K102">
        <f t="shared" si="9"/>
        <v>0</v>
      </c>
      <c r="L102">
        <f t="shared" si="5"/>
        <v>2</v>
      </c>
      <c r="M102">
        <f t="shared" si="6"/>
        <v>3</v>
      </c>
      <c r="N102">
        <f t="shared" si="7"/>
        <v>0</v>
      </c>
      <c r="O102">
        <f t="shared" si="8"/>
        <v>5</v>
      </c>
    </row>
    <row r="103" spans="2:15" x14ac:dyDescent="0.35">
      <c r="B103" t="s">
        <v>79</v>
      </c>
      <c r="C103" t="s">
        <v>56</v>
      </c>
      <c r="D103">
        <v>3</v>
      </c>
      <c r="E103" t="s">
        <v>24</v>
      </c>
      <c r="F103">
        <v>1</v>
      </c>
      <c r="I103" t="s">
        <v>124</v>
      </c>
      <c r="J103">
        <v>3</v>
      </c>
      <c r="K103">
        <f t="shared" si="9"/>
        <v>6</v>
      </c>
      <c r="L103">
        <f t="shared" si="5"/>
        <v>1</v>
      </c>
      <c r="M103">
        <f t="shared" si="6"/>
        <v>1</v>
      </c>
      <c r="N103">
        <f t="shared" si="7"/>
        <v>0</v>
      </c>
      <c r="O103">
        <f t="shared" si="8"/>
        <v>2</v>
      </c>
    </row>
    <row r="104" spans="2:15" x14ac:dyDescent="0.35">
      <c r="B104" t="s">
        <v>79</v>
      </c>
      <c r="C104" t="s">
        <v>102</v>
      </c>
      <c r="D104">
        <v>2</v>
      </c>
      <c r="I104" t="s">
        <v>124</v>
      </c>
      <c r="J104">
        <v>3</v>
      </c>
      <c r="K104">
        <f t="shared" si="9"/>
        <v>6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0</v>
      </c>
    </row>
    <row r="105" spans="2:15" x14ac:dyDescent="0.35">
      <c r="B105" t="s">
        <v>79</v>
      </c>
      <c r="C105" t="s">
        <v>143</v>
      </c>
      <c r="D105">
        <v>4</v>
      </c>
      <c r="E105" t="s">
        <v>30</v>
      </c>
      <c r="F105">
        <v>2</v>
      </c>
      <c r="I105" t="s">
        <v>124</v>
      </c>
      <c r="J105">
        <v>5</v>
      </c>
      <c r="K105">
        <f t="shared" si="9"/>
        <v>6</v>
      </c>
      <c r="L105">
        <f t="shared" si="5"/>
        <v>0</v>
      </c>
      <c r="M105">
        <f t="shared" si="6"/>
        <v>1</v>
      </c>
      <c r="N105">
        <f t="shared" si="7"/>
        <v>0</v>
      </c>
      <c r="O105">
        <f t="shared" si="8"/>
        <v>1</v>
      </c>
    </row>
    <row r="106" spans="2:15" x14ac:dyDescent="0.35">
      <c r="B106" t="s">
        <v>80</v>
      </c>
      <c r="C106" t="s">
        <v>91</v>
      </c>
      <c r="D106">
        <v>3</v>
      </c>
      <c r="I106" t="s">
        <v>125</v>
      </c>
      <c r="J106">
        <v>3</v>
      </c>
      <c r="K106">
        <f t="shared" si="9"/>
        <v>10</v>
      </c>
      <c r="L106">
        <f t="shared" si="5"/>
        <v>2</v>
      </c>
      <c r="M106">
        <f t="shared" si="6"/>
        <v>0</v>
      </c>
      <c r="N106">
        <f t="shared" si="7"/>
        <v>0</v>
      </c>
      <c r="O106">
        <f t="shared" si="8"/>
        <v>2</v>
      </c>
    </row>
    <row r="107" spans="2:15" x14ac:dyDescent="0.35">
      <c r="B107" t="s">
        <v>80</v>
      </c>
      <c r="C107" t="s">
        <v>89</v>
      </c>
      <c r="D107">
        <v>3</v>
      </c>
      <c r="I107" t="s">
        <v>144</v>
      </c>
      <c r="J107">
        <v>2</v>
      </c>
      <c r="K107">
        <f t="shared" si="9"/>
        <v>3</v>
      </c>
      <c r="L107">
        <f t="shared" si="5"/>
        <v>2</v>
      </c>
      <c r="M107">
        <f t="shared" si="6"/>
        <v>0</v>
      </c>
      <c r="N107">
        <f t="shared" si="7"/>
        <v>0</v>
      </c>
      <c r="O107">
        <f t="shared" si="8"/>
        <v>2</v>
      </c>
    </row>
    <row r="108" spans="2:15" x14ac:dyDescent="0.35">
      <c r="B108" t="s">
        <v>80</v>
      </c>
      <c r="C108" t="s">
        <v>89</v>
      </c>
      <c r="D108">
        <v>1</v>
      </c>
      <c r="E108" t="s">
        <v>146</v>
      </c>
      <c r="F108">
        <v>1</v>
      </c>
      <c r="I108" t="s">
        <v>145</v>
      </c>
      <c r="J108">
        <v>2</v>
      </c>
      <c r="K108">
        <f t="shared" si="9"/>
        <v>0</v>
      </c>
      <c r="L108">
        <f t="shared" si="5"/>
        <v>2</v>
      </c>
      <c r="M108">
        <f t="shared" si="6"/>
        <v>2</v>
      </c>
      <c r="N108">
        <f t="shared" si="7"/>
        <v>0</v>
      </c>
      <c r="O108">
        <f t="shared" si="8"/>
        <v>4</v>
      </c>
    </row>
    <row r="109" spans="2:15" x14ac:dyDescent="0.35">
      <c r="B109" t="s">
        <v>80</v>
      </c>
      <c r="C109" t="s">
        <v>89</v>
      </c>
      <c r="D109">
        <v>4</v>
      </c>
      <c r="E109" t="s">
        <v>146</v>
      </c>
      <c r="F109">
        <v>1</v>
      </c>
      <c r="I109" t="s">
        <v>147</v>
      </c>
      <c r="J109">
        <v>2</v>
      </c>
      <c r="K109">
        <f t="shared" si="9"/>
        <v>0</v>
      </c>
      <c r="L109">
        <f t="shared" si="5"/>
        <v>2</v>
      </c>
      <c r="M109">
        <f t="shared" si="6"/>
        <v>2</v>
      </c>
      <c r="N109">
        <f t="shared" si="7"/>
        <v>0</v>
      </c>
      <c r="O109">
        <f t="shared" si="8"/>
        <v>4</v>
      </c>
    </row>
    <row r="110" spans="2:15" x14ac:dyDescent="0.35">
      <c r="B110" t="s">
        <v>81</v>
      </c>
      <c r="C110" t="s">
        <v>61</v>
      </c>
      <c r="D110">
        <v>1</v>
      </c>
      <c r="E110" t="s">
        <v>125</v>
      </c>
      <c r="F110">
        <v>1</v>
      </c>
      <c r="I110" t="s">
        <v>148</v>
      </c>
      <c r="J110">
        <v>3</v>
      </c>
      <c r="K110">
        <f t="shared" si="9"/>
        <v>0</v>
      </c>
      <c r="L110">
        <f t="shared" si="5"/>
        <v>1</v>
      </c>
      <c r="M110">
        <f t="shared" si="6"/>
        <v>1</v>
      </c>
      <c r="N110">
        <f t="shared" si="7"/>
        <v>0</v>
      </c>
      <c r="O110">
        <f t="shared" si="8"/>
        <v>2</v>
      </c>
    </row>
    <row r="111" spans="2:15" x14ac:dyDescent="0.35">
      <c r="B111" t="s">
        <v>81</v>
      </c>
      <c r="C111" t="s">
        <v>31</v>
      </c>
      <c r="D111">
        <v>2</v>
      </c>
      <c r="E111" t="s">
        <v>116</v>
      </c>
      <c r="F111">
        <v>1</v>
      </c>
      <c r="G111" t="s">
        <v>140</v>
      </c>
      <c r="H111">
        <v>1</v>
      </c>
      <c r="I111" t="s">
        <v>148</v>
      </c>
      <c r="J111">
        <v>4</v>
      </c>
      <c r="K111">
        <f t="shared" si="9"/>
        <v>0</v>
      </c>
      <c r="L111">
        <f t="shared" si="5"/>
        <v>1</v>
      </c>
      <c r="M111">
        <f t="shared" si="6"/>
        <v>3</v>
      </c>
      <c r="N111">
        <f t="shared" si="7"/>
        <v>2</v>
      </c>
      <c r="O111">
        <f t="shared" si="8"/>
        <v>6</v>
      </c>
    </row>
    <row r="112" spans="2:15" x14ac:dyDescent="0.35">
      <c r="B112" t="s">
        <v>81</v>
      </c>
      <c r="C112" t="s">
        <v>46</v>
      </c>
      <c r="D112">
        <v>2</v>
      </c>
      <c r="E112" t="s">
        <v>32</v>
      </c>
      <c r="F112">
        <v>2</v>
      </c>
      <c r="I112" t="s">
        <v>149</v>
      </c>
      <c r="J112">
        <v>4</v>
      </c>
      <c r="K112">
        <f t="shared" si="9"/>
        <v>0</v>
      </c>
      <c r="L112">
        <f t="shared" si="5"/>
        <v>1</v>
      </c>
      <c r="M112">
        <f t="shared" si="6"/>
        <v>1</v>
      </c>
      <c r="N112">
        <f t="shared" si="7"/>
        <v>0</v>
      </c>
      <c r="O112">
        <f t="shared" si="8"/>
        <v>2</v>
      </c>
    </row>
    <row r="113" spans="2:15" x14ac:dyDescent="0.35">
      <c r="B113" t="s">
        <v>81</v>
      </c>
      <c r="C113" t="s">
        <v>30</v>
      </c>
      <c r="D113">
        <v>2</v>
      </c>
      <c r="E113" t="s">
        <v>32</v>
      </c>
      <c r="F113">
        <v>2</v>
      </c>
      <c r="I113" t="s">
        <v>149</v>
      </c>
      <c r="J113">
        <v>2</v>
      </c>
      <c r="K113">
        <f t="shared" si="9"/>
        <v>0</v>
      </c>
      <c r="L113">
        <f t="shared" si="5"/>
        <v>1</v>
      </c>
      <c r="M113">
        <f t="shared" si="6"/>
        <v>1</v>
      </c>
      <c r="N113">
        <f t="shared" si="7"/>
        <v>0</v>
      </c>
      <c r="O113">
        <f t="shared" si="8"/>
        <v>2</v>
      </c>
    </row>
    <row r="114" spans="2:15" x14ac:dyDescent="0.35">
      <c r="B114" t="s">
        <v>81</v>
      </c>
      <c r="C114" t="s">
        <v>130</v>
      </c>
      <c r="D114">
        <v>2</v>
      </c>
      <c r="I114" t="s">
        <v>123</v>
      </c>
      <c r="J114">
        <v>4</v>
      </c>
      <c r="K114">
        <f t="shared" si="9"/>
        <v>1</v>
      </c>
      <c r="L114">
        <f t="shared" si="5"/>
        <v>2</v>
      </c>
      <c r="M114">
        <f t="shared" si="6"/>
        <v>0</v>
      </c>
      <c r="N114">
        <f t="shared" si="7"/>
        <v>0</v>
      </c>
      <c r="O114">
        <f t="shared" si="8"/>
        <v>2</v>
      </c>
    </row>
    <row r="115" spans="2:15" x14ac:dyDescent="0.35">
      <c r="B115" t="s">
        <v>81</v>
      </c>
      <c r="C115" t="s">
        <v>128</v>
      </c>
      <c r="D115">
        <v>4</v>
      </c>
      <c r="I115" t="s">
        <v>123</v>
      </c>
      <c r="J115">
        <v>6</v>
      </c>
      <c r="K115">
        <f t="shared" si="9"/>
        <v>1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</row>
    <row r="116" spans="2:15" x14ac:dyDescent="0.35">
      <c r="B116" t="s">
        <v>82</v>
      </c>
      <c r="C116" t="s">
        <v>116</v>
      </c>
      <c r="D116">
        <v>1</v>
      </c>
      <c r="E116" t="s">
        <v>97</v>
      </c>
      <c r="F116">
        <v>1</v>
      </c>
      <c r="G116" t="s">
        <v>56</v>
      </c>
      <c r="H116">
        <v>3</v>
      </c>
      <c r="I116" t="s">
        <v>150</v>
      </c>
      <c r="J116">
        <v>3</v>
      </c>
      <c r="K116">
        <f t="shared" si="9"/>
        <v>0</v>
      </c>
      <c r="L116">
        <f t="shared" si="5"/>
        <v>3</v>
      </c>
      <c r="M116">
        <f t="shared" si="6"/>
        <v>2</v>
      </c>
      <c r="N116">
        <f t="shared" si="7"/>
        <v>1</v>
      </c>
      <c r="O116">
        <f t="shared" si="8"/>
        <v>6</v>
      </c>
    </row>
    <row r="117" spans="2:15" x14ac:dyDescent="0.35">
      <c r="B117" t="s">
        <v>82</v>
      </c>
      <c r="C117" t="s">
        <v>116</v>
      </c>
      <c r="D117">
        <v>1</v>
      </c>
      <c r="E117" t="s">
        <v>111</v>
      </c>
      <c r="F117">
        <v>1</v>
      </c>
      <c r="I117" t="s">
        <v>150</v>
      </c>
      <c r="J117">
        <v>4</v>
      </c>
      <c r="K117">
        <f t="shared" si="9"/>
        <v>0</v>
      </c>
      <c r="L117">
        <f t="shared" si="5"/>
        <v>3</v>
      </c>
      <c r="M117">
        <f t="shared" si="6"/>
        <v>1</v>
      </c>
      <c r="N117">
        <f t="shared" si="7"/>
        <v>0</v>
      </c>
      <c r="O117">
        <f t="shared" si="8"/>
        <v>4</v>
      </c>
    </row>
    <row r="118" spans="2:15" x14ac:dyDescent="0.35">
      <c r="B118" t="s">
        <v>82</v>
      </c>
      <c r="C118" t="s">
        <v>102</v>
      </c>
      <c r="D118">
        <v>1</v>
      </c>
      <c r="E118" t="s">
        <v>31</v>
      </c>
      <c r="F118">
        <v>1</v>
      </c>
      <c r="I118" t="s">
        <v>150</v>
      </c>
      <c r="J118">
        <v>4</v>
      </c>
      <c r="K118">
        <f t="shared" si="9"/>
        <v>0</v>
      </c>
      <c r="L118">
        <f t="shared" si="5"/>
        <v>0</v>
      </c>
      <c r="M118">
        <f t="shared" si="6"/>
        <v>1</v>
      </c>
      <c r="N118">
        <f t="shared" si="7"/>
        <v>0</v>
      </c>
      <c r="O118">
        <f t="shared" si="8"/>
        <v>1</v>
      </c>
    </row>
    <row r="119" spans="2:15" x14ac:dyDescent="0.35">
      <c r="B119" t="s">
        <v>82</v>
      </c>
      <c r="C119" t="s">
        <v>151</v>
      </c>
      <c r="D119">
        <v>3</v>
      </c>
      <c r="E119" t="s">
        <v>106</v>
      </c>
      <c r="F119">
        <v>1</v>
      </c>
      <c r="G119" t="s">
        <v>56</v>
      </c>
      <c r="H119">
        <v>3</v>
      </c>
      <c r="I119" t="s">
        <v>152</v>
      </c>
      <c r="J119">
        <v>3</v>
      </c>
      <c r="K119">
        <f t="shared" si="9"/>
        <v>0</v>
      </c>
      <c r="L119">
        <f t="shared" si="5"/>
        <v>1</v>
      </c>
      <c r="M119">
        <f t="shared" si="6"/>
        <v>0</v>
      </c>
      <c r="N119">
        <f t="shared" si="7"/>
        <v>1</v>
      </c>
      <c r="O119">
        <f t="shared" si="8"/>
        <v>2</v>
      </c>
    </row>
    <row r="120" spans="2:15" x14ac:dyDescent="0.35">
      <c r="B120" t="s">
        <v>82</v>
      </c>
      <c r="C120" t="s">
        <v>151</v>
      </c>
      <c r="D120">
        <v>3</v>
      </c>
      <c r="E120" t="s">
        <v>102</v>
      </c>
      <c r="F120">
        <v>3</v>
      </c>
      <c r="I120" t="s">
        <v>152</v>
      </c>
      <c r="J120">
        <v>3</v>
      </c>
      <c r="K120">
        <f t="shared" si="9"/>
        <v>0</v>
      </c>
      <c r="L120">
        <f t="shared" si="5"/>
        <v>1</v>
      </c>
      <c r="M120">
        <f t="shared" si="6"/>
        <v>0</v>
      </c>
      <c r="N120">
        <f t="shared" si="7"/>
        <v>0</v>
      </c>
      <c r="O120">
        <f t="shared" si="8"/>
        <v>1</v>
      </c>
    </row>
    <row r="121" spans="2:15" x14ac:dyDescent="0.35">
      <c r="B121" t="s">
        <v>82</v>
      </c>
      <c r="C121" t="s">
        <v>151</v>
      </c>
      <c r="D121">
        <v>3</v>
      </c>
      <c r="E121" t="s">
        <v>31</v>
      </c>
      <c r="F121">
        <v>2</v>
      </c>
      <c r="G121" t="s">
        <v>24</v>
      </c>
      <c r="H121">
        <v>1</v>
      </c>
      <c r="I121" t="s">
        <v>152</v>
      </c>
      <c r="J121">
        <v>3</v>
      </c>
      <c r="K121">
        <f t="shared" si="9"/>
        <v>0</v>
      </c>
      <c r="L121">
        <f t="shared" si="5"/>
        <v>1</v>
      </c>
      <c r="M121">
        <f t="shared" si="6"/>
        <v>1</v>
      </c>
      <c r="N121">
        <f t="shared" si="7"/>
        <v>1</v>
      </c>
      <c r="O121">
        <f t="shared" si="8"/>
        <v>3</v>
      </c>
    </row>
    <row r="122" spans="2:15" x14ac:dyDescent="0.35">
      <c r="B122" t="s">
        <v>82</v>
      </c>
      <c r="C122" t="s">
        <v>62</v>
      </c>
      <c r="D122">
        <v>2</v>
      </c>
      <c r="E122" t="s">
        <v>124</v>
      </c>
      <c r="F122">
        <v>2</v>
      </c>
      <c r="G122" t="s">
        <v>116</v>
      </c>
      <c r="H122">
        <v>3</v>
      </c>
      <c r="I122" t="s">
        <v>153</v>
      </c>
      <c r="J122">
        <v>3</v>
      </c>
      <c r="K122">
        <f t="shared" si="9"/>
        <v>0</v>
      </c>
      <c r="L122">
        <f t="shared" si="5"/>
        <v>2</v>
      </c>
      <c r="M122">
        <f t="shared" si="6"/>
        <v>3</v>
      </c>
      <c r="N122">
        <f t="shared" si="7"/>
        <v>3</v>
      </c>
      <c r="O122">
        <f t="shared" si="8"/>
        <v>8</v>
      </c>
    </row>
    <row r="123" spans="2:15" x14ac:dyDescent="0.35">
      <c r="B123" t="s">
        <v>82</v>
      </c>
      <c r="C123" t="s">
        <v>154</v>
      </c>
      <c r="D123">
        <v>1</v>
      </c>
      <c r="E123" t="s">
        <v>116</v>
      </c>
      <c r="F123">
        <v>3</v>
      </c>
      <c r="G123" t="s">
        <v>97</v>
      </c>
      <c r="H123">
        <v>3</v>
      </c>
      <c r="I123" t="s">
        <v>153</v>
      </c>
      <c r="J123">
        <v>3</v>
      </c>
      <c r="K123">
        <f t="shared" si="9"/>
        <v>0</v>
      </c>
      <c r="L123">
        <f t="shared" si="5"/>
        <v>0</v>
      </c>
      <c r="M123">
        <f t="shared" si="6"/>
        <v>3</v>
      </c>
      <c r="N123">
        <f t="shared" si="7"/>
        <v>2</v>
      </c>
      <c r="O123">
        <f t="shared" si="8"/>
        <v>5</v>
      </c>
    </row>
    <row r="124" spans="2:15" x14ac:dyDescent="0.35">
      <c r="B124" t="s">
        <v>83</v>
      </c>
      <c r="C124" t="s">
        <v>144</v>
      </c>
      <c r="D124">
        <v>2</v>
      </c>
      <c r="E124" t="s">
        <v>25</v>
      </c>
      <c r="F124">
        <v>3</v>
      </c>
      <c r="G124" t="s">
        <v>24</v>
      </c>
      <c r="H124">
        <v>3</v>
      </c>
      <c r="I124" t="s">
        <v>155</v>
      </c>
      <c r="J124">
        <v>6</v>
      </c>
      <c r="K124">
        <f t="shared" si="9"/>
        <v>0</v>
      </c>
      <c r="L124">
        <f t="shared" si="5"/>
        <v>1</v>
      </c>
      <c r="M124">
        <f t="shared" si="6"/>
        <v>3</v>
      </c>
      <c r="N124">
        <f t="shared" si="7"/>
        <v>1</v>
      </c>
      <c r="O124">
        <f t="shared" si="8"/>
        <v>5</v>
      </c>
    </row>
    <row r="125" spans="2:15" x14ac:dyDescent="0.35">
      <c r="B125" t="s">
        <v>83</v>
      </c>
      <c r="C125" t="s">
        <v>144</v>
      </c>
      <c r="D125">
        <v>3</v>
      </c>
      <c r="E125" t="s">
        <v>62</v>
      </c>
      <c r="F125">
        <v>3</v>
      </c>
      <c r="G125" t="s">
        <v>24</v>
      </c>
      <c r="H125">
        <v>3</v>
      </c>
      <c r="I125" t="s">
        <v>155</v>
      </c>
      <c r="J125">
        <v>9</v>
      </c>
      <c r="K125">
        <f t="shared" si="9"/>
        <v>0</v>
      </c>
      <c r="L125">
        <f t="shared" si="5"/>
        <v>1</v>
      </c>
      <c r="M125">
        <f t="shared" si="6"/>
        <v>2</v>
      </c>
      <c r="N125">
        <f t="shared" si="7"/>
        <v>1</v>
      </c>
      <c r="O125">
        <f t="shared" si="8"/>
        <v>4</v>
      </c>
    </row>
    <row r="126" spans="2:15" x14ac:dyDescent="0.35">
      <c r="B126" t="s">
        <v>83</v>
      </c>
      <c r="C126" t="s">
        <v>151</v>
      </c>
      <c r="D126">
        <v>4</v>
      </c>
      <c r="E126" t="s">
        <v>144</v>
      </c>
      <c r="F126">
        <v>1</v>
      </c>
      <c r="G126" t="s">
        <v>26</v>
      </c>
      <c r="H126">
        <v>4</v>
      </c>
      <c r="I126" t="s">
        <v>156</v>
      </c>
      <c r="J126">
        <v>4</v>
      </c>
      <c r="K126">
        <f t="shared" si="9"/>
        <v>0</v>
      </c>
      <c r="L126">
        <f t="shared" si="5"/>
        <v>1</v>
      </c>
      <c r="M126">
        <f t="shared" si="6"/>
        <v>1</v>
      </c>
      <c r="N126">
        <f t="shared" si="7"/>
        <v>1</v>
      </c>
      <c r="O126">
        <f t="shared" si="8"/>
        <v>3</v>
      </c>
    </row>
    <row r="127" spans="2:15" x14ac:dyDescent="0.35">
      <c r="B127" t="s">
        <v>84</v>
      </c>
      <c r="C127" t="s">
        <v>160</v>
      </c>
      <c r="D127">
        <v>1</v>
      </c>
      <c r="E127" t="s">
        <v>97</v>
      </c>
      <c r="F127">
        <v>1</v>
      </c>
      <c r="I127" t="s">
        <v>146</v>
      </c>
      <c r="J127">
        <v>2</v>
      </c>
      <c r="K127">
        <f t="shared" si="9"/>
        <v>6</v>
      </c>
      <c r="L127">
        <f t="shared" si="5"/>
        <v>0</v>
      </c>
      <c r="M127">
        <f t="shared" si="6"/>
        <v>2</v>
      </c>
      <c r="N127">
        <f t="shared" si="7"/>
        <v>0</v>
      </c>
      <c r="O127">
        <f t="shared" si="8"/>
        <v>2</v>
      </c>
    </row>
    <row r="128" spans="2:15" x14ac:dyDescent="0.35">
      <c r="B128" t="s">
        <v>84</v>
      </c>
      <c r="C128" t="s">
        <v>160</v>
      </c>
      <c r="D128">
        <v>2</v>
      </c>
      <c r="E128" t="s">
        <v>161</v>
      </c>
      <c r="F128">
        <v>1</v>
      </c>
      <c r="I128" t="s">
        <v>146</v>
      </c>
      <c r="J128">
        <v>4</v>
      </c>
      <c r="K128">
        <f t="shared" si="9"/>
        <v>6</v>
      </c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</row>
    <row r="129" spans="2:15" x14ac:dyDescent="0.35">
      <c r="B129" t="s">
        <v>84</v>
      </c>
      <c r="C129" t="s">
        <v>162</v>
      </c>
      <c r="D129">
        <v>1</v>
      </c>
      <c r="E129" t="s">
        <v>97</v>
      </c>
      <c r="F129">
        <v>1</v>
      </c>
      <c r="I129" t="s">
        <v>157</v>
      </c>
      <c r="J129">
        <v>2</v>
      </c>
      <c r="K129">
        <f t="shared" si="9"/>
        <v>3</v>
      </c>
      <c r="L129">
        <f t="shared" si="5"/>
        <v>0</v>
      </c>
      <c r="M129">
        <f t="shared" si="6"/>
        <v>2</v>
      </c>
      <c r="N129">
        <f t="shared" si="7"/>
        <v>0</v>
      </c>
      <c r="O129">
        <f t="shared" si="8"/>
        <v>2</v>
      </c>
    </row>
    <row r="130" spans="2:15" x14ac:dyDescent="0.35">
      <c r="B130" t="s">
        <v>84</v>
      </c>
      <c r="C130" t="s">
        <v>162</v>
      </c>
      <c r="D130">
        <v>2</v>
      </c>
      <c r="E130" t="s">
        <v>161</v>
      </c>
      <c r="F130">
        <v>1</v>
      </c>
      <c r="I130" t="s">
        <v>157</v>
      </c>
      <c r="J130">
        <v>4</v>
      </c>
      <c r="K130">
        <f t="shared" si="9"/>
        <v>3</v>
      </c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</row>
    <row r="131" spans="2:15" x14ac:dyDescent="0.35">
      <c r="B131" t="s">
        <v>84</v>
      </c>
      <c r="C131" t="s">
        <v>159</v>
      </c>
      <c r="D131">
        <v>1</v>
      </c>
      <c r="E131" t="s">
        <v>97</v>
      </c>
      <c r="F131">
        <v>1</v>
      </c>
      <c r="G131" t="s">
        <v>51</v>
      </c>
      <c r="H131">
        <v>1</v>
      </c>
      <c r="I131" t="s">
        <v>159</v>
      </c>
      <c r="J131">
        <v>2</v>
      </c>
      <c r="K131">
        <f t="shared" si="9"/>
        <v>5</v>
      </c>
      <c r="L131">
        <f t="shared" ref="L131:L149" si="10">COUNTIF($I$3:$I$149,C131)</f>
        <v>3</v>
      </c>
      <c r="M131">
        <f t="shared" si="6"/>
        <v>2</v>
      </c>
      <c r="N131">
        <f t="shared" si="7"/>
        <v>2</v>
      </c>
      <c r="O131">
        <f t="shared" si="8"/>
        <v>7</v>
      </c>
    </row>
    <row r="132" spans="2:15" x14ac:dyDescent="0.35">
      <c r="B132" t="s">
        <v>84</v>
      </c>
      <c r="C132" t="s">
        <v>159</v>
      </c>
      <c r="D132">
        <v>1</v>
      </c>
      <c r="E132" t="s">
        <v>97</v>
      </c>
      <c r="F132">
        <v>1</v>
      </c>
      <c r="G132" t="s">
        <v>50</v>
      </c>
      <c r="H132">
        <v>1</v>
      </c>
      <c r="I132" t="s">
        <v>159</v>
      </c>
      <c r="J132">
        <v>2</v>
      </c>
      <c r="K132">
        <f t="shared" si="9"/>
        <v>5</v>
      </c>
      <c r="L132">
        <f t="shared" si="10"/>
        <v>3</v>
      </c>
      <c r="M132">
        <f t="shared" ref="M132:M150" si="11">COUNTIF($I$3:$I$149,E132)</f>
        <v>2</v>
      </c>
      <c r="N132">
        <f t="shared" ref="N132:N150" si="12">COUNTIF($I$3:$I$149,G132)</f>
        <v>1</v>
      </c>
      <c r="O132">
        <f t="shared" ref="O132:O149" si="13">SUM(L132:N132)</f>
        <v>6</v>
      </c>
    </row>
    <row r="133" spans="2:15" x14ac:dyDescent="0.35">
      <c r="B133" t="s">
        <v>84</v>
      </c>
      <c r="C133" t="s">
        <v>159</v>
      </c>
      <c r="D133">
        <v>1</v>
      </c>
      <c r="E133" t="s">
        <v>161</v>
      </c>
      <c r="F133">
        <v>1</v>
      </c>
      <c r="G133" t="s">
        <v>51</v>
      </c>
      <c r="H133">
        <v>2</v>
      </c>
      <c r="I133" t="s">
        <v>159</v>
      </c>
      <c r="J133">
        <v>4</v>
      </c>
      <c r="K133">
        <f t="shared" si="9"/>
        <v>5</v>
      </c>
      <c r="L133">
        <f t="shared" si="10"/>
        <v>3</v>
      </c>
      <c r="M133">
        <f t="shared" si="11"/>
        <v>0</v>
      </c>
      <c r="N133">
        <f t="shared" si="12"/>
        <v>2</v>
      </c>
      <c r="O133">
        <f t="shared" si="13"/>
        <v>5</v>
      </c>
    </row>
    <row r="134" spans="2:15" x14ac:dyDescent="0.35">
      <c r="B134" t="s">
        <v>84</v>
      </c>
      <c r="C134" t="s">
        <v>96</v>
      </c>
      <c r="D134">
        <v>3</v>
      </c>
      <c r="E134" t="s">
        <v>51</v>
      </c>
      <c r="F134">
        <v>1</v>
      </c>
      <c r="G134" t="s">
        <v>161</v>
      </c>
      <c r="H134">
        <v>1</v>
      </c>
      <c r="I134" t="s">
        <v>158</v>
      </c>
      <c r="J134">
        <v>2</v>
      </c>
      <c r="K134">
        <f t="shared" si="9"/>
        <v>2</v>
      </c>
      <c r="L134">
        <f t="shared" si="10"/>
        <v>1</v>
      </c>
      <c r="M134">
        <f t="shared" si="11"/>
        <v>2</v>
      </c>
      <c r="N134">
        <f t="shared" si="12"/>
        <v>0</v>
      </c>
      <c r="O134">
        <f t="shared" si="13"/>
        <v>3</v>
      </c>
    </row>
    <row r="135" spans="2:15" x14ac:dyDescent="0.35">
      <c r="B135" t="s">
        <v>84</v>
      </c>
      <c r="C135" t="s">
        <v>96</v>
      </c>
      <c r="D135">
        <v>6</v>
      </c>
      <c r="E135" t="s">
        <v>51</v>
      </c>
      <c r="F135">
        <v>2</v>
      </c>
      <c r="G135" t="s">
        <v>161</v>
      </c>
      <c r="H135">
        <v>1</v>
      </c>
      <c r="I135" t="s">
        <v>158</v>
      </c>
      <c r="J135">
        <v>4</v>
      </c>
      <c r="K135">
        <f t="shared" si="9"/>
        <v>2</v>
      </c>
      <c r="L135">
        <f t="shared" si="10"/>
        <v>1</v>
      </c>
      <c r="M135">
        <f t="shared" si="11"/>
        <v>2</v>
      </c>
      <c r="N135">
        <f t="shared" si="12"/>
        <v>0</v>
      </c>
      <c r="O135">
        <f t="shared" si="13"/>
        <v>3</v>
      </c>
    </row>
    <row r="136" spans="2:15" x14ac:dyDescent="0.35">
      <c r="B136" t="s">
        <v>85</v>
      </c>
      <c r="C136" t="s">
        <v>146</v>
      </c>
      <c r="D136">
        <v>1</v>
      </c>
      <c r="I136" t="s">
        <v>163</v>
      </c>
      <c r="J136">
        <v>10</v>
      </c>
      <c r="K136">
        <f t="shared" si="9"/>
        <v>0</v>
      </c>
      <c r="L136">
        <f t="shared" si="10"/>
        <v>2</v>
      </c>
      <c r="M136">
        <f t="shared" si="11"/>
        <v>0</v>
      </c>
      <c r="N136">
        <f t="shared" si="12"/>
        <v>0</v>
      </c>
      <c r="O136">
        <f t="shared" si="13"/>
        <v>2</v>
      </c>
    </row>
    <row r="137" spans="2:15" x14ac:dyDescent="0.35">
      <c r="B137" t="s">
        <v>85</v>
      </c>
      <c r="C137" t="s">
        <v>157</v>
      </c>
      <c r="D137">
        <v>1</v>
      </c>
      <c r="I137" t="s">
        <v>164</v>
      </c>
      <c r="J137">
        <v>5</v>
      </c>
      <c r="K137">
        <f t="shared" si="9"/>
        <v>0</v>
      </c>
      <c r="L137">
        <f t="shared" si="10"/>
        <v>2</v>
      </c>
      <c r="M137">
        <f t="shared" si="11"/>
        <v>0</v>
      </c>
      <c r="N137">
        <f t="shared" si="12"/>
        <v>0</v>
      </c>
      <c r="O137">
        <f t="shared" si="13"/>
        <v>2</v>
      </c>
    </row>
    <row r="138" spans="2:15" x14ac:dyDescent="0.35">
      <c r="B138" t="s">
        <v>165</v>
      </c>
      <c r="C138" t="s">
        <v>146</v>
      </c>
      <c r="D138">
        <v>1</v>
      </c>
      <c r="E138" t="s">
        <v>125</v>
      </c>
      <c r="F138">
        <v>1</v>
      </c>
      <c r="G138" t="s">
        <v>91</v>
      </c>
      <c r="H138">
        <v>1</v>
      </c>
      <c r="I138" t="s">
        <v>166</v>
      </c>
      <c r="J138">
        <v>3</v>
      </c>
      <c r="K138">
        <f t="shared" si="9"/>
        <v>0</v>
      </c>
      <c r="L138">
        <f t="shared" si="10"/>
        <v>2</v>
      </c>
      <c r="M138">
        <f t="shared" si="11"/>
        <v>1</v>
      </c>
      <c r="N138">
        <f t="shared" si="12"/>
        <v>2</v>
      </c>
      <c r="O138">
        <f t="shared" si="13"/>
        <v>5</v>
      </c>
    </row>
    <row r="139" spans="2:15" x14ac:dyDescent="0.35">
      <c r="B139" t="s">
        <v>165</v>
      </c>
      <c r="C139" t="s">
        <v>159</v>
      </c>
      <c r="D139">
        <v>1</v>
      </c>
      <c r="E139" t="s">
        <v>125</v>
      </c>
      <c r="F139">
        <v>1</v>
      </c>
      <c r="G139" t="s">
        <v>91</v>
      </c>
      <c r="H139">
        <v>1</v>
      </c>
      <c r="I139" t="s">
        <v>166</v>
      </c>
      <c r="J139">
        <v>3</v>
      </c>
      <c r="K139">
        <f t="shared" si="9"/>
        <v>0</v>
      </c>
      <c r="L139">
        <f t="shared" si="10"/>
        <v>3</v>
      </c>
      <c r="M139">
        <f t="shared" si="11"/>
        <v>1</v>
      </c>
      <c r="N139">
        <f t="shared" si="12"/>
        <v>2</v>
      </c>
      <c r="O139">
        <f t="shared" si="13"/>
        <v>6</v>
      </c>
    </row>
    <row r="140" spans="2:15" x14ac:dyDescent="0.35">
      <c r="B140" t="s">
        <v>165</v>
      </c>
      <c r="C140" t="s">
        <v>157</v>
      </c>
      <c r="D140">
        <v>1</v>
      </c>
      <c r="E140" t="s">
        <v>113</v>
      </c>
      <c r="F140">
        <v>3</v>
      </c>
      <c r="G140" t="s">
        <v>125</v>
      </c>
      <c r="H140">
        <v>1</v>
      </c>
      <c r="I140" t="s">
        <v>167</v>
      </c>
      <c r="J140">
        <v>3</v>
      </c>
      <c r="K140">
        <f t="shared" si="9"/>
        <v>0</v>
      </c>
      <c r="L140">
        <f t="shared" si="10"/>
        <v>2</v>
      </c>
      <c r="M140">
        <f t="shared" si="11"/>
        <v>0</v>
      </c>
      <c r="N140">
        <f t="shared" si="12"/>
        <v>1</v>
      </c>
      <c r="O140">
        <f t="shared" si="13"/>
        <v>3</v>
      </c>
    </row>
    <row r="141" spans="2:15" x14ac:dyDescent="0.35">
      <c r="B141" t="s">
        <v>165</v>
      </c>
      <c r="C141" t="s">
        <v>157</v>
      </c>
      <c r="D141">
        <v>1</v>
      </c>
      <c r="E141" t="s">
        <v>168</v>
      </c>
      <c r="F141">
        <v>3</v>
      </c>
      <c r="I141" t="s">
        <v>167</v>
      </c>
      <c r="J141">
        <v>3</v>
      </c>
      <c r="K141">
        <f t="shared" si="9"/>
        <v>0</v>
      </c>
      <c r="L141">
        <f t="shared" si="10"/>
        <v>2</v>
      </c>
      <c r="M141">
        <f t="shared" si="11"/>
        <v>1</v>
      </c>
      <c r="N141">
        <f t="shared" si="12"/>
        <v>0</v>
      </c>
      <c r="O141">
        <f t="shared" si="13"/>
        <v>3</v>
      </c>
    </row>
    <row r="142" spans="2:15" x14ac:dyDescent="0.35">
      <c r="B142" t="s">
        <v>165</v>
      </c>
      <c r="C142" t="s">
        <v>146</v>
      </c>
      <c r="D142">
        <v>1</v>
      </c>
      <c r="E142" t="s">
        <v>32</v>
      </c>
      <c r="F142">
        <v>2</v>
      </c>
      <c r="I142" t="s">
        <v>169</v>
      </c>
      <c r="J142">
        <v>8</v>
      </c>
      <c r="K142">
        <f t="shared" si="9"/>
        <v>0</v>
      </c>
      <c r="L142">
        <f t="shared" si="10"/>
        <v>2</v>
      </c>
      <c r="M142">
        <f t="shared" si="11"/>
        <v>1</v>
      </c>
      <c r="N142">
        <f t="shared" si="12"/>
        <v>0</v>
      </c>
      <c r="O142">
        <f t="shared" si="13"/>
        <v>3</v>
      </c>
    </row>
    <row r="143" spans="2:15" x14ac:dyDescent="0.35">
      <c r="B143" t="s">
        <v>165</v>
      </c>
      <c r="C143" t="s">
        <v>146</v>
      </c>
      <c r="D143">
        <v>1</v>
      </c>
      <c r="E143" t="s">
        <v>61</v>
      </c>
      <c r="F143">
        <v>2</v>
      </c>
      <c r="I143" t="s">
        <v>169</v>
      </c>
      <c r="J143">
        <v>8</v>
      </c>
      <c r="K143">
        <f t="shared" si="9"/>
        <v>0</v>
      </c>
      <c r="L143">
        <f t="shared" si="10"/>
        <v>2</v>
      </c>
      <c r="M143">
        <f t="shared" si="11"/>
        <v>1</v>
      </c>
      <c r="N143">
        <f t="shared" si="12"/>
        <v>0</v>
      </c>
      <c r="O143">
        <f t="shared" si="13"/>
        <v>3</v>
      </c>
    </row>
    <row r="144" spans="2:15" x14ac:dyDescent="0.35">
      <c r="B144" t="s">
        <v>165</v>
      </c>
      <c r="C144" t="s">
        <v>159</v>
      </c>
      <c r="D144">
        <v>1</v>
      </c>
      <c r="E144" t="s">
        <v>125</v>
      </c>
      <c r="F144">
        <v>1</v>
      </c>
      <c r="I144" t="s">
        <v>170</v>
      </c>
      <c r="J144">
        <v>4</v>
      </c>
      <c r="K144">
        <f t="shared" si="9"/>
        <v>0</v>
      </c>
      <c r="L144">
        <f t="shared" si="10"/>
        <v>3</v>
      </c>
      <c r="M144">
        <f t="shared" si="11"/>
        <v>1</v>
      </c>
      <c r="N144">
        <f t="shared" si="12"/>
        <v>0</v>
      </c>
      <c r="O144">
        <f t="shared" si="13"/>
        <v>4</v>
      </c>
    </row>
    <row r="145" spans="2:15" x14ac:dyDescent="0.35">
      <c r="B145" t="s">
        <v>86</v>
      </c>
      <c r="C145" t="s">
        <v>171</v>
      </c>
      <c r="D145">
        <v>2</v>
      </c>
      <c r="E145" t="s">
        <v>125</v>
      </c>
      <c r="F145">
        <v>1</v>
      </c>
      <c r="I145" t="s">
        <v>168</v>
      </c>
      <c r="J145">
        <v>2</v>
      </c>
      <c r="K145">
        <f t="shared" si="9"/>
        <v>1</v>
      </c>
      <c r="L145">
        <f t="shared" si="10"/>
        <v>0</v>
      </c>
      <c r="M145">
        <f t="shared" si="11"/>
        <v>1</v>
      </c>
      <c r="N145">
        <f t="shared" si="12"/>
        <v>0</v>
      </c>
      <c r="O145">
        <f t="shared" si="13"/>
        <v>1</v>
      </c>
    </row>
    <row r="146" spans="2:15" x14ac:dyDescent="0.35">
      <c r="B146" t="s">
        <v>86</v>
      </c>
      <c r="C146" t="s">
        <v>113</v>
      </c>
      <c r="D146">
        <v>2</v>
      </c>
      <c r="I146" t="s">
        <v>172</v>
      </c>
      <c r="J146">
        <v>2</v>
      </c>
      <c r="K146">
        <f t="shared" si="9"/>
        <v>0</v>
      </c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</row>
    <row r="147" spans="2:15" x14ac:dyDescent="0.35">
      <c r="B147" t="s">
        <v>87</v>
      </c>
      <c r="C147" t="s">
        <v>158</v>
      </c>
      <c r="D147">
        <v>2</v>
      </c>
      <c r="I147" t="s">
        <v>151</v>
      </c>
      <c r="J147">
        <v>4</v>
      </c>
      <c r="K147">
        <f t="shared" si="9"/>
        <v>4</v>
      </c>
      <c r="L147">
        <f t="shared" si="10"/>
        <v>2</v>
      </c>
      <c r="M147">
        <f t="shared" si="11"/>
        <v>0</v>
      </c>
      <c r="N147">
        <f t="shared" si="12"/>
        <v>0</v>
      </c>
      <c r="O147">
        <f t="shared" si="13"/>
        <v>2</v>
      </c>
    </row>
    <row r="148" spans="2:15" x14ac:dyDescent="0.35">
      <c r="B148" t="s">
        <v>87</v>
      </c>
      <c r="C148" t="s">
        <v>158</v>
      </c>
      <c r="D148">
        <v>2</v>
      </c>
      <c r="I148" t="s">
        <v>173</v>
      </c>
      <c r="J148">
        <v>2</v>
      </c>
      <c r="K148">
        <f t="shared" si="9"/>
        <v>0</v>
      </c>
      <c r="L148">
        <f t="shared" si="10"/>
        <v>2</v>
      </c>
      <c r="M148">
        <f t="shared" si="11"/>
        <v>0</v>
      </c>
      <c r="N148">
        <f t="shared" si="12"/>
        <v>0</v>
      </c>
      <c r="O148">
        <f t="shared" si="13"/>
        <v>2</v>
      </c>
    </row>
    <row r="149" spans="2:15" x14ac:dyDescent="0.35">
      <c r="B149" t="s">
        <v>87</v>
      </c>
      <c r="C149" t="s">
        <v>171</v>
      </c>
      <c r="D149">
        <v>2</v>
      </c>
      <c r="I149" t="s">
        <v>173</v>
      </c>
      <c r="J149">
        <v>2</v>
      </c>
      <c r="K149">
        <f t="shared" si="9"/>
        <v>0</v>
      </c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</row>
    <row r="150" spans="2:15" x14ac:dyDescent="0.35">
      <c r="B150" t="s">
        <v>88</v>
      </c>
      <c r="K150">
        <f>COUNTIF($C$27:$H$150,$I150)</f>
        <v>0</v>
      </c>
      <c r="L150">
        <f>COUNTIF($I$3:$I$149,C150)</f>
        <v>0</v>
      </c>
      <c r="M150">
        <f t="shared" si="11"/>
        <v>0</v>
      </c>
      <c r="N150">
        <f t="shared" si="12"/>
        <v>0</v>
      </c>
      <c r="O150">
        <f>SUM(L150:N150)</f>
        <v>0</v>
      </c>
    </row>
  </sheetData>
  <autoFilter ref="B2:O150" xr:uid="{3472A9F3-747A-4AE7-9D4A-861CF53CCF3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D65E-620E-4763-A704-CE0C2A4D9B9E}">
  <dimension ref="C3:D63"/>
  <sheetViews>
    <sheetView topLeftCell="A33" workbookViewId="0">
      <selection activeCell="C64" sqref="C64"/>
    </sheetView>
  </sheetViews>
  <sheetFormatPr defaultRowHeight="14.5" x14ac:dyDescent="0.35"/>
  <cols>
    <col min="3" max="3" width="18.7265625" customWidth="1"/>
  </cols>
  <sheetData>
    <row r="3" spans="3:4" x14ac:dyDescent="0.35">
      <c r="C3" t="s">
        <v>60</v>
      </c>
    </row>
    <row r="4" spans="3:4" x14ac:dyDescent="0.35">
      <c r="C4" t="s">
        <v>100</v>
      </c>
    </row>
    <row r="5" spans="3:4" x14ac:dyDescent="0.35">
      <c r="C5" t="s">
        <v>63</v>
      </c>
    </row>
    <row r="6" spans="3:4" x14ac:dyDescent="0.35">
      <c r="C6" t="s">
        <v>155</v>
      </c>
    </row>
    <row r="7" spans="3:4" x14ac:dyDescent="0.35">
      <c r="C7" t="s">
        <v>108</v>
      </c>
    </row>
    <row r="8" spans="3:4" x14ac:dyDescent="0.35">
      <c r="C8" t="s">
        <v>126</v>
      </c>
    </row>
    <row r="9" spans="3:4" x14ac:dyDescent="0.35">
      <c r="C9" t="s">
        <v>118</v>
      </c>
    </row>
    <row r="10" spans="3:4" x14ac:dyDescent="0.35">
      <c r="C10" t="s">
        <v>120</v>
      </c>
    </row>
    <row r="11" spans="3:4" x14ac:dyDescent="0.35">
      <c r="C11" t="s">
        <v>148</v>
      </c>
      <c r="D11">
        <v>1</v>
      </c>
    </row>
    <row r="12" spans="3:4" x14ac:dyDescent="0.35">
      <c r="C12" t="s">
        <v>141</v>
      </c>
      <c r="D12">
        <v>1</v>
      </c>
    </row>
    <row r="13" spans="3:4" x14ac:dyDescent="0.35">
      <c r="C13" t="s">
        <v>145</v>
      </c>
      <c r="D13">
        <v>1</v>
      </c>
    </row>
    <row r="14" spans="3:4" x14ac:dyDescent="0.35">
      <c r="C14" t="s">
        <v>163</v>
      </c>
      <c r="D14" t="s">
        <v>177</v>
      </c>
    </row>
    <row r="15" spans="3:4" x14ac:dyDescent="0.35">
      <c r="C15" t="s">
        <v>169</v>
      </c>
    </row>
    <row r="16" spans="3:4" x14ac:dyDescent="0.35">
      <c r="C16" t="s">
        <v>172</v>
      </c>
    </row>
    <row r="17" spans="3:3" x14ac:dyDescent="0.35">
      <c r="C17" t="s">
        <v>153</v>
      </c>
    </row>
    <row r="18" spans="3:3" x14ac:dyDescent="0.35">
      <c r="C18" t="s">
        <v>166</v>
      </c>
    </row>
    <row r="19" spans="3:3" x14ac:dyDescent="0.35">
      <c r="C19" t="s">
        <v>173</v>
      </c>
    </row>
    <row r="20" spans="3:3" x14ac:dyDescent="0.35">
      <c r="C20" t="s">
        <v>167</v>
      </c>
    </row>
    <row r="21" spans="3:3" x14ac:dyDescent="0.35">
      <c r="C21" t="s">
        <v>164</v>
      </c>
    </row>
    <row r="22" spans="3:3" x14ac:dyDescent="0.35">
      <c r="C22" t="s">
        <v>135</v>
      </c>
    </row>
    <row r="23" spans="3:3" x14ac:dyDescent="0.35">
      <c r="C23" t="s">
        <v>133</v>
      </c>
    </row>
    <row r="24" spans="3:3" x14ac:dyDescent="0.35">
      <c r="C24" t="s">
        <v>134</v>
      </c>
    </row>
    <row r="25" spans="3:3" x14ac:dyDescent="0.35">
      <c r="C25" t="s">
        <v>149</v>
      </c>
    </row>
    <row r="26" spans="3:3" x14ac:dyDescent="0.35">
      <c r="C26" t="s">
        <v>121</v>
      </c>
    </row>
    <row r="27" spans="3:3" x14ac:dyDescent="0.35">
      <c r="C27" t="s">
        <v>170</v>
      </c>
    </row>
    <row r="28" spans="3:3" x14ac:dyDescent="0.35">
      <c r="C28" t="s">
        <v>115</v>
      </c>
    </row>
    <row r="29" spans="3:3" x14ac:dyDescent="0.35">
      <c r="C29" t="s">
        <v>131</v>
      </c>
    </row>
    <row r="30" spans="3:3" x14ac:dyDescent="0.35">
      <c r="C30" t="s">
        <v>101</v>
      </c>
    </row>
    <row r="31" spans="3:3" x14ac:dyDescent="0.35">
      <c r="C31" t="s">
        <v>137</v>
      </c>
    </row>
    <row r="32" spans="3:3" x14ac:dyDescent="0.35">
      <c r="C32" t="s">
        <v>152</v>
      </c>
    </row>
    <row r="33" spans="3:3" x14ac:dyDescent="0.35">
      <c r="C33" t="s">
        <v>98</v>
      </c>
    </row>
    <row r="34" spans="3:3" x14ac:dyDescent="0.35">
      <c r="C34" t="s">
        <v>104</v>
      </c>
    </row>
    <row r="35" spans="3:3" x14ac:dyDescent="0.35">
      <c r="C35" t="s">
        <v>132</v>
      </c>
    </row>
    <row r="36" spans="3:3" x14ac:dyDescent="0.35">
      <c r="C36" t="s">
        <v>142</v>
      </c>
    </row>
    <row r="37" spans="3:3" x14ac:dyDescent="0.35">
      <c r="C37" t="s">
        <v>65</v>
      </c>
    </row>
    <row r="38" spans="3:3" x14ac:dyDescent="0.35">
      <c r="C38" t="s">
        <v>150</v>
      </c>
    </row>
    <row r="39" spans="3:3" x14ac:dyDescent="0.35">
      <c r="C39" t="s">
        <v>136</v>
      </c>
    </row>
    <row r="40" spans="3:3" x14ac:dyDescent="0.35">
      <c r="C40" t="s">
        <v>94</v>
      </c>
    </row>
    <row r="41" spans="3:3" x14ac:dyDescent="0.35">
      <c r="C41" t="s">
        <v>156</v>
      </c>
    </row>
    <row r="42" spans="3:3" x14ac:dyDescent="0.35">
      <c r="C42" t="s">
        <v>147</v>
      </c>
    </row>
    <row r="45" spans="3:3" x14ac:dyDescent="0.35">
      <c r="C45" t="s">
        <v>29</v>
      </c>
    </row>
    <row r="46" spans="3:3" x14ac:dyDescent="0.35">
      <c r="C46" t="s">
        <v>129</v>
      </c>
    </row>
    <row r="47" spans="3:3" x14ac:dyDescent="0.35">
      <c r="C47" t="s">
        <v>102</v>
      </c>
    </row>
    <row r="48" spans="3:3" x14ac:dyDescent="0.35">
      <c r="C48" t="s">
        <v>160</v>
      </c>
    </row>
    <row r="49" spans="3:3" x14ac:dyDescent="0.35">
      <c r="C49" t="s">
        <v>113</v>
      </c>
    </row>
    <row r="50" spans="3:3" x14ac:dyDescent="0.35">
      <c r="C50" t="s">
        <v>171</v>
      </c>
    </row>
    <row r="51" spans="3:3" x14ac:dyDescent="0.35">
      <c r="C51" t="s">
        <v>28</v>
      </c>
    </row>
    <row r="52" spans="3:3" x14ac:dyDescent="0.35">
      <c r="C52" t="s">
        <v>106</v>
      </c>
    </row>
    <row r="53" spans="3:3" x14ac:dyDescent="0.35">
      <c r="C53" t="s">
        <v>162</v>
      </c>
    </row>
    <row r="54" spans="3:3" x14ac:dyDescent="0.35">
      <c r="C54" t="s">
        <v>110</v>
      </c>
    </row>
    <row r="55" spans="3:3" x14ac:dyDescent="0.35">
      <c r="C55" t="s">
        <v>92</v>
      </c>
    </row>
    <row r="56" spans="3:3" x14ac:dyDescent="0.35">
      <c r="C56" t="s">
        <v>112</v>
      </c>
    </row>
    <row r="57" spans="3:3" x14ac:dyDescent="0.35">
      <c r="C57" t="s">
        <v>54</v>
      </c>
    </row>
    <row r="58" spans="3:3" x14ac:dyDescent="0.35">
      <c r="C58" t="s">
        <v>117</v>
      </c>
    </row>
    <row r="59" spans="3:3" x14ac:dyDescent="0.35">
      <c r="C59" t="s">
        <v>99</v>
      </c>
    </row>
    <row r="60" spans="3:3" x14ac:dyDescent="0.35">
      <c r="C60" t="s">
        <v>128</v>
      </c>
    </row>
    <row r="61" spans="3:3" x14ac:dyDescent="0.35">
      <c r="C61" t="s">
        <v>93</v>
      </c>
    </row>
    <row r="62" spans="3:3" x14ac:dyDescent="0.35">
      <c r="C62" t="s">
        <v>95</v>
      </c>
    </row>
    <row r="63" spans="3:3" x14ac:dyDescent="0.35">
      <c r="C63" t="s">
        <v>90</v>
      </c>
    </row>
  </sheetData>
  <sortState xmlns:xlrd2="http://schemas.microsoft.com/office/spreadsheetml/2017/richdata2" ref="C45:C63">
    <sortCondition ref="C45:C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8F80-8F9B-41D0-98F2-A548E374FBF9}">
  <dimension ref="C3:C30"/>
  <sheetViews>
    <sheetView zoomScale="85" zoomScaleNormal="85" workbookViewId="0">
      <selection activeCell="C10" sqref="C10"/>
    </sheetView>
  </sheetViews>
  <sheetFormatPr defaultRowHeight="14.5" x14ac:dyDescent="0.35"/>
  <cols>
    <col min="3" max="3" width="18.453125" customWidth="1"/>
  </cols>
  <sheetData>
    <row r="3" spans="3:3" x14ac:dyDescent="0.35">
      <c r="C3" t="s">
        <v>29</v>
      </c>
    </row>
    <row r="4" spans="3:3" x14ac:dyDescent="0.35">
      <c r="C4" t="s">
        <v>129</v>
      </c>
    </row>
    <row r="5" spans="3:3" x14ac:dyDescent="0.35">
      <c r="C5" t="s">
        <v>143</v>
      </c>
    </row>
    <row r="6" spans="3:3" x14ac:dyDescent="0.35">
      <c r="C6" t="s">
        <v>102</v>
      </c>
    </row>
    <row r="7" spans="3:3" x14ac:dyDescent="0.35">
      <c r="C7" t="s">
        <v>161</v>
      </c>
    </row>
    <row r="8" spans="3:3" x14ac:dyDescent="0.35">
      <c r="C8" t="s">
        <v>160</v>
      </c>
    </row>
    <row r="9" spans="3:3" x14ac:dyDescent="0.35">
      <c r="C9" t="s">
        <v>113</v>
      </c>
    </row>
    <row r="10" spans="3:3" x14ac:dyDescent="0.35">
      <c r="C10" t="s">
        <v>171</v>
      </c>
    </row>
    <row r="11" spans="3:3" x14ac:dyDescent="0.35">
      <c r="C11" t="s">
        <v>55</v>
      </c>
    </row>
    <row r="12" spans="3:3" x14ac:dyDescent="0.35">
      <c r="C12" t="s">
        <v>28</v>
      </c>
    </row>
    <row r="13" spans="3:3" x14ac:dyDescent="0.35">
      <c r="C13" t="s">
        <v>106</v>
      </c>
    </row>
    <row r="14" spans="3:3" x14ac:dyDescent="0.35">
      <c r="C14" t="s">
        <v>162</v>
      </c>
    </row>
    <row r="15" spans="3:3" x14ac:dyDescent="0.35">
      <c r="C15" t="s">
        <v>110</v>
      </c>
    </row>
    <row r="16" spans="3:3" x14ac:dyDescent="0.35">
      <c r="C16" t="s">
        <v>138</v>
      </c>
    </row>
    <row r="17" spans="3:3" x14ac:dyDescent="0.35">
      <c r="C17" t="s">
        <v>92</v>
      </c>
    </row>
    <row r="18" spans="3:3" x14ac:dyDescent="0.35">
      <c r="C18" t="s">
        <v>112</v>
      </c>
    </row>
    <row r="19" spans="3:3" x14ac:dyDescent="0.35">
      <c r="C19" t="s">
        <v>54</v>
      </c>
    </row>
    <row r="20" spans="3:3" x14ac:dyDescent="0.35">
      <c r="C20" t="s">
        <v>117</v>
      </c>
    </row>
    <row r="21" spans="3:3" x14ac:dyDescent="0.35">
      <c r="C21" t="s">
        <v>99</v>
      </c>
    </row>
    <row r="22" spans="3:3" x14ac:dyDescent="0.35">
      <c r="C22" t="s">
        <v>107</v>
      </c>
    </row>
    <row r="23" spans="3:3" x14ac:dyDescent="0.35">
      <c r="C23" t="s">
        <v>105</v>
      </c>
    </row>
    <row r="24" spans="3:3" x14ac:dyDescent="0.35">
      <c r="C24" t="s">
        <v>128</v>
      </c>
    </row>
    <row r="25" spans="3:3" x14ac:dyDescent="0.35">
      <c r="C25" t="s">
        <v>93</v>
      </c>
    </row>
    <row r="26" spans="3:3" x14ac:dyDescent="0.35">
      <c r="C26" t="s">
        <v>95</v>
      </c>
    </row>
    <row r="27" spans="3:3" x14ac:dyDescent="0.35">
      <c r="C27" t="s">
        <v>154</v>
      </c>
    </row>
    <row r="28" spans="3:3" x14ac:dyDescent="0.35">
      <c r="C28" t="s">
        <v>122</v>
      </c>
    </row>
    <row r="29" spans="3:3" x14ac:dyDescent="0.35">
      <c r="C29" t="s">
        <v>139</v>
      </c>
    </row>
    <row r="30" spans="3:3" x14ac:dyDescent="0.35">
      <c r="C30" t="s">
        <v>90</v>
      </c>
    </row>
  </sheetData>
  <sortState xmlns:xlrd2="http://schemas.microsoft.com/office/spreadsheetml/2017/richdata2" ref="C3:C53">
    <sortCondition ref="C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Shahriman t</dc:creator>
  <cp:lastModifiedBy>Shahriman t</cp:lastModifiedBy>
  <dcterms:created xsi:type="dcterms:W3CDTF">2024-03-07T14:28:25Z</dcterms:created>
  <dcterms:modified xsi:type="dcterms:W3CDTF">2024-04-23T08:27:22Z</dcterms:modified>
</cp:coreProperties>
</file>