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M\SEMESTER 5\JST (Jaringan Syaraf Tiruan)\"/>
    </mc:Choice>
  </mc:AlternateContent>
  <xr:revisionPtr revIDLastSave="0" documentId="13_ncr:1_{00F445E9-98FB-42CE-B3F4-17A899E35CF3}" xr6:coauthVersionLast="47" xr6:coauthVersionMax="47" xr10:uidLastSave="{00000000-0000-0000-0000-000000000000}"/>
  <bookViews>
    <workbookView xWindow="-108" yWindow="-108" windowWidth="23256" windowHeight="12456" xr2:uid="{2297303D-A577-45FD-B32E-DE84E27FF332}"/>
  </bookViews>
  <sheets>
    <sheet name="Tugas 1" sheetId="1" r:id="rId1"/>
    <sheet name="Tugas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N42" i="1"/>
  <c r="E43" i="1"/>
  <c r="E42" i="1"/>
  <c r="AC33" i="2"/>
  <c r="N37" i="1"/>
  <c r="N38" i="1"/>
  <c r="E33" i="2"/>
  <c r="E37" i="1"/>
  <c r="F37" i="1"/>
  <c r="G37" i="1"/>
  <c r="H37" i="1"/>
  <c r="I37" i="1"/>
  <c r="I38" i="1" s="1"/>
  <c r="J37" i="1"/>
  <c r="J38" i="1" s="1"/>
  <c r="K37" i="1"/>
  <c r="K38" i="1" s="1"/>
  <c r="L37" i="1"/>
  <c r="L38" i="1" s="1"/>
  <c r="M37" i="1"/>
  <c r="M38" i="1" s="1"/>
  <c r="E38" i="1"/>
  <c r="F38" i="1"/>
  <c r="G38" i="1"/>
  <c r="H38" i="1"/>
  <c r="E31" i="1"/>
  <c r="N31" i="1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C39" i="2"/>
  <c r="C38" i="2"/>
  <c r="AC34" i="2"/>
  <c r="E34" i="2"/>
  <c r="H34" i="2"/>
  <c r="O34" i="2"/>
  <c r="P34" i="2"/>
  <c r="Q34" i="2"/>
  <c r="T34" i="2"/>
  <c r="AA34" i="2"/>
  <c r="AB34" i="2"/>
  <c r="D34" i="2"/>
  <c r="AB33" i="2"/>
  <c r="F33" i="2"/>
  <c r="F34" i="2" s="1"/>
  <c r="G33" i="2"/>
  <c r="G34" i="2" s="1"/>
  <c r="H33" i="2"/>
  <c r="I33" i="2"/>
  <c r="I34" i="2" s="1"/>
  <c r="J33" i="2"/>
  <c r="J34" i="2" s="1"/>
  <c r="K33" i="2"/>
  <c r="K34" i="2" s="1"/>
  <c r="L33" i="2"/>
  <c r="L34" i="2" s="1"/>
  <c r="M33" i="2"/>
  <c r="M34" i="2" s="1"/>
  <c r="N33" i="2"/>
  <c r="N34" i="2" s="1"/>
  <c r="O33" i="2"/>
  <c r="P33" i="2"/>
  <c r="Q33" i="2"/>
  <c r="R33" i="2"/>
  <c r="R34" i="2" s="1"/>
  <c r="S33" i="2"/>
  <c r="S34" i="2" s="1"/>
  <c r="T33" i="2"/>
  <c r="U33" i="2"/>
  <c r="U34" i="2" s="1"/>
  <c r="V33" i="2"/>
  <c r="V34" i="2" s="1"/>
  <c r="W33" i="2"/>
  <c r="W34" i="2" s="1"/>
  <c r="X33" i="2"/>
  <c r="X34" i="2" s="1"/>
  <c r="Y33" i="2"/>
  <c r="Y34" i="2" s="1"/>
  <c r="Z33" i="2"/>
  <c r="Z34" i="2" s="1"/>
  <c r="AA33" i="2"/>
  <c r="D33" i="2"/>
  <c r="X27" i="2"/>
  <c r="AB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D28" i="2"/>
  <c r="D27" i="2"/>
  <c r="AC28" i="2"/>
  <c r="AC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Y27" i="2"/>
  <c r="Z27" i="2"/>
  <c r="AA27" i="2"/>
  <c r="AB27" i="2"/>
  <c r="F43" i="1"/>
  <c r="G43" i="1"/>
  <c r="H43" i="1"/>
  <c r="I43" i="1"/>
  <c r="J43" i="1"/>
  <c r="K43" i="1"/>
  <c r="L43" i="1"/>
  <c r="M43" i="1"/>
  <c r="D43" i="1"/>
  <c r="F42" i="1"/>
  <c r="G42" i="1"/>
  <c r="H42" i="1"/>
  <c r="I42" i="1"/>
  <c r="J42" i="1"/>
  <c r="K42" i="1"/>
  <c r="L42" i="1"/>
  <c r="M42" i="1"/>
  <c r="D42" i="1"/>
  <c r="M32" i="1"/>
  <c r="F32" i="1"/>
  <c r="G32" i="1"/>
  <c r="H32" i="1"/>
  <c r="I32" i="1"/>
  <c r="J32" i="1"/>
  <c r="K32" i="1"/>
  <c r="L32" i="1"/>
  <c r="E32" i="1"/>
  <c r="K31" i="1"/>
  <c r="L31" i="1"/>
  <c r="M31" i="1"/>
  <c r="F31" i="1"/>
  <c r="G31" i="1"/>
  <c r="H31" i="1"/>
  <c r="I31" i="1"/>
  <c r="J31" i="1"/>
  <c r="N32" i="1"/>
  <c r="AC39" i="2" l="1"/>
  <c r="C44" i="2" s="1"/>
  <c r="D44" i="2" s="1"/>
  <c r="AC38" i="2"/>
  <c r="C43" i="2" s="1"/>
  <c r="D43" i="2" s="1"/>
  <c r="E47" i="1"/>
  <c r="N43" i="1"/>
  <c r="D48" i="1" s="1"/>
  <c r="E48" i="1" s="1"/>
</calcChain>
</file>

<file path=xl/sharedStrings.xml><?xml version="1.0" encoding="utf-8"?>
<sst xmlns="http://schemas.openxmlformats.org/spreadsheetml/2006/main" count="158" uniqueCount="114">
  <si>
    <t>Input</t>
  </si>
  <si>
    <t>T</t>
  </si>
  <si>
    <t>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</si>
  <si>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</si>
  <si>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</si>
  <si>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</si>
  <si>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</si>
  <si>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</si>
  <si>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</si>
  <si>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</si>
  <si>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</si>
  <si>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</si>
  <si>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Target</t>
  </si>
  <si>
    <t>ΔB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</si>
  <si>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</si>
  <si>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</si>
  <si>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</si>
  <si>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</si>
  <si>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</si>
  <si>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</si>
  <si>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</si>
  <si>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</si>
  <si>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</si>
  <si>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B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</si>
  <si>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</si>
  <si>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</si>
  <si>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</si>
  <si>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</si>
  <si>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</si>
  <si>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</si>
  <si>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</si>
  <si>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</si>
  <si>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</si>
  <si>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Net</t>
  </si>
  <si>
    <t>Y out</t>
  </si>
  <si>
    <t>Deskripsi</t>
  </si>
  <si>
    <r>
      <t>Δ</t>
    </r>
    <r>
      <rPr>
        <b/>
        <sz val="11"/>
        <color rgb="FF212529"/>
        <rFont val="Arial"/>
        <family val="2"/>
      </rPr>
      <t>W1</t>
    </r>
  </si>
  <si>
    <r>
      <t>Δ</t>
    </r>
    <r>
      <rPr>
        <b/>
        <sz val="11"/>
        <color rgb="FF212529"/>
        <rFont val="Arial"/>
        <family val="2"/>
      </rPr>
      <t>W2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</si>
  <si>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W3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</si>
  <si>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W4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</si>
  <si>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W5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</si>
  <si>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W6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</si>
  <si>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W7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</si>
  <si>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W8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</si>
  <si>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W9</t>
    </r>
    <r>
      <rPr>
        <sz val="11"/>
        <color theme="1"/>
        <rFont val="Calibri"/>
        <family val="2"/>
        <charset val="1"/>
        <scheme val="minor"/>
      </rPr>
      <t/>
    </r>
  </si>
  <si>
    <t>Diketahui dua buah pola seperti huruf "T" dan "U" seperti gambar berikut. Gunakan jaringan Hebb Untuk Mengenai pola tersebut.</t>
  </si>
  <si>
    <t>Apakah jaringan hebb dapat membedakan 2 macam pola seperti berikut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</si>
  <si>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</si>
  <si>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</si>
  <si>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</si>
  <si>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</si>
  <si>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</si>
  <si>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</si>
  <si>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</si>
  <si>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</si>
  <si>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</si>
  <si>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</si>
  <si>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</si>
  <si>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</si>
  <si>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</si>
  <si>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</si>
  <si>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</si>
  <si>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</si>
  <si>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X</t>
  </si>
  <si>
    <t>+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</si>
  <si>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</si>
  <si>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</si>
  <si>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</si>
  <si>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</si>
  <si>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</si>
  <si>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</si>
  <si>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</si>
  <si>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</si>
  <si>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</si>
  <si>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</si>
  <si>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</si>
  <si>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</si>
  <si>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</si>
  <si>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</si>
  <si>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</si>
  <si>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</si>
  <si>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r>
      <t>Δ</t>
    </r>
    <r>
      <rPr>
        <b/>
        <sz val="11"/>
        <color rgb="FF212529"/>
        <rFont val="Arial"/>
        <family val="2"/>
      </rPr>
      <t>W10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</si>
  <si>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W11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</si>
  <si>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W12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</si>
  <si>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W13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</si>
  <si>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W14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</si>
  <si>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W15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</si>
  <si>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W16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</si>
  <si>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W17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</si>
  <si>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W18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</si>
  <si>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W19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</si>
  <si>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W20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</si>
  <si>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W21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</si>
  <si>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W22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</si>
  <si>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W23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</si>
  <si>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W24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</si>
  <si>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W25</t>
    </r>
    <r>
      <rPr>
        <sz val="11"/>
        <color theme="1"/>
        <rFont val="Calibri"/>
        <family val="2"/>
        <charset val="1"/>
        <scheme val="minor"/>
      </rPr>
      <t/>
    </r>
  </si>
  <si>
    <r>
      <t>Δ</t>
    </r>
    <r>
      <rPr>
        <b/>
        <sz val="11"/>
        <color rgb="FF212529"/>
        <rFont val="Arial"/>
        <family val="2"/>
      </rPr>
      <t>B</t>
    </r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</si>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</sst>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rgb="FF212529"/>
      <name val="Arial"/>
      <family val="2"/>
      <charset val="1"/>
    </font>
    <font>
      <b/>
      <sz val="11"/>
      <color rgb="FF21252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7" xfId="0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right"/>
    </xf>
    <xf numFmtId="0" fontId="5" fillId="0" borderId="11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10" xfId="0" applyFont="1" applyBorder="1" applyAlignment="1">
      <alignment horizontal="right"/>
    </xf>
    <xf numFmtId="0" fontId="2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107727</xdr:colOff>
      <xdr:row>14</xdr:row>
      <xdr:rowOff>4353</xdr:rowOff>
    </xdr:from>
    <xdr:ext cx="1048300" cy="15952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CC2DCC-93C1-4E8E-40D8-BDDE6EF678F7}"/>
            </a:ext>
          </a:extLst>
        </xdr:cNvPr>
        <xdr:cNvSpPr txBox="1"/>
      </xdr:nvSpPr>
      <xdr:spPr>
        <a:xfrm>
          <a:off x="2533686" y="2616924"/>
          <a:ext cx="1048300" cy="15952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3200" b="1"/>
            <a:t>X X X</a:t>
          </a:r>
        </a:p>
        <a:p>
          <a:pPr algn="ctr"/>
          <a:r>
            <a:rPr lang="en-US" sz="3200" b="1"/>
            <a:t>0 X 0</a:t>
          </a:r>
        </a:p>
        <a:p>
          <a:pPr algn="ctr"/>
          <a:r>
            <a:rPr lang="en-US" sz="3200" b="1"/>
            <a:t>0 X</a:t>
          </a:r>
          <a:r>
            <a:rPr lang="en-US" sz="3200" b="1" baseline="0"/>
            <a:t> 0</a:t>
          </a:r>
          <a:endParaRPr lang="en-US" sz="3200" b="1"/>
        </a:p>
      </xdr:txBody>
    </xdr:sp>
    <xdr:clientData/>
  </xdr:oneCellAnchor>
  <xdr:oneCellAnchor>
    <xdr:from>
      <xdr:col>7</xdr:col>
      <xdr:colOff>105809</xdr:colOff>
      <xdr:row>14</xdr:row>
      <xdr:rowOff>7867</xdr:rowOff>
    </xdr:from>
    <xdr:ext cx="1048300" cy="159524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63398A-7296-483D-9DC1-05836AEDC5C7}"/>
            </a:ext>
          </a:extLst>
        </xdr:cNvPr>
        <xdr:cNvSpPr txBox="1"/>
      </xdr:nvSpPr>
      <xdr:spPr>
        <a:xfrm>
          <a:off x="4351238" y="2620438"/>
          <a:ext cx="1048300" cy="15952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3200" b="1"/>
            <a:t>X 0 X</a:t>
          </a:r>
        </a:p>
        <a:p>
          <a:pPr algn="ctr"/>
          <a:r>
            <a:rPr lang="en-US" sz="3200" b="1"/>
            <a:t>X</a:t>
          </a:r>
          <a:r>
            <a:rPr lang="en-US" sz="3200" b="1" baseline="0"/>
            <a:t> 0 X</a:t>
          </a:r>
        </a:p>
        <a:p>
          <a:pPr algn="ctr"/>
          <a:r>
            <a:rPr lang="en-US" sz="3200" b="1" baseline="0"/>
            <a:t>X X X</a:t>
          </a:r>
          <a:endParaRPr lang="en-US" sz="3200" b="1"/>
        </a:p>
      </xdr:txBody>
    </xdr:sp>
    <xdr:clientData/>
  </xdr:oneCellAnchor>
  <xdr:oneCellAnchor>
    <xdr:from>
      <xdr:col>3</xdr:col>
      <xdr:colOff>0</xdr:colOff>
      <xdr:row>4</xdr:row>
      <xdr:rowOff>124691</xdr:rowOff>
    </xdr:from>
    <xdr:ext cx="2386166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F9F0AAA-5B06-4189-53F0-0625BFFD6179}"/>
            </a:ext>
          </a:extLst>
        </xdr:cNvPr>
        <xdr:cNvSpPr txBox="1"/>
      </xdr:nvSpPr>
      <xdr:spPr>
        <a:xfrm>
          <a:off x="1819469" y="871140"/>
          <a:ext cx="238616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Nama	:         Putri Angraeni</a:t>
          </a:r>
        </a:p>
      </xdr:txBody>
    </xdr:sp>
    <xdr:clientData/>
  </xdr:oneCellAnchor>
  <xdr:oneCellAnchor>
    <xdr:from>
      <xdr:col>3</xdr:col>
      <xdr:colOff>1</xdr:colOff>
      <xdr:row>6</xdr:row>
      <xdr:rowOff>15552</xdr:rowOff>
    </xdr:from>
    <xdr:ext cx="2399439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DD415F-BD89-7782-CF3A-CD52645171F4}"/>
            </a:ext>
          </a:extLst>
        </xdr:cNvPr>
        <xdr:cNvSpPr txBox="1"/>
      </xdr:nvSpPr>
      <xdr:spPr>
        <a:xfrm>
          <a:off x="1819470" y="1135225"/>
          <a:ext cx="239943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NIM	:         210210502036</a:t>
          </a:r>
          <a:endParaRPr lang="en-US" sz="1200">
            <a:effectLst/>
          </a:endParaRPr>
        </a:p>
      </xdr:txBody>
    </xdr:sp>
    <xdr:clientData/>
  </xdr:oneCellAnchor>
  <xdr:oneCellAnchor>
    <xdr:from>
      <xdr:col>3</xdr:col>
      <xdr:colOff>0</xdr:colOff>
      <xdr:row>7</xdr:row>
      <xdr:rowOff>85533</xdr:rowOff>
    </xdr:from>
    <xdr:ext cx="2472728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A77429-9A19-F5F1-611C-89D32AA448A1}"/>
            </a:ext>
          </a:extLst>
        </xdr:cNvPr>
        <xdr:cNvSpPr txBox="1"/>
      </xdr:nvSpPr>
      <xdr:spPr>
        <a:xfrm>
          <a:off x="1819469" y="1391819"/>
          <a:ext cx="247272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Kelas	:         Sistem Cerdas 2</a:t>
          </a:r>
          <a:endParaRPr lang="en-US" sz="1200">
            <a:effectLst/>
          </a:endParaRPr>
        </a:p>
      </xdr:txBody>
    </xdr:sp>
    <xdr:clientData/>
  </xdr:oneCellAnchor>
  <xdr:oneCellAnchor>
    <xdr:from>
      <xdr:col>14</xdr:col>
      <xdr:colOff>316523</xdr:colOff>
      <xdr:row>29</xdr:row>
      <xdr:rowOff>11723</xdr:rowOff>
    </xdr:from>
    <xdr:ext cx="1386213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464AC6-E346-4300-83A0-6E8A0A4527E6}"/>
            </a:ext>
          </a:extLst>
        </xdr:cNvPr>
        <xdr:cNvSpPr txBox="1"/>
      </xdr:nvSpPr>
      <xdr:spPr>
        <a:xfrm>
          <a:off x="8850923" y="5650523"/>
          <a:ext cx="1386213" cy="5306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400" b="1"/>
            <a:t>Δ</a:t>
          </a:r>
          <a:r>
            <a:rPr lang="en-US" sz="1400" b="1"/>
            <a:t>1 = P1 * Target</a:t>
          </a:r>
        </a:p>
        <a:p>
          <a:r>
            <a:rPr lang="el-GR" sz="1400" b="1"/>
            <a:t>Δ</a:t>
          </a:r>
          <a:r>
            <a:rPr lang="en-US" sz="1400" b="1"/>
            <a:t>B = Target</a:t>
          </a:r>
        </a:p>
      </xdr:txBody>
    </xdr:sp>
    <xdr:clientData/>
  </xdr:oneCellAnchor>
  <xdr:oneCellAnchor>
    <xdr:from>
      <xdr:col>14</xdr:col>
      <xdr:colOff>257908</xdr:colOff>
      <xdr:row>33</xdr:row>
      <xdr:rowOff>175847</xdr:rowOff>
    </xdr:from>
    <xdr:ext cx="2358723" cy="53065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322ACB2-692A-482B-B286-6908F39EB20E}"/>
            </a:ext>
          </a:extLst>
        </xdr:cNvPr>
        <xdr:cNvSpPr txBox="1"/>
      </xdr:nvSpPr>
      <xdr:spPr>
        <a:xfrm>
          <a:off x="8792308" y="6787662"/>
          <a:ext cx="2358723" cy="5306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W1 = Wlama + Input * Target</a:t>
          </a:r>
        </a:p>
        <a:p>
          <a:r>
            <a:rPr lang="en-US" sz="1400" b="1"/>
            <a:t>B = Blama</a:t>
          </a:r>
          <a:r>
            <a:rPr lang="en-US" sz="1400" b="1" baseline="0"/>
            <a:t> + Target</a:t>
          </a:r>
          <a:endParaRPr lang="en-US" sz="1400" b="1"/>
        </a:p>
      </xdr:txBody>
    </xdr:sp>
    <xdr:clientData/>
  </xdr:oneCellAnchor>
  <xdr:oneCellAnchor>
    <xdr:from>
      <xdr:col>14</xdr:col>
      <xdr:colOff>257907</xdr:colOff>
      <xdr:row>40</xdr:row>
      <xdr:rowOff>11724</xdr:rowOff>
    </xdr:from>
    <xdr:ext cx="2813539" cy="74982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9AB0825-DFB7-4074-82B6-B41817C6395B}"/>
            </a:ext>
          </a:extLst>
        </xdr:cNvPr>
        <xdr:cNvSpPr txBox="1"/>
      </xdr:nvSpPr>
      <xdr:spPr>
        <a:xfrm>
          <a:off x="8874369" y="8159262"/>
          <a:ext cx="2813539" cy="74982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X1 = W1</a:t>
          </a:r>
        </a:p>
        <a:p>
          <a:r>
            <a:rPr lang="en-US" sz="1400" b="1"/>
            <a:t>Net = (Wlama * X1) + (Wlama * X2)</a:t>
          </a:r>
          <a:r>
            <a:rPr lang="en-US" sz="1400" b="1" baseline="0"/>
            <a:t>    </a:t>
          </a:r>
        </a:p>
        <a:p>
          <a:r>
            <a:rPr lang="en-US" sz="1400" b="1" baseline="0"/>
            <a:t>           + (Wlama * Xn) + bias</a:t>
          </a:r>
          <a:endParaRPr lang="en-US" sz="1400" b="1"/>
        </a:p>
      </xdr:txBody>
    </xdr:sp>
    <xdr:clientData/>
  </xdr:oneCellAnchor>
  <xdr:oneCellAnchor>
    <xdr:from>
      <xdr:col>5</xdr:col>
      <xdr:colOff>363415</xdr:colOff>
      <xdr:row>44</xdr:row>
      <xdr:rowOff>152400</xdr:rowOff>
    </xdr:from>
    <xdr:ext cx="2860431" cy="54021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82780F5-5C75-452D-BF0C-50EC77ADF19B}"/>
            </a:ext>
          </a:extLst>
        </xdr:cNvPr>
        <xdr:cNvSpPr txBox="1"/>
      </xdr:nvSpPr>
      <xdr:spPr>
        <a:xfrm>
          <a:off x="3493477" y="9272954"/>
          <a:ext cx="2860431" cy="5402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IF (Net </a:t>
          </a:r>
          <a:r>
            <a:rPr lang="en-US" sz="1400" b="1">
              <a:sym typeface="Symbol" panose="05050102010706020507" pitchFamily="18" charset="2"/>
            </a:rPr>
            <a:t> 0;1;-1)</a:t>
          </a:r>
        </a:p>
        <a:p>
          <a:r>
            <a:rPr lang="en-US" sz="1400" b="1">
              <a:sym typeface="Symbol" panose="05050102010706020507" pitchFamily="18" charset="2"/>
            </a:rPr>
            <a:t>IF (Yout = Target; Valid; Tidak</a:t>
          </a:r>
          <a:r>
            <a:rPr lang="en-US" sz="1400" b="1" baseline="0">
              <a:sym typeface="Symbol" panose="05050102010706020507" pitchFamily="18" charset="2"/>
            </a:rPr>
            <a:t> Valid)</a:t>
          </a:r>
          <a:endParaRPr lang="en-US" sz="1400" b="1">
            <a:sym typeface="Symbol" panose="05050102010706020507" pitchFamily="18" charset="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143113</xdr:colOff>
      <xdr:row>5</xdr:row>
      <xdr:rowOff>27444</xdr:rowOff>
    </xdr:from>
    <xdr:ext cx="1504001" cy="244041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D84C3E5-9FDF-4DB4-9D15-BE97792313BF}"/>
            </a:ext>
          </a:extLst>
        </xdr:cNvPr>
        <xdr:cNvSpPr txBox="1"/>
      </xdr:nvSpPr>
      <xdr:spPr>
        <a:xfrm>
          <a:off x="1366931" y="951080"/>
          <a:ext cx="1504001" cy="2440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3000" b="1"/>
            <a:t># 0 0 0 #</a:t>
          </a:r>
        </a:p>
        <a:p>
          <a:pPr algn="ctr"/>
          <a:r>
            <a:rPr lang="en-US" sz="3000" b="1"/>
            <a:t>0 # 0 # 0</a:t>
          </a:r>
        </a:p>
        <a:p>
          <a:pPr algn="ctr"/>
          <a:r>
            <a:rPr lang="en-US" sz="3000" b="1"/>
            <a:t>0 0 # 0 0</a:t>
          </a:r>
        </a:p>
        <a:p>
          <a:pPr algn="ctr"/>
          <a:r>
            <a:rPr lang="en-US" sz="3000" b="1"/>
            <a:t>0 # 0 # 0</a:t>
          </a:r>
        </a:p>
        <a:p>
          <a:pPr algn="ctr"/>
          <a:r>
            <a:rPr lang="en-US" sz="3000" b="1"/>
            <a:t>#</a:t>
          </a:r>
          <a:r>
            <a:rPr lang="en-US" sz="3000" b="1" baseline="0"/>
            <a:t> 0 0 0 #</a:t>
          </a:r>
          <a:endParaRPr lang="en-US" sz="3000" b="1"/>
        </a:p>
      </xdr:txBody>
    </xdr:sp>
    <xdr:clientData/>
  </xdr:oneCellAnchor>
  <xdr:oneCellAnchor>
    <xdr:from>
      <xdr:col>5</xdr:col>
      <xdr:colOff>538119</xdr:colOff>
      <xdr:row>5</xdr:row>
      <xdr:rowOff>7868</xdr:rowOff>
    </xdr:from>
    <xdr:ext cx="1592231" cy="25971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A4145A8-839E-4940-BA44-EECB03CFB1F8}"/>
            </a:ext>
          </a:extLst>
        </xdr:cNvPr>
        <xdr:cNvSpPr txBox="1"/>
      </xdr:nvSpPr>
      <xdr:spPr>
        <a:xfrm>
          <a:off x="3597664" y="931504"/>
          <a:ext cx="1592231" cy="25971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3200" b="1"/>
            <a:t>0 0 # 0 0</a:t>
          </a:r>
        </a:p>
        <a:p>
          <a:pPr algn="ctr"/>
          <a:r>
            <a:rPr lang="en-US" sz="3200" b="1"/>
            <a:t>0 0 # 0 0</a:t>
          </a:r>
        </a:p>
        <a:p>
          <a:pPr algn="ctr"/>
          <a:r>
            <a:rPr lang="en-US" sz="3200" b="1"/>
            <a:t>#</a:t>
          </a:r>
          <a:r>
            <a:rPr lang="en-US" sz="3200" b="1" baseline="0"/>
            <a:t> # # # #</a:t>
          </a:r>
        </a:p>
        <a:p>
          <a:pPr algn="ctr"/>
          <a:r>
            <a:rPr lang="en-US" sz="3200" b="1" baseline="0"/>
            <a:t>0 0 # 0 0</a:t>
          </a:r>
        </a:p>
        <a:p>
          <a:pPr algn="ctr"/>
          <a:r>
            <a:rPr lang="en-US" sz="3200" b="1"/>
            <a:t>0 0 # 0 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4F40-C770-4C59-9AED-DFB39A156845}">
  <dimension ref="D12:N48"/>
  <sheetViews>
    <sheetView tabSelected="1" topLeftCell="B17" zoomScale="65" workbookViewId="0">
      <selection activeCell="N50" sqref="N50"/>
    </sheetView>
  </sheetViews>
  <sheetFormatPr defaultRowHeight="14.4" x14ac:dyDescent="0.3"/>
  <cols>
    <col min="5" max="5" width="10.109375" customWidth="1"/>
  </cols>
  <sheetData>
    <row r="12" spans="4:11" x14ac:dyDescent="0.3">
      <c r="D12" s="64" t="s">
        <v>45</v>
      </c>
      <c r="E12" s="64"/>
      <c r="F12" s="64"/>
      <c r="G12" s="64"/>
      <c r="H12" s="64"/>
      <c r="I12" s="64"/>
      <c r="J12" s="64"/>
      <c r="K12" s="64"/>
    </row>
    <row r="13" spans="4:11" x14ac:dyDescent="0.3">
      <c r="D13" s="64"/>
      <c r="E13" s="64"/>
      <c r="F13" s="64"/>
      <c r="G13" s="64"/>
      <c r="H13" s="64"/>
      <c r="I13" s="64"/>
      <c r="J13" s="64"/>
      <c r="K13" s="64"/>
    </row>
    <row r="24" spans="4:14" ht="15" thickBot="1" x14ac:dyDescent="0.35"/>
    <row r="25" spans="4:14" ht="20.399999999999999" customHeight="1" thickBot="1" x14ac:dyDescent="0.35">
      <c r="D25" s="29" t="s">
        <v>0</v>
      </c>
      <c r="E25" s="61" t="s">
        <v>3</v>
      </c>
      <c r="F25" s="26" t="s">
        <v>4</v>
      </c>
      <c r="G25" s="26" t="s">
        <v>5</v>
      </c>
      <c r="H25" s="26" t="s">
        <v>6</v>
      </c>
      <c r="I25" s="26" t="s">
        <v>7</v>
      </c>
      <c r="J25" s="26" t="s">
        <v>8</v>
      </c>
      <c r="K25" s="26" t="s">
        <v>9</v>
      </c>
      <c r="L25" s="26" t="s">
        <v>10</v>
      </c>
      <c r="M25" s="26" t="s">
        <v>11</v>
      </c>
      <c r="N25" s="27" t="s">
        <v>12</v>
      </c>
    </row>
    <row r="26" spans="4:14" ht="19.2" customHeight="1" x14ac:dyDescent="0.3">
      <c r="D26" s="12" t="s">
        <v>1</v>
      </c>
      <c r="E26" s="3">
        <v>1</v>
      </c>
      <c r="F26" s="2">
        <v>1</v>
      </c>
      <c r="G26" s="2">
        <v>1</v>
      </c>
      <c r="H26" s="2">
        <v>-1</v>
      </c>
      <c r="I26" s="2">
        <v>1</v>
      </c>
      <c r="J26" s="2">
        <v>-1</v>
      </c>
      <c r="K26" s="2">
        <v>-1</v>
      </c>
      <c r="L26" s="2">
        <v>1</v>
      </c>
      <c r="M26" s="2">
        <v>-1</v>
      </c>
      <c r="N26" s="6">
        <v>1</v>
      </c>
    </row>
    <row r="27" spans="4:14" ht="20.399999999999999" customHeight="1" thickBot="1" x14ac:dyDescent="0.35">
      <c r="D27" s="13" t="s">
        <v>2</v>
      </c>
      <c r="E27" s="7">
        <v>1</v>
      </c>
      <c r="F27" s="8">
        <v>-1</v>
      </c>
      <c r="G27" s="8">
        <v>1</v>
      </c>
      <c r="H27" s="8">
        <v>1</v>
      </c>
      <c r="I27" s="8">
        <v>-1</v>
      </c>
      <c r="J27" s="8">
        <v>1</v>
      </c>
      <c r="K27" s="8">
        <v>1</v>
      </c>
      <c r="L27" s="8">
        <v>1</v>
      </c>
      <c r="M27" s="8">
        <v>1</v>
      </c>
      <c r="N27" s="9">
        <v>-1</v>
      </c>
    </row>
    <row r="29" spans="4:14" ht="15" thickBot="1" x14ac:dyDescent="0.35"/>
    <row r="30" spans="4:14" ht="21.6" customHeight="1" thickBot="1" x14ac:dyDescent="0.35">
      <c r="E30" s="30" t="s">
        <v>36</v>
      </c>
      <c r="F30" s="31" t="s">
        <v>37</v>
      </c>
      <c r="G30" s="32" t="s">
        <v>38</v>
      </c>
      <c r="H30" s="32" t="s">
        <v>39</v>
      </c>
      <c r="I30" s="32" t="s">
        <v>40</v>
      </c>
      <c r="J30" s="32" t="s">
        <v>41</v>
      </c>
      <c r="K30" s="32" t="s">
        <v>42</v>
      </c>
      <c r="L30" s="32" t="s">
        <v>43</v>
      </c>
      <c r="M30" s="32" t="s">
        <v>44</v>
      </c>
      <c r="N30" s="62" t="s">
        <v>13</v>
      </c>
    </row>
    <row r="31" spans="4:14" ht="19.2" customHeight="1" x14ac:dyDescent="0.3">
      <c r="E31" s="11">
        <f>E26*$N$26</f>
        <v>1</v>
      </c>
      <c r="F31" s="3">
        <f t="shared" ref="E31:M31" si="0">F26*$N$26</f>
        <v>1</v>
      </c>
      <c r="G31" s="2">
        <f t="shared" si="0"/>
        <v>1</v>
      </c>
      <c r="H31" s="2">
        <f t="shared" si="0"/>
        <v>-1</v>
      </c>
      <c r="I31" s="2">
        <f t="shared" si="0"/>
        <v>1</v>
      </c>
      <c r="J31" s="2">
        <f t="shared" si="0"/>
        <v>-1</v>
      </c>
      <c r="K31" s="2">
        <f t="shared" si="0"/>
        <v>-1</v>
      </c>
      <c r="L31" s="2">
        <f t="shared" si="0"/>
        <v>1</v>
      </c>
      <c r="M31" s="2">
        <f t="shared" si="0"/>
        <v>-1</v>
      </c>
      <c r="N31" s="6">
        <f>N26</f>
        <v>1</v>
      </c>
    </row>
    <row r="32" spans="4:14" ht="21.6" customHeight="1" thickBot="1" x14ac:dyDescent="0.35">
      <c r="E32" s="10">
        <f t="shared" ref="E32:M32" si="1">E27*$N$27</f>
        <v>-1</v>
      </c>
      <c r="F32" s="7">
        <f t="shared" si="1"/>
        <v>1</v>
      </c>
      <c r="G32" s="8">
        <f t="shared" si="1"/>
        <v>-1</v>
      </c>
      <c r="H32" s="8">
        <f t="shared" si="1"/>
        <v>-1</v>
      </c>
      <c r="I32" s="8">
        <f t="shared" si="1"/>
        <v>1</v>
      </c>
      <c r="J32" s="8">
        <f t="shared" si="1"/>
        <v>-1</v>
      </c>
      <c r="K32" s="8">
        <f t="shared" si="1"/>
        <v>-1</v>
      </c>
      <c r="L32" s="8">
        <f t="shared" si="1"/>
        <v>-1</v>
      </c>
      <c r="M32" s="8">
        <f t="shared" si="1"/>
        <v>-1</v>
      </c>
      <c r="N32" s="9">
        <f>N27</f>
        <v>-1</v>
      </c>
    </row>
    <row r="34" spans="4:14" ht="15" thickBot="1" x14ac:dyDescent="0.35"/>
    <row r="35" spans="4:14" x14ac:dyDescent="0.3">
      <c r="E35" s="14" t="s">
        <v>14</v>
      </c>
      <c r="F35" s="15" t="s">
        <v>15</v>
      </c>
      <c r="G35" s="15" t="s">
        <v>16</v>
      </c>
      <c r="H35" s="15" t="s">
        <v>17</v>
      </c>
      <c r="I35" s="15" t="s">
        <v>18</v>
      </c>
      <c r="J35" s="15" t="s">
        <v>19</v>
      </c>
      <c r="K35" s="15" t="s">
        <v>20</v>
      </c>
      <c r="L35" s="15" t="s">
        <v>21</v>
      </c>
      <c r="M35" s="15" t="s">
        <v>22</v>
      </c>
      <c r="N35" s="16" t="s">
        <v>23</v>
      </c>
    </row>
    <row r="36" spans="4:14" ht="20.399999999999999" customHeight="1" thickBot="1" x14ac:dyDescent="0.35">
      <c r="E36" s="17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9">
        <v>0</v>
      </c>
    </row>
    <row r="37" spans="4:14" ht="19.8" customHeight="1" x14ac:dyDescent="0.3">
      <c r="E37" s="11">
        <f>E36+E26*$N$26</f>
        <v>1</v>
      </c>
      <c r="F37" s="2">
        <f t="shared" ref="E37:N37" si="2">(F36+F26)*$N$26</f>
        <v>1</v>
      </c>
      <c r="G37" s="2">
        <f t="shared" si="2"/>
        <v>1</v>
      </c>
      <c r="H37" s="2">
        <f t="shared" si="2"/>
        <v>-1</v>
      </c>
      <c r="I37" s="2">
        <f t="shared" si="2"/>
        <v>1</v>
      </c>
      <c r="J37" s="2">
        <f t="shared" si="2"/>
        <v>-1</v>
      </c>
      <c r="K37" s="2">
        <f t="shared" si="2"/>
        <v>-1</v>
      </c>
      <c r="L37" s="2">
        <f t="shared" si="2"/>
        <v>1</v>
      </c>
      <c r="M37" s="2">
        <f t="shared" si="2"/>
        <v>-1</v>
      </c>
      <c r="N37" s="6">
        <f>(N36+N26)*$N$26</f>
        <v>1</v>
      </c>
    </row>
    <row r="38" spans="4:14" ht="22.2" customHeight="1" thickBot="1" x14ac:dyDescent="0.35">
      <c r="E38" s="10">
        <f t="shared" ref="E38:M38" si="3">E37+E27*$N$27</f>
        <v>0</v>
      </c>
      <c r="F38" s="8">
        <f t="shared" si="3"/>
        <v>2</v>
      </c>
      <c r="G38" s="8">
        <f t="shared" si="3"/>
        <v>0</v>
      </c>
      <c r="H38" s="8">
        <f t="shared" si="3"/>
        <v>-2</v>
      </c>
      <c r="I38" s="8">
        <f t="shared" si="3"/>
        <v>2</v>
      </c>
      <c r="J38" s="8">
        <f t="shared" si="3"/>
        <v>-2</v>
      </c>
      <c r="K38" s="8">
        <f t="shared" si="3"/>
        <v>-2</v>
      </c>
      <c r="L38" s="8">
        <f t="shared" si="3"/>
        <v>0</v>
      </c>
      <c r="M38" s="8">
        <f t="shared" si="3"/>
        <v>-2</v>
      </c>
      <c r="N38" s="9">
        <f>N37+N27</f>
        <v>0</v>
      </c>
    </row>
    <row r="40" spans="4:14" ht="15" thickBot="1" x14ac:dyDescent="0.35"/>
    <row r="41" spans="4:14" ht="21.6" customHeight="1" thickBot="1" x14ac:dyDescent="0.35">
      <c r="D41" s="25" t="s">
        <v>0</v>
      </c>
      <c r="E41" s="26" t="s">
        <v>24</v>
      </c>
      <c r="F41" s="26" t="s">
        <v>25</v>
      </c>
      <c r="G41" s="26" t="s">
        <v>26</v>
      </c>
      <c r="H41" s="26" t="s">
        <v>27</v>
      </c>
      <c r="I41" s="26" t="s">
        <v>28</v>
      </c>
      <c r="J41" s="26" t="s">
        <v>29</v>
      </c>
      <c r="K41" s="26" t="s">
        <v>30</v>
      </c>
      <c r="L41" s="26" t="s">
        <v>31</v>
      </c>
      <c r="M41" s="26" t="s">
        <v>32</v>
      </c>
      <c r="N41" s="27" t="s">
        <v>33</v>
      </c>
    </row>
    <row r="42" spans="4:14" ht="19.8" customHeight="1" x14ac:dyDescent="0.3">
      <c r="D42" s="23" t="str">
        <f>D26</f>
        <v>T</v>
      </c>
      <c r="E42" s="1">
        <f>E26</f>
        <v>1</v>
      </c>
      <c r="F42" s="1">
        <f t="shared" ref="E42:M42" si="4">F26</f>
        <v>1</v>
      </c>
      <c r="G42" s="1">
        <f t="shared" si="4"/>
        <v>1</v>
      </c>
      <c r="H42" s="1">
        <f t="shared" si="4"/>
        <v>-1</v>
      </c>
      <c r="I42" s="1">
        <f t="shared" si="4"/>
        <v>1</v>
      </c>
      <c r="J42" s="1">
        <f t="shared" si="4"/>
        <v>-1</v>
      </c>
      <c r="K42" s="1">
        <f t="shared" si="4"/>
        <v>-1</v>
      </c>
      <c r="L42" s="1">
        <f t="shared" si="4"/>
        <v>1</v>
      </c>
      <c r="M42" s="1">
        <f t="shared" si="4"/>
        <v>-1</v>
      </c>
      <c r="N42" s="24">
        <f>(E42*$E$38)+(F42*$F$38)+(G42*$G$38)+(H42*$H$38)+(I42*$I$38)+(J42*$J$38)+(K42*$K$38)+(L42*$L$38)+(M42*$M$38)+$N$38</f>
        <v>12</v>
      </c>
    </row>
    <row r="43" spans="4:14" ht="21.6" customHeight="1" thickBot="1" x14ac:dyDescent="0.35">
      <c r="D43" s="20" t="str">
        <f>D27</f>
        <v>U</v>
      </c>
      <c r="E43" s="21">
        <f>E27</f>
        <v>1</v>
      </c>
      <c r="F43" s="21">
        <f t="shared" ref="E43:M43" si="5">F27</f>
        <v>-1</v>
      </c>
      <c r="G43" s="21">
        <f t="shared" si="5"/>
        <v>1</v>
      </c>
      <c r="H43" s="21">
        <f t="shared" si="5"/>
        <v>1</v>
      </c>
      <c r="I43" s="21">
        <f t="shared" si="5"/>
        <v>-1</v>
      </c>
      <c r="J43" s="21">
        <f t="shared" si="5"/>
        <v>1</v>
      </c>
      <c r="K43" s="21">
        <f t="shared" si="5"/>
        <v>1</v>
      </c>
      <c r="L43" s="21">
        <f t="shared" si="5"/>
        <v>1</v>
      </c>
      <c r="M43" s="21">
        <f t="shared" si="5"/>
        <v>1</v>
      </c>
      <c r="N43" s="22">
        <f>(E43*$E$38)+(F43*$F$38)+(G43*$G$38)+(H43*$H$38)+(I43*$I$38)+(J43*$J$38)+(K43*$K$38)+(L43*$L$38)+(M43*$M$38)+$N$38</f>
        <v>-12</v>
      </c>
    </row>
    <row r="45" spans="4:14" ht="15" thickBot="1" x14ac:dyDescent="0.35"/>
    <row r="46" spans="4:14" ht="19.8" customHeight="1" thickBot="1" x14ac:dyDescent="0.35">
      <c r="D46" s="28" t="s">
        <v>34</v>
      </c>
      <c r="E46" s="29" t="s">
        <v>35</v>
      </c>
    </row>
    <row r="47" spans="4:14" ht="17.399999999999999" customHeight="1" x14ac:dyDescent="0.3">
      <c r="D47" s="38">
        <f>IF(N42&gt;=0,1,-1)</f>
        <v>1</v>
      </c>
      <c r="E47" s="4" t="str">
        <f>IF(D47=N26,"Valid","Tidak Valid")</f>
        <v>Valid</v>
      </c>
    </row>
    <row r="48" spans="4:14" ht="18" customHeight="1" thickBot="1" x14ac:dyDescent="0.35">
      <c r="D48" s="63">
        <f>IF(N43&gt;=0,1,-1)</f>
        <v>-1</v>
      </c>
      <c r="E48" s="5" t="str">
        <f>IF(D48=N27,"Valid","Tidak Valid")</f>
        <v>Valid</v>
      </c>
    </row>
  </sheetData>
  <mergeCells count="1">
    <mergeCell ref="D12:K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E6B3-BF89-4C13-8751-4FD087780B5F}">
  <dimension ref="C4:AC44"/>
  <sheetViews>
    <sheetView topLeftCell="N11" zoomScale="66" workbookViewId="0">
      <selection activeCell="AC33" sqref="AC33"/>
    </sheetView>
  </sheetViews>
  <sheetFormatPr defaultRowHeight="14.4" x14ac:dyDescent="0.3"/>
  <sheetData>
    <row r="4" spans="3:10" x14ac:dyDescent="0.3">
      <c r="C4" s="64" t="s">
        <v>46</v>
      </c>
      <c r="D4" s="64"/>
      <c r="E4" s="64"/>
      <c r="F4" s="64"/>
      <c r="G4" s="64"/>
      <c r="H4" s="64"/>
      <c r="I4" s="64"/>
      <c r="J4" s="64"/>
    </row>
    <row r="5" spans="3:10" ht="14.4" customHeight="1" x14ac:dyDescent="0.3">
      <c r="C5" s="64"/>
      <c r="D5" s="64"/>
      <c r="E5" s="64"/>
      <c r="F5" s="64"/>
      <c r="G5" s="64"/>
      <c r="H5" s="64"/>
      <c r="I5" s="64"/>
      <c r="J5" s="64"/>
    </row>
    <row r="20" spans="3:29" ht="15" thickBot="1" x14ac:dyDescent="0.35"/>
    <row r="21" spans="3:29" ht="19.2" customHeight="1" thickBot="1" x14ac:dyDescent="0.35">
      <c r="C21" s="37" t="s">
        <v>0</v>
      </c>
      <c r="D21" s="45" t="s">
        <v>3</v>
      </c>
      <c r="E21" s="40" t="s">
        <v>4</v>
      </c>
      <c r="F21" s="40" t="s">
        <v>5</v>
      </c>
      <c r="G21" s="40" t="s">
        <v>6</v>
      </c>
      <c r="H21" s="40" t="s">
        <v>7</v>
      </c>
      <c r="I21" s="40" t="s">
        <v>8</v>
      </c>
      <c r="J21" s="40" t="s">
        <v>9</v>
      </c>
      <c r="K21" s="40" t="s">
        <v>10</v>
      </c>
      <c r="L21" s="40" t="s">
        <v>11</v>
      </c>
      <c r="M21" s="40" t="s">
        <v>47</v>
      </c>
      <c r="N21" s="40" t="s">
        <v>48</v>
      </c>
      <c r="O21" s="40" t="s">
        <v>49</v>
      </c>
      <c r="P21" s="40" t="s">
        <v>50</v>
      </c>
      <c r="Q21" s="40" t="s">
        <v>51</v>
      </c>
      <c r="R21" s="40" t="s">
        <v>52</v>
      </c>
      <c r="S21" s="40" t="s">
        <v>53</v>
      </c>
      <c r="T21" s="40" t="s">
        <v>54</v>
      </c>
      <c r="U21" s="40" t="s">
        <v>55</v>
      </c>
      <c r="V21" s="40" t="s">
        <v>56</v>
      </c>
      <c r="W21" s="40" t="s">
        <v>57</v>
      </c>
      <c r="X21" s="40" t="s">
        <v>58</v>
      </c>
      <c r="Y21" s="40" t="s">
        <v>59</v>
      </c>
      <c r="Z21" s="40" t="s">
        <v>60</v>
      </c>
      <c r="AA21" s="40" t="s">
        <v>61</v>
      </c>
      <c r="AB21" s="40" t="s">
        <v>62</v>
      </c>
      <c r="AC21" s="41" t="s">
        <v>12</v>
      </c>
    </row>
    <row r="22" spans="3:29" ht="19.8" customHeight="1" x14ac:dyDescent="0.3">
      <c r="C22" s="12" t="s">
        <v>63</v>
      </c>
      <c r="D22" s="46">
        <v>1</v>
      </c>
      <c r="E22" s="39">
        <v>-1</v>
      </c>
      <c r="F22" s="39">
        <v>-1</v>
      </c>
      <c r="G22" s="39">
        <v>-1</v>
      </c>
      <c r="H22" s="39">
        <v>1</v>
      </c>
      <c r="I22" s="39">
        <v>-1</v>
      </c>
      <c r="J22" s="39">
        <v>1</v>
      </c>
      <c r="K22" s="39">
        <v>-1</v>
      </c>
      <c r="L22" s="39">
        <v>1</v>
      </c>
      <c r="M22" s="39">
        <v>-1</v>
      </c>
      <c r="N22" s="39">
        <v>-1</v>
      </c>
      <c r="O22" s="39">
        <v>-1</v>
      </c>
      <c r="P22" s="39">
        <v>1</v>
      </c>
      <c r="Q22" s="39">
        <v>-1</v>
      </c>
      <c r="R22" s="39">
        <v>-1</v>
      </c>
      <c r="S22" s="39">
        <v>-1</v>
      </c>
      <c r="T22" s="39">
        <v>1</v>
      </c>
      <c r="U22" s="39">
        <v>-1</v>
      </c>
      <c r="V22" s="39">
        <v>1</v>
      </c>
      <c r="W22" s="39">
        <v>-1</v>
      </c>
      <c r="X22" s="39">
        <v>1</v>
      </c>
      <c r="Y22" s="39">
        <v>-1</v>
      </c>
      <c r="Z22" s="39">
        <v>-1</v>
      </c>
      <c r="AA22" s="39">
        <v>-1</v>
      </c>
      <c r="AB22" s="39">
        <v>1</v>
      </c>
      <c r="AC22" s="42">
        <v>1</v>
      </c>
    </row>
    <row r="23" spans="3:29" ht="19.8" customHeight="1" thickBot="1" x14ac:dyDescent="0.35">
      <c r="C23" s="13" t="s">
        <v>64</v>
      </c>
      <c r="D23" s="47">
        <v>-1</v>
      </c>
      <c r="E23" s="43">
        <v>-1</v>
      </c>
      <c r="F23" s="43">
        <v>1</v>
      </c>
      <c r="G23" s="43">
        <v>-1</v>
      </c>
      <c r="H23" s="43">
        <v>-1</v>
      </c>
      <c r="I23" s="43">
        <v>-1</v>
      </c>
      <c r="J23" s="43">
        <v>-1</v>
      </c>
      <c r="K23" s="43">
        <v>1</v>
      </c>
      <c r="L23" s="43">
        <v>-1</v>
      </c>
      <c r="M23" s="43">
        <v>-1</v>
      </c>
      <c r="N23" s="43">
        <v>1</v>
      </c>
      <c r="O23" s="43">
        <v>1</v>
      </c>
      <c r="P23" s="43">
        <v>1</v>
      </c>
      <c r="Q23" s="43">
        <v>1</v>
      </c>
      <c r="R23" s="43">
        <v>1</v>
      </c>
      <c r="S23" s="43">
        <v>-1</v>
      </c>
      <c r="T23" s="43">
        <v>-1</v>
      </c>
      <c r="U23" s="43">
        <v>1</v>
      </c>
      <c r="V23" s="43">
        <v>-1</v>
      </c>
      <c r="W23" s="43">
        <v>-1</v>
      </c>
      <c r="X23" s="43">
        <v>-1</v>
      </c>
      <c r="Y23" s="43">
        <v>-1</v>
      </c>
      <c r="Z23" s="43">
        <v>1</v>
      </c>
      <c r="AA23" s="43">
        <v>-1</v>
      </c>
      <c r="AB23" s="43">
        <v>-1</v>
      </c>
      <c r="AC23" s="44">
        <v>-1</v>
      </c>
    </row>
    <row r="25" spans="3:29" ht="15" thickBot="1" x14ac:dyDescent="0.35"/>
    <row r="26" spans="3:29" ht="21" customHeight="1" thickBot="1" x14ac:dyDescent="0.35">
      <c r="D26" s="48" t="s">
        <v>36</v>
      </c>
      <c r="E26" s="49" t="s">
        <v>37</v>
      </c>
      <c r="F26" s="50" t="s">
        <v>38</v>
      </c>
      <c r="G26" s="50" t="s">
        <v>39</v>
      </c>
      <c r="H26" s="50" t="s">
        <v>40</v>
      </c>
      <c r="I26" s="50" t="s">
        <v>41</v>
      </c>
      <c r="J26" s="50" t="s">
        <v>42</v>
      </c>
      <c r="K26" s="50" t="s">
        <v>43</v>
      </c>
      <c r="L26" s="50" t="s">
        <v>44</v>
      </c>
      <c r="M26" s="50" t="s">
        <v>81</v>
      </c>
      <c r="N26" s="50" t="s">
        <v>82</v>
      </c>
      <c r="O26" s="50" t="s">
        <v>83</v>
      </c>
      <c r="P26" s="50" t="s">
        <v>84</v>
      </c>
      <c r="Q26" s="50" t="s">
        <v>85</v>
      </c>
      <c r="R26" s="50" t="s">
        <v>86</v>
      </c>
      <c r="S26" s="50" t="s">
        <v>87</v>
      </c>
      <c r="T26" s="50" t="s">
        <v>88</v>
      </c>
      <c r="U26" s="50" t="s">
        <v>89</v>
      </c>
      <c r="V26" s="50" t="s">
        <v>90</v>
      </c>
      <c r="W26" s="50" t="s">
        <v>91</v>
      </c>
      <c r="X26" s="50" t="s">
        <v>92</v>
      </c>
      <c r="Y26" s="50" t="s">
        <v>93</v>
      </c>
      <c r="Z26" s="50" t="s">
        <v>94</v>
      </c>
      <c r="AA26" s="50" t="s">
        <v>95</v>
      </c>
      <c r="AB26" s="50" t="s">
        <v>96</v>
      </c>
      <c r="AC26" s="51" t="s">
        <v>97</v>
      </c>
    </row>
    <row r="27" spans="3:29" ht="19.2" customHeight="1" x14ac:dyDescent="0.3">
      <c r="D27" s="11">
        <f>D22*$AC$22</f>
        <v>1</v>
      </c>
      <c r="E27" s="2">
        <f t="shared" ref="E27:AB27" si="0">E22*$AC$22</f>
        <v>-1</v>
      </c>
      <c r="F27" s="2">
        <f t="shared" si="0"/>
        <v>-1</v>
      </c>
      <c r="G27" s="2">
        <f t="shared" si="0"/>
        <v>-1</v>
      </c>
      <c r="H27" s="2">
        <f t="shared" si="0"/>
        <v>1</v>
      </c>
      <c r="I27" s="2">
        <f t="shared" si="0"/>
        <v>-1</v>
      </c>
      <c r="J27" s="2">
        <f t="shared" si="0"/>
        <v>1</v>
      </c>
      <c r="K27" s="2">
        <f t="shared" si="0"/>
        <v>-1</v>
      </c>
      <c r="L27" s="2">
        <f t="shared" si="0"/>
        <v>1</v>
      </c>
      <c r="M27" s="2">
        <f t="shared" si="0"/>
        <v>-1</v>
      </c>
      <c r="N27" s="2">
        <f t="shared" si="0"/>
        <v>-1</v>
      </c>
      <c r="O27" s="2">
        <f t="shared" si="0"/>
        <v>-1</v>
      </c>
      <c r="P27" s="2">
        <f t="shared" si="0"/>
        <v>1</v>
      </c>
      <c r="Q27" s="2">
        <f t="shared" si="0"/>
        <v>-1</v>
      </c>
      <c r="R27" s="2">
        <f t="shared" si="0"/>
        <v>-1</v>
      </c>
      <c r="S27" s="2">
        <f t="shared" si="0"/>
        <v>-1</v>
      </c>
      <c r="T27" s="2">
        <f t="shared" si="0"/>
        <v>1</v>
      </c>
      <c r="U27" s="2">
        <f t="shared" si="0"/>
        <v>-1</v>
      </c>
      <c r="V27" s="2">
        <f t="shared" si="0"/>
        <v>1</v>
      </c>
      <c r="W27" s="2">
        <f t="shared" si="0"/>
        <v>-1</v>
      </c>
      <c r="X27" s="2">
        <f>X22*$AC$22</f>
        <v>1</v>
      </c>
      <c r="Y27" s="2">
        <f t="shared" si="0"/>
        <v>-1</v>
      </c>
      <c r="Z27" s="2">
        <f t="shared" si="0"/>
        <v>-1</v>
      </c>
      <c r="AA27" s="2">
        <f t="shared" si="0"/>
        <v>-1</v>
      </c>
      <c r="AB27" s="2">
        <f t="shared" si="0"/>
        <v>1</v>
      </c>
      <c r="AC27" s="6">
        <f>AC22</f>
        <v>1</v>
      </c>
    </row>
    <row r="28" spans="3:29" ht="18.600000000000001" customHeight="1" thickBot="1" x14ac:dyDescent="0.35">
      <c r="D28" s="10">
        <f>D23*$AC$23</f>
        <v>1</v>
      </c>
      <c r="E28" s="8">
        <f t="shared" ref="E28:AA28" si="1">E23*$AC$23</f>
        <v>1</v>
      </c>
      <c r="F28" s="8">
        <f t="shared" si="1"/>
        <v>-1</v>
      </c>
      <c r="G28" s="8">
        <f t="shared" si="1"/>
        <v>1</v>
      </c>
      <c r="H28" s="8">
        <f t="shared" si="1"/>
        <v>1</v>
      </c>
      <c r="I28" s="8">
        <f t="shared" si="1"/>
        <v>1</v>
      </c>
      <c r="J28" s="8">
        <f t="shared" si="1"/>
        <v>1</v>
      </c>
      <c r="K28" s="8">
        <f t="shared" si="1"/>
        <v>-1</v>
      </c>
      <c r="L28" s="8">
        <f t="shared" si="1"/>
        <v>1</v>
      </c>
      <c r="M28" s="8">
        <f t="shared" si="1"/>
        <v>1</v>
      </c>
      <c r="N28" s="8">
        <f t="shared" si="1"/>
        <v>-1</v>
      </c>
      <c r="O28" s="8">
        <f t="shared" si="1"/>
        <v>-1</v>
      </c>
      <c r="P28" s="8">
        <f t="shared" si="1"/>
        <v>-1</v>
      </c>
      <c r="Q28" s="8">
        <f t="shared" si="1"/>
        <v>-1</v>
      </c>
      <c r="R28" s="8">
        <f t="shared" si="1"/>
        <v>-1</v>
      </c>
      <c r="S28" s="8">
        <f t="shared" si="1"/>
        <v>1</v>
      </c>
      <c r="T28" s="8">
        <f t="shared" si="1"/>
        <v>1</v>
      </c>
      <c r="U28" s="8">
        <f t="shared" si="1"/>
        <v>-1</v>
      </c>
      <c r="V28" s="8">
        <f t="shared" si="1"/>
        <v>1</v>
      </c>
      <c r="W28" s="8">
        <f t="shared" si="1"/>
        <v>1</v>
      </c>
      <c r="X28" s="8">
        <f t="shared" si="1"/>
        <v>1</v>
      </c>
      <c r="Y28" s="8">
        <f t="shared" si="1"/>
        <v>1</v>
      </c>
      <c r="Z28" s="8">
        <f t="shared" si="1"/>
        <v>-1</v>
      </c>
      <c r="AA28" s="8">
        <f t="shared" si="1"/>
        <v>1</v>
      </c>
      <c r="AB28" s="8">
        <f>AB23*$AC$23</f>
        <v>1</v>
      </c>
      <c r="AC28" s="9">
        <f>AC23</f>
        <v>-1</v>
      </c>
    </row>
    <row r="30" spans="3:29" ht="15" thickBot="1" x14ac:dyDescent="0.35"/>
    <row r="31" spans="3:29" x14ac:dyDescent="0.3">
      <c r="D31" s="33" t="s">
        <v>14</v>
      </c>
      <c r="E31" s="34" t="s">
        <v>15</v>
      </c>
      <c r="F31" s="34" t="s">
        <v>16</v>
      </c>
      <c r="G31" s="34" t="s">
        <v>17</v>
      </c>
      <c r="H31" s="34" t="s">
        <v>18</v>
      </c>
      <c r="I31" s="34" t="s">
        <v>19</v>
      </c>
      <c r="J31" s="34" t="s">
        <v>20</v>
      </c>
      <c r="K31" s="34" t="s">
        <v>21</v>
      </c>
      <c r="L31" s="34" t="s">
        <v>22</v>
      </c>
      <c r="M31" s="34" t="s">
        <v>98</v>
      </c>
      <c r="N31" s="34" t="s">
        <v>99</v>
      </c>
      <c r="O31" s="34" t="s">
        <v>100</v>
      </c>
      <c r="P31" s="34" t="s">
        <v>101</v>
      </c>
      <c r="Q31" s="34" t="s">
        <v>102</v>
      </c>
      <c r="R31" s="34" t="s">
        <v>103</v>
      </c>
      <c r="S31" s="34" t="s">
        <v>104</v>
      </c>
      <c r="T31" s="34" t="s">
        <v>105</v>
      </c>
      <c r="U31" s="34" t="s">
        <v>106</v>
      </c>
      <c r="V31" s="34" t="s">
        <v>107</v>
      </c>
      <c r="W31" s="34" t="s">
        <v>108</v>
      </c>
      <c r="X31" s="34" t="s">
        <v>109</v>
      </c>
      <c r="Y31" s="34" t="s">
        <v>110</v>
      </c>
      <c r="Z31" s="34" t="s">
        <v>111</v>
      </c>
      <c r="AA31" s="34" t="s">
        <v>112</v>
      </c>
      <c r="AB31" s="34" t="s">
        <v>113</v>
      </c>
      <c r="AC31" s="35" t="s">
        <v>23</v>
      </c>
    </row>
    <row r="32" spans="3:29" ht="19.8" customHeight="1" thickBot="1" x14ac:dyDescent="0.35">
      <c r="D32" s="52">
        <v>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4">
        <v>0</v>
      </c>
    </row>
    <row r="33" spans="3:29" ht="18" customHeight="1" x14ac:dyDescent="0.3">
      <c r="D33" s="11">
        <f>D32+D22*$AC$22</f>
        <v>1</v>
      </c>
      <c r="E33" s="2">
        <f>E32+E22*$AC$22</f>
        <v>-1</v>
      </c>
      <c r="F33" s="2">
        <f t="shared" ref="E33:AA33" si="2">F32+F22*$AC$22</f>
        <v>-1</v>
      </c>
      <c r="G33" s="2">
        <f t="shared" si="2"/>
        <v>-1</v>
      </c>
      <c r="H33" s="2">
        <f t="shared" si="2"/>
        <v>1</v>
      </c>
      <c r="I33" s="2">
        <f t="shared" si="2"/>
        <v>-1</v>
      </c>
      <c r="J33" s="2">
        <f t="shared" si="2"/>
        <v>1</v>
      </c>
      <c r="K33" s="2">
        <f t="shared" si="2"/>
        <v>-1</v>
      </c>
      <c r="L33" s="2">
        <f t="shared" si="2"/>
        <v>1</v>
      </c>
      <c r="M33" s="2">
        <f t="shared" si="2"/>
        <v>-1</v>
      </c>
      <c r="N33" s="2">
        <f t="shared" si="2"/>
        <v>-1</v>
      </c>
      <c r="O33" s="2">
        <f t="shared" si="2"/>
        <v>-1</v>
      </c>
      <c r="P33" s="2">
        <f t="shared" si="2"/>
        <v>1</v>
      </c>
      <c r="Q33" s="2">
        <f t="shared" si="2"/>
        <v>-1</v>
      </c>
      <c r="R33" s="2">
        <f t="shared" si="2"/>
        <v>-1</v>
      </c>
      <c r="S33" s="2">
        <f t="shared" si="2"/>
        <v>-1</v>
      </c>
      <c r="T33" s="2">
        <f t="shared" si="2"/>
        <v>1</v>
      </c>
      <c r="U33" s="2">
        <f t="shared" si="2"/>
        <v>-1</v>
      </c>
      <c r="V33" s="2">
        <f t="shared" si="2"/>
        <v>1</v>
      </c>
      <c r="W33" s="2">
        <f t="shared" si="2"/>
        <v>-1</v>
      </c>
      <c r="X33" s="2">
        <f t="shared" si="2"/>
        <v>1</v>
      </c>
      <c r="Y33" s="2">
        <f t="shared" si="2"/>
        <v>-1</v>
      </c>
      <c r="Z33" s="2">
        <f t="shared" si="2"/>
        <v>-1</v>
      </c>
      <c r="AA33" s="2">
        <f t="shared" si="2"/>
        <v>-1</v>
      </c>
      <c r="AB33" s="2">
        <f>AB32+AB22*$AC$22</f>
        <v>1</v>
      </c>
      <c r="AC33" s="6">
        <f>AC32+AC22</f>
        <v>1</v>
      </c>
    </row>
    <row r="34" spans="3:29" ht="19.8" customHeight="1" thickBot="1" x14ac:dyDescent="0.35">
      <c r="D34" s="10">
        <f>D33+D23*$AC$23</f>
        <v>2</v>
      </c>
      <c r="E34" s="8">
        <f t="shared" ref="E34:AB34" si="3">E33+E23*$AC$23</f>
        <v>0</v>
      </c>
      <c r="F34" s="8">
        <f t="shared" si="3"/>
        <v>-2</v>
      </c>
      <c r="G34" s="8">
        <f t="shared" si="3"/>
        <v>0</v>
      </c>
      <c r="H34" s="8">
        <f t="shared" si="3"/>
        <v>2</v>
      </c>
      <c r="I34" s="8">
        <f t="shared" si="3"/>
        <v>0</v>
      </c>
      <c r="J34" s="8">
        <f t="shared" si="3"/>
        <v>2</v>
      </c>
      <c r="K34" s="8">
        <f t="shared" si="3"/>
        <v>-2</v>
      </c>
      <c r="L34" s="8">
        <f t="shared" si="3"/>
        <v>2</v>
      </c>
      <c r="M34" s="8">
        <f t="shared" si="3"/>
        <v>0</v>
      </c>
      <c r="N34" s="8">
        <f t="shared" si="3"/>
        <v>-2</v>
      </c>
      <c r="O34" s="8">
        <f t="shared" si="3"/>
        <v>-2</v>
      </c>
      <c r="P34" s="8">
        <f t="shared" si="3"/>
        <v>0</v>
      </c>
      <c r="Q34" s="8">
        <f t="shared" si="3"/>
        <v>-2</v>
      </c>
      <c r="R34" s="8">
        <f t="shared" si="3"/>
        <v>-2</v>
      </c>
      <c r="S34" s="8">
        <f t="shared" si="3"/>
        <v>0</v>
      </c>
      <c r="T34" s="8">
        <f t="shared" si="3"/>
        <v>2</v>
      </c>
      <c r="U34" s="8">
        <f t="shared" si="3"/>
        <v>-2</v>
      </c>
      <c r="V34" s="8">
        <f t="shared" si="3"/>
        <v>2</v>
      </c>
      <c r="W34" s="8">
        <f t="shared" si="3"/>
        <v>0</v>
      </c>
      <c r="X34" s="8">
        <f t="shared" si="3"/>
        <v>2</v>
      </c>
      <c r="Y34" s="8">
        <f t="shared" si="3"/>
        <v>0</v>
      </c>
      <c r="Z34" s="8">
        <f t="shared" si="3"/>
        <v>-2</v>
      </c>
      <c r="AA34" s="8">
        <f t="shared" si="3"/>
        <v>0</v>
      </c>
      <c r="AB34" s="8">
        <f t="shared" si="3"/>
        <v>2</v>
      </c>
      <c r="AC34" s="9">
        <f>AC33+AC23</f>
        <v>0</v>
      </c>
    </row>
    <row r="36" spans="3:29" ht="15" thickBot="1" x14ac:dyDescent="0.35"/>
    <row r="37" spans="3:29" ht="19.8" customHeight="1" thickBot="1" x14ac:dyDescent="0.35">
      <c r="C37" s="37" t="s">
        <v>0</v>
      </c>
      <c r="D37" s="45" t="s">
        <v>24</v>
      </c>
      <c r="E37" s="40" t="s">
        <v>25</v>
      </c>
      <c r="F37" s="40" t="s">
        <v>26</v>
      </c>
      <c r="G37" s="40" t="s">
        <v>27</v>
      </c>
      <c r="H37" s="40" t="s">
        <v>28</v>
      </c>
      <c r="I37" s="40" t="s">
        <v>29</v>
      </c>
      <c r="J37" s="40" t="s">
        <v>30</v>
      </c>
      <c r="K37" s="40" t="s">
        <v>31</v>
      </c>
      <c r="L37" s="40" t="s">
        <v>32</v>
      </c>
      <c r="M37" s="40" t="s">
        <v>65</v>
      </c>
      <c r="N37" s="40" t="s">
        <v>66</v>
      </c>
      <c r="O37" s="40" t="s">
        <v>67</v>
      </c>
      <c r="P37" s="40" t="s">
        <v>68</v>
      </c>
      <c r="Q37" s="40" t="s">
        <v>69</v>
      </c>
      <c r="R37" s="40" t="s">
        <v>70</v>
      </c>
      <c r="S37" s="40" t="s">
        <v>71</v>
      </c>
      <c r="T37" s="40" t="s">
        <v>72</v>
      </c>
      <c r="U37" s="40" t="s">
        <v>73</v>
      </c>
      <c r="V37" s="40" t="s">
        <v>74</v>
      </c>
      <c r="W37" s="40" t="s">
        <v>75</v>
      </c>
      <c r="X37" s="40" t="s">
        <v>76</v>
      </c>
      <c r="Y37" s="40" t="s">
        <v>77</v>
      </c>
      <c r="Z37" s="40" t="s">
        <v>78</v>
      </c>
      <c r="AA37" s="40" t="s">
        <v>79</v>
      </c>
      <c r="AB37" s="40" t="s">
        <v>80</v>
      </c>
      <c r="AC37" s="41" t="s">
        <v>33</v>
      </c>
    </row>
    <row r="38" spans="3:29" ht="18" customHeight="1" x14ac:dyDescent="0.3">
      <c r="C38" s="12" t="str">
        <f>C22</f>
        <v>X</v>
      </c>
      <c r="D38" s="58">
        <f t="shared" ref="D38:AA38" si="4">D22</f>
        <v>1</v>
      </c>
      <c r="E38" s="59">
        <f t="shared" si="4"/>
        <v>-1</v>
      </c>
      <c r="F38" s="59">
        <f t="shared" si="4"/>
        <v>-1</v>
      </c>
      <c r="G38" s="59">
        <f t="shared" si="4"/>
        <v>-1</v>
      </c>
      <c r="H38" s="59">
        <f t="shared" si="4"/>
        <v>1</v>
      </c>
      <c r="I38" s="59">
        <f t="shared" si="4"/>
        <v>-1</v>
      </c>
      <c r="J38" s="59">
        <f t="shared" si="4"/>
        <v>1</v>
      </c>
      <c r="K38" s="59">
        <f t="shared" si="4"/>
        <v>-1</v>
      </c>
      <c r="L38" s="59">
        <f t="shared" si="4"/>
        <v>1</v>
      </c>
      <c r="M38" s="59">
        <f t="shared" si="4"/>
        <v>-1</v>
      </c>
      <c r="N38" s="59">
        <f t="shared" si="4"/>
        <v>-1</v>
      </c>
      <c r="O38" s="59">
        <f t="shared" si="4"/>
        <v>-1</v>
      </c>
      <c r="P38" s="59">
        <f t="shared" si="4"/>
        <v>1</v>
      </c>
      <c r="Q38" s="59">
        <f t="shared" si="4"/>
        <v>-1</v>
      </c>
      <c r="R38" s="59">
        <f t="shared" si="4"/>
        <v>-1</v>
      </c>
      <c r="S38" s="59">
        <f t="shared" si="4"/>
        <v>-1</v>
      </c>
      <c r="T38" s="59">
        <f t="shared" si="4"/>
        <v>1</v>
      </c>
      <c r="U38" s="59">
        <f t="shared" si="4"/>
        <v>-1</v>
      </c>
      <c r="V38" s="59">
        <f t="shared" si="4"/>
        <v>1</v>
      </c>
      <c r="W38" s="59">
        <f t="shared" si="4"/>
        <v>-1</v>
      </c>
      <c r="X38" s="59">
        <f t="shared" si="4"/>
        <v>1</v>
      </c>
      <c r="Y38" s="59">
        <f t="shared" si="4"/>
        <v>-1</v>
      </c>
      <c r="Z38" s="59">
        <f t="shared" si="4"/>
        <v>-1</v>
      </c>
      <c r="AA38" s="59">
        <f t="shared" si="4"/>
        <v>-1</v>
      </c>
      <c r="AB38" s="59">
        <f>AB22</f>
        <v>1</v>
      </c>
      <c r="AC38" s="60">
        <f>(D38*$D$34)+(E38*$E$34)+(F38*$F$34)+(G38*$G$34)+(H38*$H$34)+(I38*$I$34)+(J38*$J$34)+(K38*$K$34)+(L38*$L$34)+(M38*$M$34)+(N38*$N$34)+(O38*$O$34)+(P38*$P$34)+(Q38*$Q$34)+(R38*$R$34)+(S38*$S$34)+(T38*$T$34)+(U38*$U$34)+(V38*$V$34)+(W38*$W$34)+(X38*$X$34)+(Y38*$Y$34)+(Z38*$Z$34)+(AA38*$AA$34)+(AB38*$AB$34)+$AC$34</f>
        <v>32</v>
      </c>
    </row>
    <row r="39" spans="3:29" ht="19.8" customHeight="1" thickBot="1" x14ac:dyDescent="0.35">
      <c r="C39" s="13" t="str">
        <f>C23</f>
        <v>+</v>
      </c>
      <c r="D39" s="57">
        <f t="shared" ref="D39:AB39" si="5">D23</f>
        <v>-1</v>
      </c>
      <c r="E39" s="55">
        <f t="shared" si="5"/>
        <v>-1</v>
      </c>
      <c r="F39" s="55">
        <f t="shared" si="5"/>
        <v>1</v>
      </c>
      <c r="G39" s="55">
        <f t="shared" si="5"/>
        <v>-1</v>
      </c>
      <c r="H39" s="55">
        <f t="shared" si="5"/>
        <v>-1</v>
      </c>
      <c r="I39" s="55">
        <f t="shared" si="5"/>
        <v>-1</v>
      </c>
      <c r="J39" s="55">
        <f t="shared" si="5"/>
        <v>-1</v>
      </c>
      <c r="K39" s="55">
        <f t="shared" si="5"/>
        <v>1</v>
      </c>
      <c r="L39" s="55">
        <f t="shared" si="5"/>
        <v>-1</v>
      </c>
      <c r="M39" s="55">
        <f t="shared" si="5"/>
        <v>-1</v>
      </c>
      <c r="N39" s="55">
        <f t="shared" si="5"/>
        <v>1</v>
      </c>
      <c r="O39" s="55">
        <f t="shared" si="5"/>
        <v>1</v>
      </c>
      <c r="P39" s="55">
        <f t="shared" si="5"/>
        <v>1</v>
      </c>
      <c r="Q39" s="55">
        <f t="shared" si="5"/>
        <v>1</v>
      </c>
      <c r="R39" s="55">
        <f t="shared" si="5"/>
        <v>1</v>
      </c>
      <c r="S39" s="55">
        <f t="shared" si="5"/>
        <v>-1</v>
      </c>
      <c r="T39" s="55">
        <f t="shared" si="5"/>
        <v>-1</v>
      </c>
      <c r="U39" s="55">
        <f t="shared" si="5"/>
        <v>1</v>
      </c>
      <c r="V39" s="55">
        <f t="shared" si="5"/>
        <v>-1</v>
      </c>
      <c r="W39" s="55">
        <f t="shared" si="5"/>
        <v>-1</v>
      </c>
      <c r="X39" s="55">
        <f t="shared" si="5"/>
        <v>-1</v>
      </c>
      <c r="Y39" s="55">
        <f t="shared" si="5"/>
        <v>-1</v>
      </c>
      <c r="Z39" s="55">
        <f t="shared" si="5"/>
        <v>1</v>
      </c>
      <c r="AA39" s="55">
        <f t="shared" si="5"/>
        <v>-1</v>
      </c>
      <c r="AB39" s="55">
        <f t="shared" si="5"/>
        <v>-1</v>
      </c>
      <c r="AC39" s="56">
        <f>(D39*$D$34)+(E39*$E$34)+(F39*$F$34)+(G39*$G$34)+(H39*$H$34)+(I39*$I$34)+(J39*$J$34)+(K39*$K$34)+(L39*$L$34)+(M39*$M$34)+(N39*$N$34)+(O39*$O$34)+(P39*$P$34)+(Q39*$Q$34)+(R39*$R$34)+(S39*$S$34)+(T39*$T$34)+(U39*$U$34)+(V39*$V$34)+(W39*$W$34)+(X39*$X$34)+(Y39*$Y$34)+(Z39*$Z$34)+(AA39*$AA$34)+(AB39*$AB$34)+$AC$34</f>
        <v>-32</v>
      </c>
    </row>
    <row r="41" spans="3:29" ht="15" thickBot="1" x14ac:dyDescent="0.35"/>
    <row r="42" spans="3:29" ht="25.2" customHeight="1" thickBot="1" x14ac:dyDescent="0.35">
      <c r="C42" s="36" t="s">
        <v>34</v>
      </c>
      <c r="D42" s="37" t="s">
        <v>35</v>
      </c>
    </row>
    <row r="43" spans="3:29" ht="23.4" customHeight="1" x14ac:dyDescent="0.3">
      <c r="C43" s="38">
        <f>IF(AC38&gt;=0,1,-1)</f>
        <v>1</v>
      </c>
      <c r="D43" s="4" t="str">
        <f>IF(C43=AC22,"Valid","Tidak Valid")</f>
        <v>Valid</v>
      </c>
    </row>
    <row r="44" spans="3:29" ht="21.6" customHeight="1" x14ac:dyDescent="0.3">
      <c r="C44" s="38">
        <f>IF(AC39&gt;=0,1,-1)</f>
        <v>-1</v>
      </c>
      <c r="D44" s="4" t="str">
        <f>IF(C44=AC23,"Valid","Tidak Valid")</f>
        <v>Valid</v>
      </c>
    </row>
  </sheetData>
  <mergeCells count="1">
    <mergeCell ref="C4:J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Tugas 1</vt:lpstr>
      <vt:lpstr>Tugas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angraeni</dc:creator>
  <cp:lastModifiedBy>putri angraeni</cp:lastModifiedBy>
  <dcterms:created xsi:type="dcterms:W3CDTF">2023-09-04T04:27:00Z</dcterms:created>
  <dcterms:modified xsi:type="dcterms:W3CDTF">2023-10-11T14:31:07Z</dcterms:modified>
</cp:coreProperties>
</file>