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M\SEMESTER 5\JST (Jaringan Syaraf Tiruan)\"/>
    </mc:Choice>
  </mc:AlternateContent>
  <xr:revisionPtr revIDLastSave="0" documentId="13_ncr:1_{7F315A03-42E3-4B2D-9B4D-51AC48EDBF1D}" xr6:coauthVersionLast="47" xr6:coauthVersionMax="47" xr10:uidLastSave="{00000000-0000-0000-0000-000000000000}"/>
  <bookViews>
    <workbookView xWindow="-108" yWindow="-108" windowWidth="23256" windowHeight="12456" xr2:uid="{A955C40D-69A3-4D3B-AD5F-B29B4FFFBD23}"/>
  </bookViews>
  <sheets>
    <sheet name="MADEL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8" i="1" l="1"/>
  <c r="AD10" i="1"/>
  <c r="AB8" i="1"/>
  <c r="Z7" i="1"/>
  <c r="Y7" i="1"/>
  <c r="W7" i="1"/>
  <c r="V8" i="1"/>
  <c r="U7" i="1"/>
  <c r="V7" i="1"/>
  <c r="R7" i="1"/>
  <c r="O7" i="1"/>
  <c r="N7" i="1"/>
  <c r="M7" i="1"/>
  <c r="J7" i="1"/>
  <c r="I7" i="1"/>
  <c r="H7" i="1"/>
  <c r="G7" i="1"/>
  <c r="F7" i="1"/>
  <c r="E7" i="1"/>
  <c r="Q7" i="1" l="1"/>
  <c r="T7" i="1" s="1"/>
  <c r="L7" i="1"/>
  <c r="K7" i="1"/>
  <c r="P7" i="1" l="1"/>
  <c r="S7" i="1" s="1"/>
  <c r="M8" i="1"/>
  <c r="E8" i="1"/>
  <c r="I8" i="1"/>
  <c r="F8" i="1"/>
  <c r="L8" i="1"/>
  <c r="X7" i="1" l="1"/>
  <c r="G8" i="1"/>
  <c r="J8" i="1" s="1"/>
  <c r="E9" i="1" s="1"/>
  <c r="H8" i="1"/>
  <c r="K8" i="1" s="1"/>
  <c r="O8" i="1"/>
  <c r="N8" i="1"/>
  <c r="P8" i="1"/>
  <c r="S8" i="1" s="1"/>
  <c r="R8" i="1"/>
  <c r="Q8" i="1"/>
  <c r="T8" i="1" s="1"/>
  <c r="AD7" i="1" l="1"/>
  <c r="AA7" i="1"/>
  <c r="AB7" i="1"/>
  <c r="G9" i="1"/>
  <c r="J9" i="1" s="1"/>
  <c r="H9" i="1"/>
  <c r="M9" i="1"/>
  <c r="N9" i="1" s="1"/>
  <c r="I9" i="1"/>
  <c r="L9" i="1" s="1"/>
  <c r="K9" i="1"/>
  <c r="F9" i="1"/>
  <c r="U8" i="1" l="1"/>
  <c r="O9" i="1"/>
  <c r="R9" i="1" s="1"/>
  <c r="P9" i="1"/>
  <c r="S9" i="1" s="1"/>
  <c r="E10" i="1"/>
  <c r="I10" i="1" s="1"/>
  <c r="Q9" i="1"/>
  <c r="T9" i="1" s="1"/>
  <c r="W8" i="1" l="1"/>
  <c r="Z8" i="1" s="1"/>
  <c r="X8" i="1"/>
  <c r="AA8" i="1" s="1"/>
  <c r="Y8" i="1"/>
  <c r="U9" i="1" s="1"/>
  <c r="H10" i="1"/>
  <c r="K10" i="1" s="1"/>
  <c r="G10" i="1"/>
  <c r="M10" i="1"/>
  <c r="N10" i="1" s="1"/>
  <c r="L10" i="1"/>
  <c r="F10" i="1"/>
  <c r="J10" i="1"/>
  <c r="P10" i="1" l="1"/>
  <c r="O10" i="1"/>
  <c r="V9" i="1"/>
  <c r="AD9" i="1" s="1"/>
  <c r="Y9" i="1"/>
  <c r="AB9" i="1" s="1"/>
  <c r="Q10" i="1"/>
  <c r="S10" i="1"/>
  <c r="T10" i="1"/>
  <c r="R10" i="1"/>
  <c r="E11" i="1"/>
  <c r="W9" i="1" l="1"/>
  <c r="Z9" i="1" s="1"/>
  <c r="X9" i="1"/>
  <c r="AA9" i="1" s="1"/>
  <c r="H11" i="1"/>
  <c r="G11" i="1"/>
  <c r="I11" i="1"/>
  <c r="M11" i="1"/>
  <c r="N11" i="1" s="1"/>
  <c r="F11" i="1"/>
  <c r="L11" i="1"/>
  <c r="K11" i="1"/>
  <c r="J11" i="1"/>
  <c r="U10" i="1" l="1"/>
  <c r="X10" i="1"/>
  <c r="W10" i="1"/>
  <c r="Z10" i="1" s="1"/>
  <c r="P11" i="1"/>
  <c r="O11" i="1"/>
  <c r="Y10" i="1"/>
  <c r="AB10" i="1" s="1"/>
  <c r="V10" i="1"/>
  <c r="AA10" i="1"/>
  <c r="Q11" i="1"/>
  <c r="T11" i="1" s="1"/>
  <c r="R11" i="1"/>
  <c r="S11" i="1"/>
  <c r="E12" i="1"/>
  <c r="U11" i="1" l="1"/>
  <c r="V11" i="1" s="1"/>
  <c r="AD11" i="1" s="1"/>
  <c r="G12" i="1"/>
  <c r="H12" i="1"/>
  <c r="M12" i="1"/>
  <c r="N12" i="1" s="1"/>
  <c r="I12" i="1"/>
  <c r="J12" i="1"/>
  <c r="F12" i="1"/>
  <c r="K12" i="1"/>
  <c r="L12" i="1"/>
  <c r="Y11" i="1" l="1"/>
  <c r="AB11" i="1" s="1"/>
  <c r="W11" i="1"/>
  <c r="X11" i="1"/>
  <c r="AA11" i="1" s="1"/>
  <c r="P12" i="1"/>
  <c r="O12" i="1"/>
  <c r="Z11" i="1"/>
  <c r="Q12" i="1"/>
  <c r="T12" i="1" s="1"/>
  <c r="R12" i="1"/>
  <c r="S12" i="1"/>
  <c r="E13" i="1"/>
  <c r="U12" i="1" l="1"/>
  <c r="Y12" i="1" s="1"/>
  <c r="AB12" i="1" s="1"/>
  <c r="G13" i="1"/>
  <c r="H13" i="1"/>
  <c r="M13" i="1"/>
  <c r="N13" i="1" s="1"/>
  <c r="I13" i="1"/>
  <c r="L13" i="1" s="1"/>
  <c r="J13" i="1"/>
  <c r="K13" i="1"/>
  <c r="F13" i="1"/>
  <c r="V12" i="1" l="1"/>
  <c r="AD12" i="1" s="1"/>
  <c r="X12" i="1"/>
  <c r="AA12" i="1" s="1"/>
  <c r="W12" i="1"/>
  <c r="Z12" i="1" s="1"/>
  <c r="U13" i="1" s="1"/>
  <c r="P13" i="1"/>
  <c r="O13" i="1"/>
  <c r="Q13" i="1"/>
  <c r="T13" i="1" s="1"/>
  <c r="R13" i="1"/>
  <c r="S13" i="1"/>
  <c r="E14" i="1"/>
  <c r="H14" i="1" l="1"/>
  <c r="G14" i="1"/>
  <c r="M14" i="1"/>
  <c r="N14" i="1" s="1"/>
  <c r="I14" i="1"/>
  <c r="L14" i="1" s="1"/>
  <c r="K14" i="1"/>
  <c r="J14" i="1"/>
  <c r="F14" i="1"/>
  <c r="W13" i="1" l="1"/>
  <c r="Z13" i="1" s="1"/>
  <c r="X13" i="1"/>
  <c r="AA13" i="1" s="1"/>
  <c r="Y13" i="1"/>
  <c r="AB13" i="1" s="1"/>
  <c r="V13" i="1"/>
  <c r="AD13" i="1" s="1"/>
  <c r="O14" i="1"/>
  <c r="P14" i="1"/>
  <c r="Q14" i="1"/>
  <c r="T14" i="1" s="1"/>
  <c r="R14" i="1"/>
  <c r="S14" i="1"/>
  <c r="U14" i="1" l="1"/>
  <c r="W14" i="1" s="1"/>
  <c r="Z14" i="1" s="1"/>
  <c r="X14" i="1"/>
  <c r="AA14" i="1" s="1"/>
  <c r="Y14" i="1"/>
  <c r="AB14" i="1" s="1"/>
  <c r="V14" i="1"/>
  <c r="AD14" i="1" s="1"/>
</calcChain>
</file>

<file path=xl/sharedStrings.xml><?xml version="1.0" encoding="utf-8"?>
<sst xmlns="http://schemas.openxmlformats.org/spreadsheetml/2006/main" count="30" uniqueCount="28">
  <si>
    <t>X1</t>
  </si>
  <si>
    <t>X2</t>
  </si>
  <si>
    <t>A</t>
  </si>
  <si>
    <t>Toleransi</t>
  </si>
  <si>
    <t>t</t>
  </si>
  <si>
    <t>f(net z1)</t>
  </si>
  <si>
    <t>Delt W11</t>
  </si>
  <si>
    <t>Delt W12</t>
  </si>
  <si>
    <t>B</t>
  </si>
  <si>
    <t>f(net z2)</t>
  </si>
  <si>
    <t>Delt W21</t>
  </si>
  <si>
    <t>Delt W22</t>
  </si>
  <si>
    <t>Delt B2</t>
  </si>
  <si>
    <t>Delt B1</t>
  </si>
  <si>
    <t>W11</t>
  </si>
  <si>
    <t>W21</t>
  </si>
  <si>
    <t>W22</t>
  </si>
  <si>
    <t>net y</t>
  </si>
  <si>
    <t>v1</t>
  </si>
  <si>
    <t>v2</t>
  </si>
  <si>
    <t>b</t>
  </si>
  <si>
    <t>f(net y)</t>
  </si>
  <si>
    <t>net 2</t>
  </si>
  <si>
    <t>net 1</t>
  </si>
  <si>
    <t>Delt V1</t>
  </si>
  <si>
    <t>Delt V2</t>
  </si>
  <si>
    <t>keterangan</t>
  </si>
  <si>
    <t>Delt 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</si>
</sst>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2" borderId="3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</xdr:row>
      <xdr:rowOff>23091</xdr:rowOff>
    </xdr:from>
    <xdr:ext cx="3767826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D14319-2854-49DD-B42A-B85956EC2A5C}"/>
            </a:ext>
          </a:extLst>
        </xdr:cNvPr>
        <xdr:cNvSpPr txBox="1"/>
      </xdr:nvSpPr>
      <xdr:spPr>
        <a:xfrm>
          <a:off x="611909" y="3024909"/>
          <a:ext cx="3767826" cy="112569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Net                =   (Wlama1</a:t>
          </a:r>
          <a:r>
            <a:rPr lang="en-US" sz="1100" b="1" baseline="0"/>
            <a:t> * Input1) +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(Wlama2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* Input2) </a:t>
          </a:r>
          <a:r>
            <a:rPr lang="en-US" sz="1100" b="1" baseline="0"/>
            <a:t>+ bias</a:t>
          </a:r>
        </a:p>
        <a:p>
          <a:r>
            <a:rPr lang="en-US" sz="1100" b="1" baseline="0"/>
            <a:t>f(net)            =   net &gt; 0; 1; - 1</a:t>
          </a:r>
        </a:p>
        <a:p>
          <a:r>
            <a:rPr lang="el-G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W1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=    </a:t>
          </a:r>
          <a:r>
            <a:rPr lang="el-G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* ( t - net )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* input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   </a:t>
          </a:r>
          <a:r>
            <a:rPr lang="el-G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* ( t - net )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W1                =   Wlama + </a:t>
          </a:r>
          <a:r>
            <a:rPr lang="el-G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W1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WB               =   Wlama + </a:t>
          </a:r>
          <a:r>
            <a:rPr lang="el-G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WB</a:t>
          </a:r>
        </a:p>
      </xdr:txBody>
    </xdr:sp>
    <xdr:clientData/>
  </xdr:oneCellAnchor>
  <xdr:oneCellAnchor>
    <xdr:from>
      <xdr:col>20</xdr:col>
      <xdr:colOff>2308</xdr:colOff>
      <xdr:row>16</xdr:row>
      <xdr:rowOff>13855</xdr:rowOff>
    </xdr:from>
    <xdr:ext cx="3411896" cy="12979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C0D5850-B01D-4E44-9236-A4D59EC6294A}"/>
            </a:ext>
          </a:extLst>
        </xdr:cNvPr>
        <xdr:cNvSpPr txBox="1"/>
      </xdr:nvSpPr>
      <xdr:spPr>
        <a:xfrm>
          <a:off x="11963399" y="3015673"/>
          <a:ext cx="3411896" cy="129791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Net  y             =</a:t>
          </a:r>
          <a:r>
            <a:rPr lang="en-US" sz="1100" b="1" baseline="0"/>
            <a:t> </a:t>
          </a:r>
          <a:r>
            <a:rPr lang="en-US" sz="1100" b="1"/>
            <a:t> ( v1</a:t>
          </a:r>
          <a:r>
            <a:rPr lang="en-US" sz="1100" b="1" baseline="0"/>
            <a:t>*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F(net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z1) </a:t>
          </a:r>
          <a:r>
            <a:rPr lang="en-US" sz="1100" b="1" baseline="0"/>
            <a:t>) +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v2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F(net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z2) ) </a:t>
          </a:r>
          <a:r>
            <a:rPr lang="en-US" sz="1100" b="1" baseline="0"/>
            <a:t>+ bias</a:t>
          </a:r>
        </a:p>
        <a:p>
          <a:r>
            <a:rPr lang="en-US" sz="1100" b="1" baseline="0"/>
            <a:t>f(net y)          =   net y &gt; 0; 1; - 1</a:t>
          </a:r>
        </a:p>
        <a:p>
          <a:r>
            <a:rPr lang="el-G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=    </a:t>
          </a:r>
          <a:r>
            <a:rPr lang="el-G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* ( t - net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y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*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net z1</a:t>
          </a:r>
        </a:p>
        <a:p>
          <a:r>
            <a:rPr lang="el-G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=    </a:t>
          </a:r>
          <a:r>
            <a:rPr lang="el-G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* ( t - net y )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V1                   =   V1lama + </a:t>
          </a:r>
          <a:r>
            <a:rPr lang="el-G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V1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VB                   =   V1lama + </a:t>
          </a:r>
          <a:r>
            <a:rPr lang="el-G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VB</a:t>
          </a:r>
        </a:p>
        <a:p>
          <a:pPr eaLnBrk="1" fontAlgn="auto" latinLnBrk="0" hangingPunct="1"/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Keterangan   =   t = f(net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y); valid; tidak valid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772B2-5A70-4822-8A91-6E7C16043DBC}">
  <dimension ref="B2:AD14"/>
  <sheetViews>
    <sheetView tabSelected="1" zoomScale="66" zoomScaleNormal="66" workbookViewId="0">
      <selection activeCell="AB22" sqref="AB22"/>
    </sheetView>
  </sheetViews>
  <sheetFormatPr defaultRowHeight="14.4" x14ac:dyDescent="0.3"/>
  <cols>
    <col min="2" max="2" width="5.5546875" customWidth="1"/>
    <col min="3" max="3" width="6.44140625" customWidth="1"/>
    <col min="4" max="4" width="5.88671875" customWidth="1"/>
    <col min="7" max="7" width="10.5546875" customWidth="1"/>
    <col min="8" max="8" width="12.109375" customWidth="1"/>
    <col min="30" max="30" width="12.5546875" customWidth="1"/>
  </cols>
  <sheetData>
    <row r="2" spans="2:30" x14ac:dyDescent="0.3">
      <c r="B2" s="3" t="s">
        <v>2</v>
      </c>
      <c r="C2" s="4">
        <v>0.5</v>
      </c>
      <c r="E2" s="3" t="s">
        <v>3</v>
      </c>
      <c r="F2" s="4">
        <v>0.1</v>
      </c>
    </row>
    <row r="4" spans="2:30" ht="15" thickBot="1" x14ac:dyDescent="0.35">
      <c r="T4" s="5"/>
      <c r="U4" s="5"/>
    </row>
    <row r="5" spans="2:30" x14ac:dyDescent="0.3">
      <c r="B5" s="31" t="s">
        <v>0</v>
      </c>
      <c r="C5" s="25" t="s">
        <v>1</v>
      </c>
      <c r="D5" s="25" t="s">
        <v>4</v>
      </c>
      <c r="E5" s="25" t="s">
        <v>23</v>
      </c>
      <c r="F5" s="25" t="s">
        <v>5</v>
      </c>
      <c r="G5" s="25" t="s">
        <v>6</v>
      </c>
      <c r="H5" s="25" t="s">
        <v>7</v>
      </c>
      <c r="I5" s="25" t="s">
        <v>13</v>
      </c>
      <c r="J5" s="22" t="s">
        <v>14</v>
      </c>
      <c r="K5" s="22" t="s">
        <v>15</v>
      </c>
      <c r="L5" s="22" t="s">
        <v>8</v>
      </c>
      <c r="M5" s="25" t="s">
        <v>22</v>
      </c>
      <c r="N5" s="25" t="s">
        <v>9</v>
      </c>
      <c r="O5" s="29" t="s">
        <v>10</v>
      </c>
      <c r="P5" s="29" t="s">
        <v>11</v>
      </c>
      <c r="Q5" s="29" t="s">
        <v>12</v>
      </c>
      <c r="R5" s="22" t="s">
        <v>15</v>
      </c>
      <c r="S5" s="22" t="s">
        <v>16</v>
      </c>
      <c r="T5" s="22" t="s">
        <v>8</v>
      </c>
      <c r="U5" s="25" t="s">
        <v>17</v>
      </c>
      <c r="V5" s="25" t="s">
        <v>21</v>
      </c>
      <c r="W5" s="25" t="s">
        <v>24</v>
      </c>
      <c r="X5" s="25" t="s">
        <v>25</v>
      </c>
      <c r="Y5" s="25" t="s">
        <v>27</v>
      </c>
      <c r="Z5" s="22" t="s">
        <v>18</v>
      </c>
      <c r="AA5" s="22" t="s">
        <v>19</v>
      </c>
      <c r="AB5" s="23" t="s">
        <v>20</v>
      </c>
      <c r="AD5" s="27" t="s">
        <v>26</v>
      </c>
    </row>
    <row r="6" spans="2:30" ht="15" thickBot="1" x14ac:dyDescent="0.35">
      <c r="B6" s="32"/>
      <c r="C6" s="26"/>
      <c r="D6" s="26"/>
      <c r="E6" s="26"/>
      <c r="F6" s="26"/>
      <c r="G6" s="26"/>
      <c r="H6" s="26"/>
      <c r="I6" s="26"/>
      <c r="J6" s="16">
        <v>0.05</v>
      </c>
      <c r="K6" s="16">
        <v>0.2</v>
      </c>
      <c r="L6" s="16">
        <v>0.3</v>
      </c>
      <c r="M6" s="26"/>
      <c r="N6" s="26"/>
      <c r="O6" s="30"/>
      <c r="P6" s="30"/>
      <c r="Q6" s="30"/>
      <c r="R6" s="16">
        <v>0.1</v>
      </c>
      <c r="S6" s="16">
        <v>0.2</v>
      </c>
      <c r="T6" s="17">
        <v>0.15</v>
      </c>
      <c r="U6" s="26"/>
      <c r="V6" s="26"/>
      <c r="W6" s="26"/>
      <c r="X6" s="26"/>
      <c r="Y6" s="26"/>
      <c r="Z6" s="18">
        <v>0.5</v>
      </c>
      <c r="AA6" s="18">
        <v>0.5</v>
      </c>
      <c r="AB6" s="24">
        <v>0.5</v>
      </c>
      <c r="AD6" s="28"/>
    </row>
    <row r="7" spans="2:30" x14ac:dyDescent="0.3">
      <c r="B7" s="6">
        <v>1</v>
      </c>
      <c r="C7" s="7">
        <v>1</v>
      </c>
      <c r="D7" s="7">
        <v>-1</v>
      </c>
      <c r="E7" s="8">
        <f>L6+B7*J6+C7*K6</f>
        <v>0.55000000000000004</v>
      </c>
      <c r="F7" s="8">
        <f>IF(E7&gt;0,1,-1)</f>
        <v>1</v>
      </c>
      <c r="G7" s="8">
        <f>$C$2*($D7-$E7)*B7</f>
        <v>-0.77500000000000002</v>
      </c>
      <c r="H7" s="8">
        <f>$C$2*($D7-$E7)*C7</f>
        <v>-0.77500000000000002</v>
      </c>
      <c r="I7" s="8">
        <f>$C$2*($D7-$E7)</f>
        <v>-0.77500000000000002</v>
      </c>
      <c r="J7" s="8">
        <f>J6+G7</f>
        <v>-0.72499999999999998</v>
      </c>
      <c r="K7" s="8">
        <f>K6+H7</f>
        <v>-0.57499999999999996</v>
      </c>
      <c r="L7" s="8">
        <f>L6+I7</f>
        <v>-0.47500000000000003</v>
      </c>
      <c r="M7" s="8">
        <f>T6+B7*R6+C7*S6</f>
        <v>0.45</v>
      </c>
      <c r="N7" s="8">
        <f>IF(M7&gt;0,1,-1)</f>
        <v>1</v>
      </c>
      <c r="O7" s="8">
        <f>$C$2*($D7-$M7)*B7</f>
        <v>-0.72499999999999998</v>
      </c>
      <c r="P7" s="8">
        <f>$C$2*($D7-$M7)*C7</f>
        <v>-0.72499999999999998</v>
      </c>
      <c r="Q7" s="8">
        <f t="shared" ref="Q7:Q14" si="0">$C$2*($D7-$M7)</f>
        <v>-0.72499999999999998</v>
      </c>
      <c r="R7" s="8">
        <f>R6+O7</f>
        <v>-0.625</v>
      </c>
      <c r="S7" s="8">
        <f t="shared" ref="S7:T7" si="1">S6+P7</f>
        <v>-0.52499999999999991</v>
      </c>
      <c r="T7" s="8">
        <f t="shared" si="1"/>
        <v>-0.57499999999999996</v>
      </c>
      <c r="U7" s="8">
        <f>AB6+F7*Z6+N7*AA6</f>
        <v>1.5</v>
      </c>
      <c r="V7" s="8">
        <f>IF(U7&gt;0,1,-1)</f>
        <v>1</v>
      </c>
      <c r="W7" s="8">
        <f>$C$2*($D7-$U7)*$F7</f>
        <v>-1.25</v>
      </c>
      <c r="X7" s="8">
        <f>$C$2*($D7-$U7)*$N7</f>
        <v>-1.25</v>
      </c>
      <c r="Y7" s="8">
        <f>$C$2*($D7-$U7)</f>
        <v>-1.25</v>
      </c>
      <c r="Z7" s="8">
        <f>Z6+W7</f>
        <v>-0.75</v>
      </c>
      <c r="AA7" s="8">
        <f t="shared" ref="AA7:AB7" si="2">AA6+X7</f>
        <v>-0.75</v>
      </c>
      <c r="AB7" s="9">
        <f t="shared" si="2"/>
        <v>-0.75</v>
      </c>
      <c r="AD7" s="19" t="str">
        <f>IF(V7=D7,"Valid","Tidak Valid")</f>
        <v>Tidak Valid</v>
      </c>
    </row>
    <row r="8" spans="2:30" x14ac:dyDescent="0.3">
      <c r="B8" s="10">
        <v>1</v>
      </c>
      <c r="C8" s="2">
        <v>-1</v>
      </c>
      <c r="D8" s="2">
        <v>1</v>
      </c>
      <c r="E8" s="1">
        <f t="shared" ref="E8:E10" si="3">L7+B8*J7+C8*K7</f>
        <v>-0.625</v>
      </c>
      <c r="F8" s="1">
        <f t="shared" ref="F8:F14" si="4">IF(E8&gt;0,1,-1)</f>
        <v>-1</v>
      </c>
      <c r="G8" s="1">
        <f t="shared" ref="G8:G14" si="5">$C$2*($D8-$E8)*B8</f>
        <v>0.8125</v>
      </c>
      <c r="H8" s="1">
        <f t="shared" ref="H8:H14" si="6">$C$2*($D8-$E8)*C8</f>
        <v>-0.8125</v>
      </c>
      <c r="I8" s="1">
        <f t="shared" ref="I7:I14" si="7">$C$2*($D8-$E8)</f>
        <v>0.8125</v>
      </c>
      <c r="J8" s="1">
        <f t="shared" ref="J8:J10" si="8">J7+G8</f>
        <v>8.7500000000000022E-2</v>
      </c>
      <c r="K8" s="1">
        <f t="shared" ref="K8:K10" si="9">K7+H8</f>
        <v>-1.3875</v>
      </c>
      <c r="L8" s="1">
        <f t="shared" ref="L8:L10" si="10">L7+I8</f>
        <v>0.33749999999999997</v>
      </c>
      <c r="M8" s="1">
        <f>T7+B8*R7+C8*S7</f>
        <v>-0.67500000000000004</v>
      </c>
      <c r="N8" s="1">
        <f t="shared" ref="N8:N14" si="11">IF(M8&gt;0,1,-1)</f>
        <v>-1</v>
      </c>
      <c r="O8" s="1">
        <f t="shared" ref="O8:O14" si="12">$C$2*($D8-$M8)*B8</f>
        <v>0.83750000000000002</v>
      </c>
      <c r="P8" s="1">
        <f t="shared" ref="P8:P14" si="13">$C$2*($D8-$M8)*C8</f>
        <v>-0.83750000000000002</v>
      </c>
      <c r="Q8" s="1">
        <f t="shared" si="0"/>
        <v>0.83750000000000002</v>
      </c>
      <c r="R8" s="1">
        <f t="shared" ref="R8:R10" si="14">R7+O8</f>
        <v>0.21250000000000002</v>
      </c>
      <c r="S8" s="1">
        <f t="shared" ref="S8:S10" si="15">S7+P8</f>
        <v>-1.3624999999999998</v>
      </c>
      <c r="T8" s="1">
        <f t="shared" ref="T8:T10" si="16">T7+Q8</f>
        <v>0.26250000000000007</v>
      </c>
      <c r="U8" s="1">
        <f t="shared" ref="U8:U14" si="17">AB7+F8*Z7+N8*AA7</f>
        <v>0.75</v>
      </c>
      <c r="V8" s="1">
        <f>IF(U8&gt;0,1,-1)</f>
        <v>1</v>
      </c>
      <c r="W8" s="1">
        <f t="shared" ref="W8:W14" si="18">$C$2*($D8-$U8)*$F8</f>
        <v>-0.125</v>
      </c>
      <c r="X8" s="1">
        <f t="shared" ref="X8:X14" si="19">$C$2*($D8-$U8)*$N8</f>
        <v>-0.125</v>
      </c>
      <c r="Y8" s="1">
        <f>$C$2*($D8-$U8)</f>
        <v>0.125</v>
      </c>
      <c r="Z8" s="1">
        <f>Z7+W8</f>
        <v>-0.875</v>
      </c>
      <c r="AA8" s="1">
        <f t="shared" ref="AA8:AA10" si="20">AA7+X8</f>
        <v>-0.875</v>
      </c>
      <c r="AB8" s="11">
        <f>AB7+Y8</f>
        <v>-0.625</v>
      </c>
      <c r="AD8" s="20" t="str">
        <f>IF(V8=D8,"Valid","Tidak Valid")</f>
        <v>Valid</v>
      </c>
    </row>
    <row r="9" spans="2:30" x14ac:dyDescent="0.3">
      <c r="B9" s="10">
        <v>-1</v>
      </c>
      <c r="C9" s="2">
        <v>1</v>
      </c>
      <c r="D9" s="2">
        <v>1</v>
      </c>
      <c r="E9" s="1">
        <f>L8+B9*J8+C9*K8</f>
        <v>-1.1375</v>
      </c>
      <c r="F9" s="1">
        <f t="shared" si="4"/>
        <v>-1</v>
      </c>
      <c r="G9" s="1">
        <f t="shared" si="5"/>
        <v>-1.0687500000000001</v>
      </c>
      <c r="H9" s="1">
        <f t="shared" si="6"/>
        <v>1.0687500000000001</v>
      </c>
      <c r="I9" s="1">
        <f t="shared" si="7"/>
        <v>1.0687500000000001</v>
      </c>
      <c r="J9" s="1">
        <f>J8+G9</f>
        <v>-0.98125000000000007</v>
      </c>
      <c r="K9" s="1">
        <f t="shared" si="9"/>
        <v>-0.31874999999999987</v>
      </c>
      <c r="L9" s="1">
        <f t="shared" si="10"/>
        <v>1.40625</v>
      </c>
      <c r="M9" s="1">
        <f t="shared" ref="M9:M10" si="21">T8+B9*R8+C9*S8</f>
        <v>-1.3124999999999998</v>
      </c>
      <c r="N9" s="1">
        <f t="shared" si="11"/>
        <v>-1</v>
      </c>
      <c r="O9" s="1">
        <f t="shared" si="12"/>
        <v>-1.15625</v>
      </c>
      <c r="P9" s="1">
        <f t="shared" si="13"/>
        <v>1.15625</v>
      </c>
      <c r="Q9" s="1">
        <f t="shared" si="0"/>
        <v>1.15625</v>
      </c>
      <c r="R9" s="1">
        <f t="shared" si="14"/>
        <v>-0.94374999999999998</v>
      </c>
      <c r="S9" s="1">
        <f t="shared" si="15"/>
        <v>-0.20624999999999982</v>
      </c>
      <c r="T9" s="1">
        <f t="shared" si="16"/>
        <v>1.4187500000000002</v>
      </c>
      <c r="U9" s="1">
        <f t="shared" si="17"/>
        <v>1.125</v>
      </c>
      <c r="V9" s="1">
        <f t="shared" ref="V8:V14" si="22">IF(U9&gt;0,1,-1)</f>
        <v>1</v>
      </c>
      <c r="W9" s="1">
        <f t="shared" si="18"/>
        <v>6.25E-2</v>
      </c>
      <c r="X9" s="1">
        <f t="shared" si="19"/>
        <v>6.25E-2</v>
      </c>
      <c r="Y9" s="1">
        <f t="shared" ref="Y9:Y14" si="23">$C$2*($D9-$U9)</f>
        <v>-6.25E-2</v>
      </c>
      <c r="Z9" s="1">
        <f t="shared" ref="Z9:Z10" si="24">Z8+W9</f>
        <v>-0.8125</v>
      </c>
      <c r="AA9" s="1">
        <f t="shared" si="20"/>
        <v>-0.8125</v>
      </c>
      <c r="AB9" s="11">
        <f t="shared" ref="AB8:AB10" si="25">AB8+Y9</f>
        <v>-0.6875</v>
      </c>
      <c r="AD9" s="20" t="str">
        <f t="shared" ref="AD8:AD10" si="26">IF(V9=D9,"Valid","Tidak Valid")</f>
        <v>Valid</v>
      </c>
    </row>
    <row r="10" spans="2:30" ht="15" thickBot="1" x14ac:dyDescent="0.35">
      <c r="B10" s="12">
        <v>-1</v>
      </c>
      <c r="C10" s="13">
        <v>-1</v>
      </c>
      <c r="D10" s="13">
        <v>-1</v>
      </c>
      <c r="E10" s="14">
        <f t="shared" si="3"/>
        <v>2.7062499999999998</v>
      </c>
      <c r="F10" s="14">
        <f t="shared" si="4"/>
        <v>1</v>
      </c>
      <c r="G10" s="14">
        <f t="shared" si="5"/>
        <v>1.8531249999999999</v>
      </c>
      <c r="H10" s="14">
        <f t="shared" si="6"/>
        <v>1.8531249999999999</v>
      </c>
      <c r="I10" s="14">
        <f>$C$2*($D10-$E10)</f>
        <v>-1.8531249999999999</v>
      </c>
      <c r="J10" s="14">
        <f t="shared" si="8"/>
        <v>0.87187499999999984</v>
      </c>
      <c r="K10" s="14">
        <f t="shared" si="9"/>
        <v>1.534375</v>
      </c>
      <c r="L10" s="14">
        <f t="shared" si="10"/>
        <v>-0.44687499999999991</v>
      </c>
      <c r="M10" s="14">
        <f t="shared" si="21"/>
        <v>2.5687500000000001</v>
      </c>
      <c r="N10" s="14">
        <f t="shared" si="11"/>
        <v>1</v>
      </c>
      <c r="O10" s="14">
        <f t="shared" si="12"/>
        <v>1.784375</v>
      </c>
      <c r="P10" s="14">
        <f t="shared" si="13"/>
        <v>1.784375</v>
      </c>
      <c r="Q10" s="14">
        <f t="shared" si="0"/>
        <v>-1.784375</v>
      </c>
      <c r="R10" s="14">
        <f t="shared" si="14"/>
        <v>0.84062500000000007</v>
      </c>
      <c r="S10" s="14">
        <f t="shared" si="15"/>
        <v>1.5781250000000002</v>
      </c>
      <c r="T10" s="14">
        <f t="shared" si="16"/>
        <v>-0.36562499999999987</v>
      </c>
      <c r="U10" s="14">
        <f t="shared" si="17"/>
        <v>-2.3125</v>
      </c>
      <c r="V10" s="14">
        <f t="shared" si="22"/>
        <v>-1</v>
      </c>
      <c r="W10" s="14">
        <f t="shared" si="18"/>
        <v>0.65625</v>
      </c>
      <c r="X10" s="14">
        <f t="shared" si="19"/>
        <v>0.65625</v>
      </c>
      <c r="Y10" s="14">
        <f t="shared" si="23"/>
        <v>0.65625</v>
      </c>
      <c r="Z10" s="14">
        <f t="shared" si="24"/>
        <v>-0.15625</v>
      </c>
      <c r="AA10" s="14">
        <f t="shared" si="20"/>
        <v>-0.15625</v>
      </c>
      <c r="AB10" s="15">
        <f t="shared" si="25"/>
        <v>-3.125E-2</v>
      </c>
      <c r="AD10" s="21" t="str">
        <f>IF(V10=D10,"Valid","Tidak Valid")</f>
        <v>Valid</v>
      </c>
    </row>
    <row r="11" spans="2:30" x14ac:dyDescent="0.3">
      <c r="B11" s="6">
        <v>1</v>
      </c>
      <c r="C11" s="7">
        <v>1</v>
      </c>
      <c r="D11" s="7">
        <v>-1</v>
      </c>
      <c r="E11" s="8">
        <f t="shared" ref="E11:E14" si="27">L10+B11*J10+C11*K10</f>
        <v>1.9593750000000001</v>
      </c>
      <c r="F11" s="8">
        <f t="shared" si="4"/>
        <v>1</v>
      </c>
      <c r="G11" s="8">
        <f t="shared" si="5"/>
        <v>-1.4796875</v>
      </c>
      <c r="H11" s="8">
        <f t="shared" si="6"/>
        <v>-1.4796875</v>
      </c>
      <c r="I11" s="8">
        <f t="shared" si="7"/>
        <v>-1.4796875</v>
      </c>
      <c r="J11" s="8">
        <f t="shared" ref="J11:J14" si="28">J10+G11</f>
        <v>-0.6078125000000002</v>
      </c>
      <c r="K11" s="8">
        <f t="shared" ref="K11:K14" si="29">K10+H11</f>
        <v>5.46875E-2</v>
      </c>
      <c r="L11" s="8">
        <f t="shared" ref="L11:L14" si="30">L10+I11</f>
        <v>-1.9265625</v>
      </c>
      <c r="M11" s="8">
        <f t="shared" ref="M11:M14" si="31">T10+B11*R10+C11*S10</f>
        <v>2.0531250000000005</v>
      </c>
      <c r="N11" s="8">
        <f t="shared" si="11"/>
        <v>1</v>
      </c>
      <c r="O11" s="8">
        <f t="shared" si="12"/>
        <v>-1.5265625000000003</v>
      </c>
      <c r="P11" s="8">
        <f t="shared" si="13"/>
        <v>-1.5265625000000003</v>
      </c>
      <c r="Q11" s="8">
        <f t="shared" si="0"/>
        <v>-1.5265625000000003</v>
      </c>
      <c r="R11" s="8">
        <f t="shared" ref="R11:R14" si="32">R10+O11</f>
        <v>-0.6859375000000002</v>
      </c>
      <c r="S11" s="8">
        <f t="shared" ref="S11:S14" si="33">S10+P11</f>
        <v>5.1562499999999956E-2</v>
      </c>
      <c r="T11" s="8">
        <f t="shared" ref="T11:T14" si="34">T10+Q11</f>
        <v>-1.8921875000000001</v>
      </c>
      <c r="U11" s="8">
        <f t="shared" si="17"/>
        <v>-0.34375</v>
      </c>
      <c r="V11" s="8">
        <f t="shared" si="22"/>
        <v>-1</v>
      </c>
      <c r="W11" s="8">
        <f t="shared" si="18"/>
        <v>-0.328125</v>
      </c>
      <c r="X11" s="8">
        <f t="shared" si="19"/>
        <v>-0.328125</v>
      </c>
      <c r="Y11" s="8">
        <f t="shared" si="23"/>
        <v>-0.328125</v>
      </c>
      <c r="Z11" s="8">
        <f t="shared" ref="Z11:Z14" si="35">Z10+W11</f>
        <v>-0.484375</v>
      </c>
      <c r="AA11" s="8">
        <f t="shared" ref="AA11:AA14" si="36">AA10+X11</f>
        <v>-0.484375</v>
      </c>
      <c r="AB11" s="9">
        <f t="shared" ref="AB11:AB14" si="37">AB10+Y11</f>
        <v>-0.359375</v>
      </c>
      <c r="AD11" s="19" t="str">
        <f t="shared" ref="AD11:AD14" si="38">IF(V11=D11,"Valid","Tidak Valid")</f>
        <v>Valid</v>
      </c>
    </row>
    <row r="12" spans="2:30" x14ac:dyDescent="0.3">
      <c r="B12" s="10">
        <v>1</v>
      </c>
      <c r="C12" s="2">
        <v>-1</v>
      </c>
      <c r="D12" s="2">
        <v>1</v>
      </c>
      <c r="E12" s="1">
        <f t="shared" si="27"/>
        <v>-2.5890625000000003</v>
      </c>
      <c r="F12" s="1">
        <f t="shared" si="4"/>
        <v>-1</v>
      </c>
      <c r="G12" s="1">
        <f t="shared" si="5"/>
        <v>1.7945312500000001</v>
      </c>
      <c r="H12" s="1">
        <f t="shared" si="6"/>
        <v>-1.7945312500000001</v>
      </c>
      <c r="I12" s="1">
        <f t="shared" si="7"/>
        <v>1.7945312500000001</v>
      </c>
      <c r="J12" s="1">
        <f t="shared" si="28"/>
        <v>1.1867187499999998</v>
      </c>
      <c r="K12" s="1">
        <f t="shared" si="29"/>
        <v>-1.7398437500000001</v>
      </c>
      <c r="L12" s="1">
        <f t="shared" si="30"/>
        <v>-0.13203124999999982</v>
      </c>
      <c r="M12" s="1">
        <f t="shared" si="31"/>
        <v>-2.6296875000000002</v>
      </c>
      <c r="N12" s="1">
        <f t="shared" si="11"/>
        <v>-1</v>
      </c>
      <c r="O12" s="1">
        <f t="shared" si="12"/>
        <v>1.8148437500000001</v>
      </c>
      <c r="P12" s="1">
        <f t="shared" si="13"/>
        <v>-1.8148437500000001</v>
      </c>
      <c r="Q12" s="1">
        <f t="shared" si="0"/>
        <v>1.8148437500000001</v>
      </c>
      <c r="R12" s="1">
        <f t="shared" si="32"/>
        <v>1.12890625</v>
      </c>
      <c r="S12" s="1">
        <f t="shared" si="33"/>
        <v>-1.7632812500000001</v>
      </c>
      <c r="T12" s="1">
        <f t="shared" si="34"/>
        <v>-7.7343750000000044E-2</v>
      </c>
      <c r="U12" s="1">
        <f t="shared" si="17"/>
        <v>0.609375</v>
      </c>
      <c r="V12" s="1">
        <f t="shared" si="22"/>
        <v>1</v>
      </c>
      <c r="W12" s="1">
        <f t="shared" si="18"/>
        <v>-0.1953125</v>
      </c>
      <c r="X12" s="1">
        <f t="shared" si="19"/>
        <v>-0.1953125</v>
      </c>
      <c r="Y12" s="1">
        <f t="shared" si="23"/>
        <v>0.1953125</v>
      </c>
      <c r="Z12" s="1">
        <f t="shared" si="35"/>
        <v>-0.6796875</v>
      </c>
      <c r="AA12" s="1">
        <f t="shared" si="36"/>
        <v>-0.6796875</v>
      </c>
      <c r="AB12" s="11">
        <f t="shared" si="37"/>
        <v>-0.1640625</v>
      </c>
      <c r="AD12" s="20" t="str">
        <f t="shared" si="38"/>
        <v>Valid</v>
      </c>
    </row>
    <row r="13" spans="2:30" x14ac:dyDescent="0.3">
      <c r="B13" s="10">
        <v>-1</v>
      </c>
      <c r="C13" s="2">
        <v>1</v>
      </c>
      <c r="D13" s="2">
        <v>1</v>
      </c>
      <c r="E13" s="1">
        <f t="shared" si="27"/>
        <v>-3.05859375</v>
      </c>
      <c r="F13" s="1">
        <f t="shared" si="4"/>
        <v>-1</v>
      </c>
      <c r="G13" s="1">
        <f t="shared" si="5"/>
        <v>-2.029296875</v>
      </c>
      <c r="H13" s="1">
        <f t="shared" si="6"/>
        <v>2.029296875</v>
      </c>
      <c r="I13" s="1">
        <f t="shared" si="7"/>
        <v>2.029296875</v>
      </c>
      <c r="J13" s="1">
        <f t="shared" si="28"/>
        <v>-0.84257812500000018</v>
      </c>
      <c r="K13" s="1">
        <f t="shared" si="29"/>
        <v>0.28945312499999987</v>
      </c>
      <c r="L13" s="1">
        <f t="shared" si="30"/>
        <v>1.8972656250000002</v>
      </c>
      <c r="M13" s="1">
        <f t="shared" si="31"/>
        <v>-2.9695312500000002</v>
      </c>
      <c r="N13" s="1">
        <f t="shared" si="11"/>
        <v>-1</v>
      </c>
      <c r="O13" s="1">
        <f t="shared" si="12"/>
        <v>-1.9847656250000001</v>
      </c>
      <c r="P13" s="1">
        <f t="shared" si="13"/>
        <v>1.9847656250000001</v>
      </c>
      <c r="Q13" s="1">
        <f t="shared" si="0"/>
        <v>1.9847656250000001</v>
      </c>
      <c r="R13" s="1">
        <f t="shared" si="32"/>
        <v>-0.85585937500000009</v>
      </c>
      <c r="S13" s="1">
        <f t="shared" si="33"/>
        <v>0.22148437499999996</v>
      </c>
      <c r="T13" s="1">
        <f t="shared" si="34"/>
        <v>1.907421875</v>
      </c>
      <c r="U13" s="1">
        <f t="shared" si="17"/>
        <v>1.1953125</v>
      </c>
      <c r="V13" s="1">
        <f t="shared" si="22"/>
        <v>1</v>
      </c>
      <c r="W13" s="1">
        <f t="shared" si="18"/>
        <v>9.765625E-2</v>
      </c>
      <c r="X13" s="1">
        <f t="shared" si="19"/>
        <v>9.765625E-2</v>
      </c>
      <c r="Y13" s="1">
        <f t="shared" si="23"/>
        <v>-9.765625E-2</v>
      </c>
      <c r="Z13" s="1">
        <f t="shared" si="35"/>
        <v>-0.58203125</v>
      </c>
      <c r="AA13" s="1">
        <f t="shared" si="36"/>
        <v>-0.58203125</v>
      </c>
      <c r="AB13" s="11">
        <f t="shared" si="37"/>
        <v>-0.26171875</v>
      </c>
      <c r="AD13" s="20" t="str">
        <f t="shared" si="38"/>
        <v>Valid</v>
      </c>
    </row>
    <row r="14" spans="2:30" ht="15" thickBot="1" x14ac:dyDescent="0.35">
      <c r="B14" s="12">
        <v>-1</v>
      </c>
      <c r="C14" s="13">
        <v>-1</v>
      </c>
      <c r="D14" s="13">
        <v>-1</v>
      </c>
      <c r="E14" s="14">
        <f t="shared" si="27"/>
        <v>2.4503906250000007</v>
      </c>
      <c r="F14" s="14">
        <f t="shared" si="4"/>
        <v>1</v>
      </c>
      <c r="G14" s="14">
        <f t="shared" si="5"/>
        <v>1.7251953125000004</v>
      </c>
      <c r="H14" s="14">
        <f t="shared" si="6"/>
        <v>1.7251953125000004</v>
      </c>
      <c r="I14" s="14">
        <f t="shared" si="7"/>
        <v>-1.7251953125000004</v>
      </c>
      <c r="J14" s="14">
        <f t="shared" si="28"/>
        <v>0.88261718750000018</v>
      </c>
      <c r="K14" s="14">
        <f t="shared" si="29"/>
        <v>2.0146484375</v>
      </c>
      <c r="L14" s="14">
        <f t="shared" si="30"/>
        <v>0.17207031249999982</v>
      </c>
      <c r="M14" s="14">
        <f t="shared" si="31"/>
        <v>2.5417968750000002</v>
      </c>
      <c r="N14" s="14">
        <f t="shared" si="11"/>
        <v>1</v>
      </c>
      <c r="O14" s="14">
        <f t="shared" si="12"/>
        <v>1.7708984375000001</v>
      </c>
      <c r="P14" s="14">
        <f t="shared" si="13"/>
        <v>1.7708984375000001</v>
      </c>
      <c r="Q14" s="14">
        <f t="shared" si="0"/>
        <v>-1.7708984375000001</v>
      </c>
      <c r="R14" s="14">
        <f t="shared" si="32"/>
        <v>0.9150390625</v>
      </c>
      <c r="S14" s="14">
        <f t="shared" si="33"/>
        <v>1.9923828125</v>
      </c>
      <c r="T14" s="14">
        <f t="shared" si="34"/>
        <v>0.13652343749999996</v>
      </c>
      <c r="U14" s="14">
        <f t="shared" si="17"/>
        <v>-1.42578125</v>
      </c>
      <c r="V14" s="14">
        <f t="shared" si="22"/>
        <v>-1</v>
      </c>
      <c r="W14" s="14">
        <f t="shared" si="18"/>
        <v>0.212890625</v>
      </c>
      <c r="X14" s="14">
        <f t="shared" si="19"/>
        <v>0.212890625</v>
      </c>
      <c r="Y14" s="14">
        <f t="shared" si="23"/>
        <v>0.212890625</v>
      </c>
      <c r="Z14" s="14">
        <f t="shared" si="35"/>
        <v>-0.369140625</v>
      </c>
      <c r="AA14" s="14">
        <f t="shared" si="36"/>
        <v>-0.369140625</v>
      </c>
      <c r="AB14" s="15">
        <f t="shared" si="37"/>
        <v>-4.8828125E-2</v>
      </c>
      <c r="AD14" s="21" t="str">
        <f t="shared" si="38"/>
        <v>Valid</v>
      </c>
    </row>
  </sheetData>
  <mergeCells count="19">
    <mergeCell ref="H5:H6"/>
    <mergeCell ref="I5:I6"/>
    <mergeCell ref="N5:N6"/>
    <mergeCell ref="B5:B6"/>
    <mergeCell ref="C5:C6"/>
    <mergeCell ref="D5:D6"/>
    <mergeCell ref="E5:E6"/>
    <mergeCell ref="F5:F6"/>
    <mergeCell ref="G5:G6"/>
    <mergeCell ref="O5:O6"/>
    <mergeCell ref="P5:P6"/>
    <mergeCell ref="Q5:Q6"/>
    <mergeCell ref="M5:M6"/>
    <mergeCell ref="U5:U6"/>
    <mergeCell ref="V5:V6"/>
    <mergeCell ref="W5:W6"/>
    <mergeCell ref="X5:X6"/>
    <mergeCell ref="Y5:Y6"/>
    <mergeCell ref="AD5:AD6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MADELINE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angraeni</dc:creator>
  <cp:lastModifiedBy>putri angraeni</cp:lastModifiedBy>
  <dcterms:created xsi:type="dcterms:W3CDTF">2023-09-25T00:01:29Z</dcterms:created>
  <dcterms:modified xsi:type="dcterms:W3CDTF">2023-10-11T16:56:38Z</dcterms:modified>
</cp:coreProperties>
</file>