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M\SEMESTER 5\JST (Jaringan Syaraf Tiruan)\"/>
    </mc:Choice>
  </mc:AlternateContent>
  <xr:revisionPtr revIDLastSave="0" documentId="13_ncr:1_{2929B236-F64F-4986-91D4-9AFC353F6118}" xr6:coauthVersionLast="47" xr6:coauthVersionMax="47" xr10:uidLastSave="{00000000-0000-0000-0000-000000000000}"/>
  <bookViews>
    <workbookView xWindow="-108" yWindow="-108" windowWidth="23256" windowHeight="12456" xr2:uid="{5103F931-DC2A-4361-825B-8DEE0EE9F158}"/>
  </bookViews>
  <sheets>
    <sheet name="No 2" sheetId="1" r:id="rId1"/>
    <sheet name="No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L14" i="1"/>
  <c r="M15" i="1"/>
  <c r="K14" i="1"/>
  <c r="J14" i="1"/>
  <c r="H14" i="1"/>
  <c r="G14" i="1"/>
  <c r="F14" i="1"/>
  <c r="K22" i="1" l="1"/>
  <c r="ED50" i="2"/>
  <c r="ED51" i="2" s="1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BR34" i="2"/>
  <c r="BR35" i="2"/>
  <c r="EC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BR32" i="2"/>
  <c r="ET31" i="2"/>
  <c r="ET32" i="2" s="1"/>
  <c r="ET33" i="2" s="1"/>
  <c r="ET34" i="2" s="1"/>
  <c r="ET35" i="2" s="1"/>
  <c r="ET50" i="2" s="1"/>
  <c r="ET51" i="2" s="1"/>
  <c r="ET52" i="2" s="1"/>
  <c r="ET53" i="2" s="1"/>
  <c r="ET54" i="2" s="1"/>
  <c r="FF31" i="2"/>
  <c r="FF32" i="2" s="1"/>
  <c r="FF33" i="2" s="1"/>
  <c r="FF34" i="2" s="1"/>
  <c r="FF35" i="2" s="1"/>
  <c r="FF50" i="2" s="1"/>
  <c r="FF51" i="2" s="1"/>
  <c r="FF52" i="2" s="1"/>
  <c r="FF53" i="2" s="1"/>
  <c r="FR31" i="2"/>
  <c r="FR32" i="2" s="1"/>
  <c r="FR33" i="2" s="1"/>
  <c r="FR34" i="2" s="1"/>
  <c r="FR35" i="2" s="1"/>
  <c r="FR50" i="2" s="1"/>
  <c r="FR51" i="2" s="1"/>
  <c r="FR52" i="2" s="1"/>
  <c r="FR53" i="2" s="1"/>
  <c r="GD31" i="2"/>
  <c r="GD32" i="2" s="1"/>
  <c r="GD33" i="2" s="1"/>
  <c r="GD34" i="2" s="1"/>
  <c r="GD35" i="2" s="1"/>
  <c r="GD50" i="2" s="1"/>
  <c r="GD51" i="2" s="1"/>
  <c r="GD52" i="2" s="1"/>
  <c r="GD53" i="2" s="1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BR31" i="2"/>
  <c r="BR30" i="2"/>
  <c r="ED30" i="2" s="1"/>
  <c r="ED31" i="2" s="1"/>
  <c r="ED32" i="2" s="1"/>
  <c r="ED33" i="2" s="1"/>
  <c r="ED34" i="2" s="1"/>
  <c r="ED35" i="2" s="1"/>
  <c r="EJ30" i="2"/>
  <c r="EJ31" i="2" s="1"/>
  <c r="EJ32" i="2" s="1"/>
  <c r="EJ33" i="2" s="1"/>
  <c r="EJ34" i="2" s="1"/>
  <c r="EJ35" i="2" s="1"/>
  <c r="EJ50" i="2" s="1"/>
  <c r="EJ51" i="2" s="1"/>
  <c r="EJ52" i="2" s="1"/>
  <c r="EJ53" i="2" s="1"/>
  <c r="EL30" i="2"/>
  <c r="EL31" i="2" s="1"/>
  <c r="EL32" i="2" s="1"/>
  <c r="EL33" i="2" s="1"/>
  <c r="EL34" i="2" s="1"/>
  <c r="EL35" i="2" s="1"/>
  <c r="EL50" i="2" s="1"/>
  <c r="EL51" i="2" s="1"/>
  <c r="EL52" i="2" s="1"/>
  <c r="EL53" i="2" s="1"/>
  <c r="EM30" i="2"/>
  <c r="EM31" i="2" s="1"/>
  <c r="EM32" i="2" s="1"/>
  <c r="EM33" i="2" s="1"/>
  <c r="EM34" i="2" s="1"/>
  <c r="EM35" i="2" s="1"/>
  <c r="EM50" i="2" s="1"/>
  <c r="ET30" i="2"/>
  <c r="EV30" i="2"/>
  <c r="EV31" i="2" s="1"/>
  <c r="EV32" i="2" s="1"/>
  <c r="EV33" i="2" s="1"/>
  <c r="EV34" i="2" s="1"/>
  <c r="EV35" i="2" s="1"/>
  <c r="EV50" i="2" s="1"/>
  <c r="EV51" i="2" s="1"/>
  <c r="EV52" i="2" s="1"/>
  <c r="EV53" i="2" s="1"/>
  <c r="EV54" i="2" s="1"/>
  <c r="EX30" i="2"/>
  <c r="EX31" i="2" s="1"/>
  <c r="EX32" i="2" s="1"/>
  <c r="EX33" i="2" s="1"/>
  <c r="EX34" i="2" s="1"/>
  <c r="EX35" i="2" s="1"/>
  <c r="EX50" i="2" s="1"/>
  <c r="EX51" i="2" s="1"/>
  <c r="EX52" i="2" s="1"/>
  <c r="EX53" i="2" s="1"/>
  <c r="EY30" i="2"/>
  <c r="EY31" i="2" s="1"/>
  <c r="EY32" i="2" s="1"/>
  <c r="EY33" i="2" s="1"/>
  <c r="EY34" i="2" s="1"/>
  <c r="EY35" i="2" s="1"/>
  <c r="EY50" i="2" s="1"/>
  <c r="FB30" i="2"/>
  <c r="FB31" i="2" s="1"/>
  <c r="FB32" i="2" s="1"/>
  <c r="FB33" i="2" s="1"/>
  <c r="FB34" i="2" s="1"/>
  <c r="FB35" i="2" s="1"/>
  <c r="FB50" i="2" s="1"/>
  <c r="FF30" i="2"/>
  <c r="FH30" i="2"/>
  <c r="FH31" i="2" s="1"/>
  <c r="FH32" i="2" s="1"/>
  <c r="FH33" i="2" s="1"/>
  <c r="FH34" i="2" s="1"/>
  <c r="FH35" i="2" s="1"/>
  <c r="FH50" i="2" s="1"/>
  <c r="FH51" i="2" s="1"/>
  <c r="FH52" i="2" s="1"/>
  <c r="FH53" i="2" s="1"/>
  <c r="FH54" i="2" s="1"/>
  <c r="FJ30" i="2"/>
  <c r="FJ31" i="2" s="1"/>
  <c r="FJ32" i="2" s="1"/>
  <c r="FJ33" i="2" s="1"/>
  <c r="FJ34" i="2" s="1"/>
  <c r="FJ35" i="2" s="1"/>
  <c r="FJ50" i="2" s="1"/>
  <c r="FJ51" i="2" s="1"/>
  <c r="FJ52" i="2" s="1"/>
  <c r="FJ53" i="2" s="1"/>
  <c r="FK30" i="2"/>
  <c r="FK31" i="2" s="1"/>
  <c r="FK32" i="2" s="1"/>
  <c r="FK33" i="2" s="1"/>
  <c r="FK34" i="2" s="1"/>
  <c r="FK35" i="2" s="1"/>
  <c r="FK50" i="2" s="1"/>
  <c r="FN30" i="2"/>
  <c r="FN31" i="2" s="1"/>
  <c r="FN32" i="2" s="1"/>
  <c r="FN33" i="2" s="1"/>
  <c r="FN34" i="2" s="1"/>
  <c r="FN35" i="2" s="1"/>
  <c r="FN50" i="2" s="1"/>
  <c r="FR30" i="2"/>
  <c r="FT30" i="2"/>
  <c r="FT31" i="2" s="1"/>
  <c r="FT32" i="2" s="1"/>
  <c r="FT33" i="2" s="1"/>
  <c r="FT34" i="2" s="1"/>
  <c r="FT35" i="2" s="1"/>
  <c r="FT50" i="2" s="1"/>
  <c r="FT51" i="2" s="1"/>
  <c r="FT52" i="2" s="1"/>
  <c r="FT53" i="2" s="1"/>
  <c r="FT54" i="2" s="1"/>
  <c r="FV30" i="2"/>
  <c r="FV31" i="2" s="1"/>
  <c r="FV32" i="2" s="1"/>
  <c r="FV33" i="2" s="1"/>
  <c r="FV34" i="2" s="1"/>
  <c r="FV35" i="2" s="1"/>
  <c r="FV50" i="2" s="1"/>
  <c r="FV51" i="2" s="1"/>
  <c r="FV52" i="2" s="1"/>
  <c r="FV53" i="2" s="1"/>
  <c r="FW30" i="2"/>
  <c r="FW31" i="2" s="1"/>
  <c r="FW32" i="2" s="1"/>
  <c r="FW33" i="2" s="1"/>
  <c r="FW34" i="2" s="1"/>
  <c r="FW35" i="2" s="1"/>
  <c r="FW50" i="2" s="1"/>
  <c r="GD30" i="2"/>
  <c r="GF30" i="2"/>
  <c r="GF31" i="2" s="1"/>
  <c r="GF32" i="2" s="1"/>
  <c r="GF33" i="2" s="1"/>
  <c r="GF34" i="2" s="1"/>
  <c r="GF35" i="2" s="1"/>
  <c r="GF50" i="2" s="1"/>
  <c r="GF51" i="2" s="1"/>
  <c r="GF52" i="2" s="1"/>
  <c r="GF53" i="2" s="1"/>
  <c r="GF54" i="2" s="1"/>
  <c r="GH30" i="2"/>
  <c r="GH31" i="2" s="1"/>
  <c r="GH32" i="2" s="1"/>
  <c r="GH33" i="2" s="1"/>
  <c r="GH34" i="2" s="1"/>
  <c r="GH35" i="2" s="1"/>
  <c r="GH50" i="2" s="1"/>
  <c r="GH51" i="2" s="1"/>
  <c r="GH52" i="2" s="1"/>
  <c r="GH53" i="2" s="1"/>
  <c r="GI30" i="2"/>
  <c r="GI31" i="2" s="1"/>
  <c r="GI32" i="2" s="1"/>
  <c r="GI33" i="2" s="1"/>
  <c r="GI34" i="2" s="1"/>
  <c r="GI35" i="2" s="1"/>
  <c r="GI50" i="2" s="1"/>
  <c r="M14" i="1"/>
  <c r="EB30" i="2"/>
  <c r="GN30" i="2" s="1"/>
  <c r="GN31" i="2" s="1"/>
  <c r="GN32" i="2" s="1"/>
  <c r="GN33" i="2" s="1"/>
  <c r="GN34" i="2" s="1"/>
  <c r="GN35" i="2" s="1"/>
  <c r="GN50" i="2" s="1"/>
  <c r="GN51" i="2" s="1"/>
  <c r="GN52" i="2" s="1"/>
  <c r="GN53" i="2" s="1"/>
  <c r="GN54" i="2" s="1"/>
  <c r="EC31" i="2"/>
  <c r="EC34" i="2"/>
  <c r="EC35" i="2"/>
  <c r="EC30" i="2"/>
  <c r="GO30" i="2" s="1"/>
  <c r="GO31" i="2" s="1"/>
  <c r="GO32" i="2" s="1"/>
  <c r="GO33" i="2" s="1"/>
  <c r="GO34" i="2" s="1"/>
  <c r="GO35" i="2" s="1"/>
  <c r="GO50" i="2" s="1"/>
  <c r="GO51" i="2" s="1"/>
  <c r="GO52" i="2" s="1"/>
  <c r="GO53" i="2" s="1"/>
  <c r="GO54" i="2" s="1"/>
  <c r="CM30" i="2"/>
  <c r="CN30" i="2"/>
  <c r="EZ30" i="2" s="1"/>
  <c r="EZ31" i="2" s="1"/>
  <c r="EZ32" i="2" s="1"/>
  <c r="EZ33" i="2" s="1"/>
  <c r="EZ34" i="2" s="1"/>
  <c r="EZ35" i="2" s="1"/>
  <c r="EZ50" i="2" s="1"/>
  <c r="CO30" i="2"/>
  <c r="FA30" i="2" s="1"/>
  <c r="FA31" i="2" s="1"/>
  <c r="FA32" i="2" s="1"/>
  <c r="FA33" i="2" s="1"/>
  <c r="FA34" i="2" s="1"/>
  <c r="FA35" i="2" s="1"/>
  <c r="FA50" i="2" s="1"/>
  <c r="CP30" i="2"/>
  <c r="CQ30" i="2"/>
  <c r="FC30" i="2" s="1"/>
  <c r="FC31" i="2" s="1"/>
  <c r="FC32" i="2" s="1"/>
  <c r="FC33" i="2" s="1"/>
  <c r="FC34" i="2" s="1"/>
  <c r="FC35" i="2" s="1"/>
  <c r="FC50" i="2" s="1"/>
  <c r="FC51" i="2" s="1"/>
  <c r="FC52" i="2" s="1"/>
  <c r="FC53" i="2" s="1"/>
  <c r="FC54" i="2" s="1"/>
  <c r="CR30" i="2"/>
  <c r="FD30" i="2" s="1"/>
  <c r="FD31" i="2" s="1"/>
  <c r="FD32" i="2" s="1"/>
  <c r="FD33" i="2" s="1"/>
  <c r="FD34" i="2" s="1"/>
  <c r="FD35" i="2" s="1"/>
  <c r="FD50" i="2" s="1"/>
  <c r="FD51" i="2" s="1"/>
  <c r="FD52" i="2" s="1"/>
  <c r="FD53" i="2" s="1"/>
  <c r="FD54" i="2" s="1"/>
  <c r="CS30" i="2"/>
  <c r="FE30" i="2" s="1"/>
  <c r="FE31" i="2" s="1"/>
  <c r="FE32" i="2" s="1"/>
  <c r="FE33" i="2" s="1"/>
  <c r="FE34" i="2" s="1"/>
  <c r="FE35" i="2" s="1"/>
  <c r="FE50" i="2" s="1"/>
  <c r="FE51" i="2" s="1"/>
  <c r="FE52" i="2" s="1"/>
  <c r="FE53" i="2" s="1"/>
  <c r="FE54" i="2" s="1"/>
  <c r="CT30" i="2"/>
  <c r="CU30" i="2"/>
  <c r="FG30" i="2" s="1"/>
  <c r="FG31" i="2" s="1"/>
  <c r="FG32" i="2" s="1"/>
  <c r="FG33" i="2" s="1"/>
  <c r="FG34" i="2" s="1"/>
  <c r="FG35" i="2" s="1"/>
  <c r="FG50" i="2" s="1"/>
  <c r="FG51" i="2" s="1"/>
  <c r="FG52" i="2" s="1"/>
  <c r="FG53" i="2" s="1"/>
  <c r="FG54" i="2" s="1"/>
  <c r="CV30" i="2"/>
  <c r="CW30" i="2"/>
  <c r="FI30" i="2" s="1"/>
  <c r="FI31" i="2" s="1"/>
  <c r="FI32" i="2" s="1"/>
  <c r="FI33" i="2" s="1"/>
  <c r="FI34" i="2" s="1"/>
  <c r="FI35" i="2" s="1"/>
  <c r="FI50" i="2" s="1"/>
  <c r="FI51" i="2" s="1"/>
  <c r="FI52" i="2" s="1"/>
  <c r="FI53" i="2" s="1"/>
  <c r="FI54" i="2" s="1"/>
  <c r="CX30" i="2"/>
  <c r="CY30" i="2"/>
  <c r="CZ30" i="2"/>
  <c r="FL30" i="2" s="1"/>
  <c r="FL31" i="2" s="1"/>
  <c r="FL32" i="2" s="1"/>
  <c r="FL33" i="2" s="1"/>
  <c r="FL34" i="2" s="1"/>
  <c r="FL35" i="2" s="1"/>
  <c r="FL50" i="2" s="1"/>
  <c r="DA30" i="2"/>
  <c r="FM30" i="2" s="1"/>
  <c r="FM31" i="2" s="1"/>
  <c r="FM32" i="2" s="1"/>
  <c r="FM33" i="2" s="1"/>
  <c r="FM34" i="2" s="1"/>
  <c r="FM35" i="2" s="1"/>
  <c r="FM50" i="2" s="1"/>
  <c r="DB30" i="2"/>
  <c r="DC30" i="2"/>
  <c r="FO30" i="2" s="1"/>
  <c r="FO31" i="2" s="1"/>
  <c r="FO32" i="2" s="1"/>
  <c r="FO33" i="2" s="1"/>
  <c r="FO34" i="2" s="1"/>
  <c r="FO35" i="2" s="1"/>
  <c r="FO50" i="2" s="1"/>
  <c r="FO51" i="2" s="1"/>
  <c r="FO52" i="2" s="1"/>
  <c r="FO53" i="2" s="1"/>
  <c r="FO54" i="2" s="1"/>
  <c r="DD30" i="2"/>
  <c r="FP30" i="2" s="1"/>
  <c r="FP31" i="2" s="1"/>
  <c r="FP32" i="2" s="1"/>
  <c r="FP33" i="2" s="1"/>
  <c r="FP34" i="2" s="1"/>
  <c r="FP35" i="2" s="1"/>
  <c r="FP50" i="2" s="1"/>
  <c r="FP51" i="2" s="1"/>
  <c r="FP52" i="2" s="1"/>
  <c r="FP53" i="2" s="1"/>
  <c r="FP54" i="2" s="1"/>
  <c r="DE30" i="2"/>
  <c r="FQ30" i="2" s="1"/>
  <c r="FQ31" i="2" s="1"/>
  <c r="FQ32" i="2" s="1"/>
  <c r="FQ33" i="2" s="1"/>
  <c r="FQ34" i="2" s="1"/>
  <c r="FQ35" i="2" s="1"/>
  <c r="FQ50" i="2" s="1"/>
  <c r="FQ51" i="2" s="1"/>
  <c r="FQ52" i="2" s="1"/>
  <c r="FQ53" i="2" s="1"/>
  <c r="FQ54" i="2" s="1"/>
  <c r="DF30" i="2"/>
  <c r="DG30" i="2"/>
  <c r="FS30" i="2" s="1"/>
  <c r="FS31" i="2" s="1"/>
  <c r="FS32" i="2" s="1"/>
  <c r="FS33" i="2" s="1"/>
  <c r="FS34" i="2" s="1"/>
  <c r="FS35" i="2" s="1"/>
  <c r="FS50" i="2" s="1"/>
  <c r="FS51" i="2" s="1"/>
  <c r="FS52" i="2" s="1"/>
  <c r="FS53" i="2" s="1"/>
  <c r="FS54" i="2" s="1"/>
  <c r="DH30" i="2"/>
  <c r="DI30" i="2"/>
  <c r="FU30" i="2" s="1"/>
  <c r="FU31" i="2" s="1"/>
  <c r="FU32" i="2" s="1"/>
  <c r="FU33" i="2" s="1"/>
  <c r="FU34" i="2" s="1"/>
  <c r="FU35" i="2" s="1"/>
  <c r="FU50" i="2" s="1"/>
  <c r="FU51" i="2" s="1"/>
  <c r="FU52" i="2" s="1"/>
  <c r="FU53" i="2" s="1"/>
  <c r="DJ30" i="2"/>
  <c r="DK30" i="2"/>
  <c r="DL30" i="2"/>
  <c r="FX30" i="2" s="1"/>
  <c r="FX31" i="2" s="1"/>
  <c r="FX32" i="2" s="1"/>
  <c r="FX33" i="2" s="1"/>
  <c r="FX34" i="2" s="1"/>
  <c r="FX35" i="2" s="1"/>
  <c r="FX50" i="2" s="1"/>
  <c r="DM30" i="2"/>
  <c r="FY30" i="2" s="1"/>
  <c r="FY31" i="2" s="1"/>
  <c r="FY32" i="2" s="1"/>
  <c r="FY33" i="2" s="1"/>
  <c r="FY34" i="2" s="1"/>
  <c r="FY35" i="2" s="1"/>
  <c r="FY50" i="2" s="1"/>
  <c r="DN30" i="2"/>
  <c r="FZ30" i="2" s="1"/>
  <c r="FZ31" i="2" s="1"/>
  <c r="FZ32" i="2" s="1"/>
  <c r="FZ33" i="2" s="1"/>
  <c r="FZ34" i="2" s="1"/>
  <c r="FZ35" i="2" s="1"/>
  <c r="FZ50" i="2" s="1"/>
  <c r="DO30" i="2"/>
  <c r="GA30" i="2" s="1"/>
  <c r="GA31" i="2" s="1"/>
  <c r="GA32" i="2" s="1"/>
  <c r="GA33" i="2" s="1"/>
  <c r="GA34" i="2" s="1"/>
  <c r="GA35" i="2" s="1"/>
  <c r="GA50" i="2" s="1"/>
  <c r="GA51" i="2" s="1"/>
  <c r="GA52" i="2" s="1"/>
  <c r="GA53" i="2" s="1"/>
  <c r="GA54" i="2" s="1"/>
  <c r="DP30" i="2"/>
  <c r="GB30" i="2" s="1"/>
  <c r="GB31" i="2" s="1"/>
  <c r="GB32" i="2" s="1"/>
  <c r="GB33" i="2" s="1"/>
  <c r="GB34" i="2" s="1"/>
  <c r="GB35" i="2" s="1"/>
  <c r="GB50" i="2" s="1"/>
  <c r="GB51" i="2" s="1"/>
  <c r="GB52" i="2" s="1"/>
  <c r="GB53" i="2" s="1"/>
  <c r="GB54" i="2" s="1"/>
  <c r="DQ30" i="2"/>
  <c r="GC30" i="2" s="1"/>
  <c r="GC31" i="2" s="1"/>
  <c r="GC32" i="2" s="1"/>
  <c r="GC33" i="2" s="1"/>
  <c r="GC34" i="2" s="1"/>
  <c r="GC35" i="2" s="1"/>
  <c r="GC50" i="2" s="1"/>
  <c r="GC51" i="2" s="1"/>
  <c r="GC52" i="2" s="1"/>
  <c r="GC53" i="2" s="1"/>
  <c r="GC54" i="2" s="1"/>
  <c r="DR30" i="2"/>
  <c r="DS30" i="2"/>
  <c r="GE30" i="2" s="1"/>
  <c r="GE31" i="2" s="1"/>
  <c r="GE32" i="2" s="1"/>
  <c r="GE33" i="2" s="1"/>
  <c r="GE34" i="2" s="1"/>
  <c r="GE35" i="2" s="1"/>
  <c r="GE50" i="2" s="1"/>
  <c r="GE51" i="2" s="1"/>
  <c r="GE52" i="2" s="1"/>
  <c r="GE53" i="2" s="1"/>
  <c r="GE54" i="2" s="1"/>
  <c r="DT30" i="2"/>
  <c r="DU30" i="2"/>
  <c r="GG30" i="2" s="1"/>
  <c r="GG31" i="2" s="1"/>
  <c r="GG32" i="2" s="1"/>
  <c r="GG33" i="2" s="1"/>
  <c r="GG34" i="2" s="1"/>
  <c r="GG35" i="2" s="1"/>
  <c r="GG50" i="2" s="1"/>
  <c r="GG51" i="2" s="1"/>
  <c r="GG52" i="2" s="1"/>
  <c r="GG53" i="2" s="1"/>
  <c r="GG54" i="2" s="1"/>
  <c r="DV30" i="2"/>
  <c r="DW30" i="2"/>
  <c r="DX30" i="2"/>
  <c r="GJ30" i="2" s="1"/>
  <c r="GJ31" i="2" s="1"/>
  <c r="GJ32" i="2" s="1"/>
  <c r="GJ33" i="2" s="1"/>
  <c r="GJ34" i="2" s="1"/>
  <c r="GJ35" i="2" s="1"/>
  <c r="GJ50" i="2" s="1"/>
  <c r="DY30" i="2"/>
  <c r="GK30" i="2" s="1"/>
  <c r="GK31" i="2" s="1"/>
  <c r="GK32" i="2" s="1"/>
  <c r="GK33" i="2" s="1"/>
  <c r="GK34" i="2" s="1"/>
  <c r="GK35" i="2" s="1"/>
  <c r="GK50" i="2" s="1"/>
  <c r="DZ30" i="2"/>
  <c r="GL30" i="2" s="1"/>
  <c r="GL31" i="2" s="1"/>
  <c r="GL32" i="2" s="1"/>
  <c r="GL33" i="2" s="1"/>
  <c r="GL34" i="2" s="1"/>
  <c r="GL35" i="2" s="1"/>
  <c r="GL50" i="2" s="1"/>
  <c r="EA30" i="2"/>
  <c r="GM30" i="2" s="1"/>
  <c r="GM31" i="2" s="1"/>
  <c r="GM32" i="2" s="1"/>
  <c r="GM33" i="2" s="1"/>
  <c r="GM34" i="2" s="1"/>
  <c r="GM35" i="2" s="1"/>
  <c r="GM50" i="2" s="1"/>
  <c r="GM51" i="2" s="1"/>
  <c r="GM52" i="2" s="1"/>
  <c r="GM53" i="2" s="1"/>
  <c r="GM54" i="2" s="1"/>
  <c r="CF30" i="2"/>
  <c r="ER30" i="2" s="1"/>
  <c r="ER31" i="2" s="1"/>
  <c r="ER32" i="2" s="1"/>
  <c r="ER33" i="2" s="1"/>
  <c r="ER34" i="2" s="1"/>
  <c r="ER35" i="2" s="1"/>
  <c r="ER50" i="2" s="1"/>
  <c r="ER51" i="2" s="1"/>
  <c r="ER52" i="2" s="1"/>
  <c r="ER53" i="2" s="1"/>
  <c r="ER54" i="2" s="1"/>
  <c r="CG30" i="2"/>
  <c r="ES30" i="2" s="1"/>
  <c r="ES31" i="2" s="1"/>
  <c r="ES32" i="2" s="1"/>
  <c r="ES33" i="2" s="1"/>
  <c r="ES34" i="2" s="1"/>
  <c r="ES35" i="2" s="1"/>
  <c r="ES50" i="2" s="1"/>
  <c r="ES51" i="2" s="1"/>
  <c r="ES52" i="2" s="1"/>
  <c r="ES53" i="2" s="1"/>
  <c r="ES54" i="2" s="1"/>
  <c r="CH30" i="2"/>
  <c r="CI30" i="2"/>
  <c r="EU30" i="2" s="1"/>
  <c r="EU31" i="2" s="1"/>
  <c r="EU32" i="2" s="1"/>
  <c r="EU33" i="2" s="1"/>
  <c r="EU34" i="2" s="1"/>
  <c r="EU35" i="2" s="1"/>
  <c r="EU50" i="2" s="1"/>
  <c r="EU51" i="2" s="1"/>
  <c r="EU52" i="2" s="1"/>
  <c r="EU53" i="2" s="1"/>
  <c r="EU54" i="2" s="1"/>
  <c r="CJ30" i="2"/>
  <c r="CK30" i="2"/>
  <c r="EW30" i="2" s="1"/>
  <c r="EW31" i="2" s="1"/>
  <c r="EW32" i="2" s="1"/>
  <c r="EW33" i="2" s="1"/>
  <c r="EW34" i="2" s="1"/>
  <c r="EW35" i="2" s="1"/>
  <c r="EW50" i="2" s="1"/>
  <c r="EW51" i="2" s="1"/>
  <c r="EW52" i="2" s="1"/>
  <c r="EW53" i="2" s="1"/>
  <c r="CL30" i="2"/>
  <c r="BT30" i="2"/>
  <c r="EF30" i="2" s="1"/>
  <c r="EF31" i="2" s="1"/>
  <c r="EF32" i="2" s="1"/>
  <c r="EF33" i="2" s="1"/>
  <c r="EF34" i="2" s="1"/>
  <c r="EF35" i="2" s="1"/>
  <c r="EF50" i="2" s="1"/>
  <c r="EF51" i="2" s="1"/>
  <c r="EF52" i="2" s="1"/>
  <c r="EF53" i="2" s="1"/>
  <c r="EF54" i="2" s="1"/>
  <c r="BU30" i="2"/>
  <c r="EG30" i="2" s="1"/>
  <c r="EG31" i="2" s="1"/>
  <c r="EG32" i="2" s="1"/>
  <c r="EG33" i="2" s="1"/>
  <c r="EG34" i="2" s="1"/>
  <c r="EG35" i="2" s="1"/>
  <c r="EG50" i="2" s="1"/>
  <c r="EG51" i="2" s="1"/>
  <c r="EG52" i="2" s="1"/>
  <c r="EG53" i="2" s="1"/>
  <c r="BV30" i="2"/>
  <c r="EH30" i="2" s="1"/>
  <c r="EH31" i="2" s="1"/>
  <c r="BW30" i="2"/>
  <c r="EI30" i="2" s="1"/>
  <c r="EI31" i="2" s="1"/>
  <c r="EI32" i="2" s="1"/>
  <c r="EI33" i="2" s="1"/>
  <c r="EI34" i="2" s="1"/>
  <c r="EI35" i="2" s="1"/>
  <c r="EI50" i="2" s="1"/>
  <c r="EI51" i="2" s="1"/>
  <c r="EI52" i="2" s="1"/>
  <c r="EI53" i="2" s="1"/>
  <c r="BX30" i="2"/>
  <c r="BY30" i="2"/>
  <c r="EK30" i="2" s="1"/>
  <c r="EK31" i="2" s="1"/>
  <c r="EK32" i="2" s="1"/>
  <c r="EK33" i="2" s="1"/>
  <c r="EK34" i="2" s="1"/>
  <c r="EK35" i="2" s="1"/>
  <c r="EK50" i="2" s="1"/>
  <c r="EK51" i="2" s="1"/>
  <c r="EK52" i="2" s="1"/>
  <c r="EK53" i="2" s="1"/>
  <c r="BZ30" i="2"/>
  <c r="CA30" i="2"/>
  <c r="CB30" i="2"/>
  <c r="EN30" i="2" s="1"/>
  <c r="EN31" i="2" s="1"/>
  <c r="EN32" i="2" s="1"/>
  <c r="EN33" i="2" s="1"/>
  <c r="EN34" i="2" s="1"/>
  <c r="EN35" i="2" s="1"/>
  <c r="EN50" i="2" s="1"/>
  <c r="CC30" i="2"/>
  <c r="EO30" i="2" s="1"/>
  <c r="EO31" i="2" s="1"/>
  <c r="EO32" i="2" s="1"/>
  <c r="EO33" i="2" s="1"/>
  <c r="EO34" i="2" s="1"/>
  <c r="EO35" i="2" s="1"/>
  <c r="EO50" i="2" s="1"/>
  <c r="CD30" i="2"/>
  <c r="EP30" i="2" s="1"/>
  <c r="EP31" i="2" s="1"/>
  <c r="EP32" i="2" s="1"/>
  <c r="EP33" i="2" s="1"/>
  <c r="EP34" i="2" s="1"/>
  <c r="EP35" i="2" s="1"/>
  <c r="EP50" i="2" s="1"/>
  <c r="CE30" i="2"/>
  <c r="EQ30" i="2" s="1"/>
  <c r="EQ31" i="2" s="1"/>
  <c r="EQ32" i="2" s="1"/>
  <c r="EQ33" i="2" s="1"/>
  <c r="EQ34" i="2" s="1"/>
  <c r="EQ35" i="2" s="1"/>
  <c r="EQ50" i="2" s="1"/>
  <c r="EQ51" i="2" s="1"/>
  <c r="EQ52" i="2" s="1"/>
  <c r="EQ53" i="2" s="1"/>
  <c r="EQ54" i="2" s="1"/>
  <c r="BS30" i="2"/>
  <c r="EE30" i="2" s="1"/>
  <c r="BP30" i="2"/>
  <c r="BQ30" i="2" s="1"/>
  <c r="B39" i="2" s="1"/>
  <c r="J83" i="1"/>
  <c r="I83" i="1"/>
  <c r="H83" i="1"/>
  <c r="J82" i="1"/>
  <c r="I82" i="1"/>
  <c r="H82" i="1"/>
  <c r="I67" i="1"/>
  <c r="J76" i="1"/>
  <c r="I76" i="1"/>
  <c r="H76" i="1"/>
  <c r="J74" i="1"/>
  <c r="I74" i="1"/>
  <c r="H74" i="1"/>
  <c r="H67" i="1"/>
  <c r="J67" i="1"/>
  <c r="J68" i="1"/>
  <c r="I68" i="1"/>
  <c r="H68" i="1"/>
  <c r="J66" i="1"/>
  <c r="I66" i="1"/>
  <c r="H66" i="1"/>
  <c r="J51" i="1"/>
  <c r="I51" i="1"/>
  <c r="H59" i="1"/>
  <c r="J58" i="1"/>
  <c r="I58" i="1"/>
  <c r="H58" i="1"/>
  <c r="J57" i="1"/>
  <c r="I57" i="1"/>
  <c r="H57" i="1"/>
  <c r="H51" i="1"/>
  <c r="J49" i="1"/>
  <c r="I49" i="1"/>
  <c r="H49" i="1"/>
  <c r="J43" i="1"/>
  <c r="I43" i="1"/>
  <c r="I44" i="1"/>
  <c r="H44" i="1"/>
  <c r="H43" i="1"/>
  <c r="J42" i="1"/>
  <c r="I42" i="1"/>
  <c r="H42" i="1"/>
  <c r="J41" i="1"/>
  <c r="I41" i="1"/>
  <c r="H41" i="1"/>
  <c r="H35" i="1"/>
  <c r="H33" i="1"/>
  <c r="H34" i="1"/>
  <c r="J26" i="1"/>
  <c r="J34" i="1"/>
  <c r="I34" i="1"/>
  <c r="J33" i="1"/>
  <c r="I33" i="1"/>
  <c r="J25" i="1"/>
  <c r="J24" i="1"/>
  <c r="J23" i="1"/>
  <c r="I24" i="1"/>
  <c r="I25" i="1"/>
  <c r="I26" i="1"/>
  <c r="I23" i="1"/>
  <c r="H24" i="1"/>
  <c r="H25" i="1"/>
  <c r="H26" i="1"/>
  <c r="H23" i="1"/>
  <c r="H17" i="1"/>
  <c r="J17" i="1"/>
  <c r="J16" i="1"/>
  <c r="J15" i="1"/>
  <c r="I17" i="1"/>
  <c r="I16" i="1"/>
  <c r="H16" i="1"/>
  <c r="I15" i="1"/>
  <c r="H15" i="1"/>
  <c r="I14" i="1"/>
  <c r="EE31" i="2" l="1"/>
  <c r="EE32" i="2" s="1"/>
  <c r="EE33" i="2" s="1"/>
  <c r="EE34" i="2" s="1"/>
  <c r="EE35" i="2" s="1"/>
  <c r="EE50" i="2" s="1"/>
  <c r="EE51" i="2" s="1"/>
  <c r="EE52" i="2" s="1"/>
  <c r="EE53" i="2" s="1"/>
  <c r="EE54" i="2" s="1"/>
  <c r="EH32" i="2"/>
  <c r="EH33" i="2" s="1"/>
  <c r="EH34" i="2" s="1"/>
  <c r="EH35" i="2" s="1"/>
  <c r="EH50" i="2" s="1"/>
  <c r="FV54" i="2"/>
  <c r="FV55" i="2" s="1"/>
  <c r="FV56" i="2" s="1"/>
  <c r="FU54" i="2"/>
  <c r="FU55" i="2" s="1"/>
  <c r="FU56" i="2" s="1"/>
  <c r="EJ54" i="2"/>
  <c r="EJ55" i="2" s="1"/>
  <c r="EJ56" i="2" s="1"/>
  <c r="EL54" i="2"/>
  <c r="EL55" i="2" s="1"/>
  <c r="EL56" i="2" s="1"/>
  <c r="EW54" i="2"/>
  <c r="EW55" i="2" s="1"/>
  <c r="EW56" i="2" s="1"/>
  <c r="GD54" i="2"/>
  <c r="GD55" i="2" s="1"/>
  <c r="GD56" i="2" s="1"/>
  <c r="FJ54" i="2"/>
  <c r="FJ55" i="2" s="1"/>
  <c r="FJ56" i="2" s="1"/>
  <c r="EK54" i="2"/>
  <c r="EK55" i="2" s="1"/>
  <c r="EK56" i="2" s="1"/>
  <c r="EG55" i="2"/>
  <c r="EG56" i="2" s="1"/>
  <c r="EM51" i="2"/>
  <c r="EM52" i="2" s="1"/>
  <c r="EM53" i="2" s="1"/>
  <c r="EM54" i="2" s="1"/>
  <c r="EM55" i="2" s="1"/>
  <c r="EM56" i="2" s="1"/>
  <c r="FK51" i="2"/>
  <c r="FK52" i="2" s="1"/>
  <c r="FK53" i="2" s="1"/>
  <c r="FK54" i="2" s="1"/>
  <c r="FK55" i="2" s="1"/>
  <c r="FK56" i="2" s="1"/>
  <c r="FW51" i="2"/>
  <c r="FW52" i="2" s="1"/>
  <c r="FW53" i="2" s="1"/>
  <c r="FW54" i="2" s="1"/>
  <c r="FW55" i="2" s="1"/>
  <c r="FW56" i="2" s="1"/>
  <c r="EN51" i="2"/>
  <c r="EN52" i="2" s="1"/>
  <c r="EN53" i="2" s="1"/>
  <c r="EN54" i="2" s="1"/>
  <c r="EN55" i="2" s="1"/>
  <c r="EN56" i="2" s="1"/>
  <c r="EZ51" i="2"/>
  <c r="EZ52" i="2" s="1"/>
  <c r="EZ53" i="2" s="1"/>
  <c r="EZ54" i="2" s="1"/>
  <c r="EZ55" i="2" s="1"/>
  <c r="EZ56" i="2" s="1"/>
  <c r="FL51" i="2"/>
  <c r="FL52" i="2" s="1"/>
  <c r="FL53" i="2" s="1"/>
  <c r="FL54" i="2" s="1"/>
  <c r="FX51" i="2"/>
  <c r="FX52" i="2" s="1"/>
  <c r="FX53" i="2" s="1"/>
  <c r="FX54" i="2" s="1"/>
  <c r="GJ51" i="2"/>
  <c r="GJ52" i="2" s="1"/>
  <c r="GJ53" i="2" s="1"/>
  <c r="GJ54" i="2" s="1"/>
  <c r="GJ55" i="2" s="1"/>
  <c r="GJ56" i="2" s="1"/>
  <c r="EG54" i="2"/>
  <c r="EO51" i="2"/>
  <c r="EO52" i="2" s="1"/>
  <c r="EO53" i="2" s="1"/>
  <c r="EO54" i="2" s="1"/>
  <c r="EO55" i="2" s="1"/>
  <c r="EO56" i="2" s="1"/>
  <c r="FA51" i="2"/>
  <c r="FA52" i="2" s="1"/>
  <c r="FA53" i="2" s="1"/>
  <c r="FA54" i="2" s="1"/>
  <c r="FA55" i="2" s="1"/>
  <c r="FA56" i="2" s="1"/>
  <c r="FM51" i="2"/>
  <c r="FM52" i="2" s="1"/>
  <c r="FM53" i="2" s="1"/>
  <c r="FM54" i="2" s="1"/>
  <c r="FM55" i="2" s="1"/>
  <c r="FM56" i="2" s="1"/>
  <c r="FY51" i="2"/>
  <c r="FY52" i="2" s="1"/>
  <c r="FY53" i="2" s="1"/>
  <c r="FY54" i="2" s="1"/>
  <c r="FY55" i="2" s="1"/>
  <c r="FY56" i="2" s="1"/>
  <c r="GK51" i="2"/>
  <c r="GK52" i="2" s="1"/>
  <c r="GK53" i="2" s="1"/>
  <c r="GK54" i="2" s="1"/>
  <c r="GK55" i="2" s="1"/>
  <c r="GK56" i="2" s="1"/>
  <c r="EF55" i="2"/>
  <c r="EF56" i="2" s="1"/>
  <c r="GG55" i="2"/>
  <c r="GG56" i="2" s="1"/>
  <c r="EI54" i="2"/>
  <c r="EI55" i="2" s="1"/>
  <c r="EI56" i="2" s="1"/>
  <c r="GH54" i="2"/>
  <c r="GH55" i="2" s="1"/>
  <c r="GH56" i="2" s="1"/>
  <c r="EX54" i="2"/>
  <c r="EX55" i="2" s="1"/>
  <c r="EX56" i="2" s="1"/>
  <c r="EY51" i="2"/>
  <c r="EY52" i="2" s="1"/>
  <c r="EY53" i="2" s="1"/>
  <c r="EY54" i="2" s="1"/>
  <c r="EY55" i="2" s="1"/>
  <c r="EY56" i="2" s="1"/>
  <c r="GI51" i="2"/>
  <c r="GI52" i="2" s="1"/>
  <c r="GI53" i="2" s="1"/>
  <c r="GI54" i="2" s="1"/>
  <c r="GI55" i="2" s="1"/>
  <c r="GI56" i="2" s="1"/>
  <c r="EP51" i="2"/>
  <c r="EP52" i="2" s="1"/>
  <c r="EP53" i="2" s="1"/>
  <c r="FB51" i="2"/>
  <c r="FB52" i="2" s="1"/>
  <c r="FB53" i="2" s="1"/>
  <c r="FN51" i="2"/>
  <c r="FN52" i="2" s="1"/>
  <c r="FN53" i="2" s="1"/>
  <c r="FZ51" i="2"/>
  <c r="FZ52" i="2" s="1"/>
  <c r="FZ53" i="2" s="1"/>
  <c r="GL51" i="2"/>
  <c r="GL52" i="2" s="1"/>
  <c r="GL53" i="2" s="1"/>
  <c r="FR54" i="2"/>
  <c r="FR55" i="2" s="1"/>
  <c r="FR56" i="2" s="1"/>
  <c r="FF54" i="2"/>
  <c r="FF55" i="2" s="1"/>
  <c r="FF56" i="2" s="1"/>
  <c r="FL55" i="2"/>
  <c r="FL56" i="2" s="1"/>
  <c r="FX55" i="2"/>
  <c r="FX56" i="2" s="1"/>
  <c r="EU55" i="2"/>
  <c r="EU56" i="2" s="1"/>
  <c r="EV55" i="2"/>
  <c r="EV56" i="2" s="1"/>
  <c r="GE55" i="2"/>
  <c r="GE56" i="2" s="1"/>
  <c r="FT55" i="2"/>
  <c r="FT56" i="2" s="1"/>
  <c r="FG55" i="2"/>
  <c r="FG56" i="2" s="1"/>
  <c r="FS55" i="2"/>
  <c r="FS56" i="2" s="1"/>
  <c r="ET55" i="2"/>
  <c r="ET56" i="2" s="1"/>
  <c r="FH55" i="2"/>
  <c r="FH56" i="2" s="1"/>
  <c r="EQ55" i="2"/>
  <c r="EQ56" i="2" s="1"/>
  <c r="FC55" i="2"/>
  <c r="FC56" i="2" s="1"/>
  <c r="FO55" i="2"/>
  <c r="FO56" i="2" s="1"/>
  <c r="GA55" i="2"/>
  <c r="GA56" i="2" s="1"/>
  <c r="GM55" i="2"/>
  <c r="GM56" i="2" s="1"/>
  <c r="GF55" i="2"/>
  <c r="GF56" i="2" s="1"/>
  <c r="ER55" i="2"/>
  <c r="ER56" i="2" s="1"/>
  <c r="FD55" i="2"/>
  <c r="FD56" i="2" s="1"/>
  <c r="FP55" i="2"/>
  <c r="FP56" i="2" s="1"/>
  <c r="GB55" i="2"/>
  <c r="GB56" i="2" s="1"/>
  <c r="GN55" i="2"/>
  <c r="GN56" i="2" s="1"/>
  <c r="ES55" i="2"/>
  <c r="ES56" i="2" s="1"/>
  <c r="FE55" i="2"/>
  <c r="FE56" i="2" s="1"/>
  <c r="FQ55" i="2"/>
  <c r="FQ56" i="2" s="1"/>
  <c r="GC55" i="2"/>
  <c r="GC56" i="2" s="1"/>
  <c r="GO55" i="2"/>
  <c r="GO56" i="2" s="1"/>
  <c r="FI55" i="2"/>
  <c r="FI56" i="2" s="1"/>
  <c r="ED52" i="2"/>
  <c r="EE55" i="2"/>
  <c r="EE56" i="2" s="1"/>
  <c r="BP32" i="2"/>
  <c r="BQ32" i="2" s="1"/>
  <c r="B41" i="2" s="1"/>
  <c r="BP34" i="2"/>
  <c r="BQ34" i="2" s="1"/>
  <c r="B43" i="2" s="1"/>
  <c r="BP33" i="2"/>
  <c r="BQ33" i="2" s="1"/>
  <c r="B42" i="2" s="1"/>
  <c r="BP35" i="2"/>
  <c r="BQ35" i="2" s="1"/>
  <c r="B44" i="2" s="1"/>
  <c r="BP31" i="2"/>
  <c r="BQ31" i="2" s="1"/>
  <c r="B40" i="2" s="1"/>
  <c r="L15" i="1"/>
  <c r="L16" i="1" s="1"/>
  <c r="L18" i="1" s="1"/>
  <c r="L22" i="1" s="1"/>
  <c r="L23" i="1" s="1"/>
  <c r="L24" i="1" s="1"/>
  <c r="L25" i="1" s="1"/>
  <c r="F15" i="1"/>
  <c r="K15" i="1"/>
  <c r="K16" i="1" s="1"/>
  <c r="K18" i="1" s="1"/>
  <c r="F16" i="1"/>
  <c r="M16" i="1"/>
  <c r="G16" i="1" l="1"/>
  <c r="O16" i="1" s="1"/>
  <c r="G15" i="1"/>
  <c r="O15" i="1" s="1"/>
  <c r="BP51" i="2"/>
  <c r="BQ51" i="2" s="1"/>
  <c r="B60" i="2" s="1"/>
  <c r="EH51" i="2"/>
  <c r="EH52" i="2" s="1"/>
  <c r="EH53" i="2" s="1"/>
  <c r="EH54" i="2" s="1"/>
  <c r="EH55" i="2" s="1"/>
  <c r="EH56" i="2" s="1"/>
  <c r="L17" i="1"/>
  <c r="FB54" i="2"/>
  <c r="FB55" i="2" s="1"/>
  <c r="FB56" i="2" s="1"/>
  <c r="EP54" i="2"/>
  <c r="EP55" i="2" s="1"/>
  <c r="EP56" i="2" s="1"/>
  <c r="FN54" i="2"/>
  <c r="FN55" i="2" s="1"/>
  <c r="FN56" i="2" s="1"/>
  <c r="GL54" i="2"/>
  <c r="GL55" i="2" s="1"/>
  <c r="GL56" i="2" s="1"/>
  <c r="BP52" i="2"/>
  <c r="BQ52" i="2" s="1"/>
  <c r="B61" i="2" s="1"/>
  <c r="FZ54" i="2"/>
  <c r="FZ55" i="2" s="1"/>
  <c r="FZ56" i="2" s="1"/>
  <c r="ED53" i="2"/>
  <c r="ED54" i="2" s="1"/>
  <c r="F17" i="1"/>
  <c r="M18" i="1"/>
  <c r="L26" i="1"/>
  <c r="L27" i="1"/>
  <c r="L32" i="1" s="1"/>
  <c r="M17" i="1"/>
  <c r="M22" i="1" s="1"/>
  <c r="M23" i="1" s="1"/>
  <c r="M24" i="1" s="1"/>
  <c r="M25" i="1" s="1"/>
  <c r="K17" i="1"/>
  <c r="G17" i="1" l="1"/>
  <c r="O17" i="1" s="1"/>
  <c r="BP53" i="2"/>
  <c r="BQ53" i="2" s="1"/>
  <c r="B62" i="2" s="1"/>
  <c r="BP54" i="2"/>
  <c r="BQ54" i="2" s="1"/>
  <c r="B63" i="2" s="1"/>
  <c r="L33" i="1"/>
  <c r="L34" i="1" s="1"/>
  <c r="L35" i="1" s="1"/>
  <c r="F23" i="1"/>
  <c r="K23" i="1"/>
  <c r="M26" i="1"/>
  <c r="M27" i="1"/>
  <c r="M32" i="1" s="1"/>
  <c r="M33" i="1" s="1"/>
  <c r="M34" i="1" s="1"/>
  <c r="M35" i="1" s="1"/>
  <c r="G23" i="1" l="1"/>
  <c r="O23" i="1" s="1"/>
  <c r="ED55" i="2"/>
  <c r="BP55" i="2"/>
  <c r="BQ55" i="2" s="1"/>
  <c r="B64" i="2" s="1"/>
  <c r="M40" i="1"/>
  <c r="M41" i="1" s="1"/>
  <c r="M42" i="1" s="1"/>
  <c r="M43" i="1" s="1"/>
  <c r="M36" i="1"/>
  <c r="L40" i="1"/>
  <c r="L41" i="1" s="1"/>
  <c r="L42" i="1" s="1"/>
  <c r="L43" i="1" s="1"/>
  <c r="L36" i="1"/>
  <c r="K24" i="1"/>
  <c r="F24" i="1"/>
  <c r="G24" i="1" l="1"/>
  <c r="O24" i="1" s="1"/>
  <c r="ED56" i="2"/>
  <c r="BP56" i="2"/>
  <c r="BQ56" i="2" s="1"/>
  <c r="B65" i="2" s="1"/>
  <c r="L44" i="1"/>
  <c r="L48" i="1"/>
  <c r="L49" i="1" s="1"/>
  <c r="L50" i="1" s="1"/>
  <c r="L51" i="1" s="1"/>
  <c r="M48" i="1"/>
  <c r="M49" i="1" s="1"/>
  <c r="M50" i="1" s="1"/>
  <c r="M51" i="1" s="1"/>
  <c r="M44" i="1"/>
  <c r="K25" i="1"/>
  <c r="F25" i="1"/>
  <c r="G25" i="1" l="1"/>
  <c r="O25" i="1" s="1"/>
  <c r="M52" i="1"/>
  <c r="M56" i="1"/>
  <c r="M57" i="1" s="1"/>
  <c r="M58" i="1" s="1"/>
  <c r="M59" i="1" s="1"/>
  <c r="M60" i="1" s="1"/>
  <c r="M65" i="1" s="1"/>
  <c r="M66" i="1" s="1"/>
  <c r="M67" i="1" s="1"/>
  <c r="M68" i="1" s="1"/>
  <c r="L52" i="1"/>
  <c r="L56" i="1"/>
  <c r="L57" i="1" s="1"/>
  <c r="L58" i="1" s="1"/>
  <c r="L59" i="1" s="1"/>
  <c r="L60" i="1" s="1"/>
  <c r="L65" i="1" s="1"/>
  <c r="L66" i="1" s="1"/>
  <c r="L67" i="1" s="1"/>
  <c r="L68" i="1" s="1"/>
  <c r="K26" i="1"/>
  <c r="K27" i="1"/>
  <c r="K32" i="1" s="1"/>
  <c r="F26" i="1"/>
  <c r="G26" i="1" l="1"/>
  <c r="O26" i="1" s="1"/>
  <c r="L69" i="1"/>
  <c r="L73" i="1"/>
  <c r="M69" i="1"/>
  <c r="M73" i="1"/>
  <c r="M74" i="1" s="1"/>
  <c r="M75" i="1" s="1"/>
  <c r="M76" i="1" s="1"/>
  <c r="F33" i="1"/>
  <c r="K33" i="1"/>
  <c r="G33" i="1" l="1"/>
  <c r="O33" i="1" s="1"/>
  <c r="M77" i="1"/>
  <c r="M81" i="1" s="1"/>
  <c r="L74" i="1"/>
  <c r="F34" i="1"/>
  <c r="K34" i="1"/>
  <c r="G34" i="1" l="1"/>
  <c r="O34" i="1" s="1"/>
  <c r="M82" i="1"/>
  <c r="L75" i="1"/>
  <c r="F35" i="1"/>
  <c r="K35" i="1"/>
  <c r="G35" i="1" l="1"/>
  <c r="O35" i="1" s="1"/>
  <c r="M83" i="1"/>
  <c r="L76" i="1"/>
  <c r="K40" i="1"/>
  <c r="K36" i="1"/>
  <c r="F36" i="1"/>
  <c r="G36" i="1" l="1"/>
  <c r="O36" i="1" s="1"/>
  <c r="M84" i="1"/>
  <c r="L77" i="1"/>
  <c r="L81" i="1" s="1"/>
  <c r="L82" i="1" s="1"/>
  <c r="K41" i="1"/>
  <c r="F41" i="1"/>
  <c r="G41" i="1" l="1"/>
  <c r="O41" i="1" s="1"/>
  <c r="L83" i="1"/>
  <c r="M85" i="1"/>
  <c r="M89" i="1" s="1"/>
  <c r="M90" i="1" s="1"/>
  <c r="M91" i="1" s="1"/>
  <c r="M92" i="1" s="1"/>
  <c r="M93" i="1" s="1"/>
  <c r="K42" i="1"/>
  <c r="F42" i="1"/>
  <c r="G42" i="1" l="1"/>
  <c r="O42" i="1" s="1"/>
  <c r="L84" i="1"/>
  <c r="K43" i="1"/>
  <c r="F43" i="1"/>
  <c r="G43" i="1" l="1"/>
  <c r="O43" i="1" s="1"/>
  <c r="L85" i="1"/>
  <c r="L89" i="1" s="1"/>
  <c r="K44" i="1"/>
  <c r="K48" i="1"/>
  <c r="F44" i="1"/>
  <c r="G44" i="1" l="1"/>
  <c r="O44" i="1" s="1"/>
  <c r="L90" i="1"/>
  <c r="K49" i="1"/>
  <c r="F49" i="1"/>
  <c r="G49" i="1" l="1"/>
  <c r="O49" i="1" s="1"/>
  <c r="L91" i="1"/>
  <c r="F50" i="1"/>
  <c r="K50" i="1"/>
  <c r="G50" i="1" l="1"/>
  <c r="O50" i="1" s="1"/>
  <c r="L92" i="1"/>
  <c r="F51" i="1"/>
  <c r="K51" i="1"/>
  <c r="G51" i="1" l="1"/>
  <c r="O51" i="1" s="1"/>
  <c r="L93" i="1"/>
  <c r="K56" i="1"/>
  <c r="K52" i="1"/>
  <c r="F52" i="1"/>
  <c r="G52" i="1" l="1"/>
  <c r="O52" i="1" s="1"/>
  <c r="K57" i="1"/>
  <c r="F58" i="1" s="1"/>
  <c r="G58" i="1" s="1"/>
  <c r="F57" i="1"/>
  <c r="G57" i="1" s="1"/>
  <c r="O57" i="1" l="1"/>
  <c r="K58" i="1"/>
  <c r="O58" i="1"/>
  <c r="K59" i="1" l="1"/>
  <c r="F59" i="1"/>
  <c r="G59" i="1" l="1"/>
  <c r="O59" i="1" s="1"/>
  <c r="K60" i="1"/>
  <c r="K65" i="1" s="1"/>
  <c r="F66" i="1" s="1"/>
  <c r="G66" i="1" s="1"/>
  <c r="F60" i="1"/>
  <c r="G60" i="1" s="1"/>
  <c r="O60" i="1" l="1"/>
  <c r="K66" i="1"/>
  <c r="O66" i="1"/>
  <c r="K67" i="1" l="1"/>
  <c r="F68" i="1" s="1"/>
  <c r="G68" i="1" s="1"/>
  <c r="F67" i="1"/>
  <c r="G67" i="1" l="1"/>
  <c r="O67" i="1" s="1"/>
  <c r="K68" i="1"/>
  <c r="K73" i="1" s="1"/>
  <c r="O68" i="1"/>
  <c r="K74" i="1" l="1"/>
  <c r="F74" i="1"/>
  <c r="K69" i="1"/>
  <c r="F69" i="1"/>
  <c r="G69" i="1" l="1"/>
  <c r="O69" i="1" s="1"/>
  <c r="G74" i="1"/>
  <c r="O74" i="1" s="1"/>
  <c r="K75" i="1"/>
  <c r="F75" i="1"/>
  <c r="G75" i="1" l="1"/>
  <c r="O75" i="1" s="1"/>
  <c r="K76" i="1"/>
  <c r="F76" i="1"/>
  <c r="G76" i="1" s="1"/>
  <c r="K77" i="1" l="1"/>
  <c r="K81" i="1" s="1"/>
  <c r="F77" i="1"/>
  <c r="O76" i="1"/>
  <c r="G77" i="1" l="1"/>
  <c r="O77" i="1" s="1"/>
  <c r="F82" i="1"/>
  <c r="K82" i="1"/>
  <c r="G82" i="1" l="1"/>
  <c r="O82" i="1" s="1"/>
  <c r="K83" i="1"/>
  <c r="F83" i="1"/>
  <c r="G83" i="1" l="1"/>
  <c r="O83" i="1" s="1"/>
  <c r="K84" i="1"/>
  <c r="F84" i="1"/>
  <c r="G84" i="1" l="1"/>
  <c r="O84" i="1" s="1"/>
  <c r="K85" i="1"/>
  <c r="K89" i="1" s="1"/>
  <c r="F85" i="1"/>
  <c r="G85" i="1" l="1"/>
  <c r="O85" i="1" s="1"/>
  <c r="K90" i="1"/>
  <c r="F90" i="1"/>
  <c r="G90" i="1" l="1"/>
  <c r="O90" i="1" s="1"/>
  <c r="K91" i="1"/>
  <c r="F91" i="1"/>
  <c r="G91" i="1" l="1"/>
  <c r="O91" i="1" s="1"/>
  <c r="K92" i="1"/>
  <c r="F92" i="1"/>
  <c r="G92" i="1" l="1"/>
  <c r="O92" i="1" s="1"/>
  <c r="K93" i="1"/>
  <c r="F93" i="1"/>
  <c r="G93" i="1" l="1"/>
  <c r="O93" i="1" s="1"/>
</calcChain>
</file>

<file path=xl/sharedStrings.xml><?xml version="1.0" encoding="utf-8"?>
<sst xmlns="http://schemas.openxmlformats.org/spreadsheetml/2006/main" count="580" uniqueCount="230">
  <si>
    <t>Neural Network Perceptorn</t>
  </si>
  <si>
    <t>X1</t>
  </si>
  <si>
    <t>X2</t>
  </si>
  <si>
    <t>Bias</t>
  </si>
  <si>
    <t>Target</t>
  </si>
  <si>
    <t>W1</t>
  </si>
  <si>
    <t>W2</t>
  </si>
  <si>
    <t>Keterangan</t>
  </si>
  <si>
    <t>Epoch 1</t>
  </si>
  <si>
    <t>Epoch 2</t>
  </si>
  <si>
    <t>Pola A : NIM berakhiran 0-3</t>
  </si>
  <si>
    <t>Pola B : NIM berakhiran 4-6</t>
  </si>
  <si>
    <t>Pola C : NIM berakhiran 7-9</t>
  </si>
  <si>
    <t>Gunakan excel untuk melakukan simulasi jaringan perceptron untuk menentukan pola karakter A, B, dan C pada soal dalam slide presentasi. learning rate (alpha) = 0 dan threshold = 0,</t>
  </si>
  <si>
    <t>ΔW1</t>
  </si>
  <si>
    <t>ΔW2</t>
  </si>
  <si>
    <t>Δbias</t>
  </si>
  <si>
    <t>Masukan</t>
  </si>
  <si>
    <t>Output</t>
  </si>
  <si>
    <t>a=f(n)</t>
  </si>
  <si>
    <t>Perubahan Bobot</t>
  </si>
  <si>
    <t>ΔB</t>
  </si>
  <si>
    <t>Bobot Baru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</si>
  <si>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</si>
  <si>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</si>
  <si>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</si>
  <si>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</si>
  <si>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</si>
  <si>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</si>
  <si>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</si>
  <si>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</si>
  <si>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</si>
  <si>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</si>
  <si>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</si>
  <si>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</si>
  <si>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</si>
  <si>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</si>
  <si>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</si>
  <si>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</si>
  <si>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</si>
  <si>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</si>
  <si>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</si>
  <si>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</si>
  <si>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</si>
  <si>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</si>
  <si>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</si>
  <si>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</si>
  <si>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</si>
  <si>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</si>
  <si>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</si>
  <si>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</si>
  <si>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</si>
  <si>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</si>
  <si>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</si>
  <si>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</si>
  <si>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</si>
  <si>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</si>
  <si>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</si>
  <si>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</si>
  <si>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</si>
  <si>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</si>
  <si>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</si>
  <si>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</si>
  <si>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</si>
  <si>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</si>
  <si>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</si>
  <si>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</si>
  <si>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</si>
  <si>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</si>
  <si>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</si>
  <si>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</si>
  <si>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</si>
  <si>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</si>
  <si>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</si>
  <si>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</si>
  <si>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</si>
  <si>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</si>
  <si>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</si>
  <si>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</si>
  <si>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</si>
  <si>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</si>
  <si>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</si>
  <si>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</si>
  <si>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</si>
  <si>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ΔW3</t>
  </si>
  <si>
    <t>ΔW4</t>
  </si>
  <si>
    <t>ΔW5</t>
  </si>
  <si>
    <t>ΔW6</t>
  </si>
  <si>
    <t>ΔW7</t>
  </si>
  <si>
    <t>ΔW8</t>
  </si>
  <si>
    <t>ΔW9</t>
  </si>
  <si>
    <t>ΔW10</t>
  </si>
  <si>
    <t>ΔW11</t>
  </si>
  <si>
    <t>ΔW12</t>
  </si>
  <si>
    <t>ΔW13</t>
  </si>
  <si>
    <t>ΔW14</t>
  </si>
  <si>
    <t>ΔW15</t>
  </si>
  <si>
    <t>ΔW16</t>
  </si>
  <si>
    <t>ΔW17</t>
  </si>
  <si>
    <t>ΔW18</t>
  </si>
  <si>
    <t>ΔW19</t>
  </si>
  <si>
    <t>ΔW20</t>
  </si>
  <si>
    <t>ΔW21</t>
  </si>
  <si>
    <t>ΔW22</t>
  </si>
  <si>
    <t>ΔW23</t>
  </si>
  <si>
    <t>ΔW24</t>
  </si>
  <si>
    <t>ΔW25</t>
  </si>
  <si>
    <t>ΔW26</t>
  </si>
  <si>
    <t>ΔW27</t>
  </si>
  <si>
    <t>ΔW28</t>
  </si>
  <si>
    <t>ΔW29</t>
  </si>
  <si>
    <t>ΔW30</t>
  </si>
  <si>
    <t>ΔW31</t>
  </si>
  <si>
    <t>ΔW32</t>
  </si>
  <si>
    <t>ΔW33</t>
  </si>
  <si>
    <t>ΔW34</t>
  </si>
  <si>
    <t>ΔW35</t>
  </si>
  <si>
    <t>ΔW36</t>
  </si>
  <si>
    <t>ΔW37</t>
  </si>
  <si>
    <t>ΔW38</t>
  </si>
  <si>
    <t>ΔW39</t>
  </si>
  <si>
    <t>ΔW40</t>
  </si>
  <si>
    <t>ΔW41</t>
  </si>
  <si>
    <t>ΔW42</t>
  </si>
  <si>
    <t>ΔW43</t>
  </si>
  <si>
    <t>ΔW44</t>
  </si>
  <si>
    <t>ΔW45</t>
  </si>
  <si>
    <t>ΔW46</t>
  </si>
  <si>
    <t>ΔW47</t>
  </si>
  <si>
    <t>ΔW48</t>
  </si>
  <si>
    <t>ΔW49</t>
  </si>
  <si>
    <t>ΔW50</t>
  </si>
  <si>
    <t>ΔW51</t>
  </si>
  <si>
    <t>ΔW52</t>
  </si>
  <si>
    <t>ΔW53</t>
  </si>
  <si>
    <t>ΔW54</t>
  </si>
  <si>
    <t>ΔW55</t>
  </si>
  <si>
    <t>ΔW56</t>
  </si>
  <si>
    <t>ΔW57</t>
  </si>
  <si>
    <t>ΔW58</t>
  </si>
  <si>
    <t>ΔW59</t>
  </si>
  <si>
    <t>ΔW60</t>
  </si>
  <si>
    <t>ΔW61</t>
  </si>
  <si>
    <t>ΔW62</t>
  </si>
  <si>
    <t>ΔW63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</si>
  <si>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</si>
  <si>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</si>
  <si>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</si>
  <si>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</si>
  <si>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</si>
  <si>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</si>
  <si>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</si>
  <si>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</si>
  <si>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</si>
  <si>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</si>
  <si>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</si>
  <si>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</si>
  <si>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</si>
  <si>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</si>
  <si>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</si>
  <si>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</si>
  <si>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</si>
  <si>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</si>
  <si>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</si>
  <si>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</si>
  <si>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</si>
  <si>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</si>
  <si>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</si>
  <si>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</si>
  <si>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</si>
  <si>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</si>
  <si>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</si>
  <si>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</si>
  <si>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</si>
  <si>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</si>
  <si>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</si>
  <si>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</si>
  <si>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</si>
  <si>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</si>
  <si>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</si>
  <si>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</si>
  <si>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</si>
  <si>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</si>
  <si>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</si>
  <si>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</si>
  <si>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</si>
  <si>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</si>
  <si>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</si>
  <si>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</si>
  <si>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</si>
  <si>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</si>
  <si>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</si>
  <si>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</si>
  <si>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</si>
  <si>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</si>
  <si>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</si>
  <si>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</si>
  <si>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</si>
  <si>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</si>
  <si>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</si>
  <si>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</si>
  <si>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</si>
  <si>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</si>
  <si>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</si>
  <si>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</si>
  <si>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</si>
  <si>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Pola</t>
  </si>
  <si>
    <t>Pola 1</t>
  </si>
  <si>
    <t>α  =</t>
  </si>
  <si>
    <t>Net</t>
  </si>
  <si>
    <t>WB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</si>
  <si>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</si>
  <si>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</si>
  <si>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</si>
  <si>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</si>
  <si>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</si>
  <si>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</si>
  <si>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</si>
  <si>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</si>
  <si>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Jadi, epoch yang digunakan adalah 10</t>
  </si>
  <si>
    <t>Pola 2</t>
  </si>
  <si>
    <t>Pola 3</t>
  </si>
  <si>
    <t>Pola 4</t>
  </si>
  <si>
    <t>Pola 5</t>
  </si>
  <si>
    <t>Pola 6</t>
  </si>
  <si>
    <t>Gunakan excel untuk melakukan simulasi jaringan perceptron untuk menentukan logika AND dengan input biner dan target bipolar dengan ketentuan learning rate (alpha) = 1 dan threshold = 0. Berapakah jumlah epoch yang dibutuhkan?</t>
  </si>
  <si>
    <t>KETERANGAN</t>
  </si>
  <si>
    <t>Treshold =</t>
  </si>
  <si>
    <t>Treshold  =</t>
  </si>
  <si>
    <t>NIM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</si>
</sst>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/>
    <xf numFmtId="0" fontId="6" fillId="4" borderId="8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4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4</xdr:row>
      <xdr:rowOff>121920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5D6891-411B-98CC-E77B-36D61AB36082}"/>
            </a:ext>
          </a:extLst>
        </xdr:cNvPr>
        <xdr:cNvSpPr txBox="1"/>
      </xdr:nvSpPr>
      <xdr:spPr>
        <a:xfrm>
          <a:off x="1524000" y="853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7620</xdr:colOff>
      <xdr:row>0</xdr:row>
      <xdr:rowOff>152400</xdr:rowOff>
    </xdr:from>
    <xdr:ext cx="2226763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0D9C7A-8479-6227-FAF9-6E6793C3C326}"/>
            </a:ext>
          </a:extLst>
        </xdr:cNvPr>
        <xdr:cNvSpPr txBox="1"/>
      </xdr:nvSpPr>
      <xdr:spPr>
        <a:xfrm>
          <a:off x="617220" y="152400"/>
          <a:ext cx="222676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Nama	:       Putri Angraeni</a:t>
          </a:r>
        </a:p>
        <a:p>
          <a:r>
            <a:rPr lang="en-US" sz="1100"/>
            <a:t>NIM	:</a:t>
          </a:r>
          <a:r>
            <a:rPr lang="en-US" sz="1100" baseline="0"/>
            <a:t>       210210502036</a:t>
          </a:r>
          <a:endParaRPr lang="en-US" sz="1100"/>
        </a:p>
      </xdr:txBody>
    </xdr:sp>
    <xdr:clientData/>
  </xdr:oneCellAnchor>
  <xdr:oneCellAnchor>
    <xdr:from>
      <xdr:col>15</xdr:col>
      <xdr:colOff>406400</xdr:colOff>
      <xdr:row>9</xdr:row>
      <xdr:rowOff>172720</xdr:rowOff>
    </xdr:from>
    <xdr:ext cx="3064813" cy="164237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F73FB6-DF55-3647-CB63-917EFBE985B9}"/>
            </a:ext>
          </a:extLst>
        </xdr:cNvPr>
        <xdr:cNvSpPr txBox="1"/>
      </xdr:nvSpPr>
      <xdr:spPr>
        <a:xfrm>
          <a:off x="10424160" y="1818640"/>
          <a:ext cx="3064813" cy="16423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Net                =   (Wlama</a:t>
          </a:r>
          <a:r>
            <a:rPr lang="en-US" sz="1100" b="1" baseline="0"/>
            <a:t> * Input) + bias</a:t>
          </a:r>
        </a:p>
        <a:p>
          <a:r>
            <a:rPr lang="en-US" sz="1100" b="1"/>
            <a:t>output          =    Net</a:t>
          </a:r>
          <a:r>
            <a:rPr lang="en-US" sz="1100" b="1" baseline="0"/>
            <a:t> &gt; treshould = 1</a:t>
          </a:r>
        </a:p>
        <a:p>
          <a:r>
            <a:rPr lang="en-US" sz="1100" b="1" baseline="0"/>
            <a:t>                             Net = treshould = 0</a:t>
          </a:r>
        </a:p>
        <a:p>
          <a:r>
            <a:rPr lang="en-US" sz="1100" b="1" baseline="0"/>
            <a:t>                             Net &lt; treshoould = -1</a:t>
          </a:r>
        </a:p>
        <a:p>
          <a:r>
            <a:rPr lang="el-G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</a:t>
          </a:r>
          <a:r>
            <a:rPr lang="en-US" b="1"/>
            <a:t>               =    </a:t>
          </a:r>
          <a:r>
            <a:rPr lang="el-GR" b="1"/>
            <a:t>α</a:t>
          </a:r>
          <a:r>
            <a:rPr lang="en-US" b="1"/>
            <a:t> * target</a:t>
          </a:r>
          <a:r>
            <a:rPr lang="en-US" b="1" baseline="0"/>
            <a:t> * input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   </a:t>
          </a:r>
          <a:r>
            <a:rPr lang="el-G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* target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                  =   Wlama + </a:t>
          </a:r>
          <a:r>
            <a:rPr lang="el-GR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WB                  =   Wlama +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Keterangan   =   Output = target; valid;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tidak valid</a:t>
          </a:r>
          <a:endParaRPr lang="en-US" b="1">
            <a:effectLst/>
          </a:endParaRPr>
        </a:p>
      </xdr:txBody>
    </xdr:sp>
    <xdr:clientData/>
  </xdr:oneCellAnchor>
  <xdr:oneCellAnchor>
    <xdr:from>
      <xdr:col>6</xdr:col>
      <xdr:colOff>589280</xdr:colOff>
      <xdr:row>18</xdr:row>
      <xdr:rowOff>50800</xdr:rowOff>
    </xdr:from>
    <xdr:ext cx="405771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AB213F-0ACB-468B-8CDC-1CB46FD05A29}"/>
            </a:ext>
          </a:extLst>
        </xdr:cNvPr>
        <xdr:cNvSpPr txBox="1"/>
      </xdr:nvSpPr>
      <xdr:spPr>
        <a:xfrm>
          <a:off x="4663440" y="3423920"/>
          <a:ext cx="4057714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nilai</a:t>
          </a:r>
          <a:r>
            <a:rPr lang="en-US" sz="1100" b="1" baseline="0"/>
            <a:t> yang valid diubah menjadi 0. diubah dari atas terlebih dahulu.</a:t>
          </a:r>
          <a:endParaRPr lang="en-US" b="1">
            <a:effectLst/>
          </a:endParaRPr>
        </a:p>
      </xdr:txBody>
    </xdr:sp>
    <xdr:clientData/>
  </xdr:oneCellAnchor>
  <xdr:oneCellAnchor>
    <xdr:from>
      <xdr:col>6</xdr:col>
      <xdr:colOff>548640</xdr:colOff>
      <xdr:row>27</xdr:row>
      <xdr:rowOff>81280</xdr:rowOff>
    </xdr:from>
    <xdr:ext cx="405681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C3E36D3-3F64-4AB3-81C9-DD957EBE8B76}"/>
            </a:ext>
          </a:extLst>
        </xdr:cNvPr>
        <xdr:cNvSpPr txBox="1"/>
      </xdr:nvSpPr>
      <xdr:spPr>
        <a:xfrm>
          <a:off x="4622800" y="5100320"/>
          <a:ext cx="4056816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yang menjadi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baru adalah hasil perhitungan </a:t>
          </a:r>
          <a:r>
            <a:rPr lang="el-G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paling bawah</a:t>
          </a:r>
          <a:endParaRPr lang="en-US" b="1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2</xdr:rowOff>
    </xdr:from>
    <xdr:to>
      <xdr:col>7</xdr:col>
      <xdr:colOff>23091</xdr:colOff>
      <xdr:row>23</xdr:row>
      <xdr:rowOff>89694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EC37BB-7F11-4EC9-B069-1E850F339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910" y="1466275"/>
          <a:ext cx="3694545" cy="313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F9D2-84DF-4A54-BBF4-E09928FD44CE}">
  <dimension ref="B4:P107"/>
  <sheetViews>
    <sheetView tabSelected="1" topLeftCell="A3" zoomScale="75" workbookViewId="0">
      <selection activeCell="P28" sqref="P28"/>
    </sheetView>
  </sheetViews>
  <sheetFormatPr defaultRowHeight="14.4" x14ac:dyDescent="0.3"/>
  <cols>
    <col min="3" max="3" width="13.109375" bestFit="1" customWidth="1"/>
    <col min="5" max="5" width="10.21875" customWidth="1"/>
    <col min="6" max="6" width="9.33203125" customWidth="1"/>
    <col min="15" max="15" width="15.5546875" customWidth="1"/>
  </cols>
  <sheetData>
    <row r="4" spans="2:16" x14ac:dyDescent="0.3">
      <c r="C4" s="1"/>
    </row>
    <row r="5" spans="2:16" x14ac:dyDescent="0.3">
      <c r="B5" s="2" t="s">
        <v>0</v>
      </c>
    </row>
    <row r="6" spans="2:16" ht="14.4" customHeight="1" x14ac:dyDescent="0.3">
      <c r="B6" s="31" t="s">
        <v>225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2:16" x14ac:dyDescent="0.3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6" x14ac:dyDescent="0.3">
      <c r="B8" s="16" t="s">
        <v>208</v>
      </c>
      <c r="C8" s="17">
        <v>1</v>
      </c>
      <c r="E8" s="2" t="s">
        <v>228</v>
      </c>
      <c r="F8" s="8">
        <v>0</v>
      </c>
    </row>
    <row r="10" spans="2:16" x14ac:dyDescent="0.3">
      <c r="B10" s="2" t="s">
        <v>8</v>
      </c>
      <c r="P10" s="4"/>
    </row>
    <row r="11" spans="2:16" ht="20.399999999999999" customHeight="1" x14ac:dyDescent="0.3">
      <c r="B11" s="36" t="s">
        <v>17</v>
      </c>
      <c r="C11" s="36"/>
      <c r="D11" s="36"/>
      <c r="E11" s="36" t="s">
        <v>4</v>
      </c>
      <c r="F11" s="36" t="s">
        <v>209</v>
      </c>
      <c r="G11" s="21" t="s">
        <v>18</v>
      </c>
      <c r="H11" s="37" t="s">
        <v>20</v>
      </c>
      <c r="I11" s="36"/>
      <c r="J11" s="36"/>
      <c r="K11" s="36" t="s">
        <v>22</v>
      </c>
      <c r="L11" s="36"/>
      <c r="M11" s="36"/>
      <c r="N11" s="4"/>
      <c r="O11" s="36" t="s">
        <v>7</v>
      </c>
      <c r="P11" s="4"/>
    </row>
    <row r="12" spans="2:16" x14ac:dyDescent="0.3">
      <c r="B12" s="36" t="s">
        <v>1</v>
      </c>
      <c r="C12" s="36" t="s">
        <v>2</v>
      </c>
      <c r="D12" s="36" t="s">
        <v>3</v>
      </c>
      <c r="E12" s="36"/>
      <c r="F12" s="36"/>
      <c r="G12" s="38" t="s">
        <v>19</v>
      </c>
      <c r="H12" s="39" t="s">
        <v>14</v>
      </c>
      <c r="I12" s="32" t="s">
        <v>15</v>
      </c>
      <c r="J12" s="34" t="s">
        <v>21</v>
      </c>
      <c r="K12" s="21" t="s">
        <v>5</v>
      </c>
      <c r="L12" s="21" t="s">
        <v>6</v>
      </c>
      <c r="M12" s="21" t="s">
        <v>210</v>
      </c>
      <c r="N12" s="4"/>
      <c r="O12" s="36"/>
      <c r="P12" s="4"/>
    </row>
    <row r="13" spans="2:16" x14ac:dyDescent="0.3">
      <c r="B13" s="36"/>
      <c r="C13" s="36"/>
      <c r="D13" s="36"/>
      <c r="E13" s="36"/>
      <c r="F13" s="36"/>
      <c r="G13" s="33"/>
      <c r="H13" s="40"/>
      <c r="I13" s="33"/>
      <c r="J13" s="35"/>
      <c r="K13" s="25">
        <v>0</v>
      </c>
      <c r="L13" s="25">
        <v>0</v>
      </c>
      <c r="M13" s="25">
        <v>0</v>
      </c>
      <c r="N13" s="4"/>
      <c r="O13" s="36"/>
      <c r="P13" s="4"/>
    </row>
    <row r="14" spans="2:16" x14ac:dyDescent="0.3">
      <c r="B14" s="3">
        <v>1</v>
      </c>
      <c r="C14" s="3">
        <v>1</v>
      </c>
      <c r="D14" s="3">
        <v>1</v>
      </c>
      <c r="E14" s="30">
        <v>1</v>
      </c>
      <c r="F14" s="3">
        <f>((K13*B14)+(L13*C14)+M13)</f>
        <v>0</v>
      </c>
      <c r="G14" s="3">
        <f>IF(F14&gt;$F$8,1,IF(F14=$F$8,0,-1))</f>
        <v>0</v>
      </c>
      <c r="H14" s="3">
        <f>$C$8*B14*$E14</f>
        <v>1</v>
      </c>
      <c r="I14" s="3">
        <f>$C$8*C14*$E14</f>
        <v>1</v>
      </c>
      <c r="J14" s="3">
        <f>$C$8*$E14</f>
        <v>1</v>
      </c>
      <c r="K14" s="3">
        <f t="shared" ref="K14:M15" si="0">K13+H14</f>
        <v>1</v>
      </c>
      <c r="L14" s="3">
        <f t="shared" si="0"/>
        <v>1</v>
      </c>
      <c r="M14" s="3">
        <f t="shared" si="0"/>
        <v>1</v>
      </c>
      <c r="N14" s="4"/>
      <c r="O14" s="3" t="str">
        <f>IF(E14=G14,"Valid","Tidak Valid")</f>
        <v>Tidak Valid</v>
      </c>
      <c r="P14" s="4"/>
    </row>
    <row r="15" spans="2:16" x14ac:dyDescent="0.3">
      <c r="B15" s="3">
        <v>1</v>
      </c>
      <c r="C15" s="3">
        <v>0</v>
      </c>
      <c r="D15" s="3">
        <v>1</v>
      </c>
      <c r="E15" s="30">
        <v>-1</v>
      </c>
      <c r="F15" s="3">
        <f>((K14*B15)+(L14*C15)+M14)</f>
        <v>2</v>
      </c>
      <c r="G15" s="3">
        <f t="shared" ref="G15:G16" si="1">IF(F15&gt;$F$8,1,IF(F15=$F$8,0,-1))</f>
        <v>1</v>
      </c>
      <c r="H15" s="3">
        <f>$C$8*B15*$E15</f>
        <v>-1</v>
      </c>
      <c r="I15" s="3">
        <f t="shared" ref="I15" si="2">$C$8*C15*$E15</f>
        <v>0</v>
      </c>
      <c r="J15" s="3">
        <f>$C$8*$E15</f>
        <v>-1</v>
      </c>
      <c r="K15" s="3">
        <f t="shared" si="0"/>
        <v>0</v>
      </c>
      <c r="L15" s="3">
        <f t="shared" si="0"/>
        <v>1</v>
      </c>
      <c r="M15" s="3">
        <f t="shared" si="0"/>
        <v>0</v>
      </c>
      <c r="N15" s="4"/>
      <c r="O15" s="3" t="str">
        <f t="shared" ref="O15:O16" si="3">IF(E15=G15,"Valid","Tidak Valid")</f>
        <v>Tidak Valid</v>
      </c>
    </row>
    <row r="16" spans="2:16" x14ac:dyDescent="0.3">
      <c r="B16" s="3">
        <v>0</v>
      </c>
      <c r="C16" s="3">
        <v>1</v>
      </c>
      <c r="D16" s="3">
        <v>1</v>
      </c>
      <c r="E16" s="30">
        <v>-1</v>
      </c>
      <c r="F16" s="3">
        <f>((K15*B16)+(L15*C16)+M15)</f>
        <v>1</v>
      </c>
      <c r="G16" s="3">
        <f t="shared" si="1"/>
        <v>1</v>
      </c>
      <c r="H16" s="3">
        <f>$C$8*B16*$E16</f>
        <v>0</v>
      </c>
      <c r="I16" s="3">
        <f>$C$8*C16*$E16</f>
        <v>-1</v>
      </c>
      <c r="J16" s="3">
        <f>$C$8*$E16</f>
        <v>-1</v>
      </c>
      <c r="K16" s="3">
        <f>K15+H16</f>
        <v>0</v>
      </c>
      <c r="L16" s="3">
        <f t="shared" ref="L16:L17" si="4">L15+I16</f>
        <v>0</v>
      </c>
      <c r="M16" s="3">
        <f>M15+J16</f>
        <v>-1</v>
      </c>
      <c r="O16" s="3" t="str">
        <f t="shared" si="3"/>
        <v>Tidak Valid</v>
      </c>
    </row>
    <row r="17" spans="2:16" x14ac:dyDescent="0.3">
      <c r="B17" s="3">
        <v>0</v>
      </c>
      <c r="C17" s="3">
        <v>0</v>
      </c>
      <c r="D17" s="3">
        <v>1</v>
      </c>
      <c r="E17" s="30">
        <v>-1</v>
      </c>
      <c r="F17" s="3">
        <f>((K16*B17)+(L16*C17)+M16)</f>
        <v>-1</v>
      </c>
      <c r="G17" s="3">
        <f>IF(F17&gt;$F$8,1,IF(F17=$F$8,0,-1))</f>
        <v>-1</v>
      </c>
      <c r="H17" s="27">
        <f>$C$8*B17*$E17</f>
        <v>0</v>
      </c>
      <c r="I17" s="27">
        <f>$C$8*C17*$E17</f>
        <v>0</v>
      </c>
      <c r="J17" s="27">
        <f>$C$8*$E17</f>
        <v>-1</v>
      </c>
      <c r="K17" s="27">
        <f>K16+H17</f>
        <v>0</v>
      </c>
      <c r="L17" s="27">
        <f t="shared" si="4"/>
        <v>0</v>
      </c>
      <c r="M17" s="27">
        <f>M16+J17</f>
        <v>-2</v>
      </c>
      <c r="O17" s="28" t="str">
        <f>IF(E17=G17,"Valid","Tidak Valid")</f>
        <v>Valid</v>
      </c>
    </row>
    <row r="18" spans="2:16" x14ac:dyDescent="0.3">
      <c r="B18" s="2"/>
      <c r="H18" s="28">
        <v>0</v>
      </c>
      <c r="I18" s="28">
        <v>0</v>
      </c>
      <c r="J18" s="28">
        <v>0</v>
      </c>
      <c r="K18" s="29">
        <f>K16+H18</f>
        <v>0</v>
      </c>
      <c r="L18" s="29">
        <f>L16+I18</f>
        <v>0</v>
      </c>
      <c r="M18" s="29">
        <f>M16+J18</f>
        <v>-1</v>
      </c>
      <c r="P18" s="4"/>
    </row>
    <row r="19" spans="2:16" x14ac:dyDescent="0.3">
      <c r="B19" s="9"/>
      <c r="C19" s="9"/>
      <c r="D19" s="9"/>
      <c r="E19" s="9"/>
      <c r="F19" s="9"/>
      <c r="G19" s="9"/>
      <c r="H19" s="9"/>
      <c r="I19" s="9"/>
      <c r="J19" s="9"/>
      <c r="K19" s="8"/>
      <c r="L19" s="8"/>
      <c r="M19" s="8"/>
      <c r="N19" s="4"/>
      <c r="O19" s="9"/>
      <c r="P19" s="4"/>
    </row>
    <row r="20" spans="2:16" x14ac:dyDescent="0.3">
      <c r="B20" s="2" t="s">
        <v>9</v>
      </c>
      <c r="P20" s="4"/>
    </row>
    <row r="21" spans="2:16" x14ac:dyDescent="0.3">
      <c r="B21" s="36" t="s">
        <v>1</v>
      </c>
      <c r="C21" s="36" t="s">
        <v>2</v>
      </c>
      <c r="D21" s="36" t="s">
        <v>3</v>
      </c>
      <c r="E21" s="36" t="s">
        <v>4</v>
      </c>
      <c r="F21" s="36" t="s">
        <v>209</v>
      </c>
      <c r="G21" s="36" t="s">
        <v>19</v>
      </c>
      <c r="H21" s="36" t="s">
        <v>14</v>
      </c>
      <c r="I21" s="36" t="s">
        <v>15</v>
      </c>
      <c r="J21" s="36" t="s">
        <v>21</v>
      </c>
      <c r="K21" s="21" t="s">
        <v>5</v>
      </c>
      <c r="L21" s="21" t="s">
        <v>6</v>
      </c>
      <c r="M21" s="21" t="s">
        <v>210</v>
      </c>
      <c r="N21" s="4"/>
      <c r="O21" s="32" t="s">
        <v>7</v>
      </c>
      <c r="P21" s="4"/>
    </row>
    <row r="22" spans="2:16" x14ac:dyDescent="0.3">
      <c r="B22" s="36"/>
      <c r="C22" s="36"/>
      <c r="D22" s="36"/>
      <c r="E22" s="36"/>
      <c r="F22" s="36"/>
      <c r="G22" s="36"/>
      <c r="H22" s="36"/>
      <c r="I22" s="36"/>
      <c r="J22" s="36"/>
      <c r="K22" s="25">
        <f>K18</f>
        <v>0</v>
      </c>
      <c r="L22" s="25">
        <f t="shared" ref="L22:M22" si="5">L18</f>
        <v>0</v>
      </c>
      <c r="M22" s="25">
        <f t="shared" si="5"/>
        <v>-1</v>
      </c>
      <c r="N22" s="4"/>
      <c r="O22" s="33"/>
      <c r="P22" s="4"/>
    </row>
    <row r="23" spans="2:16" x14ac:dyDescent="0.3">
      <c r="B23" s="3">
        <v>1</v>
      </c>
      <c r="C23" s="3">
        <v>1</v>
      </c>
      <c r="D23" s="3">
        <v>1</v>
      </c>
      <c r="E23" s="30">
        <v>1</v>
      </c>
      <c r="F23" s="3">
        <f>((K22*B23)+(L22*C23)+M22)</f>
        <v>-1</v>
      </c>
      <c r="G23" s="3">
        <f>IF(F23&gt;$F$8,1,IF(F23=$F$8,0,-1))</f>
        <v>-1</v>
      </c>
      <c r="H23" s="3">
        <f>$C$8*$E23*B23</f>
        <v>1</v>
      </c>
      <c r="I23" s="3">
        <f>$C$8*$E23*C23</f>
        <v>1</v>
      </c>
      <c r="J23" s="3">
        <f>$C$8*$E23</f>
        <v>1</v>
      </c>
      <c r="K23" s="3">
        <f>K22+H23</f>
        <v>1</v>
      </c>
      <c r="L23" s="3">
        <f>L22+I23</f>
        <v>1</v>
      </c>
      <c r="M23" s="3">
        <f>M22+J23</f>
        <v>0</v>
      </c>
      <c r="N23" s="4"/>
      <c r="O23" s="3" t="str">
        <f>IF(E23=G23,"Valid","Tidak Valid")</f>
        <v>Tidak Valid</v>
      </c>
    </row>
    <row r="24" spans="2:16" x14ac:dyDescent="0.3">
      <c r="B24" s="3">
        <v>1</v>
      </c>
      <c r="C24" s="3">
        <v>0</v>
      </c>
      <c r="D24" s="3">
        <v>1</v>
      </c>
      <c r="E24" s="30">
        <v>-1</v>
      </c>
      <c r="F24" s="3">
        <f>((K23*B24)+(L23*C24)+M23)</f>
        <v>1</v>
      </c>
      <c r="G24" s="3">
        <f>IF(F24&gt;$F$8,1,IF(F24=$F$8,0,-1))</f>
        <v>1</v>
      </c>
      <c r="H24" s="3">
        <f t="shared" ref="H24:H26" si="6">$C$8*$E24*B24</f>
        <v>-1</v>
      </c>
      <c r="I24" s="3">
        <f t="shared" ref="I24:I26" si="7">$C$8*$E24*C24</f>
        <v>0</v>
      </c>
      <c r="J24" s="3">
        <f>$C$8*$E24</f>
        <v>-1</v>
      </c>
      <c r="K24" s="3">
        <f>K23+H24</f>
        <v>0</v>
      </c>
      <c r="L24" s="3">
        <f t="shared" ref="L24:M26" si="8">L23+I24</f>
        <v>1</v>
      </c>
      <c r="M24" s="3">
        <f t="shared" si="8"/>
        <v>-1</v>
      </c>
      <c r="N24" s="4"/>
      <c r="O24" s="3" t="str">
        <f>IF(E24=G24,"Valid","Tidak Valid")</f>
        <v>Tidak Valid</v>
      </c>
    </row>
    <row r="25" spans="2:16" x14ac:dyDescent="0.3">
      <c r="B25" s="3">
        <v>0</v>
      </c>
      <c r="C25" s="3">
        <v>1</v>
      </c>
      <c r="D25" s="3">
        <v>1</v>
      </c>
      <c r="E25" s="30">
        <v>-1</v>
      </c>
      <c r="F25" s="3">
        <f>((K24*B25)+(L24*C25)+M24)</f>
        <v>0</v>
      </c>
      <c r="G25" s="3">
        <f t="shared" ref="G25" si="9">IF(F25&gt;$F$8,1,IF(F25=$F$8,0,-1))</f>
        <v>0</v>
      </c>
      <c r="H25" s="3">
        <f t="shared" si="6"/>
        <v>0</v>
      </c>
      <c r="I25" s="3">
        <f t="shared" si="7"/>
        <v>-1</v>
      </c>
      <c r="J25" s="3">
        <f>$C$8*$E25</f>
        <v>-1</v>
      </c>
      <c r="K25" s="3">
        <f>K24+H25</f>
        <v>0</v>
      </c>
      <c r="L25" s="3">
        <f t="shared" si="8"/>
        <v>0</v>
      </c>
      <c r="M25" s="3">
        <f t="shared" si="8"/>
        <v>-2</v>
      </c>
      <c r="N25" s="4"/>
      <c r="O25" s="3" t="str">
        <f>IF(E25=G25,"Valid","Tidak Valid")</f>
        <v>Tidak Valid</v>
      </c>
    </row>
    <row r="26" spans="2:16" x14ac:dyDescent="0.3">
      <c r="B26" s="3">
        <v>0</v>
      </c>
      <c r="C26" s="3">
        <v>0</v>
      </c>
      <c r="D26" s="3">
        <v>1</v>
      </c>
      <c r="E26" s="30">
        <v>-1</v>
      </c>
      <c r="F26" s="3">
        <f>((K25*B26)+(L25*C26)+M25)</f>
        <v>-2</v>
      </c>
      <c r="G26" s="3">
        <f>IF(F26&gt;$F$8,1,IF(F26=$F$8,0,-1))</f>
        <v>-1</v>
      </c>
      <c r="H26" s="27">
        <f t="shared" si="6"/>
        <v>0</v>
      </c>
      <c r="I26" s="27">
        <f t="shared" si="7"/>
        <v>0</v>
      </c>
      <c r="J26" s="27">
        <f>$C$8*$E26</f>
        <v>-1</v>
      </c>
      <c r="K26" s="27">
        <f>K25+H26</f>
        <v>0</v>
      </c>
      <c r="L26" s="27">
        <f t="shared" si="8"/>
        <v>0</v>
      </c>
      <c r="M26" s="27">
        <f t="shared" si="8"/>
        <v>-3</v>
      </c>
      <c r="O26" s="28" t="str">
        <f>IF(E26=G26,"Valid","Tidak Valid")</f>
        <v>Valid</v>
      </c>
    </row>
    <row r="27" spans="2:16" x14ac:dyDescent="0.3">
      <c r="H27" s="28">
        <v>0</v>
      </c>
      <c r="I27" s="28">
        <v>0</v>
      </c>
      <c r="J27" s="28">
        <v>0</v>
      </c>
      <c r="K27" s="29">
        <f>K25+H27</f>
        <v>0</v>
      </c>
      <c r="L27" s="29">
        <f>L25+I27</f>
        <v>0</v>
      </c>
      <c r="M27" s="29">
        <f>M25+J27</f>
        <v>-2</v>
      </c>
    </row>
    <row r="30" spans="2:16" x14ac:dyDescent="0.3">
      <c r="B30" s="2" t="s">
        <v>211</v>
      </c>
    </row>
    <row r="31" spans="2:16" x14ac:dyDescent="0.3">
      <c r="B31" s="36" t="s">
        <v>1</v>
      </c>
      <c r="C31" s="36" t="s">
        <v>2</v>
      </c>
      <c r="D31" s="36" t="s">
        <v>3</v>
      </c>
      <c r="E31" s="36" t="s">
        <v>4</v>
      </c>
      <c r="F31" s="36" t="s">
        <v>209</v>
      </c>
      <c r="G31" s="36" t="s">
        <v>19</v>
      </c>
      <c r="H31" s="36" t="s">
        <v>14</v>
      </c>
      <c r="I31" s="36" t="s">
        <v>15</v>
      </c>
      <c r="J31" s="36" t="s">
        <v>21</v>
      </c>
      <c r="K31" s="26" t="s">
        <v>5</v>
      </c>
      <c r="L31" s="26" t="s">
        <v>6</v>
      </c>
      <c r="M31" s="26" t="s">
        <v>210</v>
      </c>
      <c r="N31" s="4"/>
      <c r="O31" s="32" t="s">
        <v>7</v>
      </c>
    </row>
    <row r="32" spans="2:16" x14ac:dyDescent="0.3">
      <c r="B32" s="36"/>
      <c r="C32" s="36"/>
      <c r="D32" s="36"/>
      <c r="E32" s="36"/>
      <c r="F32" s="36"/>
      <c r="G32" s="36"/>
      <c r="H32" s="36"/>
      <c r="I32" s="36"/>
      <c r="J32" s="36"/>
      <c r="K32" s="25">
        <f>K27</f>
        <v>0</v>
      </c>
      <c r="L32" s="25">
        <f t="shared" ref="L32:M32" si="10">L27</f>
        <v>0</v>
      </c>
      <c r="M32" s="25">
        <f t="shared" si="10"/>
        <v>-2</v>
      </c>
      <c r="N32" s="4"/>
      <c r="O32" s="33"/>
    </row>
    <row r="33" spans="2:15" x14ac:dyDescent="0.3">
      <c r="B33" s="3">
        <v>1</v>
      </c>
      <c r="C33" s="3">
        <v>1</v>
      </c>
      <c r="D33" s="3">
        <v>1</v>
      </c>
      <c r="E33" s="30">
        <v>1</v>
      </c>
      <c r="F33" s="3">
        <f>((K32*B33)+(L32*C33)+M32)</f>
        <v>-2</v>
      </c>
      <c r="G33" s="3">
        <f>IF(F33&gt;$F$8,1,IF(F33=$F$8,0,-1))</f>
        <v>-1</v>
      </c>
      <c r="H33" s="3">
        <f>$C$8*$E33*B33</f>
        <v>1</v>
      </c>
      <c r="I33" s="3">
        <f>$C$8*$E33*C33</f>
        <v>1</v>
      </c>
      <c r="J33" s="3">
        <f>$C$8*$E33</f>
        <v>1</v>
      </c>
      <c r="K33" s="14">
        <f t="shared" ref="K33:M34" si="11">K32+H33</f>
        <v>1</v>
      </c>
      <c r="L33" s="14">
        <f t="shared" si="11"/>
        <v>1</v>
      </c>
      <c r="M33" s="14">
        <f t="shared" si="11"/>
        <v>-1</v>
      </c>
      <c r="N33" s="4"/>
      <c r="O33" s="3" t="str">
        <f>IF(E33=G33,"Valid","Tidak Valid")</f>
        <v>Tidak Valid</v>
      </c>
    </row>
    <row r="34" spans="2:15" x14ac:dyDescent="0.3">
      <c r="B34" s="3">
        <v>1</v>
      </c>
      <c r="C34" s="3">
        <v>0</v>
      </c>
      <c r="D34" s="3">
        <v>1</v>
      </c>
      <c r="E34" s="30">
        <v>-1</v>
      </c>
      <c r="F34" s="3">
        <f>((K33*B34)+(L33*C34)+M33)</f>
        <v>0</v>
      </c>
      <c r="G34" s="3">
        <f t="shared" ref="G34:G36" si="12">IF(F34&gt;$F$8,1,IF(F34=$F$8,0,-1))</f>
        <v>0</v>
      </c>
      <c r="H34" s="3">
        <f>$C$8*$E34*B34</f>
        <v>-1</v>
      </c>
      <c r="I34" s="3">
        <f t="shared" ref="I34" si="13">$C$8*$E34*C34</f>
        <v>0</v>
      </c>
      <c r="J34" s="3">
        <f>$C$8*$E34</f>
        <v>-1</v>
      </c>
      <c r="K34" s="3">
        <f t="shared" si="11"/>
        <v>0</v>
      </c>
      <c r="L34" s="3">
        <f t="shared" si="11"/>
        <v>1</v>
      </c>
      <c r="M34" s="3">
        <f t="shared" si="11"/>
        <v>-2</v>
      </c>
      <c r="N34" s="4"/>
      <c r="O34" s="3" t="str">
        <f>IF(E34=G34,"Valid","Tidak Valid")</f>
        <v>Tidak Valid</v>
      </c>
    </row>
    <row r="35" spans="2:15" x14ac:dyDescent="0.3">
      <c r="B35" s="3">
        <v>0</v>
      </c>
      <c r="C35" s="3">
        <v>1</v>
      </c>
      <c r="D35" s="3">
        <v>1</v>
      </c>
      <c r="E35" s="30">
        <v>-1</v>
      </c>
      <c r="F35" s="3">
        <f>((K34*B35)+(L34*C35)+M34)</f>
        <v>-1</v>
      </c>
      <c r="G35" s="3">
        <f t="shared" si="12"/>
        <v>-1</v>
      </c>
      <c r="H35" s="28">
        <f>$C$8*$E35*B35</f>
        <v>0</v>
      </c>
      <c r="I35" s="28">
        <v>0</v>
      </c>
      <c r="J35" s="28">
        <v>0</v>
      </c>
      <c r="K35" s="7">
        <f>K34+H35</f>
        <v>0</v>
      </c>
      <c r="L35" s="7">
        <f t="shared" ref="L35:L36" si="14">L34+I35</f>
        <v>1</v>
      </c>
      <c r="M35" s="7">
        <f>M34+J35</f>
        <v>-2</v>
      </c>
      <c r="N35" s="4"/>
      <c r="O35" s="28" t="str">
        <f>IF(E35=G35,"Valid","Tidak Valid")</f>
        <v>Valid</v>
      </c>
    </row>
    <row r="36" spans="2:15" x14ac:dyDescent="0.3">
      <c r="B36" s="3">
        <v>0</v>
      </c>
      <c r="C36" s="3">
        <v>0</v>
      </c>
      <c r="D36" s="3">
        <v>1</v>
      </c>
      <c r="E36" s="30">
        <v>-1</v>
      </c>
      <c r="F36" s="3">
        <f>((K35*B36)+(L35*C36)+M35)</f>
        <v>-2</v>
      </c>
      <c r="G36" s="3">
        <f t="shared" si="12"/>
        <v>-1</v>
      </c>
      <c r="H36" s="28">
        <v>0</v>
      </c>
      <c r="I36" s="28">
        <v>0</v>
      </c>
      <c r="J36" s="28">
        <v>0</v>
      </c>
      <c r="K36" s="13">
        <f>K35+H36</f>
        <v>0</v>
      </c>
      <c r="L36" s="13">
        <f t="shared" si="14"/>
        <v>1</v>
      </c>
      <c r="M36" s="13">
        <f t="shared" ref="M36" si="15">M35+J36</f>
        <v>-2</v>
      </c>
      <c r="O36" s="28" t="str">
        <f>IF(E36=G36,"Valid","Tidak Valid")</f>
        <v>Valid</v>
      </c>
    </row>
    <row r="37" spans="2:15" x14ac:dyDescent="0.3">
      <c r="H37" s="10"/>
      <c r="I37" s="10"/>
      <c r="J37" s="10"/>
      <c r="K37" s="10"/>
      <c r="L37" s="10"/>
      <c r="M37" s="10"/>
    </row>
    <row r="38" spans="2:15" x14ac:dyDescent="0.3">
      <c r="B38" s="2" t="s">
        <v>212</v>
      </c>
    </row>
    <row r="39" spans="2:15" x14ac:dyDescent="0.3">
      <c r="B39" s="36" t="s">
        <v>1</v>
      </c>
      <c r="C39" s="36" t="s">
        <v>2</v>
      </c>
      <c r="D39" s="36" t="s">
        <v>3</v>
      </c>
      <c r="E39" s="36" t="s">
        <v>4</v>
      </c>
      <c r="F39" s="36" t="s">
        <v>209</v>
      </c>
      <c r="G39" s="36" t="s">
        <v>19</v>
      </c>
      <c r="H39" s="36" t="s">
        <v>14</v>
      </c>
      <c r="I39" s="36" t="s">
        <v>15</v>
      </c>
      <c r="J39" s="36" t="s">
        <v>21</v>
      </c>
      <c r="K39" s="21" t="s">
        <v>5</v>
      </c>
      <c r="L39" s="21" t="s">
        <v>6</v>
      </c>
      <c r="M39" s="21" t="s">
        <v>210</v>
      </c>
      <c r="N39" s="4"/>
      <c r="O39" s="32" t="s">
        <v>7</v>
      </c>
    </row>
    <row r="40" spans="2:15" x14ac:dyDescent="0.3">
      <c r="B40" s="36"/>
      <c r="C40" s="36"/>
      <c r="D40" s="36"/>
      <c r="E40" s="36"/>
      <c r="F40" s="36"/>
      <c r="G40" s="36"/>
      <c r="H40" s="36"/>
      <c r="I40" s="36"/>
      <c r="J40" s="36"/>
      <c r="K40" s="25">
        <f>K35</f>
        <v>0</v>
      </c>
      <c r="L40" s="25">
        <f>L35</f>
        <v>1</v>
      </c>
      <c r="M40" s="25">
        <f t="shared" ref="M40" si="16">M35</f>
        <v>-2</v>
      </c>
      <c r="N40" s="4"/>
      <c r="O40" s="33"/>
    </row>
    <row r="41" spans="2:15" x14ac:dyDescent="0.3">
      <c r="B41" s="3">
        <v>1</v>
      </c>
      <c r="C41" s="3">
        <v>1</v>
      </c>
      <c r="D41" s="3">
        <v>1</v>
      </c>
      <c r="E41" s="30">
        <v>1</v>
      </c>
      <c r="F41" s="3">
        <f>((K40*B41)+(L40*C41)+M40)</f>
        <v>-1</v>
      </c>
      <c r="G41" s="3">
        <f t="shared" ref="G41:G44" si="17">IF(F41&gt;$F$8,1,IF(F41=$F$8,0,-1))</f>
        <v>-1</v>
      </c>
      <c r="H41" s="3">
        <f>$C$8*$E41*B41</f>
        <v>1</v>
      </c>
      <c r="I41" s="3">
        <f>$C$8*$E41*C41</f>
        <v>1</v>
      </c>
      <c r="J41" s="3">
        <f>$C$8*$E41</f>
        <v>1</v>
      </c>
      <c r="K41" s="3">
        <f t="shared" ref="K41:M42" si="18">K40+H41</f>
        <v>1</v>
      </c>
      <c r="L41" s="3">
        <f t="shared" si="18"/>
        <v>2</v>
      </c>
      <c r="M41" s="3">
        <f t="shared" si="18"/>
        <v>-1</v>
      </c>
      <c r="N41" s="4"/>
      <c r="O41" s="3" t="str">
        <f>IF(E41=G41,"Valid","Tidak Valid")</f>
        <v>Tidak Valid</v>
      </c>
    </row>
    <row r="42" spans="2:15" x14ac:dyDescent="0.3">
      <c r="B42" s="3">
        <v>1</v>
      </c>
      <c r="C42" s="3">
        <v>0</v>
      </c>
      <c r="D42" s="3">
        <v>1</v>
      </c>
      <c r="E42" s="30">
        <v>-1</v>
      </c>
      <c r="F42" s="3">
        <f>((K41*B42)+(L41*C42)+M41)</f>
        <v>0</v>
      </c>
      <c r="G42" s="3">
        <f t="shared" si="17"/>
        <v>0</v>
      </c>
      <c r="H42" s="3">
        <f>$C$8*$E42*B42</f>
        <v>-1</v>
      </c>
      <c r="I42" s="3">
        <f t="shared" ref="I42" si="19">$C$8*$E42*C42</f>
        <v>0</v>
      </c>
      <c r="J42" s="3">
        <f>$C$8*$E42</f>
        <v>-1</v>
      </c>
      <c r="K42" s="3">
        <f t="shared" si="18"/>
        <v>0</v>
      </c>
      <c r="L42" s="3">
        <f t="shared" si="18"/>
        <v>2</v>
      </c>
      <c r="M42" s="3">
        <f t="shared" si="18"/>
        <v>-2</v>
      </c>
      <c r="N42" s="4"/>
      <c r="O42" s="3" t="str">
        <f>IF(E42=G42,"Valid","Tidak Valid")</f>
        <v>Tidak Valid</v>
      </c>
    </row>
    <row r="43" spans="2:15" x14ac:dyDescent="0.3">
      <c r="B43" s="3">
        <v>0</v>
      </c>
      <c r="C43" s="3">
        <v>1</v>
      </c>
      <c r="D43" s="3">
        <v>1</v>
      </c>
      <c r="E43" s="30">
        <v>-1</v>
      </c>
      <c r="F43" s="3">
        <f>((K42*B43)+(L42*C43)+M42)</f>
        <v>0</v>
      </c>
      <c r="G43" s="3">
        <f t="shared" si="17"/>
        <v>0</v>
      </c>
      <c r="H43" s="3">
        <f>$C$8*$E43*B43</f>
        <v>0</v>
      </c>
      <c r="I43" s="3">
        <f>$C$8*$E43*C43</f>
        <v>-1</v>
      </c>
      <c r="J43" s="3">
        <f>$C$8*$E43</f>
        <v>-1</v>
      </c>
      <c r="K43" s="3">
        <f>K42+H43</f>
        <v>0</v>
      </c>
      <c r="L43" s="3">
        <f t="shared" ref="L43:M44" si="20">L42+I43</f>
        <v>1</v>
      </c>
      <c r="M43" s="3">
        <f t="shared" si="20"/>
        <v>-3</v>
      </c>
      <c r="N43" s="4"/>
      <c r="O43" s="3" t="str">
        <f>IF(E43=G43,"Valid","Tidak Valid")</f>
        <v>Tidak Valid</v>
      </c>
    </row>
    <row r="44" spans="2:15" x14ac:dyDescent="0.3">
      <c r="B44" s="3">
        <v>0</v>
      </c>
      <c r="C44" s="3">
        <v>0</v>
      </c>
      <c r="D44" s="3">
        <v>1</v>
      </c>
      <c r="E44" s="30">
        <v>-1</v>
      </c>
      <c r="F44" s="3">
        <f>((K43*B44)+(L43*C44)+M43)</f>
        <v>-3</v>
      </c>
      <c r="G44" s="3">
        <f t="shared" si="17"/>
        <v>-1</v>
      </c>
      <c r="H44" s="28">
        <f>$C$8*$E44*B44</f>
        <v>0</v>
      </c>
      <c r="I44" s="28">
        <f>$C$8*$E44*C44</f>
        <v>0</v>
      </c>
      <c r="J44" s="28">
        <v>0</v>
      </c>
      <c r="K44" s="13">
        <f>K43+H44</f>
        <v>0</v>
      </c>
      <c r="L44" s="13">
        <f t="shared" si="20"/>
        <v>1</v>
      </c>
      <c r="M44" s="13">
        <f t="shared" si="20"/>
        <v>-3</v>
      </c>
      <c r="O44" s="28" t="str">
        <f>IF(E44=G44,"Valid","Tidak Valid")</f>
        <v>Valid</v>
      </c>
    </row>
    <row r="45" spans="2:15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2:15" x14ac:dyDescent="0.3">
      <c r="B46" s="2" t="s">
        <v>213</v>
      </c>
    </row>
    <row r="47" spans="2:15" x14ac:dyDescent="0.3">
      <c r="B47" s="36" t="s">
        <v>1</v>
      </c>
      <c r="C47" s="36" t="s">
        <v>2</v>
      </c>
      <c r="D47" s="36" t="s">
        <v>3</v>
      </c>
      <c r="E47" s="36" t="s">
        <v>4</v>
      </c>
      <c r="F47" s="36" t="s">
        <v>209</v>
      </c>
      <c r="G47" s="36" t="s">
        <v>19</v>
      </c>
      <c r="H47" s="36" t="s">
        <v>14</v>
      </c>
      <c r="I47" s="36" t="s">
        <v>15</v>
      </c>
      <c r="J47" s="36" t="s">
        <v>21</v>
      </c>
      <c r="K47" s="21" t="s">
        <v>5</v>
      </c>
      <c r="L47" s="21" t="s">
        <v>6</v>
      </c>
      <c r="M47" s="21" t="s">
        <v>210</v>
      </c>
      <c r="N47" s="4"/>
      <c r="O47" s="32" t="s">
        <v>7</v>
      </c>
    </row>
    <row r="48" spans="2:15" x14ac:dyDescent="0.3">
      <c r="B48" s="36"/>
      <c r="C48" s="36"/>
      <c r="D48" s="36"/>
      <c r="E48" s="36"/>
      <c r="F48" s="36"/>
      <c r="G48" s="36"/>
      <c r="H48" s="36"/>
      <c r="I48" s="36"/>
      <c r="J48" s="36"/>
      <c r="K48" s="25">
        <f>K43</f>
        <v>0</v>
      </c>
      <c r="L48" s="25">
        <f>L43</f>
        <v>1</v>
      </c>
      <c r="M48" s="25">
        <f t="shared" ref="M48" si="21">M43</f>
        <v>-3</v>
      </c>
      <c r="N48" s="4"/>
      <c r="O48" s="33"/>
    </row>
    <row r="49" spans="2:15" x14ac:dyDescent="0.3">
      <c r="B49" s="3">
        <v>1</v>
      </c>
      <c r="C49" s="3">
        <v>1</v>
      </c>
      <c r="D49" s="3">
        <v>1</v>
      </c>
      <c r="E49" s="30">
        <v>1</v>
      </c>
      <c r="F49" s="3">
        <f>((K48*B49)+(L48*C49)+M48)</f>
        <v>-2</v>
      </c>
      <c r="G49" s="3">
        <f t="shared" ref="G49:G52" si="22">IF(F49&gt;$F$8,1,IF(F49=$F$8,0,-1))</f>
        <v>-1</v>
      </c>
      <c r="H49" s="3">
        <f>$C$8*$E49*B49</f>
        <v>1</v>
      </c>
      <c r="I49" s="3">
        <f>$C$8*$E49*C49</f>
        <v>1</v>
      </c>
      <c r="J49" s="3">
        <f>$C$8*$E49</f>
        <v>1</v>
      </c>
      <c r="K49" s="14">
        <f t="shared" ref="K49:M50" si="23">K48+H49</f>
        <v>1</v>
      </c>
      <c r="L49" s="14">
        <f t="shared" si="23"/>
        <v>2</v>
      </c>
      <c r="M49" s="14">
        <f t="shared" si="23"/>
        <v>-2</v>
      </c>
      <c r="N49" s="4"/>
      <c r="O49" s="3" t="str">
        <f>IF(E49=G49,"Valid","Tidak Valid")</f>
        <v>Tidak Valid</v>
      </c>
    </row>
    <row r="50" spans="2:15" x14ac:dyDescent="0.3">
      <c r="B50" s="3">
        <v>1</v>
      </c>
      <c r="C50" s="3">
        <v>0</v>
      </c>
      <c r="D50" s="3">
        <v>1</v>
      </c>
      <c r="E50" s="30">
        <v>-1</v>
      </c>
      <c r="F50" s="3">
        <f>((K49*B50)+(L49*C50)+M49)</f>
        <v>-1</v>
      </c>
      <c r="G50" s="3">
        <f t="shared" si="22"/>
        <v>-1</v>
      </c>
      <c r="H50" s="28">
        <v>0</v>
      </c>
      <c r="I50" s="28">
        <v>0</v>
      </c>
      <c r="J50" s="28">
        <v>0</v>
      </c>
      <c r="K50" s="3">
        <f t="shared" si="23"/>
        <v>1</v>
      </c>
      <c r="L50" s="3">
        <f t="shared" si="23"/>
        <v>2</v>
      </c>
      <c r="M50" s="3">
        <f t="shared" si="23"/>
        <v>-2</v>
      </c>
      <c r="N50" s="4"/>
      <c r="O50" s="28" t="str">
        <f>IF(E50=G50,"Valid","Tidak Valid")</f>
        <v>Valid</v>
      </c>
    </row>
    <row r="51" spans="2:15" x14ac:dyDescent="0.3">
      <c r="B51" s="3">
        <v>0</v>
      </c>
      <c r="C51" s="3">
        <v>1</v>
      </c>
      <c r="D51" s="3">
        <v>1</v>
      </c>
      <c r="E51" s="30">
        <v>-1</v>
      </c>
      <c r="F51" s="3">
        <f>((K50*B51)+(L50*C51)+M50)</f>
        <v>0</v>
      </c>
      <c r="G51" s="3">
        <f t="shared" si="22"/>
        <v>0</v>
      </c>
      <c r="H51" s="3">
        <f>$C$8*$E51*B51</f>
        <v>0</v>
      </c>
      <c r="I51" s="3">
        <f>$C$8*$E51*C51</f>
        <v>-1</v>
      </c>
      <c r="J51" s="3">
        <f>$C$8*$E51</f>
        <v>-1</v>
      </c>
      <c r="K51" s="3">
        <f>K50+H51</f>
        <v>1</v>
      </c>
      <c r="L51" s="3">
        <f t="shared" ref="L51:L52" si="24">L50+I51</f>
        <v>1</v>
      </c>
      <c r="M51" s="3">
        <f t="shared" ref="M51:M52" si="25">M50+J51</f>
        <v>-3</v>
      </c>
      <c r="N51" s="4"/>
      <c r="O51" s="12" t="str">
        <f>IF(E51=G51,"Valid","Tidak Valid")</f>
        <v>Tidak Valid</v>
      </c>
    </row>
    <row r="52" spans="2:15" x14ac:dyDescent="0.3">
      <c r="B52" s="3">
        <v>0</v>
      </c>
      <c r="C52" s="3">
        <v>0</v>
      </c>
      <c r="D52" s="3">
        <v>1</v>
      </c>
      <c r="E52" s="30">
        <v>-1</v>
      </c>
      <c r="F52" s="3">
        <f>((K51*B52)+(L51*C52)+M51)</f>
        <v>-3</v>
      </c>
      <c r="G52" s="3">
        <f t="shared" si="22"/>
        <v>-1</v>
      </c>
      <c r="H52" s="28">
        <v>0</v>
      </c>
      <c r="I52" s="28">
        <v>0</v>
      </c>
      <c r="J52" s="28">
        <v>0</v>
      </c>
      <c r="K52" s="13">
        <f>K51+H52</f>
        <v>1</v>
      </c>
      <c r="L52" s="13">
        <f t="shared" si="24"/>
        <v>1</v>
      </c>
      <c r="M52" s="13">
        <f t="shared" si="25"/>
        <v>-3</v>
      </c>
      <c r="O52" s="28" t="str">
        <f>IF(E52=G52,"Valid","Tidak Valid")</f>
        <v>Valid</v>
      </c>
    </row>
    <row r="53" spans="2:15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2:15" x14ac:dyDescent="0.3">
      <c r="B54" s="2" t="s">
        <v>214</v>
      </c>
    </row>
    <row r="55" spans="2:15" x14ac:dyDescent="0.3">
      <c r="B55" s="36" t="s">
        <v>1</v>
      </c>
      <c r="C55" s="36" t="s">
        <v>2</v>
      </c>
      <c r="D55" s="36" t="s">
        <v>3</v>
      </c>
      <c r="E55" s="36" t="s">
        <v>4</v>
      </c>
      <c r="F55" s="36" t="s">
        <v>209</v>
      </c>
      <c r="G55" s="36" t="s">
        <v>19</v>
      </c>
      <c r="H55" s="36" t="s">
        <v>14</v>
      </c>
      <c r="I55" s="36" t="s">
        <v>15</v>
      </c>
      <c r="J55" s="36" t="s">
        <v>21</v>
      </c>
      <c r="K55" s="21" t="s">
        <v>5</v>
      </c>
      <c r="L55" s="21" t="s">
        <v>6</v>
      </c>
      <c r="M55" s="21" t="s">
        <v>210</v>
      </c>
      <c r="N55" s="4"/>
      <c r="O55" s="32" t="s">
        <v>7</v>
      </c>
    </row>
    <row r="56" spans="2:15" x14ac:dyDescent="0.3">
      <c r="B56" s="36"/>
      <c r="C56" s="36"/>
      <c r="D56" s="36"/>
      <c r="E56" s="36"/>
      <c r="F56" s="36"/>
      <c r="G56" s="36"/>
      <c r="H56" s="36"/>
      <c r="I56" s="36"/>
      <c r="J56" s="36"/>
      <c r="K56" s="25">
        <f>K51</f>
        <v>1</v>
      </c>
      <c r="L56" s="25">
        <f>L51</f>
        <v>1</v>
      </c>
      <c r="M56" s="25">
        <f t="shared" ref="M56" si="26">M51</f>
        <v>-3</v>
      </c>
      <c r="N56" s="4"/>
      <c r="O56" s="33"/>
    </row>
    <row r="57" spans="2:15" x14ac:dyDescent="0.3">
      <c r="B57" s="3">
        <v>1</v>
      </c>
      <c r="C57" s="3">
        <v>1</v>
      </c>
      <c r="D57" s="3">
        <v>1</v>
      </c>
      <c r="E57" s="30">
        <v>1</v>
      </c>
      <c r="F57" s="3">
        <f>((K56*B57)+(L56*C57)+M56)</f>
        <v>-1</v>
      </c>
      <c r="G57" s="3">
        <f t="shared" ref="G57:G60" si="27">IF(F57&gt;$F$8,1,IF(F57=$F$8,0,-1))</f>
        <v>-1</v>
      </c>
      <c r="H57" s="3">
        <f>$C$8*$E57*B57</f>
        <v>1</v>
      </c>
      <c r="I57" s="3">
        <f>$C$8*$E57*C57</f>
        <v>1</v>
      </c>
      <c r="J57" s="3">
        <f>$C$8*$E57</f>
        <v>1</v>
      </c>
      <c r="K57" s="3">
        <f t="shared" ref="K57:M58" si="28">K56+H57</f>
        <v>2</v>
      </c>
      <c r="L57" s="3">
        <f t="shared" si="28"/>
        <v>2</v>
      </c>
      <c r="M57" s="3">
        <f t="shared" si="28"/>
        <v>-2</v>
      </c>
      <c r="N57" s="4"/>
      <c r="O57" s="3" t="str">
        <f>IF(E57=G57,"Valid","Tidak Valid")</f>
        <v>Tidak Valid</v>
      </c>
    </row>
    <row r="58" spans="2:15" x14ac:dyDescent="0.3">
      <c r="B58" s="3">
        <v>1</v>
      </c>
      <c r="C58" s="3">
        <v>0</v>
      </c>
      <c r="D58" s="3">
        <v>1</v>
      </c>
      <c r="E58" s="30">
        <v>-1</v>
      </c>
      <c r="F58" s="3">
        <f>((K57*B58)+(L57*C58)+M57)</f>
        <v>0</v>
      </c>
      <c r="G58" s="3">
        <f t="shared" si="27"/>
        <v>0</v>
      </c>
      <c r="H58" s="3">
        <f>$C$8*$E58*B58</f>
        <v>-1</v>
      </c>
      <c r="I58" s="3">
        <f t="shared" ref="I58" si="29">$C$8*$E58*C58</f>
        <v>0</v>
      </c>
      <c r="J58" s="3">
        <f>$C$8*$E58</f>
        <v>-1</v>
      </c>
      <c r="K58" s="3">
        <f t="shared" si="28"/>
        <v>1</v>
      </c>
      <c r="L58" s="3">
        <f t="shared" si="28"/>
        <v>2</v>
      </c>
      <c r="M58" s="3">
        <f t="shared" si="28"/>
        <v>-3</v>
      </c>
      <c r="N58" s="4"/>
      <c r="O58" s="7" t="str">
        <f>IF(E58=G58,"Valid","Tidak Valid")</f>
        <v>Tidak Valid</v>
      </c>
    </row>
    <row r="59" spans="2:15" x14ac:dyDescent="0.3">
      <c r="B59" s="3">
        <v>0</v>
      </c>
      <c r="C59" s="3">
        <v>1</v>
      </c>
      <c r="D59" s="3">
        <v>1</v>
      </c>
      <c r="E59" s="30">
        <v>-1</v>
      </c>
      <c r="F59" s="3">
        <f>((K58*B59)+(L58*C59)+M58)</f>
        <v>-1</v>
      </c>
      <c r="G59" s="3">
        <f t="shared" si="27"/>
        <v>-1</v>
      </c>
      <c r="H59" s="28">
        <f>$C$8*$E59*B59</f>
        <v>0</v>
      </c>
      <c r="I59" s="28">
        <v>0</v>
      </c>
      <c r="J59" s="28">
        <v>0</v>
      </c>
      <c r="K59" s="3">
        <f>K58+H59</f>
        <v>1</v>
      </c>
      <c r="L59" s="3">
        <f t="shared" ref="L59:L60" si="30">L58+I59</f>
        <v>2</v>
      </c>
      <c r="M59" s="3">
        <f t="shared" ref="M59:M60" si="31">M58+J59</f>
        <v>-3</v>
      </c>
      <c r="N59" s="4"/>
      <c r="O59" s="28" t="str">
        <f>IF(E59=G59,"Valid","Tidak Valid")</f>
        <v>Valid</v>
      </c>
    </row>
    <row r="60" spans="2:15" x14ac:dyDescent="0.3">
      <c r="B60" s="3">
        <v>0</v>
      </c>
      <c r="C60" s="3">
        <v>0</v>
      </c>
      <c r="D60" s="3">
        <v>1</v>
      </c>
      <c r="E60" s="30">
        <v>-1</v>
      </c>
      <c r="F60" s="3">
        <f>((K59*B60)+(L59*C60)+M59)</f>
        <v>-3</v>
      </c>
      <c r="G60" s="3">
        <f t="shared" si="27"/>
        <v>-1</v>
      </c>
      <c r="H60" s="28">
        <v>0</v>
      </c>
      <c r="I60" s="28">
        <v>0</v>
      </c>
      <c r="J60" s="28">
        <v>0</v>
      </c>
      <c r="K60" s="13">
        <f>K59+H60</f>
        <v>1</v>
      </c>
      <c r="L60" s="13">
        <f t="shared" si="30"/>
        <v>2</v>
      </c>
      <c r="M60" s="13">
        <f t="shared" si="31"/>
        <v>-3</v>
      </c>
      <c r="O60" s="28" t="str">
        <f>IF(E60=G60,"Valid","Tidak Valid")</f>
        <v>Valid</v>
      </c>
    </row>
    <row r="61" spans="2:15" x14ac:dyDescent="0.3">
      <c r="B61" s="9"/>
      <c r="C61" s="9"/>
      <c r="D61" s="9"/>
      <c r="E61" s="9"/>
      <c r="F61" s="9"/>
      <c r="G61" s="9"/>
      <c r="H61" s="9"/>
      <c r="I61" s="9"/>
      <c r="J61" s="9"/>
      <c r="K61" s="8"/>
      <c r="L61" s="8"/>
      <c r="M61" s="8"/>
      <c r="N61" s="4"/>
      <c r="O61" s="41"/>
    </row>
    <row r="62" spans="2:15" x14ac:dyDescent="0.3">
      <c r="B62" s="9"/>
      <c r="C62" s="9"/>
      <c r="D62" s="9"/>
      <c r="E62" s="9"/>
      <c r="F62" s="9"/>
      <c r="G62" s="9"/>
      <c r="H62" s="9"/>
      <c r="I62" s="9"/>
      <c r="J62" s="9"/>
      <c r="K62" s="11"/>
      <c r="L62" s="11"/>
      <c r="M62" s="11"/>
      <c r="N62" s="4"/>
      <c r="O62" s="41"/>
    </row>
    <row r="63" spans="2:15" x14ac:dyDescent="0.3">
      <c r="B63" s="2" t="s">
        <v>215</v>
      </c>
    </row>
    <row r="64" spans="2:15" x14ac:dyDescent="0.3">
      <c r="B64" s="36" t="s">
        <v>1</v>
      </c>
      <c r="C64" s="36" t="s">
        <v>2</v>
      </c>
      <c r="D64" s="36" t="s">
        <v>3</v>
      </c>
      <c r="E64" s="36" t="s">
        <v>4</v>
      </c>
      <c r="F64" s="36" t="s">
        <v>209</v>
      </c>
      <c r="G64" s="36" t="s">
        <v>19</v>
      </c>
      <c r="H64" s="36" t="s">
        <v>14</v>
      </c>
      <c r="I64" s="36" t="s">
        <v>15</v>
      </c>
      <c r="J64" s="36" t="s">
        <v>21</v>
      </c>
      <c r="K64" s="21" t="s">
        <v>5</v>
      </c>
      <c r="L64" s="21" t="s">
        <v>6</v>
      </c>
      <c r="M64" s="21" t="s">
        <v>210</v>
      </c>
      <c r="N64" s="4"/>
      <c r="O64" s="32" t="s">
        <v>7</v>
      </c>
    </row>
    <row r="65" spans="2:15" x14ac:dyDescent="0.3">
      <c r="B65" s="36"/>
      <c r="C65" s="36"/>
      <c r="D65" s="36"/>
      <c r="E65" s="36"/>
      <c r="F65" s="36"/>
      <c r="G65" s="36"/>
      <c r="H65" s="36"/>
      <c r="I65" s="36"/>
      <c r="J65" s="36"/>
      <c r="K65" s="25">
        <f>K60</f>
        <v>1</v>
      </c>
      <c r="L65" s="25">
        <f>L60</f>
        <v>2</v>
      </c>
      <c r="M65" s="25">
        <f>M60</f>
        <v>-3</v>
      </c>
      <c r="N65" s="4"/>
      <c r="O65" s="33"/>
    </row>
    <row r="66" spans="2:15" x14ac:dyDescent="0.3">
      <c r="B66" s="3">
        <v>1</v>
      </c>
      <c r="C66" s="3">
        <v>1</v>
      </c>
      <c r="D66" s="3">
        <v>1</v>
      </c>
      <c r="E66" s="30">
        <v>1</v>
      </c>
      <c r="F66" s="3">
        <f>((K65*B66)+(L65*C66)+M65)</f>
        <v>0</v>
      </c>
      <c r="G66" s="3">
        <f t="shared" ref="G66:G69" si="32">IF(F66&gt;$F$8,1,IF(F66=$F$8,0,-1))</f>
        <v>0</v>
      </c>
      <c r="H66" s="3">
        <f t="shared" ref="H66:I68" si="33">$C$8*$E66*B66</f>
        <v>1</v>
      </c>
      <c r="I66" s="3">
        <f t="shared" si="33"/>
        <v>1</v>
      </c>
      <c r="J66" s="3">
        <f>$C$8*$E66</f>
        <v>1</v>
      </c>
      <c r="K66" s="3">
        <f t="shared" ref="K66:M67" si="34">K65+H66</f>
        <v>2</v>
      </c>
      <c r="L66" s="3">
        <f t="shared" si="34"/>
        <v>3</v>
      </c>
      <c r="M66" s="3">
        <f t="shared" si="34"/>
        <v>-2</v>
      </c>
      <c r="N66" s="4"/>
      <c r="O66" s="3" t="str">
        <f>IF(E66=G66,"Valid","Tidak Valid")</f>
        <v>Tidak Valid</v>
      </c>
    </row>
    <row r="67" spans="2:15" x14ac:dyDescent="0.3">
      <c r="B67" s="3">
        <v>1</v>
      </c>
      <c r="C67" s="3">
        <v>0</v>
      </c>
      <c r="D67" s="3">
        <v>1</v>
      </c>
      <c r="E67" s="30">
        <v>-1</v>
      </c>
      <c r="F67" s="3">
        <f>((K66*B67)+(L66*C67)+M66)</f>
        <v>0</v>
      </c>
      <c r="G67" s="3">
        <f t="shared" si="32"/>
        <v>0</v>
      </c>
      <c r="H67" s="3">
        <f t="shared" si="33"/>
        <v>-1</v>
      </c>
      <c r="I67" s="3">
        <f t="shared" si="33"/>
        <v>0</v>
      </c>
      <c r="J67" s="3">
        <f>$C$8*$E67</f>
        <v>-1</v>
      </c>
      <c r="K67" s="3">
        <f t="shared" si="34"/>
        <v>1</v>
      </c>
      <c r="L67" s="3">
        <f t="shared" si="34"/>
        <v>3</v>
      </c>
      <c r="M67" s="3">
        <f t="shared" si="34"/>
        <v>-3</v>
      </c>
      <c r="N67" s="4"/>
      <c r="O67" s="12" t="str">
        <f>IF(E67=G67,"Valid","Tidak Valid")</f>
        <v>Tidak Valid</v>
      </c>
    </row>
    <row r="68" spans="2:15" x14ac:dyDescent="0.3">
      <c r="B68" s="3">
        <v>0</v>
      </c>
      <c r="C68" s="3">
        <v>1</v>
      </c>
      <c r="D68" s="3">
        <v>1</v>
      </c>
      <c r="E68" s="30">
        <v>-1</v>
      </c>
      <c r="F68" s="3">
        <f>((K67*B68)+(L67*C68)+M67)</f>
        <v>0</v>
      </c>
      <c r="G68" s="3">
        <f t="shared" si="32"/>
        <v>0</v>
      </c>
      <c r="H68" s="3">
        <f t="shared" si="33"/>
        <v>0</v>
      </c>
      <c r="I68" s="3">
        <f t="shared" si="33"/>
        <v>-1</v>
      </c>
      <c r="J68" s="3">
        <f>$C$8*$E68</f>
        <v>-1</v>
      </c>
      <c r="K68" s="3">
        <f>K67+H68</f>
        <v>1</v>
      </c>
      <c r="L68" s="3">
        <f t="shared" ref="L68:L69" si="35">L67+I68</f>
        <v>2</v>
      </c>
      <c r="M68" s="3">
        <f t="shared" ref="M68:M69" si="36">M67+J68</f>
        <v>-4</v>
      </c>
      <c r="N68" s="4"/>
      <c r="O68" s="12" t="str">
        <f>IF(E68=G68,"Valid","Tidak Valid")</f>
        <v>Tidak Valid</v>
      </c>
    </row>
    <row r="69" spans="2:15" x14ac:dyDescent="0.3">
      <c r="B69" s="3">
        <v>0</v>
      </c>
      <c r="C69" s="3">
        <v>0</v>
      </c>
      <c r="D69" s="3">
        <v>1</v>
      </c>
      <c r="E69" s="30">
        <v>-1</v>
      </c>
      <c r="F69" s="3">
        <f>((K68*B69)+(L68*C69)+M68)</f>
        <v>-4</v>
      </c>
      <c r="G69" s="3">
        <f t="shared" si="32"/>
        <v>-1</v>
      </c>
      <c r="H69" s="28">
        <v>0</v>
      </c>
      <c r="I69" s="28">
        <v>0</v>
      </c>
      <c r="J69" s="28">
        <v>0</v>
      </c>
      <c r="K69" s="13">
        <f>K68+H69</f>
        <v>1</v>
      </c>
      <c r="L69" s="13">
        <f t="shared" si="35"/>
        <v>2</v>
      </c>
      <c r="M69" s="13">
        <f t="shared" si="36"/>
        <v>-4</v>
      </c>
      <c r="O69" s="28" t="str">
        <f>IF(E69=G69,"Valid","Tidak Valid")</f>
        <v>Valid</v>
      </c>
    </row>
    <row r="70" spans="2:15" x14ac:dyDescent="0.3">
      <c r="B70" s="2"/>
    </row>
    <row r="71" spans="2:15" x14ac:dyDescent="0.3">
      <c r="B71" s="2" t="s">
        <v>216</v>
      </c>
    </row>
    <row r="72" spans="2:15" x14ac:dyDescent="0.3">
      <c r="B72" s="36" t="s">
        <v>1</v>
      </c>
      <c r="C72" s="36" t="s">
        <v>2</v>
      </c>
      <c r="D72" s="36" t="s">
        <v>3</v>
      </c>
      <c r="E72" s="36" t="s">
        <v>4</v>
      </c>
      <c r="F72" s="36" t="s">
        <v>209</v>
      </c>
      <c r="G72" s="36" t="s">
        <v>19</v>
      </c>
      <c r="H72" s="36" t="s">
        <v>14</v>
      </c>
      <c r="I72" s="36" t="s">
        <v>15</v>
      </c>
      <c r="J72" s="36" t="s">
        <v>21</v>
      </c>
      <c r="K72" s="21" t="s">
        <v>5</v>
      </c>
      <c r="L72" s="21" t="s">
        <v>6</v>
      </c>
      <c r="M72" s="21" t="s">
        <v>210</v>
      </c>
      <c r="N72" s="4"/>
      <c r="O72" s="32" t="s">
        <v>7</v>
      </c>
    </row>
    <row r="73" spans="2:15" x14ac:dyDescent="0.3">
      <c r="B73" s="36"/>
      <c r="C73" s="36"/>
      <c r="D73" s="36"/>
      <c r="E73" s="36"/>
      <c r="F73" s="36"/>
      <c r="G73" s="36"/>
      <c r="H73" s="36"/>
      <c r="I73" s="36"/>
      <c r="J73" s="36"/>
      <c r="K73" s="25">
        <f>K68</f>
        <v>1</v>
      </c>
      <c r="L73" s="25">
        <f>L68</f>
        <v>2</v>
      </c>
      <c r="M73" s="25">
        <f>M68</f>
        <v>-4</v>
      </c>
      <c r="N73" s="4"/>
      <c r="O73" s="33"/>
    </row>
    <row r="74" spans="2:15" x14ac:dyDescent="0.3">
      <c r="B74" s="3">
        <v>1</v>
      </c>
      <c r="C74" s="3">
        <v>1</v>
      </c>
      <c r="D74" s="3">
        <v>1</v>
      </c>
      <c r="E74" s="30">
        <v>1</v>
      </c>
      <c r="F74" s="3">
        <f>((K73*B74)+(L73*C74)+M73)</f>
        <v>-1</v>
      </c>
      <c r="G74" s="3">
        <f t="shared" ref="G74:G77" si="37">IF(F74&gt;$F$8,1,IF(F74=$F$8,0,-1))</f>
        <v>-1</v>
      </c>
      <c r="H74" s="3">
        <f>$C$8*$E74*B74</f>
        <v>1</v>
      </c>
      <c r="I74" s="3">
        <f>$C$8*$E74*C74</f>
        <v>1</v>
      </c>
      <c r="J74" s="3">
        <f>$C$8*$E74</f>
        <v>1</v>
      </c>
      <c r="K74" s="3">
        <f t="shared" ref="K74:M75" si="38">K73+H74</f>
        <v>2</v>
      </c>
      <c r="L74" s="3">
        <f t="shared" si="38"/>
        <v>3</v>
      </c>
      <c r="M74" s="3">
        <f t="shared" si="38"/>
        <v>-3</v>
      </c>
      <c r="N74" s="4"/>
      <c r="O74" s="3" t="str">
        <f>IF(E74=G74,"Valid","Tidak Valid")</f>
        <v>Tidak Valid</v>
      </c>
    </row>
    <row r="75" spans="2:15" x14ac:dyDescent="0.3">
      <c r="B75" s="3">
        <v>1</v>
      </c>
      <c r="C75" s="3">
        <v>0</v>
      </c>
      <c r="D75" s="3">
        <v>1</v>
      </c>
      <c r="E75" s="30">
        <v>-1</v>
      </c>
      <c r="F75" s="3">
        <f>((K74*B75)+(L74*C75)+M74)</f>
        <v>-1</v>
      </c>
      <c r="G75" s="3">
        <f t="shared" si="37"/>
        <v>-1</v>
      </c>
      <c r="H75" s="28">
        <v>0</v>
      </c>
      <c r="I75" s="28">
        <v>0</v>
      </c>
      <c r="J75" s="28">
        <v>0</v>
      </c>
      <c r="K75" s="3">
        <f t="shared" si="38"/>
        <v>2</v>
      </c>
      <c r="L75" s="3">
        <f t="shared" si="38"/>
        <v>3</v>
      </c>
      <c r="M75" s="3">
        <f t="shared" si="38"/>
        <v>-3</v>
      </c>
      <c r="N75" s="4"/>
      <c r="O75" s="28" t="str">
        <f>IF(E75=G75,"Valid","Tidak Valid")</f>
        <v>Valid</v>
      </c>
    </row>
    <row r="76" spans="2:15" x14ac:dyDescent="0.3">
      <c r="B76" s="3">
        <v>0</v>
      </c>
      <c r="C76" s="3">
        <v>1</v>
      </c>
      <c r="D76" s="3">
        <v>1</v>
      </c>
      <c r="E76" s="30">
        <v>-1</v>
      </c>
      <c r="F76" s="3">
        <f>((K75*B76)+(L75*C76)+M75)</f>
        <v>0</v>
      </c>
      <c r="G76" s="3">
        <f t="shared" si="37"/>
        <v>0</v>
      </c>
      <c r="H76" s="3">
        <f>$C$8*$E76*B76</f>
        <v>0</v>
      </c>
      <c r="I76" s="3">
        <f>$C$8*$E76*C76</f>
        <v>-1</v>
      </c>
      <c r="J76" s="3">
        <f>$C$8*$E76</f>
        <v>-1</v>
      </c>
      <c r="K76" s="3">
        <f>K75+H76</f>
        <v>2</v>
      </c>
      <c r="L76" s="3">
        <f t="shared" ref="L76:L77" si="39">L75+I76</f>
        <v>2</v>
      </c>
      <c r="M76" s="3">
        <f t="shared" ref="M76:M77" si="40">M75+J76</f>
        <v>-4</v>
      </c>
      <c r="N76" s="4"/>
      <c r="O76" s="12" t="str">
        <f>IF(E76=G76,"Valid","Tidak Valid")</f>
        <v>Tidak Valid</v>
      </c>
    </row>
    <row r="77" spans="2:15" x14ac:dyDescent="0.3">
      <c r="B77" s="3">
        <v>0</v>
      </c>
      <c r="C77" s="3">
        <v>0</v>
      </c>
      <c r="D77" s="3">
        <v>1</v>
      </c>
      <c r="E77" s="30">
        <v>-1</v>
      </c>
      <c r="F77" s="3">
        <f>((K76*B77)+(L76*C77)+M76)</f>
        <v>-4</v>
      </c>
      <c r="G77" s="3">
        <f t="shared" si="37"/>
        <v>-1</v>
      </c>
      <c r="H77" s="28">
        <v>0</v>
      </c>
      <c r="I77" s="28">
        <v>0</v>
      </c>
      <c r="J77" s="28">
        <v>0</v>
      </c>
      <c r="K77" s="13">
        <f>K76+H77</f>
        <v>2</v>
      </c>
      <c r="L77" s="13">
        <f t="shared" si="39"/>
        <v>2</v>
      </c>
      <c r="M77" s="13">
        <f t="shared" si="40"/>
        <v>-4</v>
      </c>
      <c r="O77" s="28" t="str">
        <f>IF(E77=G77,"Valid","Tidak Valid")</f>
        <v>Valid</v>
      </c>
    </row>
    <row r="79" spans="2:15" x14ac:dyDescent="0.3">
      <c r="B79" s="2" t="s">
        <v>217</v>
      </c>
    </row>
    <row r="80" spans="2:15" x14ac:dyDescent="0.3">
      <c r="B80" s="36" t="s">
        <v>1</v>
      </c>
      <c r="C80" s="36" t="s">
        <v>2</v>
      </c>
      <c r="D80" s="36" t="s">
        <v>3</v>
      </c>
      <c r="E80" s="36" t="s">
        <v>4</v>
      </c>
      <c r="F80" s="36" t="s">
        <v>209</v>
      </c>
      <c r="G80" s="36" t="s">
        <v>19</v>
      </c>
      <c r="H80" s="36" t="s">
        <v>14</v>
      </c>
      <c r="I80" s="36" t="s">
        <v>15</v>
      </c>
      <c r="J80" s="36" t="s">
        <v>21</v>
      </c>
      <c r="K80" s="21" t="s">
        <v>5</v>
      </c>
      <c r="L80" s="21" t="s">
        <v>6</v>
      </c>
      <c r="M80" s="21" t="s">
        <v>210</v>
      </c>
      <c r="N80" s="4"/>
      <c r="O80" s="32" t="s">
        <v>7</v>
      </c>
    </row>
    <row r="81" spans="2:15" x14ac:dyDescent="0.3">
      <c r="B81" s="36"/>
      <c r="C81" s="36"/>
      <c r="D81" s="36"/>
      <c r="E81" s="36"/>
      <c r="F81" s="36"/>
      <c r="G81" s="36"/>
      <c r="H81" s="36"/>
      <c r="I81" s="36"/>
      <c r="J81" s="36"/>
      <c r="K81" s="25">
        <f>K77</f>
        <v>2</v>
      </c>
      <c r="L81" s="25">
        <f t="shared" ref="L81:M81" si="41">L77</f>
        <v>2</v>
      </c>
      <c r="M81" s="25">
        <f t="shared" si="41"/>
        <v>-4</v>
      </c>
      <c r="N81" s="4"/>
      <c r="O81" s="33"/>
    </row>
    <row r="82" spans="2:15" x14ac:dyDescent="0.3">
      <c r="B82" s="3">
        <v>1</v>
      </c>
      <c r="C82" s="3">
        <v>1</v>
      </c>
      <c r="D82" s="3">
        <v>1</v>
      </c>
      <c r="E82" s="30">
        <v>1</v>
      </c>
      <c r="F82" s="3">
        <f>((K81*B82)+(L81*C82)+M81)</f>
        <v>0</v>
      </c>
      <c r="G82" s="3">
        <f>IF(F82&gt;$F$8,1,IF(F82=$F$8,0,-1))</f>
        <v>0</v>
      </c>
      <c r="H82" s="3">
        <f>$C$8*$E82*B82</f>
        <v>1</v>
      </c>
      <c r="I82" s="3">
        <f>$C$8*$E82*C82</f>
        <v>1</v>
      </c>
      <c r="J82" s="3">
        <f>$C$8*$E82</f>
        <v>1</v>
      </c>
      <c r="K82" s="3">
        <f t="shared" ref="K82:M83" si="42">K81+H82</f>
        <v>3</v>
      </c>
      <c r="L82" s="3">
        <f t="shared" si="42"/>
        <v>3</v>
      </c>
      <c r="M82" s="3">
        <f t="shared" si="42"/>
        <v>-3</v>
      </c>
      <c r="N82" s="4"/>
      <c r="O82" s="3" t="str">
        <f>IF(E82=G82,"Valid","Tidak Valid")</f>
        <v>Tidak Valid</v>
      </c>
    </row>
    <row r="83" spans="2:15" x14ac:dyDescent="0.3">
      <c r="B83" s="3">
        <v>1</v>
      </c>
      <c r="C83" s="3">
        <v>0</v>
      </c>
      <c r="D83" s="3">
        <v>1</v>
      </c>
      <c r="E83" s="30">
        <v>-1</v>
      </c>
      <c r="F83" s="3">
        <f>((K82*B83)+(L82*C83)+M82)</f>
        <v>0</v>
      </c>
      <c r="G83" s="3">
        <f t="shared" ref="G83:G85" si="43">IF(F83&gt;$F$8,1,IF(F83=$F$8,0,-1))</f>
        <v>0</v>
      </c>
      <c r="H83" s="3">
        <f>$C$8*$E83*B83</f>
        <v>-1</v>
      </c>
      <c r="I83" s="3">
        <f>$C$8*$E83*C83</f>
        <v>0</v>
      </c>
      <c r="J83" s="3">
        <f>$C$8*$E83</f>
        <v>-1</v>
      </c>
      <c r="K83" s="3">
        <f t="shared" si="42"/>
        <v>2</v>
      </c>
      <c r="L83" s="3">
        <f t="shared" si="42"/>
        <v>3</v>
      </c>
      <c r="M83" s="3">
        <f t="shared" si="42"/>
        <v>-4</v>
      </c>
      <c r="N83" s="4"/>
      <c r="O83" s="12" t="str">
        <f>IF(E83=G83,"Valid","Tidak Valid")</f>
        <v>Tidak Valid</v>
      </c>
    </row>
    <row r="84" spans="2:15" x14ac:dyDescent="0.3">
      <c r="B84" s="3">
        <v>0</v>
      </c>
      <c r="C84" s="3">
        <v>1</v>
      </c>
      <c r="D84" s="3">
        <v>1</v>
      </c>
      <c r="E84" s="30">
        <v>-1</v>
      </c>
      <c r="F84" s="3">
        <f>((K83*B84)+(L83*C84)+M83)</f>
        <v>-1</v>
      </c>
      <c r="G84" s="3">
        <f t="shared" si="43"/>
        <v>-1</v>
      </c>
      <c r="H84" s="28">
        <v>0</v>
      </c>
      <c r="I84" s="28">
        <v>0</v>
      </c>
      <c r="J84" s="28">
        <v>0</v>
      </c>
      <c r="K84" s="3">
        <f>K83+H84</f>
        <v>2</v>
      </c>
      <c r="L84" s="3">
        <f t="shared" ref="L84:L85" si="44">L83+I84</f>
        <v>3</v>
      </c>
      <c r="M84" s="3">
        <f t="shared" ref="M84:M85" si="45">M83+J84</f>
        <v>-4</v>
      </c>
      <c r="N84" s="4"/>
      <c r="O84" s="28" t="str">
        <f>IF(E84=G84,"Valid","Tidak Valid")</f>
        <v>Valid</v>
      </c>
    </row>
    <row r="85" spans="2:15" x14ac:dyDescent="0.3">
      <c r="B85" s="3">
        <v>0</v>
      </c>
      <c r="C85" s="3">
        <v>0</v>
      </c>
      <c r="D85" s="3">
        <v>1</v>
      </c>
      <c r="E85" s="30">
        <v>-1</v>
      </c>
      <c r="F85" s="3">
        <f>((K84*B85)+(L84*C85)+M84)</f>
        <v>-4</v>
      </c>
      <c r="G85" s="3">
        <f t="shared" si="43"/>
        <v>-1</v>
      </c>
      <c r="H85" s="28">
        <v>0</v>
      </c>
      <c r="I85" s="28">
        <v>0</v>
      </c>
      <c r="J85" s="28">
        <v>0</v>
      </c>
      <c r="K85" s="13">
        <f>K84+H85</f>
        <v>2</v>
      </c>
      <c r="L85" s="13">
        <f t="shared" si="44"/>
        <v>3</v>
      </c>
      <c r="M85" s="13">
        <f t="shared" si="45"/>
        <v>-4</v>
      </c>
      <c r="O85" s="28" t="str">
        <f>IF(E85=G85,"Valid","Tidak Valid")</f>
        <v>Valid</v>
      </c>
    </row>
    <row r="86" spans="2:15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O86" s="8"/>
    </row>
    <row r="87" spans="2:15" x14ac:dyDescent="0.3">
      <c r="B87" s="2" t="s">
        <v>218</v>
      </c>
    </row>
    <row r="88" spans="2:15" x14ac:dyDescent="0.3">
      <c r="B88" s="36" t="s">
        <v>1</v>
      </c>
      <c r="C88" s="36" t="s">
        <v>2</v>
      </c>
      <c r="D88" s="36" t="s">
        <v>3</v>
      </c>
      <c r="E88" s="36" t="s">
        <v>4</v>
      </c>
      <c r="F88" s="36" t="s">
        <v>209</v>
      </c>
      <c r="G88" s="36" t="s">
        <v>19</v>
      </c>
      <c r="H88" s="36" t="s">
        <v>14</v>
      </c>
      <c r="I88" s="36" t="s">
        <v>15</v>
      </c>
      <c r="J88" s="36" t="s">
        <v>21</v>
      </c>
      <c r="K88" s="21" t="s">
        <v>5</v>
      </c>
      <c r="L88" s="21" t="s">
        <v>6</v>
      </c>
      <c r="M88" s="21" t="s">
        <v>210</v>
      </c>
      <c r="N88" s="4"/>
      <c r="O88" s="32" t="s">
        <v>7</v>
      </c>
    </row>
    <row r="89" spans="2:15" x14ac:dyDescent="0.3">
      <c r="B89" s="36"/>
      <c r="C89" s="36"/>
      <c r="D89" s="36"/>
      <c r="E89" s="36"/>
      <c r="F89" s="36"/>
      <c r="G89" s="36"/>
      <c r="H89" s="36"/>
      <c r="I89" s="36"/>
      <c r="J89" s="36"/>
      <c r="K89" s="25">
        <f>K85</f>
        <v>2</v>
      </c>
      <c r="L89" s="25">
        <f t="shared" ref="L89:M89" si="46">L85</f>
        <v>3</v>
      </c>
      <c r="M89" s="25">
        <f t="shared" si="46"/>
        <v>-4</v>
      </c>
      <c r="N89" s="4"/>
      <c r="O89" s="33"/>
    </row>
    <row r="90" spans="2:15" x14ac:dyDescent="0.3">
      <c r="B90" s="3">
        <v>1</v>
      </c>
      <c r="C90" s="3">
        <v>1</v>
      </c>
      <c r="D90" s="3">
        <v>1</v>
      </c>
      <c r="E90" s="30">
        <v>1</v>
      </c>
      <c r="F90" s="3">
        <f>(K89*B90)+(L89*C90)+M89</f>
        <v>1</v>
      </c>
      <c r="G90" s="3">
        <f t="shared" ref="G90:G93" si="47">IF(F90&gt;$F$8,1,IF(F90=$F$8,0,-1))</f>
        <v>1</v>
      </c>
      <c r="H90" s="28">
        <v>0</v>
      </c>
      <c r="I90" s="28">
        <v>0</v>
      </c>
      <c r="J90" s="28">
        <v>0</v>
      </c>
      <c r="K90" s="3">
        <f t="shared" ref="K90:M91" si="48">K89+H90</f>
        <v>2</v>
      </c>
      <c r="L90" s="3">
        <f t="shared" si="48"/>
        <v>3</v>
      </c>
      <c r="M90" s="3">
        <f t="shared" si="48"/>
        <v>-4</v>
      </c>
      <c r="N90" s="4"/>
      <c r="O90" s="28" t="str">
        <f>IF(E90=G90,"Valid","Tidak Valid")</f>
        <v>Valid</v>
      </c>
    </row>
    <row r="91" spans="2:15" x14ac:dyDescent="0.3">
      <c r="B91" s="3">
        <v>1</v>
      </c>
      <c r="C91" s="3">
        <v>0</v>
      </c>
      <c r="D91" s="3">
        <v>1</v>
      </c>
      <c r="E91" s="30">
        <v>-1</v>
      </c>
      <c r="F91" s="3">
        <f>((K90*B91)+(L90*C91)+M90)</f>
        <v>-2</v>
      </c>
      <c r="G91" s="3">
        <f t="shared" si="47"/>
        <v>-1</v>
      </c>
      <c r="H91" s="28">
        <v>0</v>
      </c>
      <c r="I91" s="28">
        <v>0</v>
      </c>
      <c r="J91" s="28">
        <v>0</v>
      </c>
      <c r="K91" s="3">
        <f t="shared" si="48"/>
        <v>2</v>
      </c>
      <c r="L91" s="3">
        <f t="shared" si="48"/>
        <v>3</v>
      </c>
      <c r="M91" s="3">
        <f t="shared" si="48"/>
        <v>-4</v>
      </c>
      <c r="N91" s="4"/>
      <c r="O91" s="28" t="str">
        <f>IF(E91=G91,"Valid","Tidak Valid")</f>
        <v>Valid</v>
      </c>
    </row>
    <row r="92" spans="2:15" x14ac:dyDescent="0.3">
      <c r="B92" s="3">
        <v>0</v>
      </c>
      <c r="C92" s="3">
        <v>1</v>
      </c>
      <c r="D92" s="3">
        <v>1</v>
      </c>
      <c r="E92" s="30">
        <v>-1</v>
      </c>
      <c r="F92" s="3">
        <f>((K91*B92)+(L91*C92)+M91)</f>
        <v>-1</v>
      </c>
      <c r="G92" s="3">
        <f t="shared" si="47"/>
        <v>-1</v>
      </c>
      <c r="H92" s="28">
        <v>0</v>
      </c>
      <c r="I92" s="28">
        <v>0</v>
      </c>
      <c r="J92" s="28">
        <v>0</v>
      </c>
      <c r="K92" s="3">
        <f>K91+H92</f>
        <v>2</v>
      </c>
      <c r="L92" s="3">
        <f t="shared" ref="L92:L93" si="49">L91+I92</f>
        <v>3</v>
      </c>
      <c r="M92" s="3">
        <f t="shared" ref="M92:M93" si="50">M91+J92</f>
        <v>-4</v>
      </c>
      <c r="N92" s="4"/>
      <c r="O92" s="28" t="str">
        <f>IF(E92=G92,"Valid","Tidak Valid")</f>
        <v>Valid</v>
      </c>
    </row>
    <row r="93" spans="2:15" x14ac:dyDescent="0.3">
      <c r="B93" s="3">
        <v>0</v>
      </c>
      <c r="C93" s="3">
        <v>0</v>
      </c>
      <c r="D93" s="3">
        <v>1</v>
      </c>
      <c r="E93" s="30">
        <v>-1</v>
      </c>
      <c r="F93" s="3">
        <f>((K92*B93)+(L92*C93)+M92)</f>
        <v>-4</v>
      </c>
      <c r="G93" s="3">
        <f t="shared" si="47"/>
        <v>-1</v>
      </c>
      <c r="H93" s="28">
        <v>0</v>
      </c>
      <c r="I93" s="28">
        <v>0</v>
      </c>
      <c r="J93" s="28">
        <v>0</v>
      </c>
      <c r="K93" s="13">
        <f>K92+H93</f>
        <v>2</v>
      </c>
      <c r="L93" s="13">
        <f t="shared" si="49"/>
        <v>3</v>
      </c>
      <c r="M93" s="13">
        <f t="shared" si="50"/>
        <v>-4</v>
      </c>
      <c r="O93" s="28" t="str">
        <f>IF(E93=G93,"Valid","Tidak Valid")</f>
        <v>Valid</v>
      </c>
    </row>
    <row r="94" spans="2:15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2:15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2:15" ht="15.6" x14ac:dyDescent="0.3">
      <c r="B96" s="42" t="s">
        <v>219</v>
      </c>
      <c r="C96" s="42"/>
      <c r="D96" s="42"/>
      <c r="E96" s="42"/>
      <c r="F96" s="4"/>
      <c r="G96" s="4"/>
      <c r="H96" s="4"/>
      <c r="I96" s="4"/>
      <c r="J96" s="4"/>
      <c r="K96" s="4"/>
      <c r="L96" s="4"/>
      <c r="M96" s="4"/>
      <c r="O96" s="8"/>
    </row>
    <row r="97" spans="2:15" x14ac:dyDescent="0.3">
      <c r="H97" s="8"/>
      <c r="I97" s="8"/>
      <c r="J97" s="8"/>
      <c r="K97" s="8"/>
      <c r="L97" s="8"/>
      <c r="M97" s="8"/>
    </row>
    <row r="100" spans="2:15" x14ac:dyDescent="0.3">
      <c r="B100" s="2"/>
    </row>
    <row r="101" spans="2:15" x14ac:dyDescent="0.3">
      <c r="B101" s="41"/>
      <c r="C101" s="41"/>
      <c r="D101" s="41"/>
      <c r="E101" s="41"/>
      <c r="F101" s="41"/>
      <c r="G101" s="41"/>
      <c r="H101" s="41"/>
      <c r="I101" s="41"/>
      <c r="J101" s="41"/>
      <c r="K101" s="8"/>
      <c r="L101" s="8"/>
      <c r="M101" s="8"/>
      <c r="N101" s="4"/>
      <c r="O101" s="41"/>
    </row>
    <row r="102" spans="2:15" x14ac:dyDescent="0.3">
      <c r="B102" s="41"/>
      <c r="C102" s="41"/>
      <c r="D102" s="41"/>
      <c r="E102" s="41"/>
      <c r="F102" s="41"/>
      <c r="G102" s="41"/>
      <c r="H102" s="41"/>
      <c r="I102" s="41"/>
      <c r="J102" s="41"/>
      <c r="K102" s="11"/>
      <c r="L102" s="11"/>
      <c r="M102" s="11"/>
      <c r="N102" s="4"/>
      <c r="O102" s="41"/>
    </row>
    <row r="103" spans="2:15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2:15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2:15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2:15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O106" s="8"/>
    </row>
    <row r="107" spans="2:15" x14ac:dyDescent="0.3">
      <c r="H107" s="8"/>
      <c r="I107" s="8"/>
      <c r="J107" s="8"/>
      <c r="K107" s="8"/>
      <c r="L107" s="8"/>
      <c r="M107" s="8"/>
    </row>
  </sheetData>
  <mergeCells count="116">
    <mergeCell ref="O88:O89"/>
    <mergeCell ref="B96:E96"/>
    <mergeCell ref="O80:O81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B80:B81"/>
    <mergeCell ref="C80:C81"/>
    <mergeCell ref="D80:D81"/>
    <mergeCell ref="E80:E81"/>
    <mergeCell ref="F80:F81"/>
    <mergeCell ref="G80:G81"/>
    <mergeCell ref="H80:H81"/>
    <mergeCell ref="I80:I81"/>
    <mergeCell ref="J80:J81"/>
    <mergeCell ref="O64:O65"/>
    <mergeCell ref="B72:B73"/>
    <mergeCell ref="C72:C73"/>
    <mergeCell ref="D72:D73"/>
    <mergeCell ref="E72:E73"/>
    <mergeCell ref="F72:F73"/>
    <mergeCell ref="G72:G73"/>
    <mergeCell ref="H72:H73"/>
    <mergeCell ref="I72:I73"/>
    <mergeCell ref="J72:J73"/>
    <mergeCell ref="O72:O73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E47:E48"/>
    <mergeCell ref="F47:F48"/>
    <mergeCell ref="G47:G48"/>
    <mergeCell ref="H47:H48"/>
    <mergeCell ref="I47:I48"/>
    <mergeCell ref="J47:J48"/>
    <mergeCell ref="O47:O48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O55:O56"/>
    <mergeCell ref="O101:O102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O61:O62"/>
    <mergeCell ref="O39:O40"/>
    <mergeCell ref="B47:B48"/>
    <mergeCell ref="C47:C48"/>
    <mergeCell ref="D47:D48"/>
    <mergeCell ref="O31:O32"/>
    <mergeCell ref="O21:O2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B6:M7"/>
    <mergeCell ref="I12:I13"/>
    <mergeCell ref="J12:J13"/>
    <mergeCell ref="O11:O13"/>
    <mergeCell ref="B11:D11"/>
    <mergeCell ref="H11:J11"/>
    <mergeCell ref="K11:M11"/>
    <mergeCell ref="B12:B13"/>
    <mergeCell ref="C12:C13"/>
    <mergeCell ref="D12:D13"/>
    <mergeCell ref="E11:E13"/>
    <mergeCell ref="F11:F13"/>
    <mergeCell ref="G12:G13"/>
    <mergeCell ref="H12:H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0719-697B-4DB9-B523-CD08A84F193E}">
  <dimension ref="B2:GO107"/>
  <sheetViews>
    <sheetView topLeftCell="A25" zoomScale="77" zoomScaleNormal="36" workbookViewId="0">
      <selection activeCell="J42" sqref="J42"/>
    </sheetView>
  </sheetViews>
  <sheetFormatPr defaultRowHeight="14.4" x14ac:dyDescent="0.3"/>
  <cols>
    <col min="9" max="9" width="9.6640625" customWidth="1"/>
  </cols>
  <sheetData>
    <row r="2" spans="2:14" ht="14.4" customHeight="1" x14ac:dyDescent="0.3">
      <c r="B2" s="43" t="s">
        <v>13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2:14" ht="18.600000000000001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2:14" ht="18" customHeight="1" x14ac:dyDescent="0.3">
      <c r="B4" s="43" t="s">
        <v>10</v>
      </c>
      <c r="C4" s="43"/>
      <c r="D4" s="43"/>
      <c r="E4" s="5"/>
      <c r="F4" s="5"/>
      <c r="G4" s="5"/>
      <c r="H4" s="6"/>
      <c r="I4" s="6"/>
      <c r="J4" s="6"/>
      <c r="K4" s="6"/>
      <c r="L4" s="6"/>
      <c r="M4" s="6"/>
      <c r="N4" s="6"/>
    </row>
    <row r="5" spans="2:14" ht="17.399999999999999" customHeight="1" x14ac:dyDescent="0.3">
      <c r="B5" s="43" t="s">
        <v>11</v>
      </c>
      <c r="C5" s="43"/>
      <c r="D5" s="43"/>
      <c r="E5" s="5"/>
      <c r="F5" s="5"/>
      <c r="G5" s="5"/>
      <c r="H5" s="6"/>
      <c r="I5" s="6"/>
      <c r="J5" s="6"/>
      <c r="K5" s="6"/>
      <c r="L5" s="6"/>
      <c r="M5" s="6"/>
      <c r="N5" s="6"/>
    </row>
    <row r="6" spans="2:14" ht="18.600000000000001" customHeight="1" x14ac:dyDescent="0.3">
      <c r="B6" s="43" t="s">
        <v>12</v>
      </c>
      <c r="C6" s="43"/>
      <c r="D6" s="43"/>
      <c r="E6" s="5"/>
      <c r="F6" s="5"/>
      <c r="G6" s="5"/>
      <c r="H6" s="6"/>
      <c r="I6" s="6"/>
      <c r="J6" s="6"/>
      <c r="K6" s="6"/>
      <c r="L6" s="6"/>
      <c r="M6" s="6"/>
      <c r="N6" s="6"/>
    </row>
    <row r="12" spans="2:14" ht="20.399999999999999" customHeight="1" x14ac:dyDescent="0.3">
      <c r="L12" s="19" t="s">
        <v>206</v>
      </c>
      <c r="M12" s="19" t="s">
        <v>4</v>
      </c>
    </row>
    <row r="13" spans="2:14" x14ac:dyDescent="0.3">
      <c r="L13" s="3" t="s">
        <v>207</v>
      </c>
      <c r="M13" s="3">
        <v>-1</v>
      </c>
    </row>
    <row r="14" spans="2:14" ht="15" customHeight="1" x14ac:dyDescent="0.3">
      <c r="I14" s="16" t="s">
        <v>208</v>
      </c>
      <c r="J14" s="17">
        <v>1</v>
      </c>
      <c r="L14" s="15" t="s">
        <v>220</v>
      </c>
      <c r="M14" s="3">
        <v>1</v>
      </c>
    </row>
    <row r="15" spans="2:14" x14ac:dyDescent="0.3">
      <c r="I15" s="18" t="s">
        <v>227</v>
      </c>
      <c r="J15" s="8">
        <v>0</v>
      </c>
      <c r="L15" s="15" t="s">
        <v>221</v>
      </c>
      <c r="M15" s="3">
        <v>-1</v>
      </c>
    </row>
    <row r="16" spans="2:14" x14ac:dyDescent="0.3">
      <c r="I16" s="16" t="s">
        <v>229</v>
      </c>
      <c r="J16" s="8">
        <v>6</v>
      </c>
      <c r="L16" s="15" t="s">
        <v>222</v>
      </c>
      <c r="M16" s="3">
        <v>-1</v>
      </c>
    </row>
    <row r="17" spans="2:197" x14ac:dyDescent="0.3">
      <c r="L17" s="15" t="s">
        <v>223</v>
      </c>
      <c r="M17" s="3">
        <v>1</v>
      </c>
    </row>
    <row r="18" spans="2:197" x14ac:dyDescent="0.3">
      <c r="L18" s="15" t="s">
        <v>224</v>
      </c>
      <c r="M18" s="3">
        <v>-1</v>
      </c>
    </row>
    <row r="26" spans="2:197" x14ac:dyDescent="0.3">
      <c r="B26" s="2" t="s">
        <v>8</v>
      </c>
    </row>
    <row r="27" spans="2:197" x14ac:dyDescent="0.3">
      <c r="B27" s="36" t="s">
        <v>206</v>
      </c>
      <c r="C27" s="36" t="s">
        <v>17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 t="s">
        <v>4</v>
      </c>
      <c r="BP27" s="36" t="s">
        <v>209</v>
      </c>
      <c r="BQ27" s="20" t="s">
        <v>18</v>
      </c>
      <c r="BR27" s="36" t="s">
        <v>20</v>
      </c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7" t="s">
        <v>22</v>
      </c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</row>
    <row r="28" spans="2:197" x14ac:dyDescent="0.3">
      <c r="B28" s="36"/>
      <c r="C28" s="36" t="s">
        <v>1</v>
      </c>
      <c r="D28" s="36" t="s">
        <v>2</v>
      </c>
      <c r="E28" s="36" t="s">
        <v>23</v>
      </c>
      <c r="F28" s="36" t="s">
        <v>24</v>
      </c>
      <c r="G28" s="36" t="s">
        <v>25</v>
      </c>
      <c r="H28" s="36" t="s">
        <v>26</v>
      </c>
      <c r="I28" s="36" t="s">
        <v>27</v>
      </c>
      <c r="J28" s="36" t="s">
        <v>28</v>
      </c>
      <c r="K28" s="36" t="s">
        <v>29</v>
      </c>
      <c r="L28" s="36" t="s">
        <v>30</v>
      </c>
      <c r="M28" s="36" t="s">
        <v>31</v>
      </c>
      <c r="N28" s="36" t="s">
        <v>32</v>
      </c>
      <c r="O28" s="36" t="s">
        <v>33</v>
      </c>
      <c r="P28" s="36" t="s">
        <v>34</v>
      </c>
      <c r="Q28" s="36" t="s">
        <v>35</v>
      </c>
      <c r="R28" s="36" t="s">
        <v>36</v>
      </c>
      <c r="S28" s="36" t="s">
        <v>37</v>
      </c>
      <c r="T28" s="36" t="s">
        <v>38</v>
      </c>
      <c r="U28" s="36" t="s">
        <v>39</v>
      </c>
      <c r="V28" s="36" t="s">
        <v>40</v>
      </c>
      <c r="W28" s="36" t="s">
        <v>41</v>
      </c>
      <c r="X28" s="36" t="s">
        <v>42</v>
      </c>
      <c r="Y28" s="36" t="s">
        <v>43</v>
      </c>
      <c r="Z28" s="36" t="s">
        <v>44</v>
      </c>
      <c r="AA28" s="36" t="s">
        <v>45</v>
      </c>
      <c r="AB28" s="36" t="s">
        <v>46</v>
      </c>
      <c r="AC28" s="36" t="s">
        <v>47</v>
      </c>
      <c r="AD28" s="36" t="s">
        <v>48</v>
      </c>
      <c r="AE28" s="36" t="s">
        <v>49</v>
      </c>
      <c r="AF28" s="36" t="s">
        <v>50</v>
      </c>
      <c r="AG28" s="36" t="s">
        <v>51</v>
      </c>
      <c r="AH28" s="36" t="s">
        <v>52</v>
      </c>
      <c r="AI28" s="36" t="s">
        <v>53</v>
      </c>
      <c r="AJ28" s="36" t="s">
        <v>54</v>
      </c>
      <c r="AK28" s="36" t="s">
        <v>55</v>
      </c>
      <c r="AL28" s="36" t="s">
        <v>56</v>
      </c>
      <c r="AM28" s="36" t="s">
        <v>57</v>
      </c>
      <c r="AN28" s="36" t="s">
        <v>58</v>
      </c>
      <c r="AO28" s="36" t="s">
        <v>59</v>
      </c>
      <c r="AP28" s="36" t="s">
        <v>60</v>
      </c>
      <c r="AQ28" s="36" t="s">
        <v>61</v>
      </c>
      <c r="AR28" s="36" t="s">
        <v>62</v>
      </c>
      <c r="AS28" s="36" t="s">
        <v>63</v>
      </c>
      <c r="AT28" s="36" t="s">
        <v>64</v>
      </c>
      <c r="AU28" s="36" t="s">
        <v>65</v>
      </c>
      <c r="AV28" s="36" t="s">
        <v>66</v>
      </c>
      <c r="AW28" s="36" t="s">
        <v>67</v>
      </c>
      <c r="AX28" s="36" t="s">
        <v>68</v>
      </c>
      <c r="AY28" s="36" t="s">
        <v>69</v>
      </c>
      <c r="AZ28" s="36" t="s">
        <v>70</v>
      </c>
      <c r="BA28" s="36" t="s">
        <v>71</v>
      </c>
      <c r="BB28" s="36" t="s">
        <v>72</v>
      </c>
      <c r="BC28" s="36" t="s">
        <v>73</v>
      </c>
      <c r="BD28" s="36" t="s">
        <v>74</v>
      </c>
      <c r="BE28" s="36" t="s">
        <v>75</v>
      </c>
      <c r="BF28" s="36" t="s">
        <v>76</v>
      </c>
      <c r="BG28" s="36" t="s">
        <v>77</v>
      </c>
      <c r="BH28" s="36" t="s">
        <v>78</v>
      </c>
      <c r="BI28" s="36" t="s">
        <v>79</v>
      </c>
      <c r="BJ28" s="36" t="s">
        <v>80</v>
      </c>
      <c r="BK28" s="36" t="s">
        <v>81</v>
      </c>
      <c r="BL28" s="36" t="s">
        <v>82</v>
      </c>
      <c r="BM28" s="36" t="s">
        <v>83</v>
      </c>
      <c r="BN28" s="36" t="s">
        <v>3</v>
      </c>
      <c r="BO28" s="36"/>
      <c r="BP28" s="36"/>
      <c r="BQ28" s="36" t="s">
        <v>19</v>
      </c>
      <c r="BR28" s="36" t="s">
        <v>14</v>
      </c>
      <c r="BS28" s="36" t="s">
        <v>15</v>
      </c>
      <c r="BT28" s="36" t="s">
        <v>84</v>
      </c>
      <c r="BU28" s="36" t="s">
        <v>85</v>
      </c>
      <c r="BV28" s="36" t="s">
        <v>86</v>
      </c>
      <c r="BW28" s="36" t="s">
        <v>87</v>
      </c>
      <c r="BX28" s="36" t="s">
        <v>88</v>
      </c>
      <c r="BY28" s="36" t="s">
        <v>89</v>
      </c>
      <c r="BZ28" s="36" t="s">
        <v>90</v>
      </c>
      <c r="CA28" s="36" t="s">
        <v>91</v>
      </c>
      <c r="CB28" s="36" t="s">
        <v>92</v>
      </c>
      <c r="CC28" s="36" t="s">
        <v>93</v>
      </c>
      <c r="CD28" s="36" t="s">
        <v>94</v>
      </c>
      <c r="CE28" s="36" t="s">
        <v>95</v>
      </c>
      <c r="CF28" s="36" t="s">
        <v>96</v>
      </c>
      <c r="CG28" s="36" t="s">
        <v>97</v>
      </c>
      <c r="CH28" s="36" t="s">
        <v>98</v>
      </c>
      <c r="CI28" s="36" t="s">
        <v>99</v>
      </c>
      <c r="CJ28" s="36" t="s">
        <v>100</v>
      </c>
      <c r="CK28" s="36" t="s">
        <v>101</v>
      </c>
      <c r="CL28" s="36" t="s">
        <v>102</v>
      </c>
      <c r="CM28" s="36" t="s">
        <v>103</v>
      </c>
      <c r="CN28" s="36" t="s">
        <v>104</v>
      </c>
      <c r="CO28" s="36" t="s">
        <v>105</v>
      </c>
      <c r="CP28" s="36" t="s">
        <v>106</v>
      </c>
      <c r="CQ28" s="36" t="s">
        <v>107</v>
      </c>
      <c r="CR28" s="36" t="s">
        <v>108</v>
      </c>
      <c r="CS28" s="36" t="s">
        <v>109</v>
      </c>
      <c r="CT28" s="36" t="s">
        <v>110</v>
      </c>
      <c r="CU28" s="36" t="s">
        <v>111</v>
      </c>
      <c r="CV28" s="36" t="s">
        <v>112</v>
      </c>
      <c r="CW28" s="36" t="s">
        <v>113</v>
      </c>
      <c r="CX28" s="36" t="s">
        <v>114</v>
      </c>
      <c r="CY28" s="36" t="s">
        <v>115</v>
      </c>
      <c r="CZ28" s="36" t="s">
        <v>116</v>
      </c>
      <c r="DA28" s="36" t="s">
        <v>117</v>
      </c>
      <c r="DB28" s="36" t="s">
        <v>118</v>
      </c>
      <c r="DC28" s="36" t="s">
        <v>119</v>
      </c>
      <c r="DD28" s="36" t="s">
        <v>120</v>
      </c>
      <c r="DE28" s="36" t="s">
        <v>121</v>
      </c>
      <c r="DF28" s="36" t="s">
        <v>122</v>
      </c>
      <c r="DG28" s="36" t="s">
        <v>123</v>
      </c>
      <c r="DH28" s="36" t="s">
        <v>124</v>
      </c>
      <c r="DI28" s="36" t="s">
        <v>125</v>
      </c>
      <c r="DJ28" s="36" t="s">
        <v>126</v>
      </c>
      <c r="DK28" s="36" t="s">
        <v>127</v>
      </c>
      <c r="DL28" s="36" t="s">
        <v>128</v>
      </c>
      <c r="DM28" s="36" t="s">
        <v>129</v>
      </c>
      <c r="DN28" s="36" t="s">
        <v>130</v>
      </c>
      <c r="DO28" s="36" t="s">
        <v>131</v>
      </c>
      <c r="DP28" s="36" t="s">
        <v>132</v>
      </c>
      <c r="DQ28" s="36" t="s">
        <v>133</v>
      </c>
      <c r="DR28" s="36" t="s">
        <v>134</v>
      </c>
      <c r="DS28" s="36" t="s">
        <v>135</v>
      </c>
      <c r="DT28" s="36" t="s">
        <v>136</v>
      </c>
      <c r="DU28" s="36" t="s">
        <v>137</v>
      </c>
      <c r="DV28" s="36" t="s">
        <v>138</v>
      </c>
      <c r="DW28" s="36" t="s">
        <v>139</v>
      </c>
      <c r="DX28" s="36" t="s">
        <v>140</v>
      </c>
      <c r="DY28" s="36" t="s">
        <v>141</v>
      </c>
      <c r="DZ28" s="36" t="s">
        <v>142</v>
      </c>
      <c r="EA28" s="36" t="s">
        <v>143</v>
      </c>
      <c r="EB28" s="36" t="s">
        <v>144</v>
      </c>
      <c r="EC28" s="36" t="s">
        <v>16</v>
      </c>
      <c r="ED28" s="21" t="s">
        <v>5</v>
      </c>
      <c r="EE28" s="21" t="s">
        <v>6</v>
      </c>
      <c r="EF28" s="21" t="s">
        <v>145</v>
      </c>
      <c r="EG28" s="21" t="s">
        <v>146</v>
      </c>
      <c r="EH28" s="21" t="s">
        <v>147</v>
      </c>
      <c r="EI28" s="21" t="s">
        <v>148</v>
      </c>
      <c r="EJ28" s="21" t="s">
        <v>149</v>
      </c>
      <c r="EK28" s="21" t="s">
        <v>150</v>
      </c>
      <c r="EL28" s="21" t="s">
        <v>151</v>
      </c>
      <c r="EM28" s="21" t="s">
        <v>152</v>
      </c>
      <c r="EN28" s="21" t="s">
        <v>153</v>
      </c>
      <c r="EO28" s="21" t="s">
        <v>154</v>
      </c>
      <c r="EP28" s="21" t="s">
        <v>155</v>
      </c>
      <c r="EQ28" s="21" t="s">
        <v>156</v>
      </c>
      <c r="ER28" s="21" t="s">
        <v>157</v>
      </c>
      <c r="ES28" s="21" t="s">
        <v>158</v>
      </c>
      <c r="ET28" s="21" t="s">
        <v>159</v>
      </c>
      <c r="EU28" s="21" t="s">
        <v>160</v>
      </c>
      <c r="EV28" s="21" t="s">
        <v>161</v>
      </c>
      <c r="EW28" s="21" t="s">
        <v>162</v>
      </c>
      <c r="EX28" s="21" t="s">
        <v>163</v>
      </c>
      <c r="EY28" s="21" t="s">
        <v>164</v>
      </c>
      <c r="EZ28" s="21" t="s">
        <v>165</v>
      </c>
      <c r="FA28" s="21" t="s">
        <v>166</v>
      </c>
      <c r="FB28" s="21" t="s">
        <v>167</v>
      </c>
      <c r="FC28" s="21" t="s">
        <v>168</v>
      </c>
      <c r="FD28" s="21" t="s">
        <v>169</v>
      </c>
      <c r="FE28" s="21" t="s">
        <v>170</v>
      </c>
      <c r="FF28" s="21" t="s">
        <v>171</v>
      </c>
      <c r="FG28" s="21" t="s">
        <v>172</v>
      </c>
      <c r="FH28" s="21" t="s">
        <v>173</v>
      </c>
      <c r="FI28" s="21" t="s">
        <v>174</v>
      </c>
      <c r="FJ28" s="21" t="s">
        <v>175</v>
      </c>
      <c r="FK28" s="21" t="s">
        <v>176</v>
      </c>
      <c r="FL28" s="21" t="s">
        <v>177</v>
      </c>
      <c r="FM28" s="21" t="s">
        <v>178</v>
      </c>
      <c r="FN28" s="21" t="s">
        <v>179</v>
      </c>
      <c r="FO28" s="21" t="s">
        <v>180</v>
      </c>
      <c r="FP28" s="21" t="s">
        <v>181</v>
      </c>
      <c r="FQ28" s="21" t="s">
        <v>182</v>
      </c>
      <c r="FR28" s="21" t="s">
        <v>183</v>
      </c>
      <c r="FS28" s="21" t="s">
        <v>184</v>
      </c>
      <c r="FT28" s="21" t="s">
        <v>185</v>
      </c>
      <c r="FU28" s="21" t="s">
        <v>186</v>
      </c>
      <c r="FV28" s="21" t="s">
        <v>187</v>
      </c>
      <c r="FW28" s="21" t="s">
        <v>188</v>
      </c>
      <c r="FX28" s="21" t="s">
        <v>189</v>
      </c>
      <c r="FY28" s="21" t="s">
        <v>190</v>
      </c>
      <c r="FZ28" s="21" t="s">
        <v>191</v>
      </c>
      <c r="GA28" s="21" t="s">
        <v>192</v>
      </c>
      <c r="GB28" s="21" t="s">
        <v>193</v>
      </c>
      <c r="GC28" s="21" t="s">
        <v>194</v>
      </c>
      <c r="GD28" s="21" t="s">
        <v>195</v>
      </c>
      <c r="GE28" s="21" t="s">
        <v>196</v>
      </c>
      <c r="GF28" s="21" t="s">
        <v>197</v>
      </c>
      <c r="GG28" s="21" t="s">
        <v>198</v>
      </c>
      <c r="GH28" s="21" t="s">
        <v>199</v>
      </c>
      <c r="GI28" s="21" t="s">
        <v>200</v>
      </c>
      <c r="GJ28" s="21" t="s">
        <v>201</v>
      </c>
      <c r="GK28" s="21" t="s">
        <v>202</v>
      </c>
      <c r="GL28" s="21" t="s">
        <v>203</v>
      </c>
      <c r="GM28" s="21" t="s">
        <v>204</v>
      </c>
      <c r="GN28" s="21" t="s">
        <v>205</v>
      </c>
      <c r="GO28" s="21" t="s">
        <v>3</v>
      </c>
    </row>
    <row r="29" spans="2:197" x14ac:dyDescent="0.3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</row>
    <row r="30" spans="2:197" x14ac:dyDescent="0.3">
      <c r="B30" s="3" t="s">
        <v>207</v>
      </c>
      <c r="C30" s="3">
        <v>0</v>
      </c>
      <c r="D30" s="3">
        <v>0</v>
      </c>
      <c r="E30" s="3">
        <v>1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0</v>
      </c>
      <c r="AG30" s="3">
        <v>1</v>
      </c>
      <c r="AH30" s="3">
        <v>0</v>
      </c>
      <c r="AI30" s="3">
        <v>1</v>
      </c>
      <c r="AJ30" s="3">
        <v>0</v>
      </c>
      <c r="AK30" s="3">
        <v>0</v>
      </c>
      <c r="AL30" s="3">
        <v>0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0</v>
      </c>
      <c r="AS30" s="3">
        <v>0</v>
      </c>
      <c r="AT30" s="3">
        <v>1</v>
      </c>
      <c r="AU30" s="3">
        <v>0</v>
      </c>
      <c r="AV30" s="3">
        <v>0</v>
      </c>
      <c r="AW30" s="3">
        <v>0</v>
      </c>
      <c r="AX30" s="3">
        <v>1</v>
      </c>
      <c r="AY30" s="3">
        <v>0</v>
      </c>
      <c r="AZ30" s="3">
        <v>0</v>
      </c>
      <c r="BA30" s="3">
        <v>1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1</v>
      </c>
      <c r="BH30" s="3">
        <v>1</v>
      </c>
      <c r="BI30" s="3">
        <v>1</v>
      </c>
      <c r="BJ30" s="3">
        <v>0</v>
      </c>
      <c r="BK30" s="3">
        <v>1</v>
      </c>
      <c r="BL30" s="3">
        <v>1</v>
      </c>
      <c r="BM30" s="3">
        <v>1</v>
      </c>
      <c r="BN30" s="3">
        <v>1</v>
      </c>
      <c r="BO30" s="30">
        <v>-1</v>
      </c>
      <c r="BP30" s="3">
        <f>(ED29*C30)+(EE29*D30)+(EF29*E30)+(EG29*F30)+(EH29*G30)+(EI29*H30)+(EJ29*I30)+(EK29*J30)+(EL29*K30)+(EM29*L30)+(EN29*M30)+(EO29*N30)+(EP29*O30)+(EQ29*P30)+(ER29*Q30)+(ES29*R30)+(ET29*S30)+(EU29*T30)+(EV29*U30)+(EW29*V30)+(EX29*W30)+(EY29*X30)+(EZ29*Y30)+(FA29*Z30)+(FB29*AA30)+(FC29*AB30)+(FD29*AC30)+(FE29*AD30)+(FF29*AE30)+(FG29*AF30)+(FH29*AG30)+(FI29*AH30)+(FJ29*AI30)+(FK29*AJ30)+(FL29*AK30)+(FM29*AL30)+(FN29*AM30)+(FO29*AN30)+(FP29*AO30)+(FQ29*AP30)+(FR29*AQ30)+(FS29*AR30)+(FT29*AS30)+(FU29*AT30)+(FV29*AU30)+(FW29*AV30)+(FX29*AW30)+(FY29*AX30)+(FZ29*AY30)+(GA29*AZ30)+(GB29*BA30)+(GC29*BB30)+(GD29*BC30)+(GE29*BD30)+(GF29*BE30)+(GG29*BF30)+(GH29*BG30)+(GI29*BH30)+(GJ29*BI30)+(GK29*BJ30)+(GL29*BK30)+(GM29*BL30)+(GN29*BM30)+GO29</f>
        <v>0</v>
      </c>
      <c r="BQ30" s="3">
        <f>IF(BP30&gt;$J$15,1,IF(BP30=$J$15,0,-1))</f>
        <v>0</v>
      </c>
      <c r="BR30" s="3">
        <f>$J$14*$BO30*C30</f>
        <v>0</v>
      </c>
      <c r="BS30" s="3">
        <f>$J$14*$BO30*D30</f>
        <v>0</v>
      </c>
      <c r="BT30" s="3">
        <f t="shared" ref="BT30:CE35" si="0">$J$14*$BO30*E30</f>
        <v>-1</v>
      </c>
      <c r="BU30" s="3">
        <f t="shared" si="0"/>
        <v>-1</v>
      </c>
      <c r="BV30" s="3">
        <f t="shared" si="0"/>
        <v>0</v>
      </c>
      <c r="BW30" s="3">
        <f t="shared" si="0"/>
        <v>0</v>
      </c>
      <c r="BX30" s="3">
        <f t="shared" si="0"/>
        <v>0</v>
      </c>
      <c r="BY30" s="3">
        <f t="shared" si="0"/>
        <v>0</v>
      </c>
      <c r="BZ30" s="3">
        <f t="shared" si="0"/>
        <v>0</v>
      </c>
      <c r="CA30" s="3">
        <f t="shared" si="0"/>
        <v>0</v>
      </c>
      <c r="CB30" s="3">
        <f t="shared" si="0"/>
        <v>-1</v>
      </c>
      <c r="CC30" s="3">
        <f t="shared" si="0"/>
        <v>0</v>
      </c>
      <c r="CD30" s="3">
        <f t="shared" si="0"/>
        <v>0</v>
      </c>
      <c r="CE30" s="3">
        <f t="shared" si="0"/>
        <v>0</v>
      </c>
      <c r="CF30" s="3">
        <f>$J$14*$BO30*Q30</f>
        <v>0</v>
      </c>
      <c r="CG30" s="3">
        <f t="shared" ref="CG30:CG35" si="1">$J$14*$BO30*R30</f>
        <v>0</v>
      </c>
      <c r="CH30" s="3">
        <f t="shared" ref="CH30:CH35" si="2">$J$14*$BO30*S30</f>
        <v>0</v>
      </c>
      <c r="CI30" s="3">
        <f t="shared" ref="CI30:CI35" si="3">$J$14*$BO30*T30</f>
        <v>-1</v>
      </c>
      <c r="CJ30" s="3">
        <f t="shared" ref="CJ30:CJ35" si="4">$J$14*$BO30*U30</f>
        <v>0</v>
      </c>
      <c r="CK30" s="3">
        <f t="shared" ref="CK30:CK35" si="5">$J$14*$BO30*V30</f>
        <v>0</v>
      </c>
      <c r="CL30" s="3">
        <f t="shared" ref="CL30:CM35" si="6">$J$14*$BO30*W30</f>
        <v>0</v>
      </c>
      <c r="CM30" s="3">
        <f t="shared" si="6"/>
        <v>0</v>
      </c>
      <c r="CN30" s="3">
        <f t="shared" ref="CN30:CN35" si="7">$J$14*$BO30*Y30</f>
        <v>0</v>
      </c>
      <c r="CO30" s="3">
        <f t="shared" ref="CO30:CO35" si="8">$J$14*$BO30*Z30</f>
        <v>-1</v>
      </c>
      <c r="CP30" s="3">
        <f t="shared" ref="CP30:CP35" si="9">$J$14*$BO30*AA30</f>
        <v>0</v>
      </c>
      <c r="CQ30" s="3">
        <f t="shared" ref="CQ30:CQ35" si="10">$J$14*$BO30*AB30</f>
        <v>-1</v>
      </c>
      <c r="CR30" s="3">
        <f t="shared" ref="CR30:CR35" si="11">$J$14*$BO30*AC30</f>
        <v>0</v>
      </c>
      <c r="CS30" s="3">
        <f t="shared" ref="CS30:CS35" si="12">$J$14*$BO30*AD30</f>
        <v>0</v>
      </c>
      <c r="CT30" s="3">
        <f t="shared" ref="CT30:CT35" si="13">$J$14*$BO30*AE30</f>
        <v>0</v>
      </c>
      <c r="CU30" s="3">
        <f t="shared" ref="CU30:CU35" si="14">$J$14*$BO30*AF30</f>
        <v>0</v>
      </c>
      <c r="CV30" s="3">
        <f t="shared" ref="CV30:CV35" si="15">$J$14*$BO30*AG30</f>
        <v>-1</v>
      </c>
      <c r="CW30" s="3">
        <f t="shared" ref="CW30:CW35" si="16">$J$14*$BO30*AH30</f>
        <v>0</v>
      </c>
      <c r="CX30" s="3">
        <f t="shared" ref="CX30:CX35" si="17">$J$14*$BO30*AI30</f>
        <v>-1</v>
      </c>
      <c r="CY30" s="3">
        <f t="shared" ref="CY30:CZ35" si="18">$J$14*$BO30*AJ30</f>
        <v>0</v>
      </c>
      <c r="CZ30" s="3">
        <f t="shared" si="18"/>
        <v>0</v>
      </c>
      <c r="DA30" s="3">
        <f t="shared" ref="DA30:DA35" si="19">$J$14*$BO30*AL30</f>
        <v>0</v>
      </c>
      <c r="DB30" s="3">
        <f t="shared" ref="DB30:DB35" si="20">$J$14*$BO30*AM30</f>
        <v>-1</v>
      </c>
      <c r="DC30" s="3">
        <f t="shared" ref="DC30:DC35" si="21">$J$14*$BO30*AN30</f>
        <v>-1</v>
      </c>
      <c r="DD30" s="3">
        <f t="shared" ref="DD30:DD35" si="22">$J$14*$BO30*AO30</f>
        <v>-1</v>
      </c>
      <c r="DE30" s="3">
        <f t="shared" ref="DE30:DE35" si="23">$J$14*$BO30*AP30</f>
        <v>-1</v>
      </c>
      <c r="DF30" s="3">
        <f t="shared" ref="DF30:DG35" si="24">$J$14*$BO30*AQ30</f>
        <v>-1</v>
      </c>
      <c r="DG30" s="3">
        <f t="shared" si="24"/>
        <v>0</v>
      </c>
      <c r="DH30" s="3">
        <f t="shared" ref="DH30:DH35" si="25">$J$14*$BO30*AS30</f>
        <v>0</v>
      </c>
      <c r="DI30" s="3">
        <f t="shared" ref="DI30:DI35" si="26">$J$14*$BO30*AT30</f>
        <v>-1</v>
      </c>
      <c r="DJ30" s="3">
        <f t="shared" ref="DJ30:DJ35" si="27">$J$14*$BO30*AU30</f>
        <v>0</v>
      </c>
      <c r="DK30" s="3">
        <f t="shared" ref="DK30:DK35" si="28">$J$14*$BO30*AV30</f>
        <v>0</v>
      </c>
      <c r="DL30" s="3">
        <f t="shared" ref="DL30:DL35" si="29">$J$14*$BO30*AW30</f>
        <v>0</v>
      </c>
      <c r="DM30" s="3">
        <f t="shared" ref="DM30:DM35" si="30">$J$14*$BO30*AX30</f>
        <v>-1</v>
      </c>
      <c r="DN30" s="3">
        <f t="shared" ref="DN30:DN35" si="31">$J$14*$BO30*AY30</f>
        <v>0</v>
      </c>
      <c r="DO30" s="3">
        <f t="shared" ref="DO30:DO35" si="32">$J$14*$BO30*AZ30</f>
        <v>0</v>
      </c>
      <c r="DP30" s="3">
        <f t="shared" ref="DP30:DP35" si="33">$J$14*$BO30*BA30</f>
        <v>-1</v>
      </c>
      <c r="DQ30" s="3">
        <f t="shared" ref="DQ30:DQ35" si="34">$J$14*$BO30*BB30</f>
        <v>0</v>
      </c>
      <c r="DR30" s="3">
        <f t="shared" ref="DR30:DR35" si="35">$J$14*$BO30*BC30</f>
        <v>0</v>
      </c>
      <c r="DS30" s="3">
        <f t="shared" ref="DS30:DT35" si="36">$J$14*$BO30*BD30</f>
        <v>0</v>
      </c>
      <c r="DT30" s="3">
        <f t="shared" si="36"/>
        <v>-1</v>
      </c>
      <c r="DU30" s="3">
        <f t="shared" ref="DU30:DU35" si="37">$J$14*$BO30*BF30</f>
        <v>0</v>
      </c>
      <c r="DV30" s="3">
        <f t="shared" ref="DV30:DV35" si="38">$J$14*$BO30*BG30</f>
        <v>-1</v>
      </c>
      <c r="DW30" s="3">
        <f t="shared" ref="DW30:DW35" si="39">$J$14*$BO30*BH30</f>
        <v>-1</v>
      </c>
      <c r="DX30" s="3">
        <f t="shared" ref="DX30:DX35" si="40">$J$14*$BO30*BI30</f>
        <v>-1</v>
      </c>
      <c r="DY30" s="3">
        <f t="shared" ref="DY30:DY35" si="41">$J$14*$BO30*BJ30</f>
        <v>0</v>
      </c>
      <c r="DZ30" s="3">
        <f t="shared" ref="DZ30:EA35" si="42">$J$14*$BO30*BK30</f>
        <v>-1</v>
      </c>
      <c r="EA30" s="3">
        <f t="shared" si="42"/>
        <v>-1</v>
      </c>
      <c r="EB30" s="3">
        <f>$J$14*$BO30*BM30</f>
        <v>-1</v>
      </c>
      <c r="EC30" s="3">
        <f>$J$14*$BO30</f>
        <v>-1</v>
      </c>
      <c r="ED30" s="3">
        <f>ED29+BR30</f>
        <v>0</v>
      </c>
      <c r="EE30" s="3">
        <f t="shared" ref="EE30:GM34" si="43">EE29+BS30</f>
        <v>0</v>
      </c>
      <c r="EF30" s="3">
        <f t="shared" si="43"/>
        <v>-1</v>
      </c>
      <c r="EG30" s="3">
        <f t="shared" si="43"/>
        <v>-1</v>
      </c>
      <c r="EH30" s="3">
        <f t="shared" si="43"/>
        <v>0</v>
      </c>
      <c r="EI30" s="3">
        <f t="shared" si="43"/>
        <v>0</v>
      </c>
      <c r="EJ30" s="3">
        <f t="shared" si="43"/>
        <v>0</v>
      </c>
      <c r="EK30" s="3">
        <f t="shared" si="43"/>
        <v>0</v>
      </c>
      <c r="EL30" s="3">
        <f t="shared" si="43"/>
        <v>0</v>
      </c>
      <c r="EM30" s="3">
        <f t="shared" si="43"/>
        <v>0</v>
      </c>
      <c r="EN30" s="3">
        <f t="shared" si="43"/>
        <v>-1</v>
      </c>
      <c r="EO30" s="3">
        <f t="shared" si="43"/>
        <v>0</v>
      </c>
      <c r="EP30" s="3">
        <f t="shared" si="43"/>
        <v>0</v>
      </c>
      <c r="EQ30" s="3">
        <f t="shared" si="43"/>
        <v>0</v>
      </c>
      <c r="ER30" s="3">
        <f t="shared" si="43"/>
        <v>0</v>
      </c>
      <c r="ES30" s="3">
        <f t="shared" si="43"/>
        <v>0</v>
      </c>
      <c r="ET30" s="3">
        <f t="shared" si="43"/>
        <v>0</v>
      </c>
      <c r="EU30" s="3">
        <f t="shared" si="43"/>
        <v>-1</v>
      </c>
      <c r="EV30" s="3">
        <f t="shared" si="43"/>
        <v>0</v>
      </c>
      <c r="EW30" s="3">
        <f t="shared" si="43"/>
        <v>0</v>
      </c>
      <c r="EX30" s="3">
        <f t="shared" si="43"/>
        <v>0</v>
      </c>
      <c r="EY30" s="3">
        <f t="shared" si="43"/>
        <v>0</v>
      </c>
      <c r="EZ30" s="3">
        <f t="shared" si="43"/>
        <v>0</v>
      </c>
      <c r="FA30" s="3">
        <f t="shared" si="43"/>
        <v>-1</v>
      </c>
      <c r="FB30" s="3">
        <f t="shared" si="43"/>
        <v>0</v>
      </c>
      <c r="FC30" s="3">
        <f t="shared" si="43"/>
        <v>-1</v>
      </c>
      <c r="FD30" s="3">
        <f t="shared" si="43"/>
        <v>0</v>
      </c>
      <c r="FE30" s="3">
        <f t="shared" si="43"/>
        <v>0</v>
      </c>
      <c r="FF30" s="3">
        <f t="shared" si="43"/>
        <v>0</v>
      </c>
      <c r="FG30" s="3">
        <f t="shared" si="43"/>
        <v>0</v>
      </c>
      <c r="FH30" s="3">
        <f t="shared" si="43"/>
        <v>-1</v>
      </c>
      <c r="FI30" s="3">
        <f t="shared" si="43"/>
        <v>0</v>
      </c>
      <c r="FJ30" s="3">
        <f t="shared" si="43"/>
        <v>-1</v>
      </c>
      <c r="FK30" s="3">
        <f t="shared" si="43"/>
        <v>0</v>
      </c>
      <c r="FL30" s="3">
        <f t="shared" si="43"/>
        <v>0</v>
      </c>
      <c r="FM30" s="3">
        <f t="shared" si="43"/>
        <v>0</v>
      </c>
      <c r="FN30" s="3">
        <f t="shared" si="43"/>
        <v>-1</v>
      </c>
      <c r="FO30" s="3">
        <f t="shared" si="43"/>
        <v>-1</v>
      </c>
      <c r="FP30" s="3">
        <f t="shared" si="43"/>
        <v>-1</v>
      </c>
      <c r="FQ30" s="3">
        <f t="shared" si="43"/>
        <v>-1</v>
      </c>
      <c r="FR30" s="3">
        <f t="shared" si="43"/>
        <v>-1</v>
      </c>
      <c r="FS30" s="3">
        <f t="shared" si="43"/>
        <v>0</v>
      </c>
      <c r="FT30" s="3">
        <f t="shared" si="43"/>
        <v>0</v>
      </c>
      <c r="FU30" s="3">
        <f t="shared" si="43"/>
        <v>-1</v>
      </c>
      <c r="FV30" s="3">
        <f t="shared" si="43"/>
        <v>0</v>
      </c>
      <c r="FW30" s="3">
        <f t="shared" si="43"/>
        <v>0</v>
      </c>
      <c r="FX30" s="3">
        <f t="shared" si="43"/>
        <v>0</v>
      </c>
      <c r="FY30" s="3">
        <f t="shared" si="43"/>
        <v>-1</v>
      </c>
      <c r="FZ30" s="3">
        <f t="shared" si="43"/>
        <v>0</v>
      </c>
      <c r="GA30" s="3">
        <f t="shared" si="43"/>
        <v>0</v>
      </c>
      <c r="GB30" s="3">
        <f t="shared" si="43"/>
        <v>-1</v>
      </c>
      <c r="GC30" s="3">
        <f t="shared" si="43"/>
        <v>0</v>
      </c>
      <c r="GD30" s="3">
        <f t="shared" si="43"/>
        <v>0</v>
      </c>
      <c r="GE30" s="3">
        <f t="shared" si="43"/>
        <v>0</v>
      </c>
      <c r="GF30" s="3">
        <f t="shared" si="43"/>
        <v>-1</v>
      </c>
      <c r="GG30" s="3">
        <f t="shared" si="43"/>
        <v>0</v>
      </c>
      <c r="GH30" s="3">
        <f t="shared" si="43"/>
        <v>-1</v>
      </c>
      <c r="GI30" s="3">
        <f t="shared" si="43"/>
        <v>-1</v>
      </c>
      <c r="GJ30" s="3">
        <f t="shared" si="43"/>
        <v>-1</v>
      </c>
      <c r="GK30" s="3">
        <f t="shared" si="43"/>
        <v>0</v>
      </c>
      <c r="GL30" s="3">
        <f t="shared" si="43"/>
        <v>-1</v>
      </c>
      <c r="GM30" s="3">
        <f t="shared" si="43"/>
        <v>-1</v>
      </c>
      <c r="GN30" s="3">
        <f>GN29+EB30</f>
        <v>-1</v>
      </c>
      <c r="GO30" s="3">
        <f>GO29+EC30</f>
        <v>-1</v>
      </c>
    </row>
    <row r="31" spans="2:197" x14ac:dyDescent="0.3">
      <c r="B31" s="15" t="s">
        <v>220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3">
        <v>1</v>
      </c>
      <c r="Z31" s="3">
        <v>0</v>
      </c>
      <c r="AA31" s="3">
        <v>0</v>
      </c>
      <c r="AB31" s="3">
        <v>0</v>
      </c>
      <c r="AC31" s="3">
        <v>0</v>
      </c>
      <c r="AD31" s="3">
        <v>1</v>
      </c>
      <c r="AE31" s="3">
        <v>0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1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1</v>
      </c>
      <c r="AU31" s="3">
        <v>0</v>
      </c>
      <c r="AV31" s="3">
        <v>0</v>
      </c>
      <c r="AW31" s="3">
        <v>0</v>
      </c>
      <c r="AX31" s="3">
        <v>0</v>
      </c>
      <c r="AY31" s="3">
        <v>1</v>
      </c>
      <c r="AZ31" s="3">
        <v>0</v>
      </c>
      <c r="BA31" s="3">
        <v>1</v>
      </c>
      <c r="BB31" s="3">
        <v>0</v>
      </c>
      <c r="BC31" s="3">
        <v>0</v>
      </c>
      <c r="BD31" s="3">
        <v>0</v>
      </c>
      <c r="BE31" s="3">
        <v>0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0</v>
      </c>
      <c r="BN31" s="3">
        <v>1</v>
      </c>
      <c r="BO31" s="30">
        <v>1</v>
      </c>
      <c r="BP31" s="3">
        <f>(ED30*C31)+(EE30*D31)+(EF30*E31)+(EG30*F31)+(EH30*G31)+(EI30*H31)+(EJ30*I31)+(EK30*J31)+(EL30*K31)+(EM30*L31)+(EN30*M31)+(EO30*N31)+(EP30*O31)+(EQ30*P31)+(ER30*Q31)+(ES30*R31)+(ET30*S31)+(EU30*T31)+(EV30*U31)+(EW30*V31)+(EX30*W31)+(EY30*X31)+(EZ30*Y31)+(FA30*Z31)+(FB30*AA31)+(FC30*AB31)+(FD30*AC31)+(FE30*AD31)+(FF30*AE31)+(FG30*AF31)+(FH30*AG31)+(FI30*AH31)+(FJ30*AI31)+(FK30*AJ31)+(FL30*AK31)+(FM30*AL31)+(FN30*AM31)+(FO30*AN31)+(FP30*AO31)+(FQ30*AP31)+(FR30*AQ31)+(FS30*AR31)+(FT30*AS31)+(FU30*AT31)+(FV30*AU31)+(FW30*AV31)+(FX30*AW31)+(FY30*AX31)+(FZ30*AY31)+(GA30*AZ31)+(GB30*BA31)+(GC30*BB31)+(GD30*BC31)+(GE30*BD31)+(GF30*BE31)+(GG30*BF31)+(GH30*BG31)+(GI30*BH31)+(GJ30*BI31)+(GK30*BJ31)+(GL30*BK31)+(GM30*BL31)+(GN30*BM31)+GO30</f>
        <v>-13</v>
      </c>
      <c r="BQ31" s="3">
        <f t="shared" ref="BQ31:BQ35" si="44">IF(BP31&gt;$J$15,1,IF(BP31=$J$15,0,-1))</f>
        <v>-1</v>
      </c>
      <c r="BR31" s="3">
        <f>$J$14*$BO31*C31</f>
        <v>1</v>
      </c>
      <c r="BS31" s="3">
        <f t="shared" ref="BS31:BS35" si="45">$J$14*$BO31*D31</f>
        <v>1</v>
      </c>
      <c r="BT31" s="3">
        <f t="shared" si="0"/>
        <v>1</v>
      </c>
      <c r="BU31" s="3">
        <f t="shared" si="0"/>
        <v>1</v>
      </c>
      <c r="BV31" s="3">
        <f t="shared" si="0"/>
        <v>1</v>
      </c>
      <c r="BW31" s="3">
        <f t="shared" si="0"/>
        <v>1</v>
      </c>
      <c r="BX31" s="3">
        <f t="shared" si="0"/>
        <v>0</v>
      </c>
      <c r="BY31" s="3">
        <f t="shared" si="0"/>
        <v>0</v>
      </c>
      <c r="BZ31" s="3">
        <f t="shared" si="0"/>
        <v>1</v>
      </c>
      <c r="CA31" s="3">
        <f t="shared" si="0"/>
        <v>0</v>
      </c>
      <c r="CB31" s="3">
        <f t="shared" si="0"/>
        <v>0</v>
      </c>
      <c r="CC31" s="3">
        <f t="shared" si="0"/>
        <v>0</v>
      </c>
      <c r="CD31" s="3">
        <f t="shared" si="0"/>
        <v>0</v>
      </c>
      <c r="CE31" s="3">
        <f t="shared" si="0"/>
        <v>1</v>
      </c>
      <c r="CF31" s="3">
        <f t="shared" ref="CF31:CF35" si="46">$J$14*$BO31*Q31</f>
        <v>0</v>
      </c>
      <c r="CG31" s="3">
        <f t="shared" si="1"/>
        <v>1</v>
      </c>
      <c r="CH31" s="3">
        <f t="shared" si="2"/>
        <v>0</v>
      </c>
      <c r="CI31" s="3">
        <f t="shared" si="3"/>
        <v>0</v>
      </c>
      <c r="CJ31" s="3">
        <f t="shared" si="4"/>
        <v>0</v>
      </c>
      <c r="CK31" s="3">
        <f t="shared" si="5"/>
        <v>0</v>
      </c>
      <c r="CL31" s="3">
        <f t="shared" si="6"/>
        <v>1</v>
      </c>
      <c r="CM31" s="3">
        <f t="shared" si="6"/>
        <v>0</v>
      </c>
      <c r="CN31" s="3">
        <f t="shared" si="7"/>
        <v>1</v>
      </c>
      <c r="CO31" s="3">
        <f t="shared" si="8"/>
        <v>0</v>
      </c>
      <c r="CP31" s="3">
        <f t="shared" si="9"/>
        <v>0</v>
      </c>
      <c r="CQ31" s="3">
        <f t="shared" si="10"/>
        <v>0</v>
      </c>
      <c r="CR31" s="3">
        <f t="shared" si="11"/>
        <v>0</v>
      </c>
      <c r="CS31" s="3">
        <f t="shared" si="12"/>
        <v>1</v>
      </c>
      <c r="CT31" s="3">
        <f t="shared" si="13"/>
        <v>0</v>
      </c>
      <c r="CU31" s="3">
        <f t="shared" si="14"/>
        <v>1</v>
      </c>
      <c r="CV31" s="3">
        <f t="shared" si="15"/>
        <v>1</v>
      </c>
      <c r="CW31" s="3">
        <f t="shared" si="16"/>
        <v>1</v>
      </c>
      <c r="CX31" s="3">
        <f t="shared" si="17"/>
        <v>1</v>
      </c>
      <c r="CY31" s="3">
        <f t="shared" si="18"/>
        <v>1</v>
      </c>
      <c r="CZ31" s="3">
        <f t="shared" si="18"/>
        <v>0</v>
      </c>
      <c r="DA31" s="3">
        <f t="shared" si="19"/>
        <v>0</v>
      </c>
      <c r="DB31" s="3">
        <f t="shared" si="20"/>
        <v>1</v>
      </c>
      <c r="DC31" s="3">
        <f t="shared" si="21"/>
        <v>0</v>
      </c>
      <c r="DD31" s="3">
        <f t="shared" si="22"/>
        <v>0</v>
      </c>
      <c r="DE31" s="3">
        <f t="shared" si="23"/>
        <v>0</v>
      </c>
      <c r="DF31" s="3">
        <f t="shared" si="24"/>
        <v>0</v>
      </c>
      <c r="DG31" s="3">
        <f t="shared" si="24"/>
        <v>1</v>
      </c>
      <c r="DH31" s="3">
        <f t="shared" si="25"/>
        <v>0</v>
      </c>
      <c r="DI31" s="3">
        <f t="shared" si="26"/>
        <v>1</v>
      </c>
      <c r="DJ31" s="3">
        <f t="shared" si="27"/>
        <v>0</v>
      </c>
      <c r="DK31" s="3">
        <f t="shared" si="28"/>
        <v>0</v>
      </c>
      <c r="DL31" s="3">
        <f t="shared" si="29"/>
        <v>0</v>
      </c>
      <c r="DM31" s="3">
        <f t="shared" si="30"/>
        <v>0</v>
      </c>
      <c r="DN31" s="3">
        <f t="shared" si="31"/>
        <v>1</v>
      </c>
      <c r="DO31" s="3">
        <f t="shared" si="32"/>
        <v>0</v>
      </c>
      <c r="DP31" s="3">
        <f t="shared" si="33"/>
        <v>1</v>
      </c>
      <c r="DQ31" s="3">
        <f t="shared" si="34"/>
        <v>0</v>
      </c>
      <c r="DR31" s="3">
        <f t="shared" si="35"/>
        <v>0</v>
      </c>
      <c r="DS31" s="3">
        <f t="shared" si="36"/>
        <v>0</v>
      </c>
      <c r="DT31" s="3">
        <f t="shared" si="36"/>
        <v>0</v>
      </c>
      <c r="DU31" s="3">
        <f t="shared" si="37"/>
        <v>1</v>
      </c>
      <c r="DV31" s="3">
        <f t="shared" si="38"/>
        <v>1</v>
      </c>
      <c r="DW31" s="3">
        <f t="shared" si="39"/>
        <v>1</v>
      </c>
      <c r="DX31" s="3">
        <f t="shared" si="40"/>
        <v>1</v>
      </c>
      <c r="DY31" s="3">
        <f t="shared" si="41"/>
        <v>1</v>
      </c>
      <c r="DZ31" s="3">
        <f t="shared" si="42"/>
        <v>1</v>
      </c>
      <c r="EA31" s="3">
        <f t="shared" si="42"/>
        <v>1</v>
      </c>
      <c r="EB31" s="3">
        <f t="shared" ref="EB31:EB35" si="47">$J$14*$BO31*BM31</f>
        <v>0</v>
      </c>
      <c r="EC31" s="3">
        <f t="shared" ref="EC31:EC35" si="48">$J$14*$BO31</f>
        <v>1</v>
      </c>
      <c r="ED31" s="3">
        <f>ED30+BR31</f>
        <v>1</v>
      </c>
      <c r="EE31" s="3">
        <f t="shared" si="43"/>
        <v>1</v>
      </c>
      <c r="EF31" s="3">
        <f t="shared" si="43"/>
        <v>0</v>
      </c>
      <c r="EG31" s="3">
        <f t="shared" si="43"/>
        <v>0</v>
      </c>
      <c r="EH31" s="3">
        <f t="shared" si="43"/>
        <v>1</v>
      </c>
      <c r="EI31" s="3">
        <f t="shared" si="43"/>
        <v>1</v>
      </c>
      <c r="EJ31" s="3">
        <f t="shared" si="43"/>
        <v>0</v>
      </c>
      <c r="EK31" s="3">
        <f t="shared" si="43"/>
        <v>0</v>
      </c>
      <c r="EL31" s="3">
        <f t="shared" si="43"/>
        <v>1</v>
      </c>
      <c r="EM31" s="3">
        <f t="shared" si="43"/>
        <v>0</v>
      </c>
      <c r="EN31" s="3">
        <f t="shared" si="43"/>
        <v>-1</v>
      </c>
      <c r="EO31" s="3">
        <f t="shared" si="43"/>
        <v>0</v>
      </c>
      <c r="EP31" s="3">
        <f t="shared" si="43"/>
        <v>0</v>
      </c>
      <c r="EQ31" s="3">
        <f t="shared" si="43"/>
        <v>1</v>
      </c>
      <c r="ER31" s="3">
        <f t="shared" si="43"/>
        <v>0</v>
      </c>
      <c r="ES31" s="3">
        <f t="shared" si="43"/>
        <v>1</v>
      </c>
      <c r="ET31" s="3">
        <f t="shared" si="43"/>
        <v>0</v>
      </c>
      <c r="EU31" s="3">
        <f t="shared" si="43"/>
        <v>-1</v>
      </c>
      <c r="EV31" s="3">
        <f t="shared" si="43"/>
        <v>0</v>
      </c>
      <c r="EW31" s="3">
        <f t="shared" si="43"/>
        <v>0</v>
      </c>
      <c r="EX31" s="3">
        <f t="shared" si="43"/>
        <v>1</v>
      </c>
      <c r="EY31" s="3">
        <f t="shared" si="43"/>
        <v>0</v>
      </c>
      <c r="EZ31" s="3">
        <f t="shared" si="43"/>
        <v>1</v>
      </c>
      <c r="FA31" s="3">
        <f t="shared" si="43"/>
        <v>-1</v>
      </c>
      <c r="FB31" s="3">
        <f t="shared" si="43"/>
        <v>0</v>
      </c>
      <c r="FC31" s="3">
        <f t="shared" si="43"/>
        <v>-1</v>
      </c>
      <c r="FD31" s="3">
        <f t="shared" si="43"/>
        <v>0</v>
      </c>
      <c r="FE31" s="3">
        <f t="shared" si="43"/>
        <v>1</v>
      </c>
      <c r="FF31" s="3">
        <f t="shared" si="43"/>
        <v>0</v>
      </c>
      <c r="FG31" s="3">
        <f t="shared" si="43"/>
        <v>1</v>
      </c>
      <c r="FH31" s="3">
        <f t="shared" si="43"/>
        <v>0</v>
      </c>
      <c r="FI31" s="3">
        <f t="shared" si="43"/>
        <v>1</v>
      </c>
      <c r="FJ31" s="3">
        <f t="shared" si="43"/>
        <v>0</v>
      </c>
      <c r="FK31" s="3">
        <f t="shared" si="43"/>
        <v>1</v>
      </c>
      <c r="FL31" s="3">
        <f t="shared" si="43"/>
        <v>0</v>
      </c>
      <c r="FM31" s="3">
        <f t="shared" si="43"/>
        <v>0</v>
      </c>
      <c r="FN31" s="3">
        <f t="shared" si="43"/>
        <v>0</v>
      </c>
      <c r="FO31" s="3">
        <f t="shared" si="43"/>
        <v>-1</v>
      </c>
      <c r="FP31" s="3">
        <f t="shared" si="43"/>
        <v>-1</v>
      </c>
      <c r="FQ31" s="3">
        <f t="shared" si="43"/>
        <v>-1</v>
      </c>
      <c r="FR31" s="3">
        <f t="shared" si="43"/>
        <v>-1</v>
      </c>
      <c r="FS31" s="3">
        <f t="shared" si="43"/>
        <v>1</v>
      </c>
      <c r="FT31" s="3">
        <f t="shared" si="43"/>
        <v>0</v>
      </c>
      <c r="FU31" s="3">
        <f t="shared" si="43"/>
        <v>0</v>
      </c>
      <c r="FV31" s="3">
        <f t="shared" si="43"/>
        <v>0</v>
      </c>
      <c r="FW31" s="3">
        <f t="shared" si="43"/>
        <v>0</v>
      </c>
      <c r="FX31" s="3">
        <f t="shared" si="43"/>
        <v>0</v>
      </c>
      <c r="FY31" s="3">
        <f t="shared" si="43"/>
        <v>-1</v>
      </c>
      <c r="FZ31" s="3">
        <f t="shared" si="43"/>
        <v>1</v>
      </c>
      <c r="GA31" s="3">
        <f t="shared" si="43"/>
        <v>0</v>
      </c>
      <c r="GB31" s="3">
        <f t="shared" si="43"/>
        <v>0</v>
      </c>
      <c r="GC31" s="3">
        <f t="shared" si="43"/>
        <v>0</v>
      </c>
      <c r="GD31" s="3">
        <f t="shared" si="43"/>
        <v>0</v>
      </c>
      <c r="GE31" s="3">
        <f t="shared" si="43"/>
        <v>0</v>
      </c>
      <c r="GF31" s="3">
        <f t="shared" si="43"/>
        <v>-1</v>
      </c>
      <c r="GG31" s="3">
        <f t="shared" si="43"/>
        <v>1</v>
      </c>
      <c r="GH31" s="3">
        <f t="shared" si="43"/>
        <v>0</v>
      </c>
      <c r="GI31" s="3">
        <f t="shared" si="43"/>
        <v>0</v>
      </c>
      <c r="GJ31" s="3">
        <f t="shared" si="43"/>
        <v>0</v>
      </c>
      <c r="GK31" s="3">
        <f t="shared" si="43"/>
        <v>1</v>
      </c>
      <c r="GL31" s="3">
        <f t="shared" si="43"/>
        <v>0</v>
      </c>
      <c r="GM31" s="3">
        <f t="shared" si="43"/>
        <v>0</v>
      </c>
      <c r="GN31" s="3">
        <f t="shared" ref="GN31:GO35" si="49">GN30+EB31</f>
        <v>-1</v>
      </c>
      <c r="GO31" s="3">
        <f t="shared" si="49"/>
        <v>0</v>
      </c>
    </row>
    <row r="32" spans="2:197" x14ac:dyDescent="0.3">
      <c r="B32" s="15" t="s">
        <v>221</v>
      </c>
      <c r="C32" s="3">
        <v>0</v>
      </c>
      <c r="D32" s="3">
        <v>0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0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1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0</v>
      </c>
      <c r="BF32" s="3">
        <v>1</v>
      </c>
      <c r="BG32" s="3">
        <v>0</v>
      </c>
      <c r="BH32" s="3">
        <v>0</v>
      </c>
      <c r="BI32" s="3">
        <v>1</v>
      </c>
      <c r="BJ32" s="3">
        <v>1</v>
      </c>
      <c r="BK32" s="3">
        <v>1</v>
      </c>
      <c r="BL32" s="3">
        <v>1</v>
      </c>
      <c r="BM32" s="3">
        <v>0</v>
      </c>
      <c r="BN32" s="3">
        <v>1</v>
      </c>
      <c r="BO32" s="30">
        <v>-1</v>
      </c>
      <c r="BP32" s="3">
        <f>(ED31*C32)+(EE31*D32)+(EF31*E32)+(EG31*F32)+(EH31*G32)+(EI31*H32)+(EJ31*I32)+(EK31*J32)+(EL31*K32)+(EM31*L32)+(EN31*M32)+(EO31*N32)+(EP31*O32)+(EQ31*P32)+(ER31*Q32)+(ES31*R32)+(ET31*S32)+(EU31*T32)+(EV31*U32)+(EW31*V32)+(EX31*W32)+(EY31*X32)+(EZ31*Y32)+(FA31*Z32)+(FB31*AA32)+(FC31*AB32)+(FD31*AC32)+(FE31*AD32)+(FF31*AE32)+(FG31*AF32)+(FH31*AG32)+(FI31*AH32)+(FJ31*AI32)+(FK31*AJ32)+(FL31*AK32)+(FM31*AL32)+(FN31*AM32)+(FO31*AN32)+(FP31*AO32)+(FQ31*AP32)+(FR31*AQ32)+(FS31*AR32)+(FT31*AS32)+(FU31*AT32)+(FV31*AU32)+(FW31*AV32)+(FX31*AW32)+(FY31*AX32)+(FZ31*AY32)+(GA31*AZ32)+(GB31*BA32)+(GC31*BB32)+(GD31*BC32)+(GE31*BD32)+(GF31*BE32)+(GG31*BF32)+(GH31*BG32)+(GI31*BH32)+(GJ31*BI32)+(GK31*BJ32)+(GL31*BK32)+(GM31*BL32)+(GN31*BM32)+GO31</f>
        <v>6</v>
      </c>
      <c r="BQ32" s="3">
        <f t="shared" si="44"/>
        <v>1</v>
      </c>
      <c r="BR32" s="3">
        <f>$J$14*$BO32*C32</f>
        <v>0</v>
      </c>
      <c r="BS32" s="3">
        <f t="shared" si="45"/>
        <v>0</v>
      </c>
      <c r="BT32" s="3">
        <f t="shared" si="0"/>
        <v>-1</v>
      </c>
      <c r="BU32" s="3">
        <f t="shared" si="0"/>
        <v>-1</v>
      </c>
      <c r="BV32" s="3">
        <f t="shared" si="0"/>
        <v>-1</v>
      </c>
      <c r="BW32" s="3">
        <f t="shared" si="0"/>
        <v>-1</v>
      </c>
      <c r="BX32" s="3">
        <f t="shared" si="0"/>
        <v>-1</v>
      </c>
      <c r="BY32" s="3">
        <f t="shared" si="0"/>
        <v>0</v>
      </c>
      <c r="BZ32" s="3">
        <f t="shared" si="0"/>
        <v>-1</v>
      </c>
      <c r="CA32" s="3">
        <f t="shared" si="0"/>
        <v>0</v>
      </c>
      <c r="CB32" s="3">
        <f t="shared" si="0"/>
        <v>0</v>
      </c>
      <c r="CC32" s="3">
        <f t="shared" si="0"/>
        <v>0</v>
      </c>
      <c r="CD32" s="3">
        <f t="shared" si="0"/>
        <v>0</v>
      </c>
      <c r="CE32" s="3">
        <f t="shared" si="0"/>
        <v>-1</v>
      </c>
      <c r="CF32" s="3">
        <f t="shared" si="46"/>
        <v>-1</v>
      </c>
      <c r="CG32" s="3">
        <f t="shared" si="1"/>
        <v>0</v>
      </c>
      <c r="CH32" s="3">
        <f t="shared" si="2"/>
        <v>0</v>
      </c>
      <c r="CI32" s="3">
        <f t="shared" si="3"/>
        <v>0</v>
      </c>
      <c r="CJ32" s="3">
        <f t="shared" si="4"/>
        <v>0</v>
      </c>
      <c r="CK32" s="3">
        <f t="shared" si="5"/>
        <v>0</v>
      </c>
      <c r="CL32" s="3">
        <f t="shared" si="6"/>
        <v>0</v>
      </c>
      <c r="CM32" s="3">
        <f t="shared" si="6"/>
        <v>-1</v>
      </c>
      <c r="CN32" s="3">
        <f t="shared" si="7"/>
        <v>0</v>
      </c>
      <c r="CO32" s="3">
        <f t="shared" si="8"/>
        <v>0</v>
      </c>
      <c r="CP32" s="3">
        <f t="shared" si="9"/>
        <v>0</v>
      </c>
      <c r="CQ32" s="3">
        <f t="shared" si="10"/>
        <v>0</v>
      </c>
      <c r="CR32" s="3">
        <f t="shared" si="11"/>
        <v>0</v>
      </c>
      <c r="CS32" s="3">
        <f t="shared" si="12"/>
        <v>0</v>
      </c>
      <c r="CT32" s="3">
        <f t="shared" si="13"/>
        <v>-1</v>
      </c>
      <c r="CU32" s="3">
        <f t="shared" si="14"/>
        <v>0</v>
      </c>
      <c r="CV32" s="3">
        <f t="shared" si="15"/>
        <v>0</v>
      </c>
      <c r="CW32" s="3">
        <f t="shared" si="16"/>
        <v>0</v>
      </c>
      <c r="CX32" s="3">
        <f t="shared" si="17"/>
        <v>0</v>
      </c>
      <c r="CY32" s="3">
        <f t="shared" si="18"/>
        <v>0</v>
      </c>
      <c r="CZ32" s="3">
        <f t="shared" si="18"/>
        <v>0</v>
      </c>
      <c r="DA32" s="3">
        <f t="shared" si="19"/>
        <v>-1</v>
      </c>
      <c r="DB32" s="3">
        <f t="shared" si="20"/>
        <v>0</v>
      </c>
      <c r="DC32" s="3">
        <f t="shared" si="21"/>
        <v>0</v>
      </c>
      <c r="DD32" s="3">
        <f t="shared" si="22"/>
        <v>0</v>
      </c>
      <c r="DE32" s="3">
        <f t="shared" si="23"/>
        <v>0</v>
      </c>
      <c r="DF32" s="3">
        <f t="shared" si="24"/>
        <v>0</v>
      </c>
      <c r="DG32" s="3">
        <f t="shared" si="24"/>
        <v>0</v>
      </c>
      <c r="DH32" s="3">
        <f t="shared" si="25"/>
        <v>-1</v>
      </c>
      <c r="DI32" s="3">
        <f t="shared" si="26"/>
        <v>0</v>
      </c>
      <c r="DJ32" s="3">
        <f t="shared" si="27"/>
        <v>0</v>
      </c>
      <c r="DK32" s="3">
        <f t="shared" si="28"/>
        <v>0</v>
      </c>
      <c r="DL32" s="3">
        <f t="shared" si="29"/>
        <v>0</v>
      </c>
      <c r="DM32" s="3">
        <f t="shared" si="30"/>
        <v>0</v>
      </c>
      <c r="DN32" s="3">
        <f t="shared" si="31"/>
        <v>0</v>
      </c>
      <c r="DO32" s="3">
        <f t="shared" si="32"/>
        <v>0</v>
      </c>
      <c r="DP32" s="3">
        <f t="shared" si="33"/>
        <v>-1</v>
      </c>
      <c r="DQ32" s="3">
        <f t="shared" si="34"/>
        <v>0</v>
      </c>
      <c r="DR32" s="3">
        <f t="shared" si="35"/>
        <v>0</v>
      </c>
      <c r="DS32" s="3">
        <f t="shared" si="36"/>
        <v>0</v>
      </c>
      <c r="DT32" s="3">
        <f t="shared" si="36"/>
        <v>0</v>
      </c>
      <c r="DU32" s="3">
        <f t="shared" si="37"/>
        <v>-1</v>
      </c>
      <c r="DV32" s="3">
        <f t="shared" si="38"/>
        <v>0</v>
      </c>
      <c r="DW32" s="3">
        <f t="shared" si="39"/>
        <v>0</v>
      </c>
      <c r="DX32" s="3">
        <f t="shared" si="40"/>
        <v>-1</v>
      </c>
      <c r="DY32" s="3">
        <f t="shared" si="41"/>
        <v>-1</v>
      </c>
      <c r="DZ32" s="3">
        <f t="shared" si="42"/>
        <v>-1</v>
      </c>
      <c r="EA32" s="3">
        <f t="shared" si="42"/>
        <v>-1</v>
      </c>
      <c r="EB32" s="3">
        <f t="shared" si="47"/>
        <v>0</v>
      </c>
      <c r="EC32" s="3">
        <f>$J$14*$BO32</f>
        <v>-1</v>
      </c>
      <c r="ED32" s="3">
        <f>ED31+BR32</f>
        <v>1</v>
      </c>
      <c r="EE32" s="3">
        <f>EE31+BS32</f>
        <v>1</v>
      </c>
      <c r="EF32" s="3">
        <f t="shared" si="43"/>
        <v>-1</v>
      </c>
      <c r="EG32" s="3">
        <f t="shared" si="43"/>
        <v>-1</v>
      </c>
      <c r="EH32" s="3">
        <f t="shared" si="43"/>
        <v>0</v>
      </c>
      <c r="EI32" s="3">
        <f t="shared" si="43"/>
        <v>0</v>
      </c>
      <c r="EJ32" s="3">
        <f t="shared" si="43"/>
        <v>-1</v>
      </c>
      <c r="EK32" s="3">
        <f t="shared" si="43"/>
        <v>0</v>
      </c>
      <c r="EL32" s="3">
        <f t="shared" si="43"/>
        <v>0</v>
      </c>
      <c r="EM32" s="3">
        <f t="shared" si="43"/>
        <v>0</v>
      </c>
      <c r="EN32" s="3">
        <f t="shared" si="43"/>
        <v>-1</v>
      </c>
      <c r="EO32" s="3">
        <f t="shared" si="43"/>
        <v>0</v>
      </c>
      <c r="EP32" s="3">
        <f t="shared" si="43"/>
        <v>0</v>
      </c>
      <c r="EQ32" s="3">
        <f t="shared" si="43"/>
        <v>0</v>
      </c>
      <c r="ER32" s="3">
        <f t="shared" si="43"/>
        <v>-1</v>
      </c>
      <c r="ES32" s="3">
        <f t="shared" si="43"/>
        <v>1</v>
      </c>
      <c r="ET32" s="3">
        <f t="shared" si="43"/>
        <v>0</v>
      </c>
      <c r="EU32" s="3">
        <f t="shared" si="43"/>
        <v>-1</v>
      </c>
      <c r="EV32" s="3">
        <f t="shared" si="43"/>
        <v>0</v>
      </c>
      <c r="EW32" s="3">
        <f t="shared" si="43"/>
        <v>0</v>
      </c>
      <c r="EX32" s="3">
        <f t="shared" si="43"/>
        <v>1</v>
      </c>
      <c r="EY32" s="3">
        <f t="shared" si="43"/>
        <v>-1</v>
      </c>
      <c r="EZ32" s="3">
        <f t="shared" si="43"/>
        <v>1</v>
      </c>
      <c r="FA32" s="3">
        <f t="shared" si="43"/>
        <v>-1</v>
      </c>
      <c r="FB32" s="3">
        <f t="shared" si="43"/>
        <v>0</v>
      </c>
      <c r="FC32" s="3">
        <f t="shared" si="43"/>
        <v>-1</v>
      </c>
      <c r="FD32" s="3">
        <f t="shared" si="43"/>
        <v>0</v>
      </c>
      <c r="FE32" s="3">
        <f t="shared" si="43"/>
        <v>1</v>
      </c>
      <c r="FF32" s="3">
        <f t="shared" si="43"/>
        <v>-1</v>
      </c>
      <c r="FG32" s="3">
        <f t="shared" si="43"/>
        <v>1</v>
      </c>
      <c r="FH32" s="3">
        <f t="shared" si="43"/>
        <v>0</v>
      </c>
      <c r="FI32" s="3">
        <f t="shared" si="43"/>
        <v>1</v>
      </c>
      <c r="FJ32" s="3">
        <f t="shared" si="43"/>
        <v>0</v>
      </c>
      <c r="FK32" s="3">
        <f t="shared" si="43"/>
        <v>1</v>
      </c>
      <c r="FL32" s="3">
        <f t="shared" si="43"/>
        <v>0</v>
      </c>
      <c r="FM32" s="3">
        <f t="shared" si="43"/>
        <v>-1</v>
      </c>
      <c r="FN32" s="3">
        <f t="shared" si="43"/>
        <v>0</v>
      </c>
      <c r="FO32" s="3">
        <f t="shared" si="43"/>
        <v>-1</v>
      </c>
      <c r="FP32" s="3">
        <f t="shared" si="43"/>
        <v>-1</v>
      </c>
      <c r="FQ32" s="3">
        <f t="shared" si="43"/>
        <v>-1</v>
      </c>
      <c r="FR32" s="3">
        <f t="shared" si="43"/>
        <v>-1</v>
      </c>
      <c r="FS32" s="3">
        <f t="shared" si="43"/>
        <v>1</v>
      </c>
      <c r="FT32" s="3">
        <f t="shared" si="43"/>
        <v>-1</v>
      </c>
      <c r="FU32" s="3">
        <f t="shared" si="43"/>
        <v>0</v>
      </c>
      <c r="FV32" s="3">
        <f t="shared" si="43"/>
        <v>0</v>
      </c>
      <c r="FW32" s="3">
        <f t="shared" si="43"/>
        <v>0</v>
      </c>
      <c r="FX32" s="3">
        <f t="shared" si="43"/>
        <v>0</v>
      </c>
      <c r="FY32" s="3">
        <f t="shared" si="43"/>
        <v>-1</v>
      </c>
      <c r="FZ32" s="3">
        <f t="shared" si="43"/>
        <v>1</v>
      </c>
      <c r="GA32" s="3">
        <f t="shared" si="43"/>
        <v>0</v>
      </c>
      <c r="GB32" s="3">
        <f t="shared" si="43"/>
        <v>-1</v>
      </c>
      <c r="GC32" s="3">
        <f t="shared" si="43"/>
        <v>0</v>
      </c>
      <c r="GD32" s="3">
        <f t="shared" si="43"/>
        <v>0</v>
      </c>
      <c r="GE32" s="3">
        <f t="shared" si="43"/>
        <v>0</v>
      </c>
      <c r="GF32" s="3">
        <f t="shared" si="43"/>
        <v>-1</v>
      </c>
      <c r="GG32" s="3">
        <f t="shared" si="43"/>
        <v>0</v>
      </c>
      <c r="GH32" s="3">
        <f t="shared" si="43"/>
        <v>0</v>
      </c>
      <c r="GI32" s="3">
        <f t="shared" si="43"/>
        <v>0</v>
      </c>
      <c r="GJ32" s="3">
        <f t="shared" si="43"/>
        <v>-1</v>
      </c>
      <c r="GK32" s="3">
        <f t="shared" si="43"/>
        <v>0</v>
      </c>
      <c r="GL32" s="3">
        <f t="shared" si="43"/>
        <v>-1</v>
      </c>
      <c r="GM32" s="3">
        <f t="shared" si="43"/>
        <v>-1</v>
      </c>
      <c r="GN32" s="3">
        <f t="shared" si="49"/>
        <v>-1</v>
      </c>
      <c r="GO32" s="3">
        <f t="shared" si="49"/>
        <v>-1</v>
      </c>
    </row>
    <row r="33" spans="2:197" x14ac:dyDescent="0.3">
      <c r="B33" s="15" t="s">
        <v>222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</v>
      </c>
      <c r="AA33" s="3">
        <v>0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1</v>
      </c>
      <c r="AH33" s="3">
        <v>0</v>
      </c>
      <c r="AI33" s="3">
        <v>1</v>
      </c>
      <c r="AJ33" s="3">
        <v>0</v>
      </c>
      <c r="AK33" s="3">
        <v>0</v>
      </c>
      <c r="AL33" s="3">
        <v>0</v>
      </c>
      <c r="AM33" s="3">
        <v>1</v>
      </c>
      <c r="AN33" s="3">
        <v>0</v>
      </c>
      <c r="AO33" s="3">
        <v>0</v>
      </c>
      <c r="AP33" s="3">
        <v>0</v>
      </c>
      <c r="AQ33" s="3">
        <v>1</v>
      </c>
      <c r="AR33" s="3">
        <v>0</v>
      </c>
      <c r="AS33" s="3">
        <v>0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0</v>
      </c>
      <c r="AZ33" s="3">
        <v>0</v>
      </c>
      <c r="BA33" s="3">
        <v>1</v>
      </c>
      <c r="BB33" s="3">
        <v>0</v>
      </c>
      <c r="BC33" s="3">
        <v>0</v>
      </c>
      <c r="BD33" s="3">
        <v>0</v>
      </c>
      <c r="BE33" s="3">
        <v>1</v>
      </c>
      <c r="BF33" s="3">
        <v>0</v>
      </c>
      <c r="BG33" s="3">
        <v>0</v>
      </c>
      <c r="BH33" s="3">
        <v>1</v>
      </c>
      <c r="BI33" s="3">
        <v>0</v>
      </c>
      <c r="BJ33" s="3">
        <v>0</v>
      </c>
      <c r="BK33" s="3">
        <v>0</v>
      </c>
      <c r="BL33" s="3">
        <v>1</v>
      </c>
      <c r="BM33" s="3">
        <v>0</v>
      </c>
      <c r="BN33" s="3">
        <v>1</v>
      </c>
      <c r="BO33" s="30">
        <v>-1</v>
      </c>
      <c r="BP33" s="3">
        <f>(ED32*C33)+(EE32*D33)+(EF32*E33)+(EG32*F33)+(EH32*G33)+(EI32*H33)+(EJ32*I33)+(EK32*J33)+(EL32*K33)+(EM32*L33)+(EN32*M33)+(EO32*N33)+(EP32*O33)+(EQ32*P33)+(ER32*Q33)+(ES32*R33)+(ET32*S33)+(EU32*T33)+(EV32*U33)+(EW32*V33)+(EX32*W33)+(EY32*X33)+(EZ32*Y33)+(FA32*Z33)+(FB32*AA33)+(FC32*AB33)+(FD32*AC33)+(FE32*AD33)+(FF32*AE33)+(FG32*AF33)+(FH32*AG33)+(FI32*AH33)+(FJ32*AI33)+(FK32*AJ33)+(FL32*AK33)+(FM32*AL33)+(FN32*AM33)+(FO32*AN33)+(FP32*AO33)+(FQ32*AP33)+(FR32*AQ33)+(FS32*AR33)+(FT32*AS33)+(FU32*AT33)+(FV32*AU33)+(FW32*AV33)+(FX32*AW33)+(FY32*AX33)+(FZ32*AY33)+(GA32*AZ33)+(GB32*BA33)+(GC32*BB33)+(GD32*BC33)+(GE32*BD33)+(GF32*BE33)+(GG32*BF33)+(GH32*BG33)+(GI32*BH33)+(GJ32*BI33)+(GK32*BJ33)+(GL32*BK33)+(GM32*BL33)+(GN32*BM33)+GO32</f>
        <v>-11</v>
      </c>
      <c r="BQ33" s="3">
        <f t="shared" si="44"/>
        <v>-1</v>
      </c>
      <c r="BR33" s="28">
        <v>0</v>
      </c>
      <c r="BS33" s="28">
        <v>0</v>
      </c>
      <c r="BT33" s="28">
        <v>0</v>
      </c>
      <c r="BU33" s="28">
        <v>0</v>
      </c>
      <c r="BV33" s="28">
        <v>0</v>
      </c>
      <c r="BW33" s="28">
        <v>0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  <c r="CY33" s="28">
        <v>0</v>
      </c>
      <c r="CZ33" s="28">
        <v>0</v>
      </c>
      <c r="DA33" s="28">
        <v>0</v>
      </c>
      <c r="DB33" s="28">
        <v>0</v>
      </c>
      <c r="DC33" s="28">
        <v>0</v>
      </c>
      <c r="DD33" s="28">
        <v>0</v>
      </c>
      <c r="DE33" s="28">
        <v>0</v>
      </c>
      <c r="DF33" s="28">
        <v>0</v>
      </c>
      <c r="DG33" s="28">
        <v>0</v>
      </c>
      <c r="DH33" s="28">
        <v>0</v>
      </c>
      <c r="DI33" s="28">
        <v>0</v>
      </c>
      <c r="DJ33" s="28">
        <v>0</v>
      </c>
      <c r="DK33" s="28">
        <v>0</v>
      </c>
      <c r="DL33" s="28">
        <v>0</v>
      </c>
      <c r="DM33" s="28">
        <v>0</v>
      </c>
      <c r="DN33" s="28">
        <v>0</v>
      </c>
      <c r="DO33" s="28">
        <v>0</v>
      </c>
      <c r="DP33" s="28">
        <v>0</v>
      </c>
      <c r="DQ33" s="28">
        <v>0</v>
      </c>
      <c r="DR33" s="28">
        <v>0</v>
      </c>
      <c r="DS33" s="28">
        <v>0</v>
      </c>
      <c r="DT33" s="28">
        <v>0</v>
      </c>
      <c r="DU33" s="28">
        <v>0</v>
      </c>
      <c r="DV33" s="28">
        <v>0</v>
      </c>
      <c r="DW33" s="28">
        <v>0</v>
      </c>
      <c r="DX33" s="28">
        <v>0</v>
      </c>
      <c r="DY33" s="28">
        <v>0</v>
      </c>
      <c r="DZ33" s="28">
        <v>0</v>
      </c>
      <c r="EA33" s="28">
        <v>0</v>
      </c>
      <c r="EB33" s="28">
        <v>0</v>
      </c>
      <c r="EC33" s="28">
        <v>0</v>
      </c>
      <c r="ED33" s="12">
        <f t="shared" ref="ED33:ED35" si="50">ED32+BR33</f>
        <v>1</v>
      </c>
      <c r="EE33" s="12">
        <f t="shared" ref="EE33:EE35" si="51">EE32+BS33</f>
        <v>1</v>
      </c>
      <c r="EF33" s="12">
        <f t="shared" si="43"/>
        <v>-1</v>
      </c>
      <c r="EG33" s="12">
        <f t="shared" si="43"/>
        <v>-1</v>
      </c>
      <c r="EH33" s="12">
        <f t="shared" si="43"/>
        <v>0</v>
      </c>
      <c r="EI33" s="12">
        <f t="shared" si="43"/>
        <v>0</v>
      </c>
      <c r="EJ33" s="12">
        <f t="shared" si="43"/>
        <v>-1</v>
      </c>
      <c r="EK33" s="12">
        <f t="shared" si="43"/>
        <v>0</v>
      </c>
      <c r="EL33" s="12">
        <f t="shared" si="43"/>
        <v>0</v>
      </c>
      <c r="EM33" s="12">
        <f t="shared" si="43"/>
        <v>0</v>
      </c>
      <c r="EN33" s="12">
        <f t="shared" si="43"/>
        <v>-1</v>
      </c>
      <c r="EO33" s="12">
        <f t="shared" si="43"/>
        <v>0</v>
      </c>
      <c r="EP33" s="12">
        <f t="shared" si="43"/>
        <v>0</v>
      </c>
      <c r="EQ33" s="12">
        <f t="shared" si="43"/>
        <v>0</v>
      </c>
      <c r="ER33" s="12">
        <f t="shared" si="43"/>
        <v>-1</v>
      </c>
      <c r="ES33" s="12">
        <f t="shared" si="43"/>
        <v>1</v>
      </c>
      <c r="ET33" s="12">
        <f t="shared" si="43"/>
        <v>0</v>
      </c>
      <c r="EU33" s="12">
        <f t="shared" si="43"/>
        <v>-1</v>
      </c>
      <c r="EV33" s="12">
        <f t="shared" si="43"/>
        <v>0</v>
      </c>
      <c r="EW33" s="12">
        <f t="shared" si="43"/>
        <v>0</v>
      </c>
      <c r="EX33" s="12">
        <f t="shared" si="43"/>
        <v>1</v>
      </c>
      <c r="EY33" s="12">
        <f t="shared" si="43"/>
        <v>-1</v>
      </c>
      <c r="EZ33" s="12">
        <f t="shared" si="43"/>
        <v>1</v>
      </c>
      <c r="FA33" s="12">
        <f t="shared" si="43"/>
        <v>-1</v>
      </c>
      <c r="FB33" s="12">
        <f t="shared" si="43"/>
        <v>0</v>
      </c>
      <c r="FC33" s="12">
        <f t="shared" si="43"/>
        <v>-1</v>
      </c>
      <c r="FD33" s="12">
        <f t="shared" si="43"/>
        <v>0</v>
      </c>
      <c r="FE33" s="12">
        <f t="shared" si="43"/>
        <v>1</v>
      </c>
      <c r="FF33" s="12">
        <f t="shared" si="43"/>
        <v>-1</v>
      </c>
      <c r="FG33" s="12">
        <f t="shared" si="43"/>
        <v>1</v>
      </c>
      <c r="FH33" s="12">
        <f t="shared" si="43"/>
        <v>0</v>
      </c>
      <c r="FI33" s="12">
        <f t="shared" si="43"/>
        <v>1</v>
      </c>
      <c r="FJ33" s="12">
        <f t="shared" si="43"/>
        <v>0</v>
      </c>
      <c r="FK33" s="12">
        <f t="shared" si="43"/>
        <v>1</v>
      </c>
      <c r="FL33" s="12">
        <f t="shared" si="43"/>
        <v>0</v>
      </c>
      <c r="FM33" s="12">
        <f t="shared" si="43"/>
        <v>-1</v>
      </c>
      <c r="FN33" s="12">
        <f t="shared" si="43"/>
        <v>0</v>
      </c>
      <c r="FO33" s="12">
        <f t="shared" si="43"/>
        <v>-1</v>
      </c>
      <c r="FP33" s="12">
        <f t="shared" si="43"/>
        <v>-1</v>
      </c>
      <c r="FQ33" s="12">
        <f t="shared" si="43"/>
        <v>-1</v>
      </c>
      <c r="FR33" s="12">
        <f t="shared" si="43"/>
        <v>-1</v>
      </c>
      <c r="FS33" s="12">
        <f t="shared" si="43"/>
        <v>1</v>
      </c>
      <c r="FT33" s="12">
        <f t="shared" si="43"/>
        <v>-1</v>
      </c>
      <c r="FU33" s="12">
        <f t="shared" si="43"/>
        <v>0</v>
      </c>
      <c r="FV33" s="12">
        <f t="shared" si="43"/>
        <v>0</v>
      </c>
      <c r="FW33" s="12">
        <f t="shared" si="43"/>
        <v>0</v>
      </c>
      <c r="FX33" s="12">
        <f t="shared" si="43"/>
        <v>0</v>
      </c>
      <c r="FY33" s="12">
        <f t="shared" si="43"/>
        <v>-1</v>
      </c>
      <c r="FZ33" s="12">
        <f t="shared" si="43"/>
        <v>1</v>
      </c>
      <c r="GA33" s="12">
        <f t="shared" si="43"/>
        <v>0</v>
      </c>
      <c r="GB33" s="12">
        <f t="shared" si="43"/>
        <v>-1</v>
      </c>
      <c r="GC33" s="12">
        <f t="shared" si="43"/>
        <v>0</v>
      </c>
      <c r="GD33" s="12">
        <f t="shared" si="43"/>
        <v>0</v>
      </c>
      <c r="GE33" s="12">
        <f t="shared" si="43"/>
        <v>0</v>
      </c>
      <c r="GF33" s="12">
        <f t="shared" si="43"/>
        <v>-1</v>
      </c>
      <c r="GG33" s="12">
        <f t="shared" si="43"/>
        <v>0</v>
      </c>
      <c r="GH33" s="12">
        <f t="shared" si="43"/>
        <v>0</v>
      </c>
      <c r="GI33" s="12">
        <f t="shared" si="43"/>
        <v>0</v>
      </c>
      <c r="GJ33" s="12">
        <f t="shared" si="43"/>
        <v>-1</v>
      </c>
      <c r="GK33" s="12">
        <f t="shared" si="43"/>
        <v>0</v>
      </c>
      <c r="GL33" s="12">
        <f t="shared" si="43"/>
        <v>-1</v>
      </c>
      <c r="GM33" s="12">
        <f t="shared" si="43"/>
        <v>-1</v>
      </c>
      <c r="GN33" s="12">
        <f t="shared" si="49"/>
        <v>-1</v>
      </c>
      <c r="GO33" s="12">
        <f t="shared" si="49"/>
        <v>-1</v>
      </c>
    </row>
    <row r="34" spans="2:197" x14ac:dyDescent="0.3">
      <c r="B34" s="15" t="s">
        <v>223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1</v>
      </c>
      <c r="Q34" s="3">
        <v>1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1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1</v>
      </c>
      <c r="AS34" s="3">
        <v>1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1</v>
      </c>
      <c r="AZ34" s="3">
        <v>1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0</v>
      </c>
      <c r="BN34" s="3">
        <v>1</v>
      </c>
      <c r="BO34" s="30">
        <v>1</v>
      </c>
      <c r="BP34" s="3">
        <f>(ED33*C34)+(EE33*D34)+(EF33*E34)+(EG33*F34)+(EH33*G34)+(EI33*H34)+(EJ33*I34)+(EK33*J34)+(EL33*K34)+(EM33*L34)+(EN33*M34)+(EO33*N34)+(EP33*O34)+(EQ33*P34)+(ER33*Q34)+(ES33*R34)+(ET33*S34)+(EU33*T34)+(EV33*U34)+(EW33*V34)+(EX33*W34)+(EY33*X34)+(EZ33*Y34)+(FA33*Z34)+(FB33*AA34)+(FC33*AB34)+(FD33*AC34)+(FE33*AD34)+(FF33*AE34)+(FG33*AF34)+(FH33*AG34)+(FI33*AH34)+(FJ33*AI34)+(FK33*AJ34)+(FL33*AK34)+(FM33*AL34)+(FN33*AM34)+(FO33*AN34)+(FP33*AO34)+(FQ33*AP34)+(FR33*AQ34)+(FS33*AR34)+(FT33*AS34)+(FU33*AT34)+(FV33*AU34)+(FW33*AV34)+(FX33*AW34)+(FY33*AX34)+(FZ33*AY34)+(GA33*AZ34)+(GB33*BA34)+(GC33*BB34)+(GD33*BC34)+(GE33*BD34)+(GF33*BE34)+(GG33*BF34)+(GH33*BG34)+(GI33*BH34)+(GJ33*BI34)+(GK33*BJ34)+(GL33*BK34)+(GM33*BL34)+(GN33*BM34)+GO33</f>
        <v>-2</v>
      </c>
      <c r="BQ34" s="3">
        <f t="shared" si="44"/>
        <v>-1</v>
      </c>
      <c r="BR34" s="3">
        <f>$J$14*$BO34*C34</f>
        <v>1</v>
      </c>
      <c r="BS34" s="3">
        <f t="shared" si="45"/>
        <v>1</v>
      </c>
      <c r="BT34" s="3">
        <f t="shared" si="0"/>
        <v>1</v>
      </c>
      <c r="BU34" s="3">
        <f t="shared" si="0"/>
        <v>1</v>
      </c>
      <c r="BV34" s="3">
        <f t="shared" si="0"/>
        <v>1</v>
      </c>
      <c r="BW34" s="3">
        <f t="shared" si="0"/>
        <v>1</v>
      </c>
      <c r="BX34" s="3">
        <f t="shared" si="0"/>
        <v>0</v>
      </c>
      <c r="BY34" s="3">
        <f t="shared" si="0"/>
        <v>1</v>
      </c>
      <c r="BZ34" s="3">
        <f t="shared" si="0"/>
        <v>0</v>
      </c>
      <c r="CA34" s="3">
        <f t="shared" si="0"/>
        <v>0</v>
      </c>
      <c r="CB34" s="3">
        <f t="shared" si="0"/>
        <v>0</v>
      </c>
      <c r="CC34" s="3">
        <f t="shared" si="0"/>
        <v>0</v>
      </c>
      <c r="CD34" s="3">
        <f t="shared" si="0"/>
        <v>0</v>
      </c>
      <c r="CE34" s="3">
        <f t="shared" si="0"/>
        <v>1</v>
      </c>
      <c r="CF34" s="3">
        <f t="shared" si="46"/>
        <v>1</v>
      </c>
      <c r="CG34" s="3">
        <f t="shared" si="1"/>
        <v>0</v>
      </c>
      <c r="CH34" s="3">
        <f t="shared" si="2"/>
        <v>0</v>
      </c>
      <c r="CI34" s="3">
        <f t="shared" si="3"/>
        <v>0</v>
      </c>
      <c r="CJ34" s="3">
        <f t="shared" si="4"/>
        <v>0</v>
      </c>
      <c r="CK34" s="3">
        <f t="shared" si="5"/>
        <v>0</v>
      </c>
      <c r="CL34" s="3">
        <f t="shared" si="6"/>
        <v>1</v>
      </c>
      <c r="CM34" s="3">
        <f t="shared" si="6"/>
        <v>1</v>
      </c>
      <c r="CN34" s="3">
        <f t="shared" si="7"/>
        <v>0</v>
      </c>
      <c r="CO34" s="3">
        <f t="shared" si="8"/>
        <v>0</v>
      </c>
      <c r="CP34" s="3">
        <f t="shared" si="9"/>
        <v>0</v>
      </c>
      <c r="CQ34" s="3">
        <f t="shared" si="10"/>
        <v>0</v>
      </c>
      <c r="CR34" s="3">
        <f t="shared" si="11"/>
        <v>0</v>
      </c>
      <c r="CS34" s="3">
        <f t="shared" si="12"/>
        <v>1</v>
      </c>
      <c r="CT34" s="3">
        <f t="shared" si="13"/>
        <v>1</v>
      </c>
      <c r="CU34" s="3">
        <f t="shared" si="14"/>
        <v>1</v>
      </c>
      <c r="CV34" s="3">
        <f t="shared" si="15"/>
        <v>1</v>
      </c>
      <c r="CW34" s="3">
        <f t="shared" si="16"/>
        <v>1</v>
      </c>
      <c r="CX34" s="3">
        <f t="shared" si="17"/>
        <v>1</v>
      </c>
      <c r="CY34" s="3">
        <f t="shared" si="18"/>
        <v>1</v>
      </c>
      <c r="CZ34" s="3">
        <f t="shared" si="18"/>
        <v>0</v>
      </c>
      <c r="DA34" s="3">
        <f t="shared" si="19"/>
        <v>1</v>
      </c>
      <c r="DB34" s="3">
        <f t="shared" si="20"/>
        <v>0</v>
      </c>
      <c r="DC34" s="3">
        <f t="shared" si="21"/>
        <v>0</v>
      </c>
      <c r="DD34" s="3">
        <f t="shared" si="22"/>
        <v>0</v>
      </c>
      <c r="DE34" s="3">
        <f t="shared" si="23"/>
        <v>0</v>
      </c>
      <c r="DF34" s="3">
        <f t="shared" si="24"/>
        <v>0</v>
      </c>
      <c r="DG34" s="3">
        <f t="shared" si="24"/>
        <v>1</v>
      </c>
      <c r="DH34" s="3">
        <f t="shared" si="25"/>
        <v>1</v>
      </c>
      <c r="DI34" s="3">
        <f t="shared" si="26"/>
        <v>0</v>
      </c>
      <c r="DJ34" s="3">
        <f t="shared" si="27"/>
        <v>0</v>
      </c>
      <c r="DK34" s="3">
        <f t="shared" si="28"/>
        <v>0</v>
      </c>
      <c r="DL34" s="3">
        <f t="shared" si="29"/>
        <v>0</v>
      </c>
      <c r="DM34" s="3">
        <f t="shared" si="30"/>
        <v>0</v>
      </c>
      <c r="DN34" s="3">
        <f t="shared" si="31"/>
        <v>1</v>
      </c>
      <c r="DO34" s="3">
        <f t="shared" si="32"/>
        <v>1</v>
      </c>
      <c r="DP34" s="3">
        <f t="shared" si="33"/>
        <v>0</v>
      </c>
      <c r="DQ34" s="3">
        <f t="shared" si="34"/>
        <v>0</v>
      </c>
      <c r="DR34" s="3">
        <f t="shared" si="35"/>
        <v>0</v>
      </c>
      <c r="DS34" s="3">
        <f t="shared" si="36"/>
        <v>0</v>
      </c>
      <c r="DT34" s="3">
        <f t="shared" si="36"/>
        <v>0</v>
      </c>
      <c r="DU34" s="3">
        <f t="shared" si="37"/>
        <v>1</v>
      </c>
      <c r="DV34" s="3">
        <f t="shared" si="38"/>
        <v>1</v>
      </c>
      <c r="DW34" s="3">
        <f t="shared" si="39"/>
        <v>1</v>
      </c>
      <c r="DX34" s="3">
        <f t="shared" si="40"/>
        <v>1</v>
      </c>
      <c r="DY34" s="3">
        <f t="shared" si="41"/>
        <v>1</v>
      </c>
      <c r="DZ34" s="3">
        <f t="shared" si="42"/>
        <v>1</v>
      </c>
      <c r="EA34" s="3">
        <f t="shared" si="42"/>
        <v>1</v>
      </c>
      <c r="EB34" s="3">
        <f t="shared" si="47"/>
        <v>0</v>
      </c>
      <c r="EC34" s="3">
        <f t="shared" si="48"/>
        <v>1</v>
      </c>
      <c r="ED34" s="3">
        <f t="shared" si="50"/>
        <v>2</v>
      </c>
      <c r="EE34" s="3">
        <f t="shared" si="51"/>
        <v>2</v>
      </c>
      <c r="EF34" s="3">
        <f t="shared" si="43"/>
        <v>0</v>
      </c>
      <c r="EG34" s="3">
        <f t="shared" si="43"/>
        <v>0</v>
      </c>
      <c r="EH34" s="3">
        <f t="shared" si="43"/>
        <v>1</v>
      </c>
      <c r="EI34" s="3">
        <f t="shared" si="43"/>
        <v>1</v>
      </c>
      <c r="EJ34" s="3">
        <f t="shared" si="43"/>
        <v>-1</v>
      </c>
      <c r="EK34" s="3">
        <f t="shared" si="43"/>
        <v>1</v>
      </c>
      <c r="EL34" s="3">
        <f t="shared" si="43"/>
        <v>0</v>
      </c>
      <c r="EM34" s="3">
        <f t="shared" si="43"/>
        <v>0</v>
      </c>
      <c r="EN34" s="3">
        <f t="shared" si="43"/>
        <v>-1</v>
      </c>
      <c r="EO34" s="3">
        <f t="shared" si="43"/>
        <v>0</v>
      </c>
      <c r="EP34" s="3">
        <f t="shared" si="43"/>
        <v>0</v>
      </c>
      <c r="EQ34" s="3">
        <f t="shared" si="43"/>
        <v>1</v>
      </c>
      <c r="ER34" s="3">
        <f t="shared" ref="ER34:ER35" si="52">ER33+CF34</f>
        <v>0</v>
      </c>
      <c r="ES34" s="3">
        <f t="shared" ref="ES34:ES35" si="53">ES33+CG34</f>
        <v>1</v>
      </c>
      <c r="ET34" s="3">
        <f t="shared" ref="ET34:ET35" si="54">ET33+CH34</f>
        <v>0</v>
      </c>
      <c r="EU34" s="3">
        <f t="shared" ref="EU34:EU35" si="55">EU33+CI34</f>
        <v>-1</v>
      </c>
      <c r="EV34" s="3">
        <f t="shared" ref="EV34:EV35" si="56">EV33+CJ34</f>
        <v>0</v>
      </c>
      <c r="EW34" s="3">
        <f t="shared" ref="EW34:EW35" si="57">EW33+CK34</f>
        <v>0</v>
      </c>
      <c r="EX34" s="3">
        <f t="shared" ref="EX34:EX35" si="58">EX33+CL34</f>
        <v>2</v>
      </c>
      <c r="EY34" s="3">
        <f t="shared" ref="EY34:EY35" si="59">EY33+CM34</f>
        <v>0</v>
      </c>
      <c r="EZ34" s="3">
        <f t="shared" ref="EZ34:EZ35" si="60">EZ33+CN34</f>
        <v>1</v>
      </c>
      <c r="FA34" s="3">
        <f t="shared" ref="FA34:FA35" si="61">FA33+CO34</f>
        <v>-1</v>
      </c>
      <c r="FB34" s="3">
        <f t="shared" ref="FB34:FB35" si="62">FB33+CP34</f>
        <v>0</v>
      </c>
      <c r="FC34" s="3">
        <f t="shared" ref="FC34:FC35" si="63">FC33+CQ34</f>
        <v>-1</v>
      </c>
      <c r="FD34" s="3">
        <f t="shared" ref="FD34:FD35" si="64">FD33+CR34</f>
        <v>0</v>
      </c>
      <c r="FE34" s="3">
        <f t="shared" ref="FE34:FE35" si="65">FE33+CS34</f>
        <v>2</v>
      </c>
      <c r="FF34" s="3">
        <f t="shared" ref="FF34:FF35" si="66">FF33+CT34</f>
        <v>0</v>
      </c>
      <c r="FG34" s="3">
        <f t="shared" ref="FG34:FG35" si="67">FG33+CU34</f>
        <v>2</v>
      </c>
      <c r="FH34" s="3">
        <f t="shared" ref="FH34:FH35" si="68">FH33+CV34</f>
        <v>1</v>
      </c>
      <c r="FI34" s="3">
        <f t="shared" ref="FI34:FI35" si="69">FI33+CW34</f>
        <v>2</v>
      </c>
      <c r="FJ34" s="3">
        <f t="shared" ref="FJ34:FJ35" si="70">FJ33+CX34</f>
        <v>1</v>
      </c>
      <c r="FK34" s="3">
        <f t="shared" ref="FK34:FK35" si="71">FK33+CY34</f>
        <v>2</v>
      </c>
      <c r="FL34" s="3">
        <f t="shared" ref="FL34:FL35" si="72">FL33+CZ34</f>
        <v>0</v>
      </c>
      <c r="FM34" s="3">
        <f t="shared" ref="FM34:FM35" si="73">FM33+DA34</f>
        <v>0</v>
      </c>
      <c r="FN34" s="3">
        <f t="shared" ref="FN34:FN35" si="74">FN33+DB34</f>
        <v>0</v>
      </c>
      <c r="FO34" s="3">
        <f t="shared" ref="FO34:FO35" si="75">FO33+DC34</f>
        <v>-1</v>
      </c>
      <c r="FP34" s="3">
        <f t="shared" ref="FP34:FP35" si="76">FP33+DD34</f>
        <v>-1</v>
      </c>
      <c r="FQ34" s="3">
        <f t="shared" ref="FQ34:FQ35" si="77">FQ33+DE34</f>
        <v>-1</v>
      </c>
      <c r="FR34" s="3">
        <f t="shared" ref="FR34:FR35" si="78">FR33+DF34</f>
        <v>-1</v>
      </c>
      <c r="FS34" s="3">
        <f t="shared" ref="FS34:FS35" si="79">FS33+DG34</f>
        <v>2</v>
      </c>
      <c r="FT34" s="3">
        <f t="shared" ref="FT34:FT35" si="80">FT33+DH34</f>
        <v>0</v>
      </c>
      <c r="FU34" s="3">
        <f t="shared" ref="FU34:FU35" si="81">FU33+DI34</f>
        <v>0</v>
      </c>
      <c r="FV34" s="3">
        <f t="shared" ref="FV34:FV35" si="82">FV33+DJ34</f>
        <v>0</v>
      </c>
      <c r="FW34" s="3">
        <f t="shared" ref="FW34:FW35" si="83">FW33+DK34</f>
        <v>0</v>
      </c>
      <c r="FX34" s="3">
        <f t="shared" ref="FX34:FX35" si="84">FX33+DL34</f>
        <v>0</v>
      </c>
      <c r="FY34" s="3">
        <f t="shared" ref="FY34:FY35" si="85">FY33+DM34</f>
        <v>-1</v>
      </c>
      <c r="FZ34" s="3">
        <f t="shared" ref="FZ34:FZ35" si="86">FZ33+DN34</f>
        <v>2</v>
      </c>
      <c r="GA34" s="3">
        <f t="shared" ref="GA34:GA35" si="87">GA33+DO34</f>
        <v>1</v>
      </c>
      <c r="GB34" s="3">
        <f t="shared" ref="GB34:GB35" si="88">GB33+DP34</f>
        <v>-1</v>
      </c>
      <c r="GC34" s="3">
        <f t="shared" ref="GC34:GC35" si="89">GC33+DQ34</f>
        <v>0</v>
      </c>
      <c r="GD34" s="3">
        <f t="shared" ref="GD34:GD35" si="90">GD33+DR34</f>
        <v>0</v>
      </c>
      <c r="GE34" s="3">
        <f t="shared" ref="GE34:GE35" si="91">GE33+DS34</f>
        <v>0</v>
      </c>
      <c r="GF34" s="3">
        <f t="shared" ref="GF34:GF35" si="92">GF33+DT34</f>
        <v>-1</v>
      </c>
      <c r="GG34" s="3">
        <f t="shared" ref="GG34:GG35" si="93">GG33+DU34</f>
        <v>1</v>
      </c>
      <c r="GH34" s="3">
        <f t="shared" ref="GH34:GH35" si="94">GH33+DV34</f>
        <v>1</v>
      </c>
      <c r="GI34" s="3">
        <f t="shared" ref="GI34:GI35" si="95">GI33+DW34</f>
        <v>1</v>
      </c>
      <c r="GJ34" s="3">
        <f t="shared" ref="GJ34:GJ35" si="96">GJ33+DX34</f>
        <v>0</v>
      </c>
      <c r="GK34" s="3">
        <f t="shared" ref="GK34:GK35" si="97">GK33+DY34</f>
        <v>1</v>
      </c>
      <c r="GL34" s="3">
        <f t="shared" ref="GL34:GL35" si="98">GL33+DZ34</f>
        <v>0</v>
      </c>
      <c r="GM34" s="3">
        <f t="shared" ref="GM34:GM35" si="99">GM33+EA34</f>
        <v>0</v>
      </c>
      <c r="GN34" s="3">
        <f t="shared" si="49"/>
        <v>-1</v>
      </c>
      <c r="GO34" s="3">
        <f t="shared" si="49"/>
        <v>0</v>
      </c>
    </row>
    <row r="35" spans="2:197" x14ac:dyDescent="0.3">
      <c r="B35" s="15" t="s">
        <v>224</v>
      </c>
      <c r="C35" s="3">
        <v>0</v>
      </c>
      <c r="D35" s="3">
        <v>0</v>
      </c>
      <c r="E35" s="3">
        <v>1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1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1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1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1</v>
      </c>
      <c r="AZ35" s="3">
        <v>0</v>
      </c>
      <c r="BA35" s="3">
        <v>1</v>
      </c>
      <c r="BB35" s="3">
        <v>0</v>
      </c>
      <c r="BC35" s="3">
        <v>0</v>
      </c>
      <c r="BD35" s="3">
        <v>0</v>
      </c>
      <c r="BE35" s="3">
        <v>1</v>
      </c>
      <c r="BF35" s="3">
        <v>0</v>
      </c>
      <c r="BG35" s="3">
        <v>0</v>
      </c>
      <c r="BH35" s="3">
        <v>0</v>
      </c>
      <c r="BI35" s="3">
        <v>1</v>
      </c>
      <c r="BJ35" s="3">
        <v>1</v>
      </c>
      <c r="BK35" s="3">
        <v>1</v>
      </c>
      <c r="BL35" s="3">
        <v>0</v>
      </c>
      <c r="BM35" s="3">
        <v>0</v>
      </c>
      <c r="BN35" s="3">
        <v>1</v>
      </c>
      <c r="BO35" s="30">
        <v>-1</v>
      </c>
      <c r="BP35" s="3">
        <f t="shared" ref="BP35" si="100">(ED34*C35)+(EE34*D35)+(EF34*E35)+(EG34*F35)+(EH34*G35)+(EI34*H35)+(EJ34*I35)+(EK34*J35)+(EL34*K35)+(EM34*L35)+(EN34*M35)+(EO34*N35)+(EP34*O35)+(EQ34*P35)+(ER34*Q35)+(ES34*R35)+(ET34*S35)+(EU34*T35)+(EV34*U35)+(EW34*V35)+(EX34*W35)+(EY34*X35)+(EZ34*Y35)+(FA34*Z35)+(FB34*AA35)+(FC34*AB35)+(FD34*AC35)+(FE34*AD35)+(FF34*AE35)+(FG34*AF35)+(FH34*AG35)+(FI34*AH35)+(FJ34*AI35)+(FK34*AJ35)+(FL34*AK35)+(FM34*AL35)+(FN34*AM35)+(FO34*AN35)+(FP34*AO35)+(FQ34*AP35)+(FR34*AQ35)+(FS34*AR35)+(FT34*AS35)+(FU34*AT35)+(FV34*AU35)+(FW34*AV35)+(FX34*AW35)+(FY34*AX35)+(FZ34*AY35)+(GA34*AZ35)+(GB34*BA35)+(GC34*BB35)+(GD34*BC35)+(GE34*BD35)+(GF34*BE35)+(GG34*BF35)+(GH34*BG35)+(GI34*BH35)+(GJ34*BI35)+(GK34*BJ35)+(GL34*BK35)+(GM34*BL35)+(GN34*BM35)+GO34</f>
        <v>4</v>
      </c>
      <c r="BQ35" s="3">
        <f t="shared" si="44"/>
        <v>1</v>
      </c>
      <c r="BR35" s="3">
        <f t="shared" ref="BR35" si="101">$J$14*$BO35*C35</f>
        <v>0</v>
      </c>
      <c r="BS35" s="3">
        <f t="shared" si="45"/>
        <v>0</v>
      </c>
      <c r="BT35" s="3">
        <f t="shared" si="0"/>
        <v>-1</v>
      </c>
      <c r="BU35" s="3">
        <f t="shared" si="0"/>
        <v>-1</v>
      </c>
      <c r="BV35" s="3">
        <f t="shared" si="0"/>
        <v>-1</v>
      </c>
      <c r="BW35" s="3">
        <f t="shared" si="0"/>
        <v>0</v>
      </c>
      <c r="BX35" s="3">
        <f t="shared" si="0"/>
        <v>0</v>
      </c>
      <c r="BY35" s="3">
        <f t="shared" si="0"/>
        <v>0</v>
      </c>
      <c r="BZ35" s="3">
        <f t="shared" si="0"/>
        <v>-1</v>
      </c>
      <c r="CA35" s="3">
        <f t="shared" si="0"/>
        <v>0</v>
      </c>
      <c r="CB35" s="3">
        <f t="shared" si="0"/>
        <v>0</v>
      </c>
      <c r="CC35" s="3">
        <f t="shared" si="0"/>
        <v>0</v>
      </c>
      <c r="CD35" s="3">
        <f t="shared" si="0"/>
        <v>-1</v>
      </c>
      <c r="CE35" s="3">
        <f t="shared" si="0"/>
        <v>0</v>
      </c>
      <c r="CF35" s="3">
        <f t="shared" si="46"/>
        <v>-1</v>
      </c>
      <c r="CG35" s="3">
        <f t="shared" si="1"/>
        <v>0</v>
      </c>
      <c r="CH35" s="3">
        <f t="shared" si="2"/>
        <v>0</v>
      </c>
      <c r="CI35" s="3">
        <f t="shared" si="3"/>
        <v>0</v>
      </c>
      <c r="CJ35" s="3">
        <f t="shared" si="4"/>
        <v>0</v>
      </c>
      <c r="CK35" s="3">
        <f t="shared" si="5"/>
        <v>0</v>
      </c>
      <c r="CL35" s="3">
        <f t="shared" si="6"/>
        <v>-1</v>
      </c>
      <c r="CM35" s="3">
        <f t="shared" si="6"/>
        <v>-1</v>
      </c>
      <c r="CN35" s="3">
        <f t="shared" si="7"/>
        <v>0</v>
      </c>
      <c r="CO35" s="3">
        <f t="shared" si="8"/>
        <v>0</v>
      </c>
      <c r="CP35" s="3">
        <f t="shared" si="9"/>
        <v>0</v>
      </c>
      <c r="CQ35" s="3">
        <f t="shared" si="10"/>
        <v>0</v>
      </c>
      <c r="CR35" s="3">
        <f t="shared" si="11"/>
        <v>0</v>
      </c>
      <c r="CS35" s="3">
        <f t="shared" si="12"/>
        <v>0</v>
      </c>
      <c r="CT35" s="3">
        <f t="shared" si="13"/>
        <v>-1</v>
      </c>
      <c r="CU35" s="3">
        <f t="shared" si="14"/>
        <v>0</v>
      </c>
      <c r="CV35" s="3">
        <f t="shared" si="15"/>
        <v>0</v>
      </c>
      <c r="CW35" s="3">
        <f t="shared" si="16"/>
        <v>0</v>
      </c>
      <c r="CX35" s="3">
        <f t="shared" si="17"/>
        <v>0</v>
      </c>
      <c r="CY35" s="3">
        <f t="shared" si="18"/>
        <v>0</v>
      </c>
      <c r="CZ35" s="3">
        <f t="shared" si="18"/>
        <v>0</v>
      </c>
      <c r="DA35" s="3">
        <f t="shared" si="19"/>
        <v>-1</v>
      </c>
      <c r="DB35" s="3">
        <f t="shared" si="20"/>
        <v>0</v>
      </c>
      <c r="DC35" s="3">
        <f t="shared" si="21"/>
        <v>0</v>
      </c>
      <c r="DD35" s="3">
        <f t="shared" si="22"/>
        <v>0</v>
      </c>
      <c r="DE35" s="3">
        <f t="shared" si="23"/>
        <v>0</v>
      </c>
      <c r="DF35" s="3">
        <f t="shared" si="24"/>
        <v>0</v>
      </c>
      <c r="DG35" s="3">
        <f t="shared" si="24"/>
        <v>0</v>
      </c>
      <c r="DH35" s="3">
        <f t="shared" si="25"/>
        <v>-1</v>
      </c>
      <c r="DI35" s="3">
        <f t="shared" si="26"/>
        <v>0</v>
      </c>
      <c r="DJ35" s="3">
        <f t="shared" si="27"/>
        <v>0</v>
      </c>
      <c r="DK35" s="3">
        <f t="shared" si="28"/>
        <v>0</v>
      </c>
      <c r="DL35" s="3">
        <f t="shared" si="29"/>
        <v>0</v>
      </c>
      <c r="DM35" s="3">
        <f t="shared" si="30"/>
        <v>0</v>
      </c>
      <c r="DN35" s="3">
        <f t="shared" si="31"/>
        <v>-1</v>
      </c>
      <c r="DO35" s="3">
        <f t="shared" si="32"/>
        <v>0</v>
      </c>
      <c r="DP35" s="3">
        <f t="shared" si="33"/>
        <v>-1</v>
      </c>
      <c r="DQ35" s="3">
        <f t="shared" si="34"/>
        <v>0</v>
      </c>
      <c r="DR35" s="3">
        <f t="shared" si="35"/>
        <v>0</v>
      </c>
      <c r="DS35" s="3">
        <f t="shared" si="36"/>
        <v>0</v>
      </c>
      <c r="DT35" s="3">
        <f t="shared" si="36"/>
        <v>-1</v>
      </c>
      <c r="DU35" s="3">
        <f t="shared" si="37"/>
        <v>0</v>
      </c>
      <c r="DV35" s="3">
        <f t="shared" si="38"/>
        <v>0</v>
      </c>
      <c r="DW35" s="3">
        <f t="shared" si="39"/>
        <v>0</v>
      </c>
      <c r="DX35" s="3">
        <f t="shared" si="40"/>
        <v>-1</v>
      </c>
      <c r="DY35" s="3">
        <f t="shared" si="41"/>
        <v>-1</v>
      </c>
      <c r="DZ35" s="3">
        <f t="shared" si="42"/>
        <v>-1</v>
      </c>
      <c r="EA35" s="3">
        <f t="shared" si="42"/>
        <v>0</v>
      </c>
      <c r="EB35" s="3">
        <f t="shared" si="47"/>
        <v>0</v>
      </c>
      <c r="EC35" s="3">
        <f t="shared" si="48"/>
        <v>-1</v>
      </c>
      <c r="ED35" s="13">
        <f t="shared" si="50"/>
        <v>2</v>
      </c>
      <c r="EE35" s="13">
        <f t="shared" si="51"/>
        <v>2</v>
      </c>
      <c r="EF35" s="13">
        <f t="shared" ref="EF35" si="102">EF34+BT35</f>
        <v>-1</v>
      </c>
      <c r="EG35" s="13">
        <f>EG34+BU35</f>
        <v>-1</v>
      </c>
      <c r="EH35" s="13">
        <f t="shared" ref="EH35" si="103">EH34+BV35</f>
        <v>0</v>
      </c>
      <c r="EI35" s="13">
        <f t="shared" ref="EI35" si="104">EI34+BW35</f>
        <v>1</v>
      </c>
      <c r="EJ35" s="13">
        <f t="shared" ref="EJ35" si="105">EJ34+BX35</f>
        <v>-1</v>
      </c>
      <c r="EK35" s="13">
        <f t="shared" ref="EK35" si="106">EK34+BY35</f>
        <v>1</v>
      </c>
      <c r="EL35" s="13">
        <f t="shared" ref="EL35" si="107">EL34+BZ35</f>
        <v>-1</v>
      </c>
      <c r="EM35" s="13">
        <f t="shared" ref="EM35" si="108">EM34+CA35</f>
        <v>0</v>
      </c>
      <c r="EN35" s="13">
        <f t="shared" ref="EN35" si="109">EN34+CB35</f>
        <v>-1</v>
      </c>
      <c r="EO35" s="13">
        <f t="shared" ref="EO35" si="110">EO34+CC35</f>
        <v>0</v>
      </c>
      <c r="EP35" s="13">
        <f t="shared" ref="EP35" si="111">EP34+CD35</f>
        <v>-1</v>
      </c>
      <c r="EQ35" s="13">
        <f t="shared" ref="EQ35" si="112">EQ34+CE35</f>
        <v>1</v>
      </c>
      <c r="ER35" s="13">
        <f t="shared" si="52"/>
        <v>-1</v>
      </c>
      <c r="ES35" s="13">
        <f t="shared" si="53"/>
        <v>1</v>
      </c>
      <c r="ET35" s="13">
        <f t="shared" si="54"/>
        <v>0</v>
      </c>
      <c r="EU35" s="13">
        <f t="shared" si="55"/>
        <v>-1</v>
      </c>
      <c r="EV35" s="13">
        <f t="shared" si="56"/>
        <v>0</v>
      </c>
      <c r="EW35" s="13">
        <f t="shared" si="57"/>
        <v>0</v>
      </c>
      <c r="EX35" s="13">
        <f t="shared" si="58"/>
        <v>1</v>
      </c>
      <c r="EY35" s="13">
        <f t="shared" si="59"/>
        <v>-1</v>
      </c>
      <c r="EZ35" s="13">
        <f t="shared" si="60"/>
        <v>1</v>
      </c>
      <c r="FA35" s="13">
        <f t="shared" si="61"/>
        <v>-1</v>
      </c>
      <c r="FB35" s="13">
        <f t="shared" si="62"/>
        <v>0</v>
      </c>
      <c r="FC35" s="13">
        <f t="shared" si="63"/>
        <v>-1</v>
      </c>
      <c r="FD35" s="13">
        <f t="shared" si="64"/>
        <v>0</v>
      </c>
      <c r="FE35" s="13">
        <f t="shared" si="65"/>
        <v>2</v>
      </c>
      <c r="FF35" s="13">
        <f t="shared" si="66"/>
        <v>-1</v>
      </c>
      <c r="FG35" s="13">
        <f t="shared" si="67"/>
        <v>2</v>
      </c>
      <c r="FH35" s="13">
        <f t="shared" si="68"/>
        <v>1</v>
      </c>
      <c r="FI35" s="13">
        <f t="shared" si="69"/>
        <v>2</v>
      </c>
      <c r="FJ35" s="13">
        <f t="shared" si="70"/>
        <v>1</v>
      </c>
      <c r="FK35" s="13">
        <f t="shared" si="71"/>
        <v>2</v>
      </c>
      <c r="FL35" s="13">
        <f t="shared" si="72"/>
        <v>0</v>
      </c>
      <c r="FM35" s="13">
        <f t="shared" si="73"/>
        <v>-1</v>
      </c>
      <c r="FN35" s="13">
        <f t="shared" si="74"/>
        <v>0</v>
      </c>
      <c r="FO35" s="13">
        <f t="shared" si="75"/>
        <v>-1</v>
      </c>
      <c r="FP35" s="13">
        <f t="shared" si="76"/>
        <v>-1</v>
      </c>
      <c r="FQ35" s="13">
        <f t="shared" si="77"/>
        <v>-1</v>
      </c>
      <c r="FR35" s="13">
        <f t="shared" si="78"/>
        <v>-1</v>
      </c>
      <c r="FS35" s="13">
        <f t="shared" si="79"/>
        <v>2</v>
      </c>
      <c r="FT35" s="13">
        <f t="shared" si="80"/>
        <v>-1</v>
      </c>
      <c r="FU35" s="13">
        <f t="shared" si="81"/>
        <v>0</v>
      </c>
      <c r="FV35" s="13">
        <f t="shared" si="82"/>
        <v>0</v>
      </c>
      <c r="FW35" s="13">
        <f t="shared" si="83"/>
        <v>0</v>
      </c>
      <c r="FX35" s="13">
        <f t="shared" si="84"/>
        <v>0</v>
      </c>
      <c r="FY35" s="13">
        <f t="shared" si="85"/>
        <v>-1</v>
      </c>
      <c r="FZ35" s="13">
        <f t="shared" si="86"/>
        <v>1</v>
      </c>
      <c r="GA35" s="13">
        <f t="shared" si="87"/>
        <v>1</v>
      </c>
      <c r="GB35" s="13">
        <f t="shared" si="88"/>
        <v>-2</v>
      </c>
      <c r="GC35" s="13">
        <f t="shared" si="89"/>
        <v>0</v>
      </c>
      <c r="GD35" s="13">
        <f t="shared" si="90"/>
        <v>0</v>
      </c>
      <c r="GE35" s="13">
        <f t="shared" si="91"/>
        <v>0</v>
      </c>
      <c r="GF35" s="13">
        <f t="shared" si="92"/>
        <v>-2</v>
      </c>
      <c r="GG35" s="13">
        <f t="shared" si="93"/>
        <v>1</v>
      </c>
      <c r="GH35" s="13">
        <f t="shared" si="94"/>
        <v>1</v>
      </c>
      <c r="GI35" s="13">
        <f t="shared" si="95"/>
        <v>1</v>
      </c>
      <c r="GJ35" s="13">
        <f t="shared" si="96"/>
        <v>-1</v>
      </c>
      <c r="GK35" s="13">
        <f t="shared" si="97"/>
        <v>0</v>
      </c>
      <c r="GL35" s="13">
        <f t="shared" si="98"/>
        <v>-1</v>
      </c>
      <c r="GM35" s="13">
        <f t="shared" si="99"/>
        <v>0</v>
      </c>
      <c r="GN35" s="13">
        <f t="shared" si="49"/>
        <v>-1</v>
      </c>
      <c r="GO35" s="13">
        <f t="shared" si="49"/>
        <v>-1</v>
      </c>
    </row>
    <row r="37" spans="2:197" x14ac:dyDescent="0.3">
      <c r="B37" s="36" t="s">
        <v>226</v>
      </c>
      <c r="C37" s="36"/>
    </row>
    <row r="38" spans="2:197" x14ac:dyDescent="0.3">
      <c r="B38" s="36"/>
      <c r="C38" s="36"/>
    </row>
    <row r="39" spans="2:197" x14ac:dyDescent="0.3">
      <c r="B39" s="44" t="str">
        <f>IF(BO30=BQ30,"VALID","TIDAK VALID")</f>
        <v>TIDAK VALID</v>
      </c>
      <c r="C39" s="45"/>
    </row>
    <row r="40" spans="2:197" x14ac:dyDescent="0.3">
      <c r="B40" s="44" t="str">
        <f t="shared" ref="B40:B44" si="113">IF(BO31=BQ31,"VALID","TIDAK VALID")</f>
        <v>TIDAK VALID</v>
      </c>
      <c r="C40" s="45"/>
    </row>
    <row r="41" spans="2:197" x14ac:dyDescent="0.3">
      <c r="B41" s="44" t="str">
        <f t="shared" si="113"/>
        <v>TIDAK VALID</v>
      </c>
      <c r="C41" s="45"/>
    </row>
    <row r="42" spans="2:197" x14ac:dyDescent="0.3">
      <c r="B42" s="46" t="str">
        <f t="shared" si="113"/>
        <v>VALID</v>
      </c>
      <c r="C42" s="47"/>
    </row>
    <row r="43" spans="2:197" x14ac:dyDescent="0.3">
      <c r="B43" s="44" t="str">
        <f t="shared" si="113"/>
        <v>TIDAK VALID</v>
      </c>
      <c r="C43" s="45"/>
    </row>
    <row r="44" spans="2:197" x14ac:dyDescent="0.3">
      <c r="B44" s="44" t="str">
        <f t="shared" si="113"/>
        <v>TIDAK VALID</v>
      </c>
      <c r="C44" s="45"/>
    </row>
    <row r="47" spans="2:197" x14ac:dyDescent="0.3">
      <c r="B47" s="2" t="s">
        <v>9</v>
      </c>
    </row>
    <row r="48" spans="2:197" x14ac:dyDescent="0.3">
      <c r="B48" s="36" t="s">
        <v>206</v>
      </c>
      <c r="C48" s="36" t="s">
        <v>17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 t="s">
        <v>4</v>
      </c>
      <c r="BP48" s="36" t="s">
        <v>209</v>
      </c>
      <c r="BQ48" s="20" t="s">
        <v>18</v>
      </c>
      <c r="BR48" s="36" t="s">
        <v>20</v>
      </c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7" t="s">
        <v>22</v>
      </c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</row>
    <row r="49" spans="2:197" x14ac:dyDescent="0.3">
      <c r="B49" s="36"/>
      <c r="C49" s="36" t="s">
        <v>1</v>
      </c>
      <c r="D49" s="36" t="s">
        <v>2</v>
      </c>
      <c r="E49" s="36" t="s">
        <v>23</v>
      </c>
      <c r="F49" s="36" t="s">
        <v>24</v>
      </c>
      <c r="G49" s="36" t="s">
        <v>25</v>
      </c>
      <c r="H49" s="36" t="s">
        <v>26</v>
      </c>
      <c r="I49" s="36" t="s">
        <v>27</v>
      </c>
      <c r="J49" s="36" t="s">
        <v>28</v>
      </c>
      <c r="K49" s="36" t="s">
        <v>29</v>
      </c>
      <c r="L49" s="36" t="s">
        <v>30</v>
      </c>
      <c r="M49" s="36" t="s">
        <v>31</v>
      </c>
      <c r="N49" s="36" t="s">
        <v>32</v>
      </c>
      <c r="O49" s="36" t="s">
        <v>33</v>
      </c>
      <c r="P49" s="36" t="s">
        <v>34</v>
      </c>
      <c r="Q49" s="36" t="s">
        <v>35</v>
      </c>
      <c r="R49" s="36" t="s">
        <v>36</v>
      </c>
      <c r="S49" s="36" t="s">
        <v>37</v>
      </c>
      <c r="T49" s="36" t="s">
        <v>38</v>
      </c>
      <c r="U49" s="36" t="s">
        <v>39</v>
      </c>
      <c r="V49" s="36" t="s">
        <v>40</v>
      </c>
      <c r="W49" s="36" t="s">
        <v>41</v>
      </c>
      <c r="X49" s="36" t="s">
        <v>42</v>
      </c>
      <c r="Y49" s="36" t="s">
        <v>43</v>
      </c>
      <c r="Z49" s="36" t="s">
        <v>44</v>
      </c>
      <c r="AA49" s="36" t="s">
        <v>45</v>
      </c>
      <c r="AB49" s="36" t="s">
        <v>46</v>
      </c>
      <c r="AC49" s="36" t="s">
        <v>47</v>
      </c>
      <c r="AD49" s="36" t="s">
        <v>48</v>
      </c>
      <c r="AE49" s="36" t="s">
        <v>49</v>
      </c>
      <c r="AF49" s="36" t="s">
        <v>50</v>
      </c>
      <c r="AG49" s="36" t="s">
        <v>51</v>
      </c>
      <c r="AH49" s="36" t="s">
        <v>52</v>
      </c>
      <c r="AI49" s="36" t="s">
        <v>53</v>
      </c>
      <c r="AJ49" s="36" t="s">
        <v>54</v>
      </c>
      <c r="AK49" s="36" t="s">
        <v>55</v>
      </c>
      <c r="AL49" s="36" t="s">
        <v>56</v>
      </c>
      <c r="AM49" s="36" t="s">
        <v>57</v>
      </c>
      <c r="AN49" s="36" t="s">
        <v>58</v>
      </c>
      <c r="AO49" s="36" t="s">
        <v>59</v>
      </c>
      <c r="AP49" s="36" t="s">
        <v>60</v>
      </c>
      <c r="AQ49" s="36" t="s">
        <v>61</v>
      </c>
      <c r="AR49" s="36" t="s">
        <v>62</v>
      </c>
      <c r="AS49" s="36" t="s">
        <v>63</v>
      </c>
      <c r="AT49" s="36" t="s">
        <v>64</v>
      </c>
      <c r="AU49" s="36" t="s">
        <v>65</v>
      </c>
      <c r="AV49" s="36" t="s">
        <v>66</v>
      </c>
      <c r="AW49" s="36" t="s">
        <v>67</v>
      </c>
      <c r="AX49" s="36" t="s">
        <v>68</v>
      </c>
      <c r="AY49" s="36" t="s">
        <v>69</v>
      </c>
      <c r="AZ49" s="36" t="s">
        <v>70</v>
      </c>
      <c r="BA49" s="36" t="s">
        <v>71</v>
      </c>
      <c r="BB49" s="36" t="s">
        <v>72</v>
      </c>
      <c r="BC49" s="36" t="s">
        <v>73</v>
      </c>
      <c r="BD49" s="36" t="s">
        <v>74</v>
      </c>
      <c r="BE49" s="36" t="s">
        <v>75</v>
      </c>
      <c r="BF49" s="36" t="s">
        <v>76</v>
      </c>
      <c r="BG49" s="36" t="s">
        <v>77</v>
      </c>
      <c r="BH49" s="36" t="s">
        <v>78</v>
      </c>
      <c r="BI49" s="36" t="s">
        <v>79</v>
      </c>
      <c r="BJ49" s="36" t="s">
        <v>80</v>
      </c>
      <c r="BK49" s="36" t="s">
        <v>81</v>
      </c>
      <c r="BL49" s="36" t="s">
        <v>82</v>
      </c>
      <c r="BM49" s="36" t="s">
        <v>83</v>
      </c>
      <c r="BN49" s="36" t="s">
        <v>3</v>
      </c>
      <c r="BO49" s="36"/>
      <c r="BP49" s="36"/>
      <c r="BQ49" s="36" t="s">
        <v>19</v>
      </c>
      <c r="BR49" s="36" t="s">
        <v>14</v>
      </c>
      <c r="BS49" s="36" t="s">
        <v>15</v>
      </c>
      <c r="BT49" s="36" t="s">
        <v>84</v>
      </c>
      <c r="BU49" s="36" t="s">
        <v>85</v>
      </c>
      <c r="BV49" s="36" t="s">
        <v>86</v>
      </c>
      <c r="BW49" s="36" t="s">
        <v>87</v>
      </c>
      <c r="BX49" s="36" t="s">
        <v>88</v>
      </c>
      <c r="BY49" s="36" t="s">
        <v>89</v>
      </c>
      <c r="BZ49" s="36" t="s">
        <v>90</v>
      </c>
      <c r="CA49" s="36" t="s">
        <v>91</v>
      </c>
      <c r="CB49" s="36" t="s">
        <v>92</v>
      </c>
      <c r="CC49" s="36" t="s">
        <v>93</v>
      </c>
      <c r="CD49" s="36" t="s">
        <v>94</v>
      </c>
      <c r="CE49" s="36" t="s">
        <v>95</v>
      </c>
      <c r="CF49" s="36" t="s">
        <v>96</v>
      </c>
      <c r="CG49" s="36" t="s">
        <v>97</v>
      </c>
      <c r="CH49" s="36" t="s">
        <v>98</v>
      </c>
      <c r="CI49" s="36" t="s">
        <v>99</v>
      </c>
      <c r="CJ49" s="36" t="s">
        <v>100</v>
      </c>
      <c r="CK49" s="36" t="s">
        <v>101</v>
      </c>
      <c r="CL49" s="36" t="s">
        <v>102</v>
      </c>
      <c r="CM49" s="36" t="s">
        <v>103</v>
      </c>
      <c r="CN49" s="36" t="s">
        <v>104</v>
      </c>
      <c r="CO49" s="36" t="s">
        <v>105</v>
      </c>
      <c r="CP49" s="36" t="s">
        <v>106</v>
      </c>
      <c r="CQ49" s="36" t="s">
        <v>107</v>
      </c>
      <c r="CR49" s="36" t="s">
        <v>108</v>
      </c>
      <c r="CS49" s="36" t="s">
        <v>109</v>
      </c>
      <c r="CT49" s="36" t="s">
        <v>110</v>
      </c>
      <c r="CU49" s="36" t="s">
        <v>111</v>
      </c>
      <c r="CV49" s="36" t="s">
        <v>112</v>
      </c>
      <c r="CW49" s="36" t="s">
        <v>113</v>
      </c>
      <c r="CX49" s="36" t="s">
        <v>114</v>
      </c>
      <c r="CY49" s="36" t="s">
        <v>115</v>
      </c>
      <c r="CZ49" s="36" t="s">
        <v>116</v>
      </c>
      <c r="DA49" s="36" t="s">
        <v>117</v>
      </c>
      <c r="DB49" s="36" t="s">
        <v>118</v>
      </c>
      <c r="DC49" s="36" t="s">
        <v>119</v>
      </c>
      <c r="DD49" s="36" t="s">
        <v>120</v>
      </c>
      <c r="DE49" s="36" t="s">
        <v>121</v>
      </c>
      <c r="DF49" s="36" t="s">
        <v>122</v>
      </c>
      <c r="DG49" s="36" t="s">
        <v>123</v>
      </c>
      <c r="DH49" s="36" t="s">
        <v>124</v>
      </c>
      <c r="DI49" s="36" t="s">
        <v>125</v>
      </c>
      <c r="DJ49" s="36" t="s">
        <v>126</v>
      </c>
      <c r="DK49" s="36" t="s">
        <v>127</v>
      </c>
      <c r="DL49" s="36" t="s">
        <v>128</v>
      </c>
      <c r="DM49" s="36" t="s">
        <v>129</v>
      </c>
      <c r="DN49" s="36" t="s">
        <v>130</v>
      </c>
      <c r="DO49" s="36" t="s">
        <v>131</v>
      </c>
      <c r="DP49" s="36" t="s">
        <v>132</v>
      </c>
      <c r="DQ49" s="36" t="s">
        <v>133</v>
      </c>
      <c r="DR49" s="36" t="s">
        <v>134</v>
      </c>
      <c r="DS49" s="36" t="s">
        <v>135</v>
      </c>
      <c r="DT49" s="36" t="s">
        <v>136</v>
      </c>
      <c r="DU49" s="36" t="s">
        <v>137</v>
      </c>
      <c r="DV49" s="36" t="s">
        <v>138</v>
      </c>
      <c r="DW49" s="36" t="s">
        <v>139</v>
      </c>
      <c r="DX49" s="36" t="s">
        <v>140</v>
      </c>
      <c r="DY49" s="36" t="s">
        <v>141</v>
      </c>
      <c r="DZ49" s="36" t="s">
        <v>142</v>
      </c>
      <c r="EA49" s="36" t="s">
        <v>143</v>
      </c>
      <c r="EB49" s="36" t="s">
        <v>144</v>
      </c>
      <c r="EC49" s="36" t="s">
        <v>16</v>
      </c>
      <c r="ED49" s="21" t="s">
        <v>5</v>
      </c>
      <c r="EE49" s="21" t="s">
        <v>6</v>
      </c>
      <c r="EF49" s="21" t="s">
        <v>145</v>
      </c>
      <c r="EG49" s="21" t="s">
        <v>146</v>
      </c>
      <c r="EH49" s="21" t="s">
        <v>147</v>
      </c>
      <c r="EI49" s="21" t="s">
        <v>148</v>
      </c>
      <c r="EJ49" s="21" t="s">
        <v>149</v>
      </c>
      <c r="EK49" s="21" t="s">
        <v>150</v>
      </c>
      <c r="EL49" s="21" t="s">
        <v>151</v>
      </c>
      <c r="EM49" s="21" t="s">
        <v>152</v>
      </c>
      <c r="EN49" s="21" t="s">
        <v>153</v>
      </c>
      <c r="EO49" s="21" t="s">
        <v>154</v>
      </c>
      <c r="EP49" s="21" t="s">
        <v>155</v>
      </c>
      <c r="EQ49" s="21" t="s">
        <v>156</v>
      </c>
      <c r="ER49" s="21" t="s">
        <v>157</v>
      </c>
      <c r="ES49" s="21" t="s">
        <v>158</v>
      </c>
      <c r="ET49" s="21" t="s">
        <v>159</v>
      </c>
      <c r="EU49" s="21" t="s">
        <v>160</v>
      </c>
      <c r="EV49" s="21" t="s">
        <v>161</v>
      </c>
      <c r="EW49" s="21" t="s">
        <v>162</v>
      </c>
      <c r="EX49" s="21" t="s">
        <v>163</v>
      </c>
      <c r="EY49" s="21" t="s">
        <v>164</v>
      </c>
      <c r="EZ49" s="21" t="s">
        <v>165</v>
      </c>
      <c r="FA49" s="21" t="s">
        <v>166</v>
      </c>
      <c r="FB49" s="21" t="s">
        <v>167</v>
      </c>
      <c r="FC49" s="21" t="s">
        <v>168</v>
      </c>
      <c r="FD49" s="21" t="s">
        <v>169</v>
      </c>
      <c r="FE49" s="21" t="s">
        <v>170</v>
      </c>
      <c r="FF49" s="21" t="s">
        <v>171</v>
      </c>
      <c r="FG49" s="21" t="s">
        <v>172</v>
      </c>
      <c r="FH49" s="21" t="s">
        <v>173</v>
      </c>
      <c r="FI49" s="21" t="s">
        <v>174</v>
      </c>
      <c r="FJ49" s="21" t="s">
        <v>175</v>
      </c>
      <c r="FK49" s="21" t="s">
        <v>176</v>
      </c>
      <c r="FL49" s="21" t="s">
        <v>177</v>
      </c>
      <c r="FM49" s="21" t="s">
        <v>178</v>
      </c>
      <c r="FN49" s="21" t="s">
        <v>179</v>
      </c>
      <c r="FO49" s="21" t="s">
        <v>180</v>
      </c>
      <c r="FP49" s="21" t="s">
        <v>181</v>
      </c>
      <c r="FQ49" s="21" t="s">
        <v>182</v>
      </c>
      <c r="FR49" s="21" t="s">
        <v>183</v>
      </c>
      <c r="FS49" s="21" t="s">
        <v>184</v>
      </c>
      <c r="FT49" s="21" t="s">
        <v>185</v>
      </c>
      <c r="FU49" s="21" t="s">
        <v>186</v>
      </c>
      <c r="FV49" s="21" t="s">
        <v>187</v>
      </c>
      <c r="FW49" s="21" t="s">
        <v>188</v>
      </c>
      <c r="FX49" s="21" t="s">
        <v>189</v>
      </c>
      <c r="FY49" s="21" t="s">
        <v>190</v>
      </c>
      <c r="FZ49" s="21" t="s">
        <v>191</v>
      </c>
      <c r="GA49" s="21" t="s">
        <v>192</v>
      </c>
      <c r="GB49" s="21" t="s">
        <v>193</v>
      </c>
      <c r="GC49" s="21" t="s">
        <v>194</v>
      </c>
      <c r="GD49" s="21" t="s">
        <v>195</v>
      </c>
      <c r="GE49" s="21" t="s">
        <v>196</v>
      </c>
      <c r="GF49" s="21" t="s">
        <v>197</v>
      </c>
      <c r="GG49" s="21" t="s">
        <v>198</v>
      </c>
      <c r="GH49" s="21" t="s">
        <v>199</v>
      </c>
      <c r="GI49" s="21" t="s">
        <v>200</v>
      </c>
      <c r="GJ49" s="21" t="s">
        <v>201</v>
      </c>
      <c r="GK49" s="21" t="s">
        <v>202</v>
      </c>
      <c r="GL49" s="21" t="s">
        <v>203</v>
      </c>
      <c r="GM49" s="21" t="s">
        <v>204</v>
      </c>
      <c r="GN49" s="21" t="s">
        <v>205</v>
      </c>
      <c r="GO49" s="21" t="s">
        <v>3</v>
      </c>
    </row>
    <row r="50" spans="2:197" x14ac:dyDescent="0.3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22">
        <f>ED35</f>
        <v>2</v>
      </c>
      <c r="EE50" s="22">
        <f t="shared" ref="EE50:GO50" si="114">EE35</f>
        <v>2</v>
      </c>
      <c r="EF50" s="22">
        <f t="shared" si="114"/>
        <v>-1</v>
      </c>
      <c r="EG50" s="22">
        <f t="shared" si="114"/>
        <v>-1</v>
      </c>
      <c r="EH50" s="22">
        <f t="shared" si="114"/>
        <v>0</v>
      </c>
      <c r="EI50" s="22">
        <f t="shared" si="114"/>
        <v>1</v>
      </c>
      <c r="EJ50" s="22">
        <f t="shared" si="114"/>
        <v>-1</v>
      </c>
      <c r="EK50" s="22">
        <f t="shared" si="114"/>
        <v>1</v>
      </c>
      <c r="EL50" s="22">
        <f t="shared" si="114"/>
        <v>-1</v>
      </c>
      <c r="EM50" s="22">
        <f t="shared" si="114"/>
        <v>0</v>
      </c>
      <c r="EN50" s="22">
        <f t="shared" si="114"/>
        <v>-1</v>
      </c>
      <c r="EO50" s="22">
        <f t="shared" si="114"/>
        <v>0</v>
      </c>
      <c r="EP50" s="22">
        <f t="shared" si="114"/>
        <v>-1</v>
      </c>
      <c r="EQ50" s="22">
        <f t="shared" si="114"/>
        <v>1</v>
      </c>
      <c r="ER50" s="22">
        <f t="shared" si="114"/>
        <v>-1</v>
      </c>
      <c r="ES50" s="22">
        <f t="shared" si="114"/>
        <v>1</v>
      </c>
      <c r="ET50" s="22">
        <f t="shared" si="114"/>
        <v>0</v>
      </c>
      <c r="EU50" s="22">
        <f t="shared" si="114"/>
        <v>-1</v>
      </c>
      <c r="EV50" s="22">
        <f t="shared" si="114"/>
        <v>0</v>
      </c>
      <c r="EW50" s="22">
        <f t="shared" si="114"/>
        <v>0</v>
      </c>
      <c r="EX50" s="22">
        <f t="shared" si="114"/>
        <v>1</v>
      </c>
      <c r="EY50" s="22">
        <f t="shared" si="114"/>
        <v>-1</v>
      </c>
      <c r="EZ50" s="22">
        <f t="shared" si="114"/>
        <v>1</v>
      </c>
      <c r="FA50" s="22">
        <f t="shared" si="114"/>
        <v>-1</v>
      </c>
      <c r="FB50" s="22">
        <f t="shared" si="114"/>
        <v>0</v>
      </c>
      <c r="FC50" s="22">
        <f t="shared" si="114"/>
        <v>-1</v>
      </c>
      <c r="FD50" s="22">
        <f t="shared" si="114"/>
        <v>0</v>
      </c>
      <c r="FE50" s="22">
        <f t="shared" si="114"/>
        <v>2</v>
      </c>
      <c r="FF50" s="22">
        <f t="shared" si="114"/>
        <v>-1</v>
      </c>
      <c r="FG50" s="22">
        <f t="shared" si="114"/>
        <v>2</v>
      </c>
      <c r="FH50" s="22">
        <f t="shared" si="114"/>
        <v>1</v>
      </c>
      <c r="FI50" s="22">
        <f t="shared" si="114"/>
        <v>2</v>
      </c>
      <c r="FJ50" s="22">
        <f t="shared" si="114"/>
        <v>1</v>
      </c>
      <c r="FK50" s="22">
        <f t="shared" si="114"/>
        <v>2</v>
      </c>
      <c r="FL50" s="22">
        <f t="shared" si="114"/>
        <v>0</v>
      </c>
      <c r="FM50" s="22">
        <f t="shared" si="114"/>
        <v>-1</v>
      </c>
      <c r="FN50" s="22">
        <f t="shared" si="114"/>
        <v>0</v>
      </c>
      <c r="FO50" s="22">
        <f t="shared" si="114"/>
        <v>-1</v>
      </c>
      <c r="FP50" s="22">
        <f t="shared" si="114"/>
        <v>-1</v>
      </c>
      <c r="FQ50" s="22">
        <f t="shared" si="114"/>
        <v>-1</v>
      </c>
      <c r="FR50" s="22">
        <f t="shared" si="114"/>
        <v>-1</v>
      </c>
      <c r="FS50" s="22">
        <f t="shared" si="114"/>
        <v>2</v>
      </c>
      <c r="FT50" s="22">
        <f t="shared" si="114"/>
        <v>-1</v>
      </c>
      <c r="FU50" s="22">
        <f t="shared" si="114"/>
        <v>0</v>
      </c>
      <c r="FV50" s="22">
        <f t="shared" si="114"/>
        <v>0</v>
      </c>
      <c r="FW50" s="22">
        <f t="shared" si="114"/>
        <v>0</v>
      </c>
      <c r="FX50" s="22">
        <f t="shared" si="114"/>
        <v>0</v>
      </c>
      <c r="FY50" s="22">
        <f t="shared" si="114"/>
        <v>-1</v>
      </c>
      <c r="FZ50" s="22">
        <f t="shared" si="114"/>
        <v>1</v>
      </c>
      <c r="GA50" s="22">
        <f t="shared" si="114"/>
        <v>1</v>
      </c>
      <c r="GB50" s="22">
        <f t="shared" si="114"/>
        <v>-2</v>
      </c>
      <c r="GC50" s="22">
        <f t="shared" si="114"/>
        <v>0</v>
      </c>
      <c r="GD50" s="22">
        <f t="shared" si="114"/>
        <v>0</v>
      </c>
      <c r="GE50" s="22">
        <f t="shared" si="114"/>
        <v>0</v>
      </c>
      <c r="GF50" s="22">
        <f t="shared" si="114"/>
        <v>-2</v>
      </c>
      <c r="GG50" s="22">
        <f t="shared" si="114"/>
        <v>1</v>
      </c>
      <c r="GH50" s="22">
        <f t="shared" si="114"/>
        <v>1</v>
      </c>
      <c r="GI50" s="22">
        <f t="shared" si="114"/>
        <v>1</v>
      </c>
      <c r="GJ50" s="22">
        <f t="shared" si="114"/>
        <v>-1</v>
      </c>
      <c r="GK50" s="22">
        <f t="shared" si="114"/>
        <v>0</v>
      </c>
      <c r="GL50" s="22">
        <f t="shared" si="114"/>
        <v>-1</v>
      </c>
      <c r="GM50" s="22">
        <f t="shared" si="114"/>
        <v>0</v>
      </c>
      <c r="GN50" s="22">
        <f t="shared" si="114"/>
        <v>-1</v>
      </c>
      <c r="GO50" s="22">
        <f t="shared" si="114"/>
        <v>-1</v>
      </c>
    </row>
    <row r="51" spans="2:197" x14ac:dyDescent="0.3">
      <c r="B51" s="3" t="s">
        <v>207</v>
      </c>
      <c r="C51" s="3">
        <v>0</v>
      </c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</v>
      </c>
      <c r="AA51" s="3">
        <v>0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0</v>
      </c>
      <c r="AS51" s="3">
        <v>0</v>
      </c>
      <c r="AT51" s="3">
        <v>1</v>
      </c>
      <c r="AU51" s="3">
        <v>0</v>
      </c>
      <c r="AV51" s="3">
        <v>0</v>
      </c>
      <c r="AW51" s="3">
        <v>0</v>
      </c>
      <c r="AX51" s="3">
        <v>1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1</v>
      </c>
      <c r="BF51" s="3">
        <v>0</v>
      </c>
      <c r="BG51" s="3">
        <v>1</v>
      </c>
      <c r="BH51" s="3">
        <v>1</v>
      </c>
      <c r="BI51" s="3">
        <v>1</v>
      </c>
      <c r="BJ51" s="3">
        <v>0</v>
      </c>
      <c r="BK51" s="3">
        <v>1</v>
      </c>
      <c r="BL51" s="3">
        <v>1</v>
      </c>
      <c r="BM51" s="3">
        <v>1</v>
      </c>
      <c r="BN51" s="3">
        <v>1</v>
      </c>
      <c r="BO51" s="30">
        <v>-1</v>
      </c>
      <c r="BP51" s="3">
        <f>(ED50*C51)+(EE50*D51)+(EF50*E51)+(EG50*F51)+(EH50*G51)+(EI50*H51)+(EJ50*I51)+(EK50*J51)+(EL50*K51)+(EM50*L51)+(EN50*M51)+(EO50*N51)+(EP50*O51)+(EQ50*P51)+(ER50*Q51)+(ES50*R51)+(ET50*S51)+(EU50*T51)+(EV50*U51)+(EW50*V51)+(EX50*W51)+(EY50*X51)+(EZ50*Y51)+(FA50*Z51)+(FB50*AA51)+(FC50*AB51)+(FD50*AC51)+(FE50*AD51)+(FF50*AE51)+(FG50*AF51)+(FH50*AG51)+(FI50*AH51)+(FJ50*AI51)+(FK50*AJ51)+(FL50*AK51)+(FM50*AL51)+(FN50*AM51)+(FO50*AN51)+(FP50*AO51)+(FQ50*AP51)+(FR50*AQ51)+(FS50*AR51)+(FT50*AS51)+(FU50*AT51)+(FV50*AU51)+(FW50*AV51)+(FX50*AW51)+(FY50*AX51)+(FZ50*AY51)+(GA50*AZ51)+(GB50*BA51)+(GC50*BB51)+(GD50*BC51)+(GE50*BD51)+(GF50*BE51)+(GG50*BF51)+(GH50*BG51)+(GI50*BH51)+(GJ50*BI51)+(GK50*BJ51)+(GL50*BK51)+(GM50*BL51)+(GN50*BM51)+GO50</f>
        <v>-15</v>
      </c>
      <c r="BQ51" s="3">
        <f>IF(BP51&gt;$J$15,1,IF(BP51=$J$15,0,-1))</f>
        <v>-1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  <c r="CY51" s="28">
        <v>0</v>
      </c>
      <c r="CZ51" s="28">
        <v>0</v>
      </c>
      <c r="DA51" s="28">
        <v>0</v>
      </c>
      <c r="DB51" s="28">
        <v>0</v>
      </c>
      <c r="DC51" s="28">
        <v>0</v>
      </c>
      <c r="DD51" s="28">
        <v>0</v>
      </c>
      <c r="DE51" s="28">
        <v>0</v>
      </c>
      <c r="DF51" s="28">
        <v>0</v>
      </c>
      <c r="DG51" s="28">
        <v>0</v>
      </c>
      <c r="DH51" s="28">
        <v>0</v>
      </c>
      <c r="DI51" s="28">
        <v>0</v>
      </c>
      <c r="DJ51" s="28">
        <v>0</v>
      </c>
      <c r="DK51" s="28">
        <v>0</v>
      </c>
      <c r="DL51" s="28">
        <v>0</v>
      </c>
      <c r="DM51" s="28">
        <v>0</v>
      </c>
      <c r="DN51" s="28">
        <v>0</v>
      </c>
      <c r="DO51" s="28">
        <v>0</v>
      </c>
      <c r="DP51" s="28">
        <v>0</v>
      </c>
      <c r="DQ51" s="28">
        <v>0</v>
      </c>
      <c r="DR51" s="28">
        <v>0</v>
      </c>
      <c r="DS51" s="28">
        <v>0</v>
      </c>
      <c r="DT51" s="28">
        <v>0</v>
      </c>
      <c r="DU51" s="28">
        <v>0</v>
      </c>
      <c r="DV51" s="28">
        <v>0</v>
      </c>
      <c r="DW51" s="28">
        <v>0</v>
      </c>
      <c r="DX51" s="28">
        <v>0</v>
      </c>
      <c r="DY51" s="28">
        <v>0</v>
      </c>
      <c r="DZ51" s="28">
        <v>0</v>
      </c>
      <c r="EA51" s="28">
        <v>0</v>
      </c>
      <c r="EB51" s="28">
        <v>0</v>
      </c>
      <c r="EC51" s="28">
        <v>0</v>
      </c>
      <c r="ED51" s="3">
        <f>ED50+BR51</f>
        <v>2</v>
      </c>
      <c r="EE51" s="3">
        <f t="shared" ref="EE51:EE52" si="115">EE50+BS51</f>
        <v>2</v>
      </c>
      <c r="EF51" s="3">
        <f t="shared" ref="EF51:EF56" si="116">EF50+BT51</f>
        <v>-1</v>
      </c>
      <c r="EG51" s="3">
        <f t="shared" ref="EG51:EG55" si="117">EG50+BU51</f>
        <v>-1</v>
      </c>
      <c r="EH51" s="3">
        <f t="shared" ref="EH51:EH56" si="118">EH50+BV51</f>
        <v>0</v>
      </c>
      <c r="EI51" s="3">
        <f t="shared" ref="EI51:EI56" si="119">EI50+BW51</f>
        <v>1</v>
      </c>
      <c r="EJ51" s="3">
        <f t="shared" ref="EJ51:EJ56" si="120">EJ50+BX51</f>
        <v>-1</v>
      </c>
      <c r="EK51" s="3">
        <f t="shared" ref="EK51:EK56" si="121">EK50+BY51</f>
        <v>1</v>
      </c>
      <c r="EL51" s="3">
        <f t="shared" ref="EL51:EL56" si="122">EL50+BZ51</f>
        <v>-1</v>
      </c>
      <c r="EM51" s="3">
        <f t="shared" ref="EM51:EM56" si="123">EM50+CA51</f>
        <v>0</v>
      </c>
      <c r="EN51" s="3">
        <f t="shared" ref="EN51:EN56" si="124">EN50+CB51</f>
        <v>-1</v>
      </c>
      <c r="EO51" s="3">
        <f t="shared" ref="EO51:EO56" si="125">EO50+CC51</f>
        <v>0</v>
      </c>
      <c r="EP51" s="3">
        <f t="shared" ref="EP51:EP56" si="126">EP50+CD51</f>
        <v>-1</v>
      </c>
      <c r="EQ51" s="3">
        <f t="shared" ref="EQ51:EQ56" si="127">EQ50+CE51</f>
        <v>1</v>
      </c>
      <c r="ER51" s="3">
        <f t="shared" ref="ER51:ER56" si="128">ER50+CF51</f>
        <v>-1</v>
      </c>
      <c r="ES51" s="3">
        <f t="shared" ref="ES51:ES56" si="129">ES50+CG51</f>
        <v>1</v>
      </c>
      <c r="ET51" s="3">
        <f t="shared" ref="ET51:ET56" si="130">ET50+CH51</f>
        <v>0</v>
      </c>
      <c r="EU51" s="3">
        <f t="shared" ref="EU51:EU56" si="131">EU50+CI51</f>
        <v>-1</v>
      </c>
      <c r="EV51" s="3">
        <f t="shared" ref="EV51:EV56" si="132">EV50+CJ51</f>
        <v>0</v>
      </c>
      <c r="EW51" s="3">
        <f t="shared" ref="EW51:EW56" si="133">EW50+CK51</f>
        <v>0</v>
      </c>
      <c r="EX51" s="3">
        <f t="shared" ref="EX51:EX56" si="134">EX50+CL51</f>
        <v>1</v>
      </c>
      <c r="EY51" s="3">
        <f t="shared" ref="EY51:EY56" si="135">EY50+CM51</f>
        <v>-1</v>
      </c>
      <c r="EZ51" s="3">
        <f t="shared" ref="EZ51:EZ56" si="136">EZ50+CN51</f>
        <v>1</v>
      </c>
      <c r="FA51" s="3">
        <f t="shared" ref="FA51:FA56" si="137">FA50+CO51</f>
        <v>-1</v>
      </c>
      <c r="FB51" s="3">
        <f t="shared" ref="FB51:FB56" si="138">FB50+CP51</f>
        <v>0</v>
      </c>
      <c r="FC51" s="3">
        <f t="shared" ref="FC51:FC56" si="139">FC50+CQ51</f>
        <v>-1</v>
      </c>
      <c r="FD51" s="3">
        <f t="shared" ref="FD51:FD56" si="140">FD50+CR51</f>
        <v>0</v>
      </c>
      <c r="FE51" s="3">
        <f t="shared" ref="FE51:FE56" si="141">FE50+CS51</f>
        <v>2</v>
      </c>
      <c r="FF51" s="3">
        <f t="shared" ref="FF51:FF56" si="142">FF50+CT51</f>
        <v>-1</v>
      </c>
      <c r="FG51" s="3">
        <f t="shared" ref="FG51:FG56" si="143">FG50+CU51</f>
        <v>2</v>
      </c>
      <c r="FH51" s="3">
        <f t="shared" ref="FH51:FH56" si="144">FH50+CV51</f>
        <v>1</v>
      </c>
      <c r="FI51" s="3">
        <f t="shared" ref="FI51:FI56" si="145">FI50+CW51</f>
        <v>2</v>
      </c>
      <c r="FJ51" s="3">
        <f t="shared" ref="FJ51:FJ56" si="146">FJ50+CX51</f>
        <v>1</v>
      </c>
      <c r="FK51" s="3">
        <f t="shared" ref="FK51:FK56" si="147">FK50+CY51</f>
        <v>2</v>
      </c>
      <c r="FL51" s="3">
        <f t="shared" ref="FL51:FL56" si="148">FL50+CZ51</f>
        <v>0</v>
      </c>
      <c r="FM51" s="3">
        <f t="shared" ref="FM51:FM56" si="149">FM50+DA51</f>
        <v>-1</v>
      </c>
      <c r="FN51" s="3">
        <f t="shared" ref="FN51:FN56" si="150">FN50+DB51</f>
        <v>0</v>
      </c>
      <c r="FO51" s="3">
        <f t="shared" ref="FO51:FO56" si="151">FO50+DC51</f>
        <v>-1</v>
      </c>
      <c r="FP51" s="3">
        <f t="shared" ref="FP51:FP56" si="152">FP50+DD51</f>
        <v>-1</v>
      </c>
      <c r="FQ51" s="3">
        <f t="shared" ref="FQ51:FQ56" si="153">FQ50+DE51</f>
        <v>-1</v>
      </c>
      <c r="FR51" s="3">
        <f t="shared" ref="FR51:FR56" si="154">FR50+DF51</f>
        <v>-1</v>
      </c>
      <c r="FS51" s="3">
        <f t="shared" ref="FS51:FS56" si="155">FS50+DG51</f>
        <v>2</v>
      </c>
      <c r="FT51" s="3">
        <f t="shared" ref="FT51:FT56" si="156">FT50+DH51</f>
        <v>-1</v>
      </c>
      <c r="FU51" s="3">
        <f t="shared" ref="FU51:FU56" si="157">FU50+DI51</f>
        <v>0</v>
      </c>
      <c r="FV51" s="3">
        <f t="shared" ref="FV51:FV56" si="158">FV50+DJ51</f>
        <v>0</v>
      </c>
      <c r="FW51" s="3">
        <f t="shared" ref="FW51:FW56" si="159">FW50+DK51</f>
        <v>0</v>
      </c>
      <c r="FX51" s="3">
        <f t="shared" ref="FX51:FX56" si="160">FX50+DL51</f>
        <v>0</v>
      </c>
      <c r="FY51" s="3">
        <f t="shared" ref="FY51:FY56" si="161">FY50+DM51</f>
        <v>-1</v>
      </c>
      <c r="FZ51" s="3">
        <f t="shared" ref="FZ51:FZ56" si="162">FZ50+DN51</f>
        <v>1</v>
      </c>
      <c r="GA51" s="3">
        <f t="shared" ref="GA51:GA56" si="163">GA50+DO51</f>
        <v>1</v>
      </c>
      <c r="GB51" s="3">
        <f t="shared" ref="GB51:GB56" si="164">GB50+DP51</f>
        <v>-2</v>
      </c>
      <c r="GC51" s="3">
        <f t="shared" ref="GC51:GC56" si="165">GC50+DQ51</f>
        <v>0</v>
      </c>
      <c r="GD51" s="3">
        <f t="shared" ref="GD51:GD56" si="166">GD50+DR51</f>
        <v>0</v>
      </c>
      <c r="GE51" s="3">
        <f t="shared" ref="GE51:GE56" si="167">GE50+DS51</f>
        <v>0</v>
      </c>
      <c r="GF51" s="3">
        <f t="shared" ref="GF51:GF56" si="168">GF50+DT51</f>
        <v>-2</v>
      </c>
      <c r="GG51" s="3">
        <f t="shared" ref="GG51:GG56" si="169">GG50+DU51</f>
        <v>1</v>
      </c>
      <c r="GH51" s="3">
        <f t="shared" ref="GH51:GH56" si="170">GH50+DV51</f>
        <v>1</v>
      </c>
      <c r="GI51" s="3">
        <f t="shared" ref="GI51:GI56" si="171">GI50+DW51</f>
        <v>1</v>
      </c>
      <c r="GJ51" s="3">
        <f t="shared" ref="GJ51:GJ56" si="172">GJ50+DX51</f>
        <v>-1</v>
      </c>
      <c r="GK51" s="3">
        <f t="shared" ref="GK51:GK56" si="173">GK50+DY51</f>
        <v>0</v>
      </c>
      <c r="GL51" s="3">
        <f t="shared" ref="GL51:GL56" si="174">GL50+DZ51</f>
        <v>-1</v>
      </c>
      <c r="GM51" s="3">
        <f t="shared" ref="GM51:GM56" si="175">GM50+EA51</f>
        <v>0</v>
      </c>
      <c r="GN51" s="3">
        <f>GN50+EB51</f>
        <v>-1</v>
      </c>
      <c r="GO51" s="3">
        <f>GO50+EC51</f>
        <v>-1</v>
      </c>
    </row>
    <row r="52" spans="2:197" x14ac:dyDescent="0.3">
      <c r="B52" s="15" t="s">
        <v>220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  <c r="Q52" s="3">
        <v>0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1</v>
      </c>
      <c r="Z52" s="3">
        <v>0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0</v>
      </c>
      <c r="AL52" s="3">
        <v>0</v>
      </c>
      <c r="AM52" s="3">
        <v>1</v>
      </c>
      <c r="AN52" s="3">
        <v>0</v>
      </c>
      <c r="AO52" s="3">
        <v>0</v>
      </c>
      <c r="AP52" s="3">
        <v>0</v>
      </c>
      <c r="AQ52" s="3">
        <v>0</v>
      </c>
      <c r="AR52" s="3">
        <v>1</v>
      </c>
      <c r="AS52" s="3">
        <v>0</v>
      </c>
      <c r="AT52" s="3">
        <v>1</v>
      </c>
      <c r="AU52" s="3">
        <v>0</v>
      </c>
      <c r="AV52" s="3">
        <v>0</v>
      </c>
      <c r="AW52" s="3">
        <v>0</v>
      </c>
      <c r="AX52" s="3">
        <v>0</v>
      </c>
      <c r="AY52" s="3">
        <v>1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0</v>
      </c>
      <c r="BN52" s="3">
        <v>1</v>
      </c>
      <c r="BO52" s="30">
        <v>1</v>
      </c>
      <c r="BP52" s="3">
        <f>(ED51*C52)+(EE51*D52)+(EF51*E52)+(EG51*F52)+(EH51*G52)+(EI51*H52)+(EJ51*I52)+(EK51*J52)+(EL51*K52)+(EM51*L52)+(EN51*M52)+(EO51*N52)+(EP51*O52)+(EQ51*P52)+(ER51*Q52)+(ES51*R52)+(ET51*S52)+(EU51*T52)+(EV51*U52)+(EW51*V52)+(EX51*W52)+(EY51*X52)+(EZ51*Y52)+(FA51*Z52)+(FB51*AA52)+(FC51*AB52)+(FD51*AC52)+(FE51*AD52)+(FF51*AE52)+(FG51*AF52)+(FH51*AG52)+(FI51*AH52)+(FJ51*AI52)+(FK51*AJ52)+(FL51*AK52)+(FM51*AL52)+(FN51*AM52)+(FO51*AN52)+(FP51*AO52)+(FQ51*AP52)+(FR51*AQ52)+(FS51*AR52)+(FT51*AS52)+(FU51*AT52)+(FV51*AU52)+(FW51*AV52)+(FX51*AW52)+(FY51*AX52)+(FZ51*AY52)+(GA51*AZ52)+(GB51*BA52)+(GC51*BB52)+(GD51*BC52)+(GE51*BD52)+(GF51*BE52)+(GG51*BF52)+(GH51*BG52)+(GI51*BH52)+(GJ51*BI52)+(GK51*BJ52)+(GL51*BK52)+(GM51*BL52)+(GN51*BM52)+GO51</f>
        <v>17</v>
      </c>
      <c r="BQ52" s="3">
        <f t="shared" ref="BQ52:BQ56" si="176">IF(BP52&gt;$J$15,1,IF(BP52=$J$15,0,-1))</f>
        <v>1</v>
      </c>
      <c r="BR52" s="28">
        <v>0</v>
      </c>
      <c r="BS52" s="28">
        <v>0</v>
      </c>
      <c r="BT52" s="28">
        <v>0</v>
      </c>
      <c r="BU52" s="28">
        <v>0</v>
      </c>
      <c r="BV52" s="28">
        <v>0</v>
      </c>
      <c r="BW52" s="28">
        <v>0</v>
      </c>
      <c r="BX52" s="28">
        <v>0</v>
      </c>
      <c r="BY52" s="28">
        <v>0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  <c r="CY52" s="28">
        <v>0</v>
      </c>
      <c r="CZ52" s="28">
        <v>0</v>
      </c>
      <c r="DA52" s="28">
        <v>0</v>
      </c>
      <c r="DB52" s="28">
        <v>0</v>
      </c>
      <c r="DC52" s="28">
        <v>0</v>
      </c>
      <c r="DD52" s="28">
        <v>0</v>
      </c>
      <c r="DE52" s="28">
        <v>0</v>
      </c>
      <c r="DF52" s="28">
        <v>0</v>
      </c>
      <c r="DG52" s="28">
        <v>0</v>
      </c>
      <c r="DH52" s="28">
        <v>0</v>
      </c>
      <c r="DI52" s="28">
        <v>0</v>
      </c>
      <c r="DJ52" s="28">
        <v>0</v>
      </c>
      <c r="DK52" s="28">
        <v>0</v>
      </c>
      <c r="DL52" s="28">
        <v>0</v>
      </c>
      <c r="DM52" s="28">
        <v>0</v>
      </c>
      <c r="DN52" s="28">
        <v>0</v>
      </c>
      <c r="DO52" s="28">
        <v>0</v>
      </c>
      <c r="DP52" s="28">
        <v>0</v>
      </c>
      <c r="DQ52" s="28">
        <v>0</v>
      </c>
      <c r="DR52" s="28">
        <v>0</v>
      </c>
      <c r="DS52" s="28">
        <v>0</v>
      </c>
      <c r="DT52" s="28">
        <v>0</v>
      </c>
      <c r="DU52" s="28">
        <v>0</v>
      </c>
      <c r="DV52" s="28">
        <v>0</v>
      </c>
      <c r="DW52" s="28">
        <v>0</v>
      </c>
      <c r="DX52" s="28">
        <v>0</v>
      </c>
      <c r="DY52" s="28">
        <v>0</v>
      </c>
      <c r="DZ52" s="28">
        <v>0</v>
      </c>
      <c r="EA52" s="28">
        <v>0</v>
      </c>
      <c r="EB52" s="28">
        <v>0</v>
      </c>
      <c r="EC52" s="28">
        <v>0</v>
      </c>
      <c r="ED52" s="3">
        <f>ED51+BR52</f>
        <v>2</v>
      </c>
      <c r="EE52" s="3">
        <f t="shared" si="115"/>
        <v>2</v>
      </c>
      <c r="EF52" s="3">
        <f t="shared" si="116"/>
        <v>-1</v>
      </c>
      <c r="EG52" s="3">
        <f t="shared" si="117"/>
        <v>-1</v>
      </c>
      <c r="EH52" s="3">
        <f t="shared" si="118"/>
        <v>0</v>
      </c>
      <c r="EI52" s="3">
        <f t="shared" si="119"/>
        <v>1</v>
      </c>
      <c r="EJ52" s="3">
        <f t="shared" si="120"/>
        <v>-1</v>
      </c>
      <c r="EK52" s="3">
        <f t="shared" si="121"/>
        <v>1</v>
      </c>
      <c r="EL52" s="3">
        <f t="shared" si="122"/>
        <v>-1</v>
      </c>
      <c r="EM52" s="3">
        <f t="shared" si="123"/>
        <v>0</v>
      </c>
      <c r="EN52" s="3">
        <f t="shared" si="124"/>
        <v>-1</v>
      </c>
      <c r="EO52" s="3">
        <f t="shared" si="125"/>
        <v>0</v>
      </c>
      <c r="EP52" s="3">
        <f t="shared" si="126"/>
        <v>-1</v>
      </c>
      <c r="EQ52" s="3">
        <f t="shared" si="127"/>
        <v>1</v>
      </c>
      <c r="ER52" s="3">
        <f t="shared" si="128"/>
        <v>-1</v>
      </c>
      <c r="ES52" s="3">
        <f t="shared" si="129"/>
        <v>1</v>
      </c>
      <c r="ET52" s="3">
        <f t="shared" si="130"/>
        <v>0</v>
      </c>
      <c r="EU52" s="3">
        <f t="shared" si="131"/>
        <v>-1</v>
      </c>
      <c r="EV52" s="3">
        <f t="shared" si="132"/>
        <v>0</v>
      </c>
      <c r="EW52" s="3">
        <f t="shared" si="133"/>
        <v>0</v>
      </c>
      <c r="EX52" s="3">
        <f t="shared" si="134"/>
        <v>1</v>
      </c>
      <c r="EY52" s="3">
        <f t="shared" si="135"/>
        <v>-1</v>
      </c>
      <c r="EZ52" s="3">
        <f t="shared" si="136"/>
        <v>1</v>
      </c>
      <c r="FA52" s="3">
        <f t="shared" si="137"/>
        <v>-1</v>
      </c>
      <c r="FB52" s="3">
        <f t="shared" si="138"/>
        <v>0</v>
      </c>
      <c r="FC52" s="3">
        <f t="shared" si="139"/>
        <v>-1</v>
      </c>
      <c r="FD52" s="3">
        <f t="shared" si="140"/>
        <v>0</v>
      </c>
      <c r="FE52" s="3">
        <f t="shared" si="141"/>
        <v>2</v>
      </c>
      <c r="FF52" s="3">
        <f t="shared" si="142"/>
        <v>-1</v>
      </c>
      <c r="FG52" s="3">
        <f t="shared" si="143"/>
        <v>2</v>
      </c>
      <c r="FH52" s="3">
        <f t="shared" si="144"/>
        <v>1</v>
      </c>
      <c r="FI52" s="3">
        <f t="shared" si="145"/>
        <v>2</v>
      </c>
      <c r="FJ52" s="3">
        <f t="shared" si="146"/>
        <v>1</v>
      </c>
      <c r="FK52" s="3">
        <f t="shared" si="147"/>
        <v>2</v>
      </c>
      <c r="FL52" s="3">
        <f t="shared" si="148"/>
        <v>0</v>
      </c>
      <c r="FM52" s="3">
        <f t="shared" si="149"/>
        <v>-1</v>
      </c>
      <c r="FN52" s="3">
        <f t="shared" si="150"/>
        <v>0</v>
      </c>
      <c r="FO52" s="3">
        <f t="shared" si="151"/>
        <v>-1</v>
      </c>
      <c r="FP52" s="3">
        <f t="shared" si="152"/>
        <v>-1</v>
      </c>
      <c r="FQ52" s="3">
        <f t="shared" si="153"/>
        <v>-1</v>
      </c>
      <c r="FR52" s="3">
        <f t="shared" si="154"/>
        <v>-1</v>
      </c>
      <c r="FS52" s="3">
        <f t="shared" si="155"/>
        <v>2</v>
      </c>
      <c r="FT52" s="3">
        <f t="shared" si="156"/>
        <v>-1</v>
      </c>
      <c r="FU52" s="3">
        <f t="shared" si="157"/>
        <v>0</v>
      </c>
      <c r="FV52" s="3">
        <f t="shared" si="158"/>
        <v>0</v>
      </c>
      <c r="FW52" s="3">
        <f t="shared" si="159"/>
        <v>0</v>
      </c>
      <c r="FX52" s="3">
        <f t="shared" si="160"/>
        <v>0</v>
      </c>
      <c r="FY52" s="3">
        <f t="shared" si="161"/>
        <v>-1</v>
      </c>
      <c r="FZ52" s="3">
        <f t="shared" si="162"/>
        <v>1</v>
      </c>
      <c r="GA52" s="3">
        <f t="shared" si="163"/>
        <v>1</v>
      </c>
      <c r="GB52" s="3">
        <f t="shared" si="164"/>
        <v>-2</v>
      </c>
      <c r="GC52" s="3">
        <f t="shared" si="165"/>
        <v>0</v>
      </c>
      <c r="GD52" s="3">
        <f t="shared" si="166"/>
        <v>0</v>
      </c>
      <c r="GE52" s="3">
        <f t="shared" si="167"/>
        <v>0</v>
      </c>
      <c r="GF52" s="3">
        <f t="shared" si="168"/>
        <v>-2</v>
      </c>
      <c r="GG52" s="3">
        <f t="shared" si="169"/>
        <v>1</v>
      </c>
      <c r="GH52" s="3">
        <f t="shared" si="170"/>
        <v>1</v>
      </c>
      <c r="GI52" s="3">
        <f t="shared" si="171"/>
        <v>1</v>
      </c>
      <c r="GJ52" s="3">
        <f t="shared" si="172"/>
        <v>-1</v>
      </c>
      <c r="GK52" s="3">
        <f t="shared" si="173"/>
        <v>0</v>
      </c>
      <c r="GL52" s="3">
        <f t="shared" si="174"/>
        <v>-1</v>
      </c>
      <c r="GM52" s="3">
        <f t="shared" si="175"/>
        <v>0</v>
      </c>
      <c r="GN52" s="3">
        <f t="shared" ref="GN52:GN56" si="177">GN51+EB52</f>
        <v>-1</v>
      </c>
      <c r="GO52" s="3">
        <f t="shared" ref="GO52:GO56" si="178">GO51+EC52</f>
        <v>-1</v>
      </c>
    </row>
    <row r="53" spans="2:197" x14ac:dyDescent="0.3">
      <c r="B53" s="15" t="s">
        <v>221</v>
      </c>
      <c r="C53" s="3">
        <v>0</v>
      </c>
      <c r="D53" s="3">
        <v>0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0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1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1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1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1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  <c r="BF53" s="3">
        <v>1</v>
      </c>
      <c r="BG53" s="3">
        <v>0</v>
      </c>
      <c r="BH53" s="3">
        <v>0</v>
      </c>
      <c r="BI53" s="3">
        <v>1</v>
      </c>
      <c r="BJ53" s="3">
        <v>1</v>
      </c>
      <c r="BK53" s="3">
        <v>1</v>
      </c>
      <c r="BL53" s="3">
        <v>1</v>
      </c>
      <c r="BM53" s="3">
        <v>0</v>
      </c>
      <c r="BN53" s="3">
        <v>1</v>
      </c>
      <c r="BO53" s="30">
        <v>-1</v>
      </c>
      <c r="BP53" s="3">
        <f>(ED52*C53)+(EE52*D53)+(EF52*E53)+(EG52*F53)+(EH52*G53)+(EI52*H53)+(EJ52*I53)+(EK52*J53)+(EL52*K53)+(EM52*L53)+(EN52*M53)+(EO52*N53)+(EP52*O53)+(EQ52*P53)+(ER52*Q53)+(ES52*R53)+(ET52*S53)+(EU52*T53)+(EV52*U53)+(EW52*V53)+(EX52*W53)+(EY52*X53)+(EZ52*Y53)+(FA52*Z53)+(FB52*AA53)+(FC52*AB53)+(FD52*AC53)+(FE52*AD53)+(FF52*AE53)+(FG52*AF53)+(FH52*AG53)+(FI52*AH53)+(FJ52*AI53)+(FK52*AJ53)+(FL52*AK53)+(FM52*AL53)+(FN52*AM53)+(FO52*AN53)+(FP52*AO53)+(FQ52*AP53)+(FR52*AQ53)+(FS52*AR53)+(FT52*AS53)+(FU52*AT53)+(FV52*AU53)+(FW52*AV53)+(FX52*AW53)+(FY52*AX53)+(FZ52*AY53)+(GA52*AZ53)+(GB52*BA53)+(GC52*BB53)+(GD52*BC53)+(GE52*BD53)+(GF52*BE53)+(GG52*BF53)+(GH52*BG53)+(GI52*BH53)+(GJ52*BI53)+(GK52*BJ53)+(GL52*BK53)+(GM52*BL53)+(GN52*BM53)+GO52</f>
        <v>-11</v>
      </c>
      <c r="BQ53" s="3">
        <f t="shared" si="176"/>
        <v>-1</v>
      </c>
      <c r="BR53" s="28">
        <v>0</v>
      </c>
      <c r="BS53" s="28">
        <v>0</v>
      </c>
      <c r="BT53" s="28">
        <v>0</v>
      </c>
      <c r="BU53" s="28">
        <v>0</v>
      </c>
      <c r="BV53" s="28">
        <v>0</v>
      </c>
      <c r="BW53" s="28">
        <v>0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  <c r="CY53" s="28">
        <v>0</v>
      </c>
      <c r="CZ53" s="28">
        <v>0</v>
      </c>
      <c r="DA53" s="28">
        <v>0</v>
      </c>
      <c r="DB53" s="28">
        <v>0</v>
      </c>
      <c r="DC53" s="28">
        <v>0</v>
      </c>
      <c r="DD53" s="28">
        <v>0</v>
      </c>
      <c r="DE53" s="28">
        <v>0</v>
      </c>
      <c r="DF53" s="28">
        <v>0</v>
      </c>
      <c r="DG53" s="28">
        <v>0</v>
      </c>
      <c r="DH53" s="28">
        <v>0</v>
      </c>
      <c r="DI53" s="28">
        <v>0</v>
      </c>
      <c r="DJ53" s="28">
        <v>0</v>
      </c>
      <c r="DK53" s="28">
        <v>0</v>
      </c>
      <c r="DL53" s="28">
        <v>0</v>
      </c>
      <c r="DM53" s="28">
        <v>0</v>
      </c>
      <c r="DN53" s="28">
        <v>0</v>
      </c>
      <c r="DO53" s="28">
        <v>0</v>
      </c>
      <c r="DP53" s="28">
        <v>0</v>
      </c>
      <c r="DQ53" s="28">
        <v>0</v>
      </c>
      <c r="DR53" s="28">
        <v>0</v>
      </c>
      <c r="DS53" s="28">
        <v>0</v>
      </c>
      <c r="DT53" s="28">
        <v>0</v>
      </c>
      <c r="DU53" s="28">
        <v>0</v>
      </c>
      <c r="DV53" s="28">
        <v>0</v>
      </c>
      <c r="DW53" s="28">
        <v>0</v>
      </c>
      <c r="DX53" s="28">
        <v>0</v>
      </c>
      <c r="DY53" s="28">
        <v>0</v>
      </c>
      <c r="DZ53" s="28">
        <v>0</v>
      </c>
      <c r="EA53" s="28">
        <v>0</v>
      </c>
      <c r="EB53" s="28">
        <v>0</v>
      </c>
      <c r="EC53" s="28">
        <v>0</v>
      </c>
      <c r="ED53" s="3">
        <f>ED52+BR53</f>
        <v>2</v>
      </c>
      <c r="EE53" s="3">
        <f>EE52+BS53</f>
        <v>2</v>
      </c>
      <c r="EF53" s="3">
        <f t="shared" si="116"/>
        <v>-1</v>
      </c>
      <c r="EG53" s="3">
        <f t="shared" si="117"/>
        <v>-1</v>
      </c>
      <c r="EH53" s="3">
        <f t="shared" si="118"/>
        <v>0</v>
      </c>
      <c r="EI53" s="3">
        <f t="shared" si="119"/>
        <v>1</v>
      </c>
      <c r="EJ53" s="3">
        <f t="shared" si="120"/>
        <v>-1</v>
      </c>
      <c r="EK53" s="3">
        <f t="shared" si="121"/>
        <v>1</v>
      </c>
      <c r="EL53" s="3">
        <f t="shared" si="122"/>
        <v>-1</v>
      </c>
      <c r="EM53" s="3">
        <f t="shared" si="123"/>
        <v>0</v>
      </c>
      <c r="EN53" s="3">
        <f t="shared" si="124"/>
        <v>-1</v>
      </c>
      <c r="EO53" s="3">
        <f t="shared" si="125"/>
        <v>0</v>
      </c>
      <c r="EP53" s="3">
        <f t="shared" si="126"/>
        <v>-1</v>
      </c>
      <c r="EQ53" s="3">
        <f t="shared" si="127"/>
        <v>1</v>
      </c>
      <c r="ER53" s="3">
        <f t="shared" si="128"/>
        <v>-1</v>
      </c>
      <c r="ES53" s="3">
        <f t="shared" si="129"/>
        <v>1</v>
      </c>
      <c r="ET53" s="3">
        <f t="shared" si="130"/>
        <v>0</v>
      </c>
      <c r="EU53" s="3">
        <f t="shared" si="131"/>
        <v>-1</v>
      </c>
      <c r="EV53" s="3">
        <f t="shared" si="132"/>
        <v>0</v>
      </c>
      <c r="EW53" s="3">
        <f t="shared" si="133"/>
        <v>0</v>
      </c>
      <c r="EX53" s="3">
        <f t="shared" si="134"/>
        <v>1</v>
      </c>
      <c r="EY53" s="3">
        <f t="shared" si="135"/>
        <v>-1</v>
      </c>
      <c r="EZ53" s="3">
        <f t="shared" si="136"/>
        <v>1</v>
      </c>
      <c r="FA53" s="3">
        <f t="shared" si="137"/>
        <v>-1</v>
      </c>
      <c r="FB53" s="3">
        <f t="shared" si="138"/>
        <v>0</v>
      </c>
      <c r="FC53" s="3">
        <f t="shared" si="139"/>
        <v>-1</v>
      </c>
      <c r="FD53" s="3">
        <f t="shared" si="140"/>
        <v>0</v>
      </c>
      <c r="FE53" s="3">
        <f t="shared" si="141"/>
        <v>2</v>
      </c>
      <c r="FF53" s="3">
        <f t="shared" si="142"/>
        <v>-1</v>
      </c>
      <c r="FG53" s="3">
        <f t="shared" si="143"/>
        <v>2</v>
      </c>
      <c r="FH53" s="3">
        <f t="shared" si="144"/>
        <v>1</v>
      </c>
      <c r="FI53" s="3">
        <f t="shared" si="145"/>
        <v>2</v>
      </c>
      <c r="FJ53" s="3">
        <f t="shared" si="146"/>
        <v>1</v>
      </c>
      <c r="FK53" s="3">
        <f t="shared" si="147"/>
        <v>2</v>
      </c>
      <c r="FL53" s="3">
        <f t="shared" si="148"/>
        <v>0</v>
      </c>
      <c r="FM53" s="3">
        <f t="shared" si="149"/>
        <v>-1</v>
      </c>
      <c r="FN53" s="3">
        <f t="shared" si="150"/>
        <v>0</v>
      </c>
      <c r="FO53" s="3">
        <f t="shared" si="151"/>
        <v>-1</v>
      </c>
      <c r="FP53" s="3">
        <f t="shared" si="152"/>
        <v>-1</v>
      </c>
      <c r="FQ53" s="3">
        <f t="shared" si="153"/>
        <v>-1</v>
      </c>
      <c r="FR53" s="3">
        <f t="shared" si="154"/>
        <v>-1</v>
      </c>
      <c r="FS53" s="3">
        <f t="shared" si="155"/>
        <v>2</v>
      </c>
      <c r="FT53" s="3">
        <f t="shared" si="156"/>
        <v>-1</v>
      </c>
      <c r="FU53" s="3">
        <f t="shared" si="157"/>
        <v>0</v>
      </c>
      <c r="FV53" s="3">
        <f t="shared" si="158"/>
        <v>0</v>
      </c>
      <c r="FW53" s="3">
        <f t="shared" si="159"/>
        <v>0</v>
      </c>
      <c r="FX53" s="3">
        <f t="shared" si="160"/>
        <v>0</v>
      </c>
      <c r="FY53" s="3">
        <f t="shared" si="161"/>
        <v>-1</v>
      </c>
      <c r="FZ53" s="3">
        <f t="shared" si="162"/>
        <v>1</v>
      </c>
      <c r="GA53" s="3">
        <f t="shared" si="163"/>
        <v>1</v>
      </c>
      <c r="GB53" s="3">
        <f t="shared" si="164"/>
        <v>-2</v>
      </c>
      <c r="GC53" s="3">
        <f t="shared" si="165"/>
        <v>0</v>
      </c>
      <c r="GD53" s="3">
        <f t="shared" si="166"/>
        <v>0</v>
      </c>
      <c r="GE53" s="3">
        <f t="shared" si="167"/>
        <v>0</v>
      </c>
      <c r="GF53" s="3">
        <f t="shared" si="168"/>
        <v>-2</v>
      </c>
      <c r="GG53" s="3">
        <f t="shared" si="169"/>
        <v>1</v>
      </c>
      <c r="GH53" s="3">
        <f t="shared" si="170"/>
        <v>1</v>
      </c>
      <c r="GI53" s="3">
        <f t="shared" si="171"/>
        <v>1</v>
      </c>
      <c r="GJ53" s="3">
        <f t="shared" si="172"/>
        <v>-1</v>
      </c>
      <c r="GK53" s="3">
        <f t="shared" si="173"/>
        <v>0</v>
      </c>
      <c r="GL53" s="3">
        <f t="shared" si="174"/>
        <v>-1</v>
      </c>
      <c r="GM53" s="3">
        <f t="shared" si="175"/>
        <v>0</v>
      </c>
      <c r="GN53" s="3">
        <f t="shared" si="177"/>
        <v>-1</v>
      </c>
      <c r="GO53" s="3">
        <f t="shared" si="178"/>
        <v>-1</v>
      </c>
    </row>
    <row r="54" spans="2:197" x14ac:dyDescent="0.3">
      <c r="B54" s="15" t="s">
        <v>222</v>
      </c>
      <c r="C54" s="3">
        <v>0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1</v>
      </c>
      <c r="AA54" s="3">
        <v>0</v>
      </c>
      <c r="AB54" s="3">
        <v>1</v>
      </c>
      <c r="AC54" s="3">
        <v>0</v>
      </c>
      <c r="AD54" s="3">
        <v>0</v>
      </c>
      <c r="AE54" s="3">
        <v>0</v>
      </c>
      <c r="AF54" s="3">
        <v>0</v>
      </c>
      <c r="AG54" s="3">
        <v>1</v>
      </c>
      <c r="AH54" s="3">
        <v>0</v>
      </c>
      <c r="AI54" s="3">
        <v>1</v>
      </c>
      <c r="AJ54" s="3">
        <v>0</v>
      </c>
      <c r="AK54" s="3">
        <v>0</v>
      </c>
      <c r="AL54" s="3">
        <v>0</v>
      </c>
      <c r="AM54" s="3">
        <v>1</v>
      </c>
      <c r="AN54" s="3">
        <v>0</v>
      </c>
      <c r="AO54" s="3">
        <v>0</v>
      </c>
      <c r="AP54" s="3">
        <v>0</v>
      </c>
      <c r="AQ54" s="3">
        <v>1</v>
      </c>
      <c r="AR54" s="3">
        <v>0</v>
      </c>
      <c r="AS54" s="3">
        <v>0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0</v>
      </c>
      <c r="AZ54" s="3">
        <v>0</v>
      </c>
      <c r="BA54" s="3">
        <v>1</v>
      </c>
      <c r="BB54" s="3">
        <v>0</v>
      </c>
      <c r="BC54" s="3">
        <v>0</v>
      </c>
      <c r="BD54" s="3">
        <v>0</v>
      </c>
      <c r="BE54" s="3">
        <v>1</v>
      </c>
      <c r="BF54" s="3">
        <v>0</v>
      </c>
      <c r="BG54" s="3">
        <v>0</v>
      </c>
      <c r="BH54" s="3">
        <v>1</v>
      </c>
      <c r="BI54" s="3">
        <v>0</v>
      </c>
      <c r="BJ54" s="3">
        <v>0</v>
      </c>
      <c r="BK54" s="3">
        <v>0</v>
      </c>
      <c r="BL54" s="3">
        <v>1</v>
      </c>
      <c r="BM54" s="3">
        <v>0</v>
      </c>
      <c r="BN54" s="3">
        <v>1</v>
      </c>
      <c r="BO54" s="30">
        <v>-1</v>
      </c>
      <c r="BP54" s="3">
        <f>(ED53*C54)+(EE53*D54)+(EF53*E54)+(EG53*F54)+(EH53*G54)+(EI53*H54)+(EJ53*I54)+(EK53*J54)+(EL53*K54)+(EM53*L54)+(EN53*M54)+(EO53*N54)+(EP53*O54)+(EQ53*P54)+(ER53*Q54)+(ES53*R54)+(ET53*S54)+(EU53*T54)+(EV53*U54)+(EW53*V54)+(EX53*W54)+(EY53*X54)+(EZ53*Y54)+(FA53*Z54)+(FB53*AA54)+(FC53*AB54)+(FD53*AC54)+(FE53*AD54)+(FF53*AE54)+(FG53*AF54)+(FH53*AG54)+(FI53*AH54)+(FJ53*AI54)+(FK53*AJ54)+(FL53*AK54)+(FM53*AL54)+(FN53*AM54)+(FO53*AN54)+(FP53*AO54)+(FQ53*AP54)+(FR53*AQ54)+(FS53*AR54)+(FT53*AS54)+(FU53*AT54)+(FV53*AU54)+(FW53*AV54)+(FX53*AW54)+(FY53*AX54)+(FZ53*AY54)+(GA53*AZ54)+(GB53*BA54)+(GC53*BB54)+(GD53*BC54)+(GE53*BD54)+(GF53*BE54)+(GG53*BF54)+(GH53*BG54)+(GI53*BH54)+(GJ53*BI54)+(GK53*BJ54)+(GL53*BK54)+(GM53*BL54)+(GN53*BM54)+GO53</f>
        <v>-9</v>
      </c>
      <c r="BQ54" s="3">
        <f t="shared" si="176"/>
        <v>-1</v>
      </c>
      <c r="BR54" s="28">
        <v>0</v>
      </c>
      <c r="BS54" s="28">
        <v>0</v>
      </c>
      <c r="BT54" s="28">
        <v>0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  <c r="CY54" s="28">
        <v>0</v>
      </c>
      <c r="CZ54" s="28">
        <v>0</v>
      </c>
      <c r="DA54" s="28">
        <v>0</v>
      </c>
      <c r="DB54" s="28">
        <v>0</v>
      </c>
      <c r="DC54" s="28">
        <v>0</v>
      </c>
      <c r="DD54" s="28">
        <v>0</v>
      </c>
      <c r="DE54" s="28">
        <v>0</v>
      </c>
      <c r="DF54" s="28">
        <v>0</v>
      </c>
      <c r="DG54" s="28">
        <v>0</v>
      </c>
      <c r="DH54" s="28">
        <v>0</v>
      </c>
      <c r="DI54" s="28">
        <v>0</v>
      </c>
      <c r="DJ54" s="28">
        <v>0</v>
      </c>
      <c r="DK54" s="28">
        <v>0</v>
      </c>
      <c r="DL54" s="28">
        <v>0</v>
      </c>
      <c r="DM54" s="28">
        <v>0</v>
      </c>
      <c r="DN54" s="28">
        <v>0</v>
      </c>
      <c r="DO54" s="28">
        <v>0</v>
      </c>
      <c r="DP54" s="28">
        <v>0</v>
      </c>
      <c r="DQ54" s="28">
        <v>0</v>
      </c>
      <c r="DR54" s="28">
        <v>0</v>
      </c>
      <c r="DS54" s="28">
        <v>0</v>
      </c>
      <c r="DT54" s="28">
        <v>0</v>
      </c>
      <c r="DU54" s="28">
        <v>0</v>
      </c>
      <c r="DV54" s="28">
        <v>0</v>
      </c>
      <c r="DW54" s="28">
        <v>0</v>
      </c>
      <c r="DX54" s="28">
        <v>0</v>
      </c>
      <c r="DY54" s="28">
        <v>0</v>
      </c>
      <c r="DZ54" s="28">
        <v>0</v>
      </c>
      <c r="EA54" s="28">
        <v>0</v>
      </c>
      <c r="EB54" s="28">
        <v>0</v>
      </c>
      <c r="EC54" s="28">
        <v>0</v>
      </c>
      <c r="ED54" s="3">
        <f>ED53+BR54</f>
        <v>2</v>
      </c>
      <c r="EE54" s="3">
        <f t="shared" ref="EE54" si="179">EE53+BS54</f>
        <v>2</v>
      </c>
      <c r="EF54" s="3">
        <f t="shared" si="116"/>
        <v>-1</v>
      </c>
      <c r="EG54" s="3">
        <f t="shared" si="117"/>
        <v>-1</v>
      </c>
      <c r="EH54" s="3">
        <f t="shared" si="118"/>
        <v>0</v>
      </c>
      <c r="EI54" s="3">
        <f t="shared" si="119"/>
        <v>1</v>
      </c>
      <c r="EJ54" s="3">
        <f t="shared" si="120"/>
        <v>-1</v>
      </c>
      <c r="EK54" s="3">
        <f t="shared" si="121"/>
        <v>1</v>
      </c>
      <c r="EL54" s="3">
        <f t="shared" si="122"/>
        <v>-1</v>
      </c>
      <c r="EM54" s="3">
        <f t="shared" si="123"/>
        <v>0</v>
      </c>
      <c r="EN54" s="3">
        <f t="shared" si="124"/>
        <v>-1</v>
      </c>
      <c r="EO54" s="3">
        <f t="shared" si="125"/>
        <v>0</v>
      </c>
      <c r="EP54" s="3">
        <f t="shared" si="126"/>
        <v>-1</v>
      </c>
      <c r="EQ54" s="3">
        <f t="shared" si="127"/>
        <v>1</v>
      </c>
      <c r="ER54" s="3">
        <f t="shared" si="128"/>
        <v>-1</v>
      </c>
      <c r="ES54" s="3">
        <f t="shared" si="129"/>
        <v>1</v>
      </c>
      <c r="ET54" s="3">
        <f t="shared" si="130"/>
        <v>0</v>
      </c>
      <c r="EU54" s="3">
        <f t="shared" si="131"/>
        <v>-1</v>
      </c>
      <c r="EV54" s="3">
        <f t="shared" si="132"/>
        <v>0</v>
      </c>
      <c r="EW54" s="3">
        <f t="shared" si="133"/>
        <v>0</v>
      </c>
      <c r="EX54" s="3">
        <f t="shared" si="134"/>
        <v>1</v>
      </c>
      <c r="EY54" s="3">
        <f t="shared" si="135"/>
        <v>-1</v>
      </c>
      <c r="EZ54" s="3">
        <f t="shared" si="136"/>
        <v>1</v>
      </c>
      <c r="FA54" s="3">
        <f t="shared" si="137"/>
        <v>-1</v>
      </c>
      <c r="FB54" s="3">
        <f t="shared" si="138"/>
        <v>0</v>
      </c>
      <c r="FC54" s="3">
        <f t="shared" si="139"/>
        <v>-1</v>
      </c>
      <c r="FD54" s="3">
        <f t="shared" si="140"/>
        <v>0</v>
      </c>
      <c r="FE54" s="3">
        <f t="shared" si="141"/>
        <v>2</v>
      </c>
      <c r="FF54" s="3">
        <f t="shared" si="142"/>
        <v>-1</v>
      </c>
      <c r="FG54" s="3">
        <f t="shared" si="143"/>
        <v>2</v>
      </c>
      <c r="FH54" s="3">
        <f t="shared" si="144"/>
        <v>1</v>
      </c>
      <c r="FI54" s="3">
        <f t="shared" si="145"/>
        <v>2</v>
      </c>
      <c r="FJ54" s="3">
        <f t="shared" si="146"/>
        <v>1</v>
      </c>
      <c r="FK54" s="3">
        <f t="shared" si="147"/>
        <v>2</v>
      </c>
      <c r="FL54" s="3">
        <f t="shared" si="148"/>
        <v>0</v>
      </c>
      <c r="FM54" s="3">
        <f t="shared" si="149"/>
        <v>-1</v>
      </c>
      <c r="FN54" s="3">
        <f t="shared" si="150"/>
        <v>0</v>
      </c>
      <c r="FO54" s="3">
        <f t="shared" si="151"/>
        <v>-1</v>
      </c>
      <c r="FP54" s="3">
        <f t="shared" si="152"/>
        <v>-1</v>
      </c>
      <c r="FQ54" s="3">
        <f t="shared" si="153"/>
        <v>-1</v>
      </c>
      <c r="FR54" s="3">
        <f t="shared" si="154"/>
        <v>-1</v>
      </c>
      <c r="FS54" s="3">
        <f t="shared" si="155"/>
        <v>2</v>
      </c>
      <c r="FT54" s="3">
        <f t="shared" si="156"/>
        <v>-1</v>
      </c>
      <c r="FU54" s="3">
        <f t="shared" si="157"/>
        <v>0</v>
      </c>
      <c r="FV54" s="3">
        <f t="shared" si="158"/>
        <v>0</v>
      </c>
      <c r="FW54" s="3">
        <f t="shared" si="159"/>
        <v>0</v>
      </c>
      <c r="FX54" s="3">
        <f t="shared" si="160"/>
        <v>0</v>
      </c>
      <c r="FY54" s="3">
        <f t="shared" si="161"/>
        <v>-1</v>
      </c>
      <c r="FZ54" s="3">
        <f t="shared" si="162"/>
        <v>1</v>
      </c>
      <c r="GA54" s="3">
        <f t="shared" si="163"/>
        <v>1</v>
      </c>
      <c r="GB54" s="3">
        <f t="shared" si="164"/>
        <v>-2</v>
      </c>
      <c r="GC54" s="3">
        <f t="shared" si="165"/>
        <v>0</v>
      </c>
      <c r="GD54" s="3">
        <f t="shared" si="166"/>
        <v>0</v>
      </c>
      <c r="GE54" s="3">
        <f t="shared" si="167"/>
        <v>0</v>
      </c>
      <c r="GF54" s="3">
        <f t="shared" si="168"/>
        <v>-2</v>
      </c>
      <c r="GG54" s="3">
        <f t="shared" si="169"/>
        <v>1</v>
      </c>
      <c r="GH54" s="3">
        <f t="shared" si="170"/>
        <v>1</v>
      </c>
      <c r="GI54" s="3">
        <f t="shared" si="171"/>
        <v>1</v>
      </c>
      <c r="GJ54" s="3">
        <f t="shared" si="172"/>
        <v>-1</v>
      </c>
      <c r="GK54" s="3">
        <f t="shared" si="173"/>
        <v>0</v>
      </c>
      <c r="GL54" s="3">
        <f t="shared" si="174"/>
        <v>-1</v>
      </c>
      <c r="GM54" s="3">
        <f t="shared" si="175"/>
        <v>0</v>
      </c>
      <c r="GN54" s="3">
        <f t="shared" si="177"/>
        <v>-1</v>
      </c>
      <c r="GO54" s="3">
        <f t="shared" si="178"/>
        <v>-1</v>
      </c>
    </row>
    <row r="55" spans="2:197" x14ac:dyDescent="0.3">
      <c r="B55" s="15" t="s">
        <v>223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1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1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0</v>
      </c>
      <c r="AL55" s="3">
        <v>1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1</v>
      </c>
      <c r="AS55" s="3">
        <v>1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1</v>
      </c>
      <c r="AZ55" s="3">
        <v>1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0</v>
      </c>
      <c r="BN55" s="3">
        <v>1</v>
      </c>
      <c r="BO55" s="30">
        <v>1</v>
      </c>
      <c r="BP55" s="3">
        <f>(ED54*C55)+(EE54*D55)+(EF54*E55)+(EG54*F55)+(EH54*G55)+(EI54*H55)+(EJ54*I55)+(EK54*J55)+(EL54*K55)+(EM54*L55)+(EN54*M55)+(EO54*N55)+(EP54*O55)+(EQ54*P55)+(ER54*Q55)+(ES54*R55)+(ET54*S55)+(EU54*T55)+(EV54*U55)+(EW54*V55)+(EX54*W55)+(EY54*X55)+(EZ54*Y55)+(FA54*Z55)+(FB54*AA55)+(FC54*AB55)+(FD54*AC55)+(FE54*AD55)+(FF54*AE55)+(FG54*AF55)+(FH54*AG55)+(FI54*AH55)+(FJ54*AI55)+(FK54*AJ55)+(FL54*AK55)+(FM54*AL55)+(FN54*AM55)+(FO54*AN55)+(FP54*AO55)+(FQ54*AP55)+(FR54*AQ55)+(FS54*AR55)+(FT54*AS55)+(FU54*AT55)+(FV54*AU55)+(FW54*AV55)+(FX54*AW55)+(FY54*AX55)+(FZ54*AY55)+(GA54*AZ55)+(GB54*BA55)+(GC54*BB55)+(GD54*BC55)+(GE54*BD55)+(GF54*BE55)+(GG54*BF55)+(GH54*BG55)+(GI54*BH55)+(GJ54*BI55)+(GK54*BJ55)+(GL54*BK55)+(GM54*BL55)+(GN54*BM55)+GO54</f>
        <v>15</v>
      </c>
      <c r="BQ55" s="3">
        <f t="shared" si="176"/>
        <v>1</v>
      </c>
      <c r="BR55" s="28">
        <v>0</v>
      </c>
      <c r="BS55" s="28">
        <v>0</v>
      </c>
      <c r="BT55" s="28">
        <v>0</v>
      </c>
      <c r="BU55" s="28">
        <v>0</v>
      </c>
      <c r="BV55" s="28">
        <v>0</v>
      </c>
      <c r="BW55" s="28">
        <v>0</v>
      </c>
      <c r="BX55" s="28">
        <v>0</v>
      </c>
      <c r="BY55" s="28">
        <v>0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  <c r="CY55" s="28">
        <v>0</v>
      </c>
      <c r="CZ55" s="28">
        <v>0</v>
      </c>
      <c r="DA55" s="28">
        <v>0</v>
      </c>
      <c r="DB55" s="28">
        <v>0</v>
      </c>
      <c r="DC55" s="28">
        <v>0</v>
      </c>
      <c r="DD55" s="28">
        <v>0</v>
      </c>
      <c r="DE55" s="28">
        <v>0</v>
      </c>
      <c r="DF55" s="28">
        <v>0</v>
      </c>
      <c r="DG55" s="28">
        <v>0</v>
      </c>
      <c r="DH55" s="28">
        <v>0</v>
      </c>
      <c r="DI55" s="28">
        <v>0</v>
      </c>
      <c r="DJ55" s="28">
        <v>0</v>
      </c>
      <c r="DK55" s="28">
        <v>0</v>
      </c>
      <c r="DL55" s="28">
        <v>0</v>
      </c>
      <c r="DM55" s="28">
        <v>0</v>
      </c>
      <c r="DN55" s="28">
        <v>0</v>
      </c>
      <c r="DO55" s="28">
        <v>0</v>
      </c>
      <c r="DP55" s="28">
        <v>0</v>
      </c>
      <c r="DQ55" s="28">
        <v>0</v>
      </c>
      <c r="DR55" s="28">
        <v>0</v>
      </c>
      <c r="DS55" s="28">
        <v>0</v>
      </c>
      <c r="DT55" s="28">
        <v>0</v>
      </c>
      <c r="DU55" s="28">
        <v>0</v>
      </c>
      <c r="DV55" s="28">
        <v>0</v>
      </c>
      <c r="DW55" s="28">
        <v>0</v>
      </c>
      <c r="DX55" s="28">
        <v>0</v>
      </c>
      <c r="DY55" s="28">
        <v>0</v>
      </c>
      <c r="DZ55" s="28">
        <v>0</v>
      </c>
      <c r="EA55" s="28">
        <v>0</v>
      </c>
      <c r="EB55" s="28">
        <v>0</v>
      </c>
      <c r="EC55" s="28">
        <v>0</v>
      </c>
      <c r="ED55" s="3">
        <f t="shared" ref="ED55:ED56" si="180">ED54+BR55</f>
        <v>2</v>
      </c>
      <c r="EE55" s="3">
        <f t="shared" ref="EE55:EE56" si="181">EE54+BS55</f>
        <v>2</v>
      </c>
      <c r="EF55" s="3">
        <f t="shared" si="116"/>
        <v>-1</v>
      </c>
      <c r="EG55" s="3">
        <f t="shared" si="117"/>
        <v>-1</v>
      </c>
      <c r="EH55" s="3">
        <f t="shared" si="118"/>
        <v>0</v>
      </c>
      <c r="EI55" s="3">
        <f t="shared" si="119"/>
        <v>1</v>
      </c>
      <c r="EJ55" s="3">
        <f t="shared" si="120"/>
        <v>-1</v>
      </c>
      <c r="EK55" s="3">
        <f t="shared" si="121"/>
        <v>1</v>
      </c>
      <c r="EL55" s="3">
        <f t="shared" si="122"/>
        <v>-1</v>
      </c>
      <c r="EM55" s="3">
        <f t="shared" si="123"/>
        <v>0</v>
      </c>
      <c r="EN55" s="3">
        <f t="shared" si="124"/>
        <v>-1</v>
      </c>
      <c r="EO55" s="3">
        <f t="shared" si="125"/>
        <v>0</v>
      </c>
      <c r="EP55" s="3">
        <f t="shared" si="126"/>
        <v>-1</v>
      </c>
      <c r="EQ55" s="3">
        <f t="shared" si="127"/>
        <v>1</v>
      </c>
      <c r="ER55" s="3">
        <f t="shared" si="128"/>
        <v>-1</v>
      </c>
      <c r="ES55" s="3">
        <f t="shared" si="129"/>
        <v>1</v>
      </c>
      <c r="ET55" s="3">
        <f t="shared" si="130"/>
        <v>0</v>
      </c>
      <c r="EU55" s="3">
        <f t="shared" si="131"/>
        <v>-1</v>
      </c>
      <c r="EV55" s="3">
        <f t="shared" si="132"/>
        <v>0</v>
      </c>
      <c r="EW55" s="3">
        <f t="shared" si="133"/>
        <v>0</v>
      </c>
      <c r="EX55" s="3">
        <f t="shared" si="134"/>
        <v>1</v>
      </c>
      <c r="EY55" s="3">
        <f t="shared" si="135"/>
        <v>-1</v>
      </c>
      <c r="EZ55" s="3">
        <f t="shared" si="136"/>
        <v>1</v>
      </c>
      <c r="FA55" s="3">
        <f t="shared" si="137"/>
        <v>-1</v>
      </c>
      <c r="FB55" s="3">
        <f t="shared" si="138"/>
        <v>0</v>
      </c>
      <c r="FC55" s="3">
        <f t="shared" si="139"/>
        <v>-1</v>
      </c>
      <c r="FD55" s="3">
        <f t="shared" si="140"/>
        <v>0</v>
      </c>
      <c r="FE55" s="3">
        <f t="shared" si="141"/>
        <v>2</v>
      </c>
      <c r="FF55" s="3">
        <f t="shared" si="142"/>
        <v>-1</v>
      </c>
      <c r="FG55" s="3">
        <f t="shared" si="143"/>
        <v>2</v>
      </c>
      <c r="FH55" s="3">
        <f t="shared" si="144"/>
        <v>1</v>
      </c>
      <c r="FI55" s="3">
        <f t="shared" si="145"/>
        <v>2</v>
      </c>
      <c r="FJ55" s="3">
        <f t="shared" si="146"/>
        <v>1</v>
      </c>
      <c r="FK55" s="3">
        <f t="shared" si="147"/>
        <v>2</v>
      </c>
      <c r="FL55" s="3">
        <f t="shared" si="148"/>
        <v>0</v>
      </c>
      <c r="FM55" s="3">
        <f t="shared" si="149"/>
        <v>-1</v>
      </c>
      <c r="FN55" s="3">
        <f t="shared" si="150"/>
        <v>0</v>
      </c>
      <c r="FO55" s="3">
        <f t="shared" si="151"/>
        <v>-1</v>
      </c>
      <c r="FP55" s="3">
        <f t="shared" si="152"/>
        <v>-1</v>
      </c>
      <c r="FQ55" s="3">
        <f t="shared" si="153"/>
        <v>-1</v>
      </c>
      <c r="FR55" s="3">
        <f t="shared" si="154"/>
        <v>-1</v>
      </c>
      <c r="FS55" s="3">
        <f t="shared" si="155"/>
        <v>2</v>
      </c>
      <c r="FT55" s="3">
        <f t="shared" si="156"/>
        <v>-1</v>
      </c>
      <c r="FU55" s="3">
        <f t="shared" si="157"/>
        <v>0</v>
      </c>
      <c r="FV55" s="3">
        <f t="shared" si="158"/>
        <v>0</v>
      </c>
      <c r="FW55" s="3">
        <f t="shared" si="159"/>
        <v>0</v>
      </c>
      <c r="FX55" s="3">
        <f t="shared" si="160"/>
        <v>0</v>
      </c>
      <c r="FY55" s="3">
        <f t="shared" si="161"/>
        <v>-1</v>
      </c>
      <c r="FZ55" s="3">
        <f t="shared" si="162"/>
        <v>1</v>
      </c>
      <c r="GA55" s="3">
        <f t="shared" si="163"/>
        <v>1</v>
      </c>
      <c r="GB55" s="3">
        <f t="shared" si="164"/>
        <v>-2</v>
      </c>
      <c r="GC55" s="3">
        <f t="shared" si="165"/>
        <v>0</v>
      </c>
      <c r="GD55" s="3">
        <f t="shared" si="166"/>
        <v>0</v>
      </c>
      <c r="GE55" s="3">
        <f t="shared" si="167"/>
        <v>0</v>
      </c>
      <c r="GF55" s="3">
        <f t="shared" si="168"/>
        <v>-2</v>
      </c>
      <c r="GG55" s="3">
        <f t="shared" si="169"/>
        <v>1</v>
      </c>
      <c r="GH55" s="3">
        <f t="shared" si="170"/>
        <v>1</v>
      </c>
      <c r="GI55" s="3">
        <f t="shared" si="171"/>
        <v>1</v>
      </c>
      <c r="GJ55" s="3">
        <f t="shared" si="172"/>
        <v>-1</v>
      </c>
      <c r="GK55" s="3">
        <f t="shared" si="173"/>
        <v>0</v>
      </c>
      <c r="GL55" s="3">
        <f t="shared" si="174"/>
        <v>-1</v>
      </c>
      <c r="GM55" s="3">
        <f t="shared" si="175"/>
        <v>0</v>
      </c>
      <c r="GN55" s="3">
        <f t="shared" si="177"/>
        <v>-1</v>
      </c>
      <c r="GO55" s="3">
        <f t="shared" si="178"/>
        <v>-1</v>
      </c>
    </row>
    <row r="56" spans="2:197" x14ac:dyDescent="0.3">
      <c r="B56" s="15" t="s">
        <v>224</v>
      </c>
      <c r="C56" s="3">
        <v>0</v>
      </c>
      <c r="D56" s="3">
        <v>0</v>
      </c>
      <c r="E56" s="3">
        <v>1</v>
      </c>
      <c r="F56" s="3">
        <v>1</v>
      </c>
      <c r="G56" s="3">
        <v>1</v>
      </c>
      <c r="H56" s="3">
        <v>0</v>
      </c>
      <c r="I56" s="3">
        <v>0</v>
      </c>
      <c r="J56" s="3">
        <v>0</v>
      </c>
      <c r="K56" s="3">
        <v>1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3">
        <v>1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1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1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1</v>
      </c>
      <c r="BB56" s="3">
        <v>0</v>
      </c>
      <c r="BC56" s="3">
        <v>0</v>
      </c>
      <c r="BD56" s="3">
        <v>0</v>
      </c>
      <c r="BE56" s="3">
        <v>1</v>
      </c>
      <c r="BF56" s="3">
        <v>0</v>
      </c>
      <c r="BG56" s="3">
        <v>0</v>
      </c>
      <c r="BH56" s="3">
        <v>0</v>
      </c>
      <c r="BI56" s="3">
        <v>1</v>
      </c>
      <c r="BJ56" s="3">
        <v>1</v>
      </c>
      <c r="BK56" s="3">
        <v>1</v>
      </c>
      <c r="BL56" s="3">
        <v>0</v>
      </c>
      <c r="BM56" s="3">
        <v>0</v>
      </c>
      <c r="BN56" s="3">
        <v>1</v>
      </c>
      <c r="BO56" s="30">
        <v>-1</v>
      </c>
      <c r="BP56" s="3">
        <f t="shared" ref="BP56" si="182">(ED55*C56)+(EE55*D56)+(EF55*E56)+(EG55*F56)+(EH55*G56)+(EI55*H56)+(EJ55*I56)+(EK55*J56)+(EL55*K56)+(EM55*L56)+(EN55*M56)+(EO55*N56)+(EP55*O56)+(EQ55*P56)+(ER55*Q56)+(ES55*R56)+(ET55*S56)+(EU55*T56)+(EV55*U56)+(EW55*V56)+(EX55*W56)+(EY55*X56)+(EZ55*Y56)+(FA55*Z56)+(FB55*AA56)+(FC55*AB56)+(FD55*AC56)+(FE55*AD56)+(FF55*AE56)+(FG55*AF56)+(FH55*AG56)+(FI55*AH56)+(FJ55*AI56)+(FK55*AJ56)+(FL55*AK56)+(FM55*AL56)+(FN55*AM56)+(FO55*AN56)+(FP55*AO56)+(FQ55*AP56)+(FR55*AQ56)+(FS55*AR56)+(FT55*AS56)+(FU55*AT56)+(FV55*AU56)+(FW55*AV56)+(FX55*AW56)+(FY55*AX56)+(FZ55*AY56)+(GA55*AZ56)+(GB55*BA56)+(GC55*BB56)+(GD55*BC56)+(GE55*BD56)+(GF55*BE56)+(GG55*BF56)+(GH55*BG56)+(GI55*BH56)+(GJ55*BI56)+(GK55*BJ56)+(GL55*BK56)+(GM55*BL56)+(GN55*BM56)+GO55</f>
        <v>-14</v>
      </c>
      <c r="BQ56" s="3">
        <f t="shared" si="176"/>
        <v>-1</v>
      </c>
      <c r="BR56" s="28">
        <v>0</v>
      </c>
      <c r="BS56" s="28">
        <v>0</v>
      </c>
      <c r="BT56" s="28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  <c r="CY56" s="28">
        <v>0</v>
      </c>
      <c r="CZ56" s="28">
        <v>0</v>
      </c>
      <c r="DA56" s="28">
        <v>0</v>
      </c>
      <c r="DB56" s="28">
        <v>0</v>
      </c>
      <c r="DC56" s="28">
        <v>0</v>
      </c>
      <c r="DD56" s="28">
        <v>0</v>
      </c>
      <c r="DE56" s="28">
        <v>0</v>
      </c>
      <c r="DF56" s="28">
        <v>0</v>
      </c>
      <c r="DG56" s="28">
        <v>0</v>
      </c>
      <c r="DH56" s="28">
        <v>0</v>
      </c>
      <c r="DI56" s="28">
        <v>0</v>
      </c>
      <c r="DJ56" s="28">
        <v>0</v>
      </c>
      <c r="DK56" s="28">
        <v>0</v>
      </c>
      <c r="DL56" s="28">
        <v>0</v>
      </c>
      <c r="DM56" s="28">
        <v>0</v>
      </c>
      <c r="DN56" s="28">
        <v>0</v>
      </c>
      <c r="DO56" s="28">
        <v>0</v>
      </c>
      <c r="DP56" s="28">
        <v>0</v>
      </c>
      <c r="DQ56" s="28">
        <v>0</v>
      </c>
      <c r="DR56" s="28">
        <v>0</v>
      </c>
      <c r="DS56" s="28">
        <v>0</v>
      </c>
      <c r="DT56" s="28">
        <v>0</v>
      </c>
      <c r="DU56" s="28">
        <v>0</v>
      </c>
      <c r="DV56" s="28">
        <v>0</v>
      </c>
      <c r="DW56" s="28">
        <v>0</v>
      </c>
      <c r="DX56" s="28">
        <v>0</v>
      </c>
      <c r="DY56" s="28">
        <v>0</v>
      </c>
      <c r="DZ56" s="28">
        <v>0</v>
      </c>
      <c r="EA56" s="28">
        <v>0</v>
      </c>
      <c r="EB56" s="28">
        <v>0</v>
      </c>
      <c r="EC56" s="28">
        <v>0</v>
      </c>
      <c r="ED56" s="3">
        <f t="shared" si="180"/>
        <v>2</v>
      </c>
      <c r="EE56" s="3">
        <f t="shared" si="181"/>
        <v>2</v>
      </c>
      <c r="EF56" s="3">
        <f t="shared" si="116"/>
        <v>-1</v>
      </c>
      <c r="EG56" s="3">
        <f>EG55+BU56</f>
        <v>-1</v>
      </c>
      <c r="EH56" s="3">
        <f t="shared" si="118"/>
        <v>0</v>
      </c>
      <c r="EI56" s="3">
        <f t="shared" si="119"/>
        <v>1</v>
      </c>
      <c r="EJ56" s="3">
        <f t="shared" si="120"/>
        <v>-1</v>
      </c>
      <c r="EK56" s="3">
        <f t="shared" si="121"/>
        <v>1</v>
      </c>
      <c r="EL56" s="3">
        <f t="shared" si="122"/>
        <v>-1</v>
      </c>
      <c r="EM56" s="3">
        <f t="shared" si="123"/>
        <v>0</v>
      </c>
      <c r="EN56" s="3">
        <f t="shared" si="124"/>
        <v>-1</v>
      </c>
      <c r="EO56" s="3">
        <f t="shared" si="125"/>
        <v>0</v>
      </c>
      <c r="EP56" s="3">
        <f t="shared" si="126"/>
        <v>-1</v>
      </c>
      <c r="EQ56" s="3">
        <f t="shared" si="127"/>
        <v>1</v>
      </c>
      <c r="ER56" s="3">
        <f t="shared" si="128"/>
        <v>-1</v>
      </c>
      <c r="ES56" s="3">
        <f t="shared" si="129"/>
        <v>1</v>
      </c>
      <c r="ET56" s="3">
        <f t="shared" si="130"/>
        <v>0</v>
      </c>
      <c r="EU56" s="3">
        <f t="shared" si="131"/>
        <v>-1</v>
      </c>
      <c r="EV56" s="3">
        <f t="shared" si="132"/>
        <v>0</v>
      </c>
      <c r="EW56" s="3">
        <f t="shared" si="133"/>
        <v>0</v>
      </c>
      <c r="EX56" s="3">
        <f t="shared" si="134"/>
        <v>1</v>
      </c>
      <c r="EY56" s="3">
        <f t="shared" si="135"/>
        <v>-1</v>
      </c>
      <c r="EZ56" s="3">
        <f t="shared" si="136"/>
        <v>1</v>
      </c>
      <c r="FA56" s="3">
        <f t="shared" si="137"/>
        <v>-1</v>
      </c>
      <c r="FB56" s="3">
        <f t="shared" si="138"/>
        <v>0</v>
      </c>
      <c r="FC56" s="3">
        <f t="shared" si="139"/>
        <v>-1</v>
      </c>
      <c r="FD56" s="3">
        <f t="shared" si="140"/>
        <v>0</v>
      </c>
      <c r="FE56" s="3">
        <f t="shared" si="141"/>
        <v>2</v>
      </c>
      <c r="FF56" s="3">
        <f t="shared" si="142"/>
        <v>-1</v>
      </c>
      <c r="FG56" s="3">
        <f t="shared" si="143"/>
        <v>2</v>
      </c>
      <c r="FH56" s="3">
        <f t="shared" si="144"/>
        <v>1</v>
      </c>
      <c r="FI56" s="3">
        <f t="shared" si="145"/>
        <v>2</v>
      </c>
      <c r="FJ56" s="3">
        <f t="shared" si="146"/>
        <v>1</v>
      </c>
      <c r="FK56" s="3">
        <f t="shared" si="147"/>
        <v>2</v>
      </c>
      <c r="FL56" s="3">
        <f t="shared" si="148"/>
        <v>0</v>
      </c>
      <c r="FM56" s="3">
        <f t="shared" si="149"/>
        <v>-1</v>
      </c>
      <c r="FN56" s="3">
        <f t="shared" si="150"/>
        <v>0</v>
      </c>
      <c r="FO56" s="3">
        <f t="shared" si="151"/>
        <v>-1</v>
      </c>
      <c r="FP56" s="3">
        <f t="shared" si="152"/>
        <v>-1</v>
      </c>
      <c r="FQ56" s="3">
        <f t="shared" si="153"/>
        <v>-1</v>
      </c>
      <c r="FR56" s="3">
        <f t="shared" si="154"/>
        <v>-1</v>
      </c>
      <c r="FS56" s="3">
        <f t="shared" si="155"/>
        <v>2</v>
      </c>
      <c r="FT56" s="3">
        <f t="shared" si="156"/>
        <v>-1</v>
      </c>
      <c r="FU56" s="3">
        <f t="shared" si="157"/>
        <v>0</v>
      </c>
      <c r="FV56" s="3">
        <f t="shared" si="158"/>
        <v>0</v>
      </c>
      <c r="FW56" s="3">
        <f t="shared" si="159"/>
        <v>0</v>
      </c>
      <c r="FX56" s="3">
        <f t="shared" si="160"/>
        <v>0</v>
      </c>
      <c r="FY56" s="3">
        <f t="shared" si="161"/>
        <v>-1</v>
      </c>
      <c r="FZ56" s="3">
        <f t="shared" si="162"/>
        <v>1</v>
      </c>
      <c r="GA56" s="3">
        <f t="shared" si="163"/>
        <v>1</v>
      </c>
      <c r="GB56" s="3">
        <f t="shared" si="164"/>
        <v>-2</v>
      </c>
      <c r="GC56" s="3">
        <f t="shared" si="165"/>
        <v>0</v>
      </c>
      <c r="GD56" s="3">
        <f t="shared" si="166"/>
        <v>0</v>
      </c>
      <c r="GE56" s="3">
        <f t="shared" si="167"/>
        <v>0</v>
      </c>
      <c r="GF56" s="3">
        <f t="shared" si="168"/>
        <v>-2</v>
      </c>
      <c r="GG56" s="3">
        <f t="shared" si="169"/>
        <v>1</v>
      </c>
      <c r="GH56" s="3">
        <f t="shared" si="170"/>
        <v>1</v>
      </c>
      <c r="GI56" s="3">
        <f t="shared" si="171"/>
        <v>1</v>
      </c>
      <c r="GJ56" s="3">
        <f t="shared" si="172"/>
        <v>-1</v>
      </c>
      <c r="GK56" s="3">
        <f t="shared" si="173"/>
        <v>0</v>
      </c>
      <c r="GL56" s="3">
        <f t="shared" si="174"/>
        <v>-1</v>
      </c>
      <c r="GM56" s="3">
        <f t="shared" si="175"/>
        <v>0</v>
      </c>
      <c r="GN56" s="3">
        <f t="shared" si="177"/>
        <v>-1</v>
      </c>
      <c r="GO56" s="3">
        <f t="shared" si="178"/>
        <v>-1</v>
      </c>
    </row>
    <row r="58" spans="2:197" x14ac:dyDescent="0.3">
      <c r="B58" s="36" t="s">
        <v>226</v>
      </c>
      <c r="C58" s="36"/>
    </row>
    <row r="59" spans="2:197" x14ac:dyDescent="0.3">
      <c r="B59" s="36"/>
      <c r="C59" s="36"/>
    </row>
    <row r="60" spans="2:197" x14ac:dyDescent="0.3">
      <c r="B60" s="48" t="str">
        <f>IF(BO51=BQ51,"VALID","TIDAK VALID")</f>
        <v>VALID</v>
      </c>
      <c r="C60" s="49"/>
    </row>
    <row r="61" spans="2:197" x14ac:dyDescent="0.3">
      <c r="B61" s="46" t="str">
        <f t="shared" ref="B61:B65" si="183">IF(BO52=BQ52,"VALID","TIDAK VALID")</f>
        <v>VALID</v>
      </c>
      <c r="C61" s="47"/>
    </row>
    <row r="62" spans="2:197" x14ac:dyDescent="0.3">
      <c r="B62" s="46" t="str">
        <f t="shared" si="183"/>
        <v>VALID</v>
      </c>
      <c r="C62" s="47"/>
    </row>
    <row r="63" spans="2:197" x14ac:dyDescent="0.3">
      <c r="B63" s="46" t="str">
        <f t="shared" si="183"/>
        <v>VALID</v>
      </c>
      <c r="C63" s="47"/>
    </row>
    <row r="64" spans="2:197" x14ac:dyDescent="0.3">
      <c r="B64" s="46" t="str">
        <f t="shared" si="183"/>
        <v>VALID</v>
      </c>
      <c r="C64" s="47"/>
    </row>
    <row r="65" spans="2:197" x14ac:dyDescent="0.3">
      <c r="B65" s="46" t="str">
        <f t="shared" si="183"/>
        <v>VALID</v>
      </c>
      <c r="C65" s="47"/>
    </row>
    <row r="68" spans="2:197" x14ac:dyDescent="0.3">
      <c r="B68" s="2"/>
    </row>
    <row r="69" spans="2:197" x14ac:dyDescent="0.3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8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</row>
    <row r="70" spans="2:197" x14ac:dyDescent="0.3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</row>
    <row r="71" spans="2:197" x14ac:dyDescent="0.3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</row>
    <row r="72" spans="2:197" x14ac:dyDescent="0.3">
      <c r="B72" s="4"/>
      <c r="BQ72" s="4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</row>
    <row r="73" spans="2:197" x14ac:dyDescent="0.3">
      <c r="B73" s="23"/>
      <c r="BQ73" s="4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</row>
    <row r="74" spans="2:197" x14ac:dyDescent="0.3">
      <c r="B74" s="23"/>
      <c r="BQ74" s="4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</row>
    <row r="75" spans="2:197" x14ac:dyDescent="0.3">
      <c r="B75" s="23"/>
      <c r="BQ75" s="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</row>
    <row r="76" spans="2:197" x14ac:dyDescent="0.3">
      <c r="B76" s="23"/>
      <c r="BQ76" s="4"/>
    </row>
    <row r="77" spans="2:197" x14ac:dyDescent="0.3">
      <c r="B77" s="23"/>
      <c r="BQ77" s="4"/>
    </row>
    <row r="79" spans="2:197" x14ac:dyDescent="0.3">
      <c r="B79" s="41"/>
      <c r="C79" s="41"/>
    </row>
    <row r="80" spans="2:197" x14ac:dyDescent="0.3">
      <c r="B80" s="41"/>
      <c r="C80" s="41"/>
    </row>
    <row r="81" spans="2:197" x14ac:dyDescent="0.3">
      <c r="B81" s="51"/>
      <c r="C81" s="51"/>
    </row>
    <row r="82" spans="2:197" x14ac:dyDescent="0.3">
      <c r="B82" s="51"/>
      <c r="C82" s="51"/>
    </row>
    <row r="83" spans="2:197" x14ac:dyDescent="0.3">
      <c r="B83" s="51"/>
      <c r="C83" s="51"/>
    </row>
    <row r="84" spans="2:197" x14ac:dyDescent="0.3">
      <c r="B84" s="50"/>
      <c r="C84" s="50"/>
    </row>
    <row r="85" spans="2:197" x14ac:dyDescent="0.3">
      <c r="B85" s="50"/>
      <c r="C85" s="50"/>
    </row>
    <row r="86" spans="2:197" x14ac:dyDescent="0.3">
      <c r="B86" s="50"/>
      <c r="C86" s="50"/>
    </row>
    <row r="89" spans="2:197" x14ac:dyDescent="0.3">
      <c r="B89" s="2"/>
    </row>
    <row r="90" spans="2:197" x14ac:dyDescent="0.3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8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</row>
    <row r="91" spans="2:197" x14ac:dyDescent="0.3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</row>
    <row r="92" spans="2:197" x14ac:dyDescent="0.3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</row>
    <row r="93" spans="2:197" x14ac:dyDescent="0.3">
      <c r="B93" s="4"/>
      <c r="BQ93" s="4"/>
    </row>
    <row r="94" spans="2:197" x14ac:dyDescent="0.3">
      <c r="B94" s="23"/>
      <c r="BQ94" s="4"/>
    </row>
    <row r="95" spans="2:197" x14ac:dyDescent="0.3">
      <c r="B95" s="23"/>
      <c r="BQ95" s="4"/>
    </row>
    <row r="96" spans="2:197" x14ac:dyDescent="0.3">
      <c r="B96" s="23"/>
      <c r="BQ96" s="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</row>
    <row r="97" spans="2:69" x14ac:dyDescent="0.3">
      <c r="B97" s="23"/>
      <c r="BQ97" s="4"/>
    </row>
    <row r="98" spans="2:69" x14ac:dyDescent="0.3">
      <c r="B98" s="23"/>
      <c r="BQ98" s="4"/>
    </row>
    <row r="100" spans="2:69" x14ac:dyDescent="0.3">
      <c r="B100" s="41"/>
      <c r="C100" s="41"/>
    </row>
    <row r="101" spans="2:69" x14ac:dyDescent="0.3">
      <c r="B101" s="41"/>
      <c r="C101" s="41"/>
    </row>
    <row r="102" spans="2:69" x14ac:dyDescent="0.3">
      <c r="B102" s="51"/>
      <c r="C102" s="51"/>
    </row>
    <row r="103" spans="2:69" x14ac:dyDescent="0.3">
      <c r="B103" s="50"/>
      <c r="C103" s="50"/>
    </row>
    <row r="104" spans="2:69" x14ac:dyDescent="0.3">
      <c r="B104" s="50"/>
      <c r="C104" s="50"/>
    </row>
    <row r="105" spans="2:69" x14ac:dyDescent="0.3">
      <c r="B105" s="50"/>
      <c r="C105" s="50"/>
    </row>
    <row r="106" spans="2:69" x14ac:dyDescent="0.3">
      <c r="B106" s="50"/>
      <c r="C106" s="50"/>
    </row>
    <row r="107" spans="2:69" x14ac:dyDescent="0.3">
      <c r="B107" s="50"/>
      <c r="C107" s="50"/>
    </row>
  </sheetData>
  <mergeCells count="572">
    <mergeCell ref="B106:C106"/>
    <mergeCell ref="B107:C107"/>
    <mergeCell ref="DZ91:DZ92"/>
    <mergeCell ref="EA91:EA92"/>
    <mergeCell ref="EB91:EB92"/>
    <mergeCell ref="EC91:EC92"/>
    <mergeCell ref="B100:C101"/>
    <mergeCell ref="B102:C102"/>
    <mergeCell ref="B103:C103"/>
    <mergeCell ref="B104:C104"/>
    <mergeCell ref="B105:C105"/>
    <mergeCell ref="DQ91:DQ92"/>
    <mergeCell ref="DR91:DR92"/>
    <mergeCell ref="DS91:DS92"/>
    <mergeCell ref="DT91:DT92"/>
    <mergeCell ref="DU91:DU92"/>
    <mergeCell ref="DV91:DV92"/>
    <mergeCell ref="DW91:DW92"/>
    <mergeCell ref="DX91:DX92"/>
    <mergeCell ref="DY91:DY92"/>
    <mergeCell ref="DH91:DH92"/>
    <mergeCell ref="DI91:DI92"/>
    <mergeCell ref="DJ91:DJ92"/>
    <mergeCell ref="DK91:DK92"/>
    <mergeCell ref="DL91:DL92"/>
    <mergeCell ref="DM91:DM92"/>
    <mergeCell ref="DN91:DN92"/>
    <mergeCell ref="DO91:DO92"/>
    <mergeCell ref="DP91:DP92"/>
    <mergeCell ref="CY91:CY92"/>
    <mergeCell ref="CZ91:CZ92"/>
    <mergeCell ref="DA91:DA92"/>
    <mergeCell ref="DB91:DB92"/>
    <mergeCell ref="DC91:DC92"/>
    <mergeCell ref="DD91:DD92"/>
    <mergeCell ref="DE91:DE92"/>
    <mergeCell ref="DF91:DF92"/>
    <mergeCell ref="DG91:DG92"/>
    <mergeCell ref="CP91:CP92"/>
    <mergeCell ref="CQ91:CQ92"/>
    <mergeCell ref="CR91:CR92"/>
    <mergeCell ref="CS91:CS92"/>
    <mergeCell ref="CT91:CT92"/>
    <mergeCell ref="CU91:CU92"/>
    <mergeCell ref="CV91:CV92"/>
    <mergeCell ref="CW91:CW92"/>
    <mergeCell ref="CX91:CX92"/>
    <mergeCell ref="CG91:CG92"/>
    <mergeCell ref="CH91:CH92"/>
    <mergeCell ref="CI91:CI92"/>
    <mergeCell ref="CJ91:CJ92"/>
    <mergeCell ref="CK91:CK92"/>
    <mergeCell ref="CL91:CL92"/>
    <mergeCell ref="CM91:CM92"/>
    <mergeCell ref="CN91:CN92"/>
    <mergeCell ref="CO91:CO92"/>
    <mergeCell ref="BX91:BX92"/>
    <mergeCell ref="BY91:BY92"/>
    <mergeCell ref="BZ91:BZ92"/>
    <mergeCell ref="CA91:CA92"/>
    <mergeCell ref="CB91:CB92"/>
    <mergeCell ref="CC91:CC92"/>
    <mergeCell ref="CD91:CD92"/>
    <mergeCell ref="CE91:CE92"/>
    <mergeCell ref="CF91:CF92"/>
    <mergeCell ref="BM91:BM92"/>
    <mergeCell ref="BN91:BN92"/>
    <mergeCell ref="BQ91:BQ92"/>
    <mergeCell ref="BR91:BR92"/>
    <mergeCell ref="BS91:BS92"/>
    <mergeCell ref="BT91:BT92"/>
    <mergeCell ref="BU91:BU92"/>
    <mergeCell ref="BV91:BV92"/>
    <mergeCell ref="BW91:BW92"/>
    <mergeCell ref="BD91:BD92"/>
    <mergeCell ref="BE91:BE92"/>
    <mergeCell ref="BF91:BF92"/>
    <mergeCell ref="BG91:BG92"/>
    <mergeCell ref="BH91:BH92"/>
    <mergeCell ref="BI91:BI92"/>
    <mergeCell ref="BJ91:BJ92"/>
    <mergeCell ref="BK91:BK92"/>
    <mergeCell ref="BL91:BL92"/>
    <mergeCell ref="AU91:AU92"/>
    <mergeCell ref="AV91:AV92"/>
    <mergeCell ref="AW91:AW92"/>
    <mergeCell ref="AX91:AX92"/>
    <mergeCell ref="AY91:AY92"/>
    <mergeCell ref="AZ91:AZ92"/>
    <mergeCell ref="BA91:BA92"/>
    <mergeCell ref="BB91:BB92"/>
    <mergeCell ref="BC91:BC92"/>
    <mergeCell ref="AL91:AL92"/>
    <mergeCell ref="AM91:AM92"/>
    <mergeCell ref="AN91:AN92"/>
    <mergeCell ref="AO91:AO92"/>
    <mergeCell ref="AP91:AP92"/>
    <mergeCell ref="AQ91:AQ92"/>
    <mergeCell ref="AR91:AR92"/>
    <mergeCell ref="AS91:AS92"/>
    <mergeCell ref="AT91:AT92"/>
    <mergeCell ref="AC91:AC92"/>
    <mergeCell ref="AD91:AD92"/>
    <mergeCell ref="AE91:AE92"/>
    <mergeCell ref="AF91:AF92"/>
    <mergeCell ref="AG91:AG92"/>
    <mergeCell ref="AH91:AH92"/>
    <mergeCell ref="AI91:AI92"/>
    <mergeCell ref="AJ91:AJ92"/>
    <mergeCell ref="AK91:AK92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B69:B71"/>
    <mergeCell ref="B90:B92"/>
    <mergeCell ref="C90:BN90"/>
    <mergeCell ref="BO90:BO92"/>
    <mergeCell ref="BP90:BP92"/>
    <mergeCell ref="BR90:EC90"/>
    <mergeCell ref="ED90:GO90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S91:S92"/>
    <mergeCell ref="J70:J71"/>
    <mergeCell ref="I70:I71"/>
    <mergeCell ref="H70:H71"/>
    <mergeCell ref="G70:G71"/>
    <mergeCell ref="F70:F71"/>
    <mergeCell ref="E70:E71"/>
    <mergeCell ref="D70:D71"/>
    <mergeCell ref="C70:C71"/>
    <mergeCell ref="ED69:GO69"/>
    <mergeCell ref="BR69:EC69"/>
    <mergeCell ref="BP69:BP71"/>
    <mergeCell ref="BO69:BO71"/>
    <mergeCell ref="C69:BN69"/>
    <mergeCell ref="S70:S71"/>
    <mergeCell ref="R70:R71"/>
    <mergeCell ref="Q70:Q71"/>
    <mergeCell ref="P70:P71"/>
    <mergeCell ref="O70:O71"/>
    <mergeCell ref="N70:N71"/>
    <mergeCell ref="M70:M71"/>
    <mergeCell ref="L70:L71"/>
    <mergeCell ref="K70:K71"/>
    <mergeCell ref="AB70:AB71"/>
    <mergeCell ref="AA70:AA71"/>
    <mergeCell ref="Z70:Z71"/>
    <mergeCell ref="Y70:Y71"/>
    <mergeCell ref="X70:X71"/>
    <mergeCell ref="W70:W71"/>
    <mergeCell ref="V70:V71"/>
    <mergeCell ref="U70:U71"/>
    <mergeCell ref="T70:T71"/>
    <mergeCell ref="AK70:AK71"/>
    <mergeCell ref="AJ70:AJ71"/>
    <mergeCell ref="AI70:AI71"/>
    <mergeCell ref="AH70:AH71"/>
    <mergeCell ref="AG70:AG71"/>
    <mergeCell ref="AF70:AF71"/>
    <mergeCell ref="AE70:AE71"/>
    <mergeCell ref="AD70:AD71"/>
    <mergeCell ref="AC70:AC71"/>
    <mergeCell ref="AT70:AT71"/>
    <mergeCell ref="AS70:AS71"/>
    <mergeCell ref="AR70:AR71"/>
    <mergeCell ref="AQ70:AQ71"/>
    <mergeCell ref="AP70:AP71"/>
    <mergeCell ref="AO70:AO71"/>
    <mergeCell ref="AN70:AN71"/>
    <mergeCell ref="AM70:AM71"/>
    <mergeCell ref="AL70:AL71"/>
    <mergeCell ref="BC70:BC71"/>
    <mergeCell ref="BB70:BB71"/>
    <mergeCell ref="BA70:BA71"/>
    <mergeCell ref="AZ70:AZ71"/>
    <mergeCell ref="AY70:AY71"/>
    <mergeCell ref="AX70:AX71"/>
    <mergeCell ref="AW70:AW71"/>
    <mergeCell ref="AV70:AV71"/>
    <mergeCell ref="AU70:AU71"/>
    <mergeCell ref="BL70:BL71"/>
    <mergeCell ref="BK70:BK71"/>
    <mergeCell ref="BJ70:BJ71"/>
    <mergeCell ref="BI70:BI71"/>
    <mergeCell ref="BH70:BH71"/>
    <mergeCell ref="BG70:BG71"/>
    <mergeCell ref="BF70:BF71"/>
    <mergeCell ref="BE70:BE71"/>
    <mergeCell ref="BD70:BD71"/>
    <mergeCell ref="BW70:BW71"/>
    <mergeCell ref="BV70:BV71"/>
    <mergeCell ref="BU70:BU71"/>
    <mergeCell ref="BT70:BT71"/>
    <mergeCell ref="BS70:BS71"/>
    <mergeCell ref="BR70:BR71"/>
    <mergeCell ref="BQ70:BQ71"/>
    <mergeCell ref="BN70:BN71"/>
    <mergeCell ref="BM70:BM71"/>
    <mergeCell ref="CF70:CF71"/>
    <mergeCell ref="CE70:CE71"/>
    <mergeCell ref="CD70:CD71"/>
    <mergeCell ref="CC70:CC71"/>
    <mergeCell ref="CB70:CB71"/>
    <mergeCell ref="CA70:CA71"/>
    <mergeCell ref="BZ70:BZ71"/>
    <mergeCell ref="BY70:BY71"/>
    <mergeCell ref="BX70:BX71"/>
    <mergeCell ref="CO70:CO71"/>
    <mergeCell ref="CN70:CN71"/>
    <mergeCell ref="CM70:CM71"/>
    <mergeCell ref="CL70:CL71"/>
    <mergeCell ref="CK70:CK71"/>
    <mergeCell ref="CJ70:CJ71"/>
    <mergeCell ref="CI70:CI71"/>
    <mergeCell ref="CH70:CH71"/>
    <mergeCell ref="CG70:CG71"/>
    <mergeCell ref="CX70:CX71"/>
    <mergeCell ref="CW70:CW71"/>
    <mergeCell ref="CV70:CV71"/>
    <mergeCell ref="CU70:CU71"/>
    <mergeCell ref="CT70:CT71"/>
    <mergeCell ref="CS70:CS71"/>
    <mergeCell ref="CR70:CR71"/>
    <mergeCell ref="CQ70:CQ71"/>
    <mergeCell ref="CP70:CP71"/>
    <mergeCell ref="DG70:DG71"/>
    <mergeCell ref="DF70:DF71"/>
    <mergeCell ref="DE70:DE71"/>
    <mergeCell ref="DD70:DD71"/>
    <mergeCell ref="DC70:DC71"/>
    <mergeCell ref="DB70:DB71"/>
    <mergeCell ref="DA70:DA71"/>
    <mergeCell ref="CZ70:CZ71"/>
    <mergeCell ref="CY70:CY71"/>
    <mergeCell ref="DP70:DP71"/>
    <mergeCell ref="DO70:DO71"/>
    <mergeCell ref="DN70:DN71"/>
    <mergeCell ref="DM70:DM71"/>
    <mergeCell ref="DL70:DL71"/>
    <mergeCell ref="DK70:DK71"/>
    <mergeCell ref="DJ70:DJ71"/>
    <mergeCell ref="DI70:DI71"/>
    <mergeCell ref="DH70:DH71"/>
    <mergeCell ref="DZ49:DZ50"/>
    <mergeCell ref="EA49:EA50"/>
    <mergeCell ref="EB49:EB50"/>
    <mergeCell ref="EC49:EC50"/>
    <mergeCell ref="B86:C86"/>
    <mergeCell ref="B85:C85"/>
    <mergeCell ref="B84:C84"/>
    <mergeCell ref="B83:C83"/>
    <mergeCell ref="B82:C82"/>
    <mergeCell ref="B81:C81"/>
    <mergeCell ref="B79:C80"/>
    <mergeCell ref="EC70:EC71"/>
    <mergeCell ref="EB70:EB71"/>
    <mergeCell ref="EA70:EA71"/>
    <mergeCell ref="DZ70:DZ71"/>
    <mergeCell ref="DY70:DY71"/>
    <mergeCell ref="DX70:DX71"/>
    <mergeCell ref="DW70:DW71"/>
    <mergeCell ref="DV70:DV71"/>
    <mergeCell ref="DU70:DU71"/>
    <mergeCell ref="DT70:DT71"/>
    <mergeCell ref="DS70:DS71"/>
    <mergeCell ref="DR70:DR71"/>
    <mergeCell ref="DQ70:DQ71"/>
    <mergeCell ref="DQ49:DQ50"/>
    <mergeCell ref="DR49:DR50"/>
    <mergeCell ref="DS49:DS50"/>
    <mergeCell ref="DT49:DT50"/>
    <mergeCell ref="DU49:DU50"/>
    <mergeCell ref="DV49:DV50"/>
    <mergeCell ref="DW49:DW50"/>
    <mergeCell ref="DX49:DX50"/>
    <mergeCell ref="DY49:DY50"/>
    <mergeCell ref="DH49:DH50"/>
    <mergeCell ref="DI49:DI50"/>
    <mergeCell ref="DJ49:DJ50"/>
    <mergeCell ref="DK49:DK50"/>
    <mergeCell ref="DL49:DL50"/>
    <mergeCell ref="DM49:DM50"/>
    <mergeCell ref="DN49:DN50"/>
    <mergeCell ref="DO49:DO50"/>
    <mergeCell ref="DP49:DP50"/>
    <mergeCell ref="CY49:CY50"/>
    <mergeCell ref="CZ49:CZ50"/>
    <mergeCell ref="DA49:DA50"/>
    <mergeCell ref="DB49:DB50"/>
    <mergeCell ref="DC49:DC50"/>
    <mergeCell ref="DD49:DD50"/>
    <mergeCell ref="DE49:DE50"/>
    <mergeCell ref="DF49:DF50"/>
    <mergeCell ref="DG49:DG50"/>
    <mergeCell ref="CP49:CP50"/>
    <mergeCell ref="CQ49:CQ50"/>
    <mergeCell ref="CR49:CR50"/>
    <mergeCell ref="CS49:CS50"/>
    <mergeCell ref="CT49:CT50"/>
    <mergeCell ref="CU49:CU50"/>
    <mergeCell ref="CV49:CV50"/>
    <mergeCell ref="CW49:CW50"/>
    <mergeCell ref="CX49:CX50"/>
    <mergeCell ref="CG49:CG50"/>
    <mergeCell ref="CH49:CH50"/>
    <mergeCell ref="CI49:CI50"/>
    <mergeCell ref="CJ49:CJ50"/>
    <mergeCell ref="CK49:CK50"/>
    <mergeCell ref="CL49:CL50"/>
    <mergeCell ref="CM49:CM50"/>
    <mergeCell ref="CN49:CN50"/>
    <mergeCell ref="CO49:CO50"/>
    <mergeCell ref="B62:C62"/>
    <mergeCell ref="B63:C63"/>
    <mergeCell ref="B64:C64"/>
    <mergeCell ref="B65:C65"/>
    <mergeCell ref="BO48:BO50"/>
    <mergeCell ref="BP48:BP50"/>
    <mergeCell ref="BR48:EC48"/>
    <mergeCell ref="ED48:GO48"/>
    <mergeCell ref="BQ49:BQ50"/>
    <mergeCell ref="BR49:BR50"/>
    <mergeCell ref="BS49:BS50"/>
    <mergeCell ref="BT49:BT50"/>
    <mergeCell ref="BU49:BU50"/>
    <mergeCell ref="BV49:BV50"/>
    <mergeCell ref="BW49:BW50"/>
    <mergeCell ref="BX49:BX50"/>
    <mergeCell ref="BY49:BY50"/>
    <mergeCell ref="BZ49:BZ50"/>
    <mergeCell ref="CA49:CA50"/>
    <mergeCell ref="CB49:CB50"/>
    <mergeCell ref="CC49:CC50"/>
    <mergeCell ref="CD49:CD50"/>
    <mergeCell ref="CE49:CE50"/>
    <mergeCell ref="CF49:CF50"/>
    <mergeCell ref="BI49:BI50"/>
    <mergeCell ref="BJ49:BJ50"/>
    <mergeCell ref="BK49:BK50"/>
    <mergeCell ref="BL49:BL50"/>
    <mergeCell ref="BM49:BM50"/>
    <mergeCell ref="BN49:BN50"/>
    <mergeCell ref="B58:C59"/>
    <mergeCell ref="B60:C60"/>
    <mergeCell ref="B61:C61"/>
    <mergeCell ref="AZ49:AZ50"/>
    <mergeCell ref="BA49:BA50"/>
    <mergeCell ref="BB49:BB50"/>
    <mergeCell ref="BC49:BC50"/>
    <mergeCell ref="BD49:BD50"/>
    <mergeCell ref="BE49:BE50"/>
    <mergeCell ref="BF49:BF50"/>
    <mergeCell ref="BG49:BG50"/>
    <mergeCell ref="BH49:BH50"/>
    <mergeCell ref="AQ49:AQ50"/>
    <mergeCell ref="AR49:AR50"/>
    <mergeCell ref="AS49:AS50"/>
    <mergeCell ref="AT49:AT50"/>
    <mergeCell ref="AU49:AU50"/>
    <mergeCell ref="AV49:AV50"/>
    <mergeCell ref="AW49:AW50"/>
    <mergeCell ref="AX49:AX50"/>
    <mergeCell ref="AY49:AY50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B48:B50"/>
    <mergeCell ref="C48:BN48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B37:C38"/>
    <mergeCell ref="B39:C39"/>
    <mergeCell ref="B40:C40"/>
    <mergeCell ref="B41:C41"/>
    <mergeCell ref="B42:C42"/>
    <mergeCell ref="B43:C43"/>
    <mergeCell ref="B44:C44"/>
    <mergeCell ref="DY28:DY29"/>
    <mergeCell ref="DZ28:DZ29"/>
    <mergeCell ref="DM28:DM29"/>
    <mergeCell ref="DN28:DN29"/>
    <mergeCell ref="DO28:DO29"/>
    <mergeCell ref="DP28:DP29"/>
    <mergeCell ref="DQ28:DQ29"/>
    <mergeCell ref="DR28:DR29"/>
    <mergeCell ref="DG28:DG29"/>
    <mergeCell ref="DH28:DH29"/>
    <mergeCell ref="DI28:DI29"/>
    <mergeCell ref="DJ28:DJ29"/>
    <mergeCell ref="DK28:DK29"/>
    <mergeCell ref="DL28:DL29"/>
    <mergeCell ref="DA28:DA29"/>
    <mergeCell ref="DB28:DB29"/>
    <mergeCell ref="DC28:DC29"/>
    <mergeCell ref="EA28:EA29"/>
    <mergeCell ref="EB28:EB29"/>
    <mergeCell ref="EC28:EC29"/>
    <mergeCell ref="DS28:DS29"/>
    <mergeCell ref="DT28:DT29"/>
    <mergeCell ref="DU28:DU29"/>
    <mergeCell ref="DV28:DV29"/>
    <mergeCell ref="DW28:DW29"/>
    <mergeCell ref="DX28:DX29"/>
    <mergeCell ref="DD28:DD29"/>
    <mergeCell ref="DE28:DE29"/>
    <mergeCell ref="DF28:DF29"/>
    <mergeCell ref="CU28:CU29"/>
    <mergeCell ref="CV28:CV29"/>
    <mergeCell ref="CW28:CW29"/>
    <mergeCell ref="CX28:CX29"/>
    <mergeCell ref="CY28:CY29"/>
    <mergeCell ref="CZ28:CZ29"/>
    <mergeCell ref="CO28:CO29"/>
    <mergeCell ref="CP28:CP29"/>
    <mergeCell ref="CQ28:CQ29"/>
    <mergeCell ref="CR28:CR29"/>
    <mergeCell ref="CS28:CS29"/>
    <mergeCell ref="CT28:CT29"/>
    <mergeCell ref="CI28:CI29"/>
    <mergeCell ref="CJ28:CJ29"/>
    <mergeCell ref="CK28:CK29"/>
    <mergeCell ref="CL28:CL29"/>
    <mergeCell ref="CM28:CM29"/>
    <mergeCell ref="CN28:CN29"/>
    <mergeCell ref="CC28:CC29"/>
    <mergeCell ref="CD28:CD29"/>
    <mergeCell ref="CE28:CE29"/>
    <mergeCell ref="CF28:CF29"/>
    <mergeCell ref="CG28:CG29"/>
    <mergeCell ref="CH28:CH29"/>
    <mergeCell ref="BW28:BW29"/>
    <mergeCell ref="BX28:BX29"/>
    <mergeCell ref="BY28:BY29"/>
    <mergeCell ref="BZ28:BZ29"/>
    <mergeCell ref="CA28:CA29"/>
    <mergeCell ref="CB28:CB29"/>
    <mergeCell ref="BQ28:BQ29"/>
    <mergeCell ref="BR28:BR29"/>
    <mergeCell ref="BS28:BS29"/>
    <mergeCell ref="BT28:BT29"/>
    <mergeCell ref="BU28:BU29"/>
    <mergeCell ref="BV28:BV29"/>
    <mergeCell ref="BK28:BK29"/>
    <mergeCell ref="BL28:BL29"/>
    <mergeCell ref="BM28:BM29"/>
    <mergeCell ref="BN28:BN29"/>
    <mergeCell ref="BO27:BO29"/>
    <mergeCell ref="BP27:BP29"/>
    <mergeCell ref="BE28:BE29"/>
    <mergeCell ref="BF28:BF29"/>
    <mergeCell ref="BG28:BG29"/>
    <mergeCell ref="BH28:BH29"/>
    <mergeCell ref="BI28:BI29"/>
    <mergeCell ref="BJ28:BJ29"/>
    <mergeCell ref="AY28:AY29"/>
    <mergeCell ref="AZ28:AZ29"/>
    <mergeCell ref="BA28:BA29"/>
    <mergeCell ref="BB28:BB29"/>
    <mergeCell ref="BC28:BC29"/>
    <mergeCell ref="BD28:BD29"/>
    <mergeCell ref="AS28:AS29"/>
    <mergeCell ref="AT28:AT29"/>
    <mergeCell ref="AU28:AU29"/>
    <mergeCell ref="AV28:AV29"/>
    <mergeCell ref="AW28:AW29"/>
    <mergeCell ref="AX28:AX29"/>
    <mergeCell ref="AM28:AM29"/>
    <mergeCell ref="AN28:AN29"/>
    <mergeCell ref="AO28:AO29"/>
    <mergeCell ref="AP28:AP29"/>
    <mergeCell ref="AQ28:AQ29"/>
    <mergeCell ref="AR28:AR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Y28:Y29"/>
    <mergeCell ref="Z28:Z29"/>
    <mergeCell ref="O28:O29"/>
    <mergeCell ref="P28:P29"/>
    <mergeCell ref="Q28:Q29"/>
    <mergeCell ref="R28:R29"/>
    <mergeCell ref="S28:S29"/>
    <mergeCell ref="T28:T29"/>
    <mergeCell ref="AG28:AG29"/>
    <mergeCell ref="ED27:GO27"/>
    <mergeCell ref="BR27:EC27"/>
    <mergeCell ref="B2:N3"/>
    <mergeCell ref="B4:D4"/>
    <mergeCell ref="B5:D5"/>
    <mergeCell ref="B6:D6"/>
    <mergeCell ref="I28:I29"/>
    <mergeCell ref="J28:J29"/>
    <mergeCell ref="K28:K29"/>
    <mergeCell ref="L28:L29"/>
    <mergeCell ref="M28:M29"/>
    <mergeCell ref="N28:N29"/>
    <mergeCell ref="B27:B29"/>
    <mergeCell ref="C28:C29"/>
    <mergeCell ref="D28:D29"/>
    <mergeCell ref="E28:E29"/>
    <mergeCell ref="F28:F29"/>
    <mergeCell ref="G28:G29"/>
    <mergeCell ref="H28:H29"/>
    <mergeCell ref="C27:BN27"/>
    <mergeCell ref="U28:U29"/>
    <mergeCell ref="V28:V29"/>
    <mergeCell ref="W28:W29"/>
    <mergeCell ref="X28:X2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2</vt:lpstr>
      <vt:lpstr>No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angraeni</dc:creator>
  <cp:lastModifiedBy>putri angraeni</cp:lastModifiedBy>
  <dcterms:created xsi:type="dcterms:W3CDTF">2023-09-11T01:24:21Z</dcterms:created>
  <dcterms:modified xsi:type="dcterms:W3CDTF">2023-10-11T16:24:09Z</dcterms:modified>
</cp:coreProperties>
</file>