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tugasmetopen\putri\"/>
    </mc:Choice>
  </mc:AlternateContent>
  <xr:revisionPtr revIDLastSave="0" documentId="13_ncr:1_{08B2BDE7-4927-4807-9622-6F01574DDE20}"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8" refMode="R1C1" iterateCount="0" calcOnSave="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 l="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5" i="1"/>
  <c r="E4"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 i="1"/>
  <c r="E2" i="1"/>
  <c r="D2" i="1"/>
</calcChain>
</file>

<file path=xl/sharedStrings.xml><?xml version="1.0" encoding="utf-8"?>
<sst xmlns="http://schemas.openxmlformats.org/spreadsheetml/2006/main" count="73" uniqueCount="69">
  <si>
    <t>Provinsi</t>
  </si>
  <si>
    <t>Crime Rate</t>
  </si>
  <si>
    <t>Aceh</t>
  </si>
  <si>
    <t>41</t>
  </si>
  <si>
    <t>Sumatera Utara</t>
  </si>
  <si>
    <t>71</t>
  </si>
  <si>
    <t>Sumatera Barat</t>
  </si>
  <si>
    <t>28</t>
  </si>
  <si>
    <t>Riau</t>
  </si>
  <si>
    <t>45</t>
  </si>
  <si>
    <t>Jambi</t>
  </si>
  <si>
    <t>29</t>
  </si>
  <si>
    <t>Sumatera Selatan</t>
  </si>
  <si>
    <t>57</t>
  </si>
  <si>
    <t>Bengkulu</t>
  </si>
  <si>
    <t>97</t>
  </si>
  <si>
    <t>Lampung</t>
  </si>
  <si>
    <t>48</t>
  </si>
  <si>
    <t>Kepulauan Bangka Belitung</t>
  </si>
  <si>
    <t>24</t>
  </si>
  <si>
    <t>Kepulauan Riau</t>
  </si>
  <si>
    <t>32</t>
  </si>
  <si>
    <t>DKI Jakarta</t>
  </si>
  <si>
    <t>277</t>
  </si>
  <si>
    <t>Jawa Barat</t>
  </si>
  <si>
    <t>15</t>
  </si>
  <si>
    <t>Jawa Tengah</t>
  </si>
  <si>
    <t>25</t>
  </si>
  <si>
    <t>DI Yogyakarta</t>
  </si>
  <si>
    <t>22</t>
  </si>
  <si>
    <t>Jawa Timur</t>
  </si>
  <si>
    <t>26</t>
  </si>
  <si>
    <t>Banten</t>
  </si>
  <si>
    <t>38</t>
  </si>
  <si>
    <t>Bali</t>
  </si>
  <si>
    <t>34</t>
  </si>
  <si>
    <t>Nusa Tenggara Barat</t>
  </si>
  <si>
    <t>98</t>
  </si>
  <si>
    <t>Nusa Tenggara Timur</t>
  </si>
  <si>
    <t>Kalimantan Barat</t>
  </si>
  <si>
    <t>Kalimantan Tengah</t>
  </si>
  <si>
    <t>18</t>
  </si>
  <si>
    <t>Kalimantan Selatan</t>
  </si>
  <si>
    <t>27</t>
  </si>
  <si>
    <t>Kalimantan Timur</t>
  </si>
  <si>
    <t>36</t>
  </si>
  <si>
    <t>Kalimantan Utara</t>
  </si>
  <si>
    <t>31</t>
  </si>
  <si>
    <t>Sulawesi Utara</t>
  </si>
  <si>
    <t>39</t>
  </si>
  <si>
    <t>Sulawesi Tengah</t>
  </si>
  <si>
    <t>63</t>
  </si>
  <si>
    <t>Sulawesi Selatan</t>
  </si>
  <si>
    <t>Sulawesi Tenggara</t>
  </si>
  <si>
    <t>Gorontalo</t>
  </si>
  <si>
    <t>51</t>
  </si>
  <si>
    <t>Sulawesi Barat</t>
  </si>
  <si>
    <t>37</t>
  </si>
  <si>
    <t>Maluku</t>
  </si>
  <si>
    <t>78</t>
  </si>
  <si>
    <t>Maluku Utara</t>
  </si>
  <si>
    <t>23</t>
  </si>
  <si>
    <t>Papua Barat</t>
  </si>
  <si>
    <t>289</t>
  </si>
  <si>
    <t>Papua</t>
  </si>
  <si>
    <t>94</t>
  </si>
  <si>
    <t>x</t>
  </si>
  <si>
    <t>y</t>
  </si>
  <si>
    <t>Penduduk Miskin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</si>
</sst>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64" formatCode="_-* #,##0.000000_-;\-* #,##0.000000_-;_-* &quot;-&quot;_-;_-@_-"/>
    <numFmt numFmtId="165" formatCode="_-* #,##0.0000_-;\-* #,##0.0000_-;_-* &quot;-&quot;_-;_-@_-"/>
    <numFmt numFmtId="166" formatCode="_-* #,##0.00000_-;\-* #,##0.00000_-;_-* &quot;-&quot;_-;_-@_-"/>
    <numFmt numFmtId="167" formatCode="_-* #,##0.00000_-;\-* #,##0.00000_-;_-* &quot;-&quot;?????_-;_-@_-"/>
    <numFmt numFmtId="168" formatCode="_-* #,##0.0000_-;\-* #,##0.0000_-;_-*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1" fontId="1" fillId="0" borderId="0" applyFont="0" applyFill="0" applyBorder="0" applyAlignment="0" applyProtection="0"/>
    <xf numFmtId="9" fontId="1" fillId="0" borderId="0" applyFont="0" applyFill="0" applyBorder="0" applyAlignment="0" applyProtection="0"/>
  </cellStyleXfs>
  <cellXfs count="8">
    <xf numFmtId="0" fontId="0" fillId="0" borderId="0" xfId="0"/>
    <xf numFmtId="164" fontId="0" fillId="0" borderId="0" xfId="0" applyNumberFormat="1"/>
    <xf numFmtId="165" fontId="0" fillId="0" borderId="0" xfId="1" applyNumberFormat="1" applyFont="1"/>
    <xf numFmtId="166" fontId="0" fillId="0" borderId="0" xfId="1" applyNumberFormat="1" applyFont="1"/>
    <xf numFmtId="164" fontId="0" fillId="0" borderId="0" xfId="1" applyNumberFormat="1" applyFont="1"/>
    <xf numFmtId="9" fontId="0" fillId="0" borderId="0" xfId="2" applyFont="1"/>
    <xf numFmtId="167" fontId="0" fillId="0" borderId="0" xfId="0" applyNumberFormat="1"/>
    <xf numFmtId="168" fontId="0" fillId="0" borderId="0" xfId="0" applyNumberFormat="1"/>
  </cellXfs>
  <cellStyles count="3">
    <cellStyle name="Comma [0]" xfId="1" builtinId="6"/>
    <cellStyle name="Normal" xfId="0" builtinId="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topLeftCell="A32" workbookViewId="0">
      <selection activeCell="A36" sqref="A36:XFD36"/>
    </sheetView>
  </sheetViews>
  <sheetFormatPr defaultRowHeight="15.75" x14ac:dyDescent="0.25"/>
  <cols>
    <col min="1" max="1" width="19.875" customWidth="1"/>
    <col min="2" max="2" width="16.75" customWidth="1"/>
    <col min="3" max="3" width="12.5" customWidth="1"/>
    <col min="5" max="5" width="9.5" bestFit="1" customWidth="1"/>
  </cols>
  <sheetData>
    <row r="1" spans="1:5" x14ac:dyDescent="0.25">
      <c r="A1" t="s">
        <v>0</v>
      </c>
      <c r="B1" t="s">
        <v>68</v>
      </c>
      <c r="C1" t="s">
        <v>1</v>
      </c>
      <c r="D1" t="s">
        <v>67</v>
      </c>
      <c r="E1" t="s">
        <v>66</v>
      </c>
    </row>
    <row r="2" spans="1:5" x14ac:dyDescent="0.25">
      <c r="A2" t="s">
        <v>2</v>
      </c>
      <c r="B2">
        <v>15.43</v>
      </c>
      <c r="C2" s="5" t="s">
        <v>3</v>
      </c>
      <c r="D2">
        <f>41/100000</f>
        <v>4.0999999999999999E-4</v>
      </c>
      <c r="E2" s="1">
        <f>15.43/100</f>
        <v>0.15429999999999999</v>
      </c>
    </row>
    <row r="3" spans="1:5" x14ac:dyDescent="0.25">
      <c r="A3" t="s">
        <v>4</v>
      </c>
      <c r="B3" s="3">
        <v>8.7400000000000005E-2</v>
      </c>
      <c r="C3" t="s">
        <v>5</v>
      </c>
      <c r="D3">
        <f>C3/100000</f>
        <v>7.1000000000000002E-4</v>
      </c>
      <c r="E3" s="4">
        <f>B3/100</f>
        <v>8.740000000000001E-4</v>
      </c>
    </row>
    <row r="4" spans="1:5" x14ac:dyDescent="0.25">
      <c r="A4" t="s">
        <v>6</v>
      </c>
      <c r="B4" s="3">
        <v>7.23</v>
      </c>
      <c r="C4" t="s">
        <v>7</v>
      </c>
      <c r="D4">
        <f t="shared" ref="D4" si="0">41/100000</f>
        <v>4.0999999999999999E-4</v>
      </c>
      <c r="E4" s="6">
        <f>B4/100</f>
        <v>7.2300000000000003E-2</v>
      </c>
    </row>
    <row r="5" spans="1:5" x14ac:dyDescent="0.25">
      <c r="A5" t="s">
        <v>8</v>
      </c>
      <c r="B5" s="2">
        <v>6.65</v>
      </c>
      <c r="C5" t="s">
        <v>9</v>
      </c>
      <c r="D5">
        <f t="shared" ref="D5" si="1">C5/100000</f>
        <v>4.4999999999999999E-4</v>
      </c>
      <c r="E5" s="7">
        <f>B5/100</f>
        <v>6.6500000000000004E-2</v>
      </c>
    </row>
    <row r="6" spans="1:5" x14ac:dyDescent="0.25">
      <c r="A6" t="s">
        <v>10</v>
      </c>
      <c r="B6">
        <v>6.28</v>
      </c>
      <c r="C6" t="s">
        <v>11</v>
      </c>
      <c r="D6">
        <f t="shared" ref="D6" si="2">41/100000</f>
        <v>4.0999999999999999E-4</v>
      </c>
      <c r="E6" s="1">
        <f t="shared" ref="E6" si="3">15.43/100</f>
        <v>0.15429999999999999</v>
      </c>
    </row>
    <row r="7" spans="1:5" x14ac:dyDescent="0.25">
      <c r="A7" t="s">
        <v>12</v>
      </c>
      <c r="B7">
        <v>12.21</v>
      </c>
      <c r="C7" t="s">
        <v>13</v>
      </c>
      <c r="D7">
        <f t="shared" ref="D7" si="4">C7/100000</f>
        <v>5.6999999999999998E-4</v>
      </c>
      <c r="E7" s="4">
        <f t="shared" ref="E7:E9" si="5">B7/100</f>
        <v>0.12210000000000001</v>
      </c>
    </row>
    <row r="8" spans="1:5" x14ac:dyDescent="0.25">
      <c r="A8" t="s">
        <v>14</v>
      </c>
      <c r="B8">
        <v>15.3</v>
      </c>
      <c r="C8" t="s">
        <v>15</v>
      </c>
      <c r="D8">
        <f t="shared" ref="D8" si="6">41/100000</f>
        <v>4.0999999999999999E-4</v>
      </c>
      <c r="E8" s="6">
        <f t="shared" si="5"/>
        <v>0.153</v>
      </c>
    </row>
    <row r="9" spans="1:5" x14ac:dyDescent="0.25">
      <c r="A9" t="s">
        <v>16</v>
      </c>
      <c r="B9">
        <v>12.65</v>
      </c>
      <c r="C9" t="s">
        <v>17</v>
      </c>
      <c r="D9">
        <f t="shared" ref="D9" si="7">C9/100000</f>
        <v>4.8000000000000001E-4</v>
      </c>
      <c r="E9" s="7">
        <f t="shared" si="5"/>
        <v>0.1265</v>
      </c>
    </row>
    <row r="10" spans="1:5" x14ac:dyDescent="0.25">
      <c r="A10" t="s">
        <v>18</v>
      </c>
      <c r="B10">
        <v>5.85</v>
      </c>
      <c r="C10" t="s">
        <v>19</v>
      </c>
      <c r="D10">
        <f t="shared" ref="D10" si="8">41/100000</f>
        <v>4.0999999999999999E-4</v>
      </c>
      <c r="E10" s="1">
        <f t="shared" ref="E10" si="9">15.43/100</f>
        <v>0.15429999999999999</v>
      </c>
    </row>
    <row r="11" spans="1:5" x14ac:dyDescent="0.25">
      <c r="A11" t="s">
        <v>20</v>
      </c>
      <c r="B11">
        <v>10.69</v>
      </c>
      <c r="C11" t="s">
        <v>21</v>
      </c>
      <c r="D11">
        <f t="shared" ref="D11" si="10">C11/100000</f>
        <v>3.2000000000000003E-4</v>
      </c>
      <c r="E11" s="4">
        <f t="shared" ref="E11:E13" si="11">B11/100</f>
        <v>0.1069</v>
      </c>
    </row>
    <row r="12" spans="1:5" x14ac:dyDescent="0.25">
      <c r="A12" t="s">
        <v>22</v>
      </c>
      <c r="B12">
        <v>4.4400000000000004</v>
      </c>
      <c r="C12" t="s">
        <v>23</v>
      </c>
      <c r="D12">
        <f t="shared" ref="D12" si="12">41/100000</f>
        <v>4.0999999999999999E-4</v>
      </c>
      <c r="E12" s="6">
        <f t="shared" si="11"/>
        <v>4.4400000000000002E-2</v>
      </c>
    </row>
    <row r="13" spans="1:5" x14ac:dyDescent="0.25">
      <c r="A13" t="s">
        <v>24</v>
      </c>
      <c r="B13">
        <v>9.3000000000000007</v>
      </c>
      <c r="C13" t="s">
        <v>25</v>
      </c>
      <c r="D13">
        <f t="shared" ref="D13" si="13">C13/100000</f>
        <v>1.4999999999999999E-4</v>
      </c>
      <c r="E13" s="7">
        <f t="shared" si="11"/>
        <v>9.3000000000000013E-2</v>
      </c>
    </row>
    <row r="14" spans="1:5" x14ac:dyDescent="0.25">
      <c r="A14" t="s">
        <v>26</v>
      </c>
      <c r="B14">
        <v>11.87</v>
      </c>
      <c r="C14" t="s">
        <v>27</v>
      </c>
      <c r="D14">
        <f t="shared" ref="D14" si="14">41/100000</f>
        <v>4.0999999999999999E-4</v>
      </c>
      <c r="E14" s="1">
        <f t="shared" ref="E14" si="15">15.43/100</f>
        <v>0.15429999999999999</v>
      </c>
    </row>
    <row r="15" spans="1:5" x14ac:dyDescent="0.25">
      <c r="A15" t="s">
        <v>28</v>
      </c>
      <c r="B15">
        <v>13.36</v>
      </c>
      <c r="C15" t="s">
        <v>29</v>
      </c>
      <c r="D15">
        <f t="shared" ref="D15" si="16">C15/100000</f>
        <v>2.2000000000000001E-4</v>
      </c>
      <c r="E15" s="4">
        <f t="shared" ref="E15:E17" si="17">B15/100</f>
        <v>0.1336</v>
      </c>
    </row>
    <row r="16" spans="1:5" x14ac:dyDescent="0.25">
      <c r="A16" t="s">
        <v>30</v>
      </c>
      <c r="B16">
        <v>13.98</v>
      </c>
      <c r="C16" t="s">
        <v>31</v>
      </c>
      <c r="D16">
        <f t="shared" ref="D16" si="18">41/100000</f>
        <v>4.0999999999999999E-4</v>
      </c>
      <c r="E16" s="6">
        <f t="shared" si="17"/>
        <v>0.13980000000000001</v>
      </c>
    </row>
    <row r="17" spans="1:5" x14ac:dyDescent="0.25">
      <c r="A17" t="s">
        <v>32</v>
      </c>
      <c r="B17">
        <v>6.79</v>
      </c>
      <c r="C17" t="s">
        <v>33</v>
      </c>
      <c r="D17">
        <f t="shared" ref="D17" si="19">C17/100000</f>
        <v>3.8000000000000002E-4</v>
      </c>
      <c r="E17" s="7">
        <f t="shared" si="17"/>
        <v>6.7900000000000002E-2</v>
      </c>
    </row>
    <row r="18" spans="1:5" x14ac:dyDescent="0.25">
      <c r="A18" t="s">
        <v>34</v>
      </c>
      <c r="B18">
        <v>5.5</v>
      </c>
      <c r="C18" t="s">
        <v>35</v>
      </c>
      <c r="D18">
        <f t="shared" ref="D18" si="20">41/100000</f>
        <v>4.0999999999999999E-4</v>
      </c>
      <c r="E18" s="1">
        <f t="shared" ref="E18" si="21">15.43/100</f>
        <v>0.15429999999999999</v>
      </c>
    </row>
    <row r="19" spans="1:5" x14ac:dyDescent="0.25">
      <c r="A19" t="s">
        <v>36</v>
      </c>
      <c r="B19">
        <v>13.95</v>
      </c>
      <c r="C19" t="s">
        <v>37</v>
      </c>
      <c r="D19">
        <f t="shared" ref="D19" si="22">C19/100000</f>
        <v>9.7999999999999997E-4</v>
      </c>
      <c r="E19" s="4">
        <f t="shared" ref="E19:E21" si="23">B19/100</f>
        <v>0.13949999999999999</v>
      </c>
    </row>
    <row r="20" spans="1:5" x14ac:dyDescent="0.25">
      <c r="A20" t="s">
        <v>38</v>
      </c>
      <c r="B20">
        <v>23.76</v>
      </c>
      <c r="C20" t="s">
        <v>13</v>
      </c>
      <c r="D20">
        <f t="shared" ref="D20" si="24">41/100000</f>
        <v>4.0999999999999999E-4</v>
      </c>
      <c r="E20" s="6">
        <f t="shared" si="23"/>
        <v>0.23760000000000001</v>
      </c>
    </row>
    <row r="21" spans="1:5" x14ac:dyDescent="0.25">
      <c r="A21" t="s">
        <v>39</v>
      </c>
      <c r="B21">
        <v>8.07</v>
      </c>
      <c r="C21" t="s">
        <v>31</v>
      </c>
      <c r="D21">
        <f t="shared" ref="D21" si="25">C21/100000</f>
        <v>2.5999999999999998E-4</v>
      </c>
      <c r="E21" s="7">
        <f t="shared" si="23"/>
        <v>8.0700000000000008E-2</v>
      </c>
    </row>
    <row r="22" spans="1:5" x14ac:dyDescent="0.25">
      <c r="A22" t="s">
        <v>40</v>
      </c>
      <c r="B22">
        <v>5.35</v>
      </c>
      <c r="C22" t="s">
        <v>41</v>
      </c>
      <c r="D22">
        <f t="shared" ref="D22" si="26">41/100000</f>
        <v>4.0999999999999999E-4</v>
      </c>
      <c r="E22" s="1">
        <f t="shared" ref="E22" si="27">15.43/100</f>
        <v>0.15429999999999999</v>
      </c>
    </row>
    <row r="23" spans="1:5" x14ac:dyDescent="0.25">
      <c r="A23" t="s">
        <v>42</v>
      </c>
      <c r="B23">
        <v>4.72</v>
      </c>
      <c r="C23" t="s">
        <v>43</v>
      </c>
      <c r="D23">
        <f t="shared" ref="D23" si="28">C23/100000</f>
        <v>2.7E-4</v>
      </c>
      <c r="E23" s="4">
        <f t="shared" ref="E23:E25" si="29">B23/100</f>
        <v>4.7199999999999999E-2</v>
      </c>
    </row>
    <row r="24" spans="1:5" x14ac:dyDescent="0.25">
      <c r="A24" t="s">
        <v>44</v>
      </c>
      <c r="B24">
        <v>9.2799999999999994</v>
      </c>
      <c r="C24" t="s">
        <v>45</v>
      </c>
      <c r="D24">
        <f t="shared" ref="D24" si="30">41/100000</f>
        <v>4.0999999999999999E-4</v>
      </c>
      <c r="E24" s="6">
        <f t="shared" si="29"/>
        <v>9.2799999999999994E-2</v>
      </c>
    </row>
    <row r="25" spans="1:5" x14ac:dyDescent="0.25">
      <c r="A25" t="s">
        <v>46</v>
      </c>
      <c r="B25">
        <v>8.74</v>
      </c>
      <c r="C25" t="s">
        <v>47</v>
      </c>
      <c r="D25">
        <f t="shared" ref="D25" si="31">C25/100000</f>
        <v>3.1E-4</v>
      </c>
      <c r="E25" s="7">
        <f t="shared" si="29"/>
        <v>8.7400000000000005E-2</v>
      </c>
    </row>
    <row r="26" spans="1:5" x14ac:dyDescent="0.25">
      <c r="A26" t="s">
        <v>48</v>
      </c>
      <c r="B26">
        <v>10.38</v>
      </c>
      <c r="C26" t="s">
        <v>49</v>
      </c>
      <c r="D26">
        <f t="shared" ref="D26" si="32">41/100000</f>
        <v>4.0999999999999999E-4</v>
      </c>
      <c r="E26" s="1">
        <f t="shared" ref="E26" si="33">15.43/100</f>
        <v>0.15429999999999999</v>
      </c>
    </row>
    <row r="27" spans="1:5" x14ac:dyDescent="0.25">
      <c r="A27" t="s">
        <v>50</v>
      </c>
      <c r="B27">
        <v>14.09</v>
      </c>
      <c r="C27" t="s">
        <v>51</v>
      </c>
      <c r="D27">
        <f t="shared" ref="D27" si="34">C27/100000</f>
        <v>6.3000000000000003E-4</v>
      </c>
      <c r="E27" s="4">
        <f t="shared" ref="E27:E29" si="35">B27/100</f>
        <v>0.1409</v>
      </c>
    </row>
    <row r="28" spans="1:5" x14ac:dyDescent="0.25">
      <c r="A28" t="s">
        <v>52</v>
      </c>
      <c r="B28">
        <v>11.91</v>
      </c>
      <c r="C28" t="s">
        <v>3</v>
      </c>
      <c r="D28">
        <f t="shared" ref="D28" si="36">41/100000</f>
        <v>4.0999999999999999E-4</v>
      </c>
      <c r="E28" s="6">
        <f t="shared" si="35"/>
        <v>0.1191</v>
      </c>
    </row>
    <row r="29" spans="1:5" x14ac:dyDescent="0.25">
      <c r="A29" t="s">
        <v>53</v>
      </c>
      <c r="B29">
        <v>13.94</v>
      </c>
      <c r="C29" t="s">
        <v>33</v>
      </c>
      <c r="D29">
        <f t="shared" ref="D29" si="37">C29/100000</f>
        <v>3.8000000000000002E-4</v>
      </c>
      <c r="E29" s="7">
        <f t="shared" si="35"/>
        <v>0.1394</v>
      </c>
    </row>
    <row r="30" spans="1:5" x14ac:dyDescent="0.25">
      <c r="A30" t="s">
        <v>54</v>
      </c>
      <c r="B30">
        <v>23.73</v>
      </c>
      <c r="C30" t="s">
        <v>55</v>
      </c>
      <c r="D30">
        <f t="shared" ref="D30" si="38">41/100000</f>
        <v>4.0999999999999999E-4</v>
      </c>
      <c r="E30" s="1">
        <f t="shared" ref="E30" si="39">15.43/100</f>
        <v>0.15429999999999999</v>
      </c>
    </row>
    <row r="31" spans="1:5" x14ac:dyDescent="0.25">
      <c r="A31" t="s">
        <v>56</v>
      </c>
      <c r="B31">
        <v>12.1</v>
      </c>
      <c r="C31" t="s">
        <v>57</v>
      </c>
      <c r="D31">
        <f t="shared" ref="D31" si="40">C31/100000</f>
        <v>3.6999999999999999E-4</v>
      </c>
      <c r="E31" s="4">
        <f t="shared" ref="E31:E33" si="41">B31/100</f>
        <v>0.121</v>
      </c>
    </row>
    <row r="32" spans="1:5" x14ac:dyDescent="0.25">
      <c r="A32" t="s">
        <v>58</v>
      </c>
      <c r="B32">
        <v>24.64</v>
      </c>
      <c r="C32" t="s">
        <v>59</v>
      </c>
      <c r="D32">
        <f t="shared" ref="D32" si="42">41/100000</f>
        <v>4.0999999999999999E-4</v>
      </c>
      <c r="E32" s="6">
        <f t="shared" si="41"/>
        <v>0.24640000000000001</v>
      </c>
    </row>
    <row r="33" spans="1:5" x14ac:dyDescent="0.25">
      <c r="A33" t="s">
        <v>60</v>
      </c>
      <c r="B33">
        <v>6.55</v>
      </c>
      <c r="C33" t="s">
        <v>61</v>
      </c>
      <c r="D33">
        <f t="shared" ref="D33" si="43">C33/100000</f>
        <v>2.3000000000000001E-4</v>
      </c>
      <c r="E33" s="7">
        <f t="shared" si="41"/>
        <v>6.5500000000000003E-2</v>
      </c>
    </row>
    <row r="34" spans="1:5" x14ac:dyDescent="0.25">
      <c r="A34" t="s">
        <v>62</v>
      </c>
      <c r="B34">
        <v>29.2</v>
      </c>
      <c r="C34" t="s">
        <v>63</v>
      </c>
      <c r="D34">
        <f t="shared" ref="D34" si="44">41/100000</f>
        <v>4.0999999999999999E-4</v>
      </c>
      <c r="E34" s="1">
        <f t="shared" ref="E34" si="45">15.43/100</f>
        <v>0.15429999999999999</v>
      </c>
    </row>
    <row r="35" spans="1:5" x14ac:dyDescent="0.25">
      <c r="A35" t="s">
        <v>64</v>
      </c>
      <c r="B35">
        <v>34.49</v>
      </c>
      <c r="C35" t="s">
        <v>65</v>
      </c>
      <c r="D35">
        <f t="shared" ref="D35" si="46">C35/100000</f>
        <v>9.3999999999999997E-4</v>
      </c>
      <c r="E35" s="4">
        <f t="shared" ref="E35" si="47">B35/100</f>
        <v>0.34490000000000004</v>
      </c>
    </row>
  </sheetData>
  <pageMargins left="0" right="0" top="0" bottom="0" header="0" footer="0"/>
  <ignoredErrors>
    <ignoredError sqref="A1 A2 C2 A3 C3 A4 C4 A5 C5 A6 C6 A7 C7 A8 C8 A9 C9 A10 C10 A11 C11 A12 C12 A13 C13 A14 C14 A15 C15 A16 C16 A17 C17 A18 C18 A19 C19 A20 C20 A21 C21 A22 C22 A23 C23 A24 C24 A25 C25 A26 C26 A27 C27 A28 C28 A29 C29 A30 C30 A31 C31 A32 C32 A33 C33 A34 C34 A35 C35 C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divana do</cp:lastModifiedBy>
  <cp:revision/>
  <dcterms:created xsi:type="dcterms:W3CDTF">2024-01-15T08:22:34Z</dcterms:created>
  <dcterms:modified xsi:type="dcterms:W3CDTF">2024-01-21T12:37:04Z</dcterms:modified>
  <cp:category/>
  <cp:contentStatus/>
</cp:coreProperties>
</file>