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dry" sheetId="1" r:id="rId1"/>
    <sheet name="CaCl2" sheetId="3" r:id="rId2"/>
    <sheet name="Mg(NO3)2" sheetId="2" r:id="rId3"/>
    <sheet name="NaCl" sheetId="4" r:id="rId4"/>
    <sheet name="KBr" sheetId="5" r:id="rId5"/>
    <sheet name="KNO3" sheetId="8" r:id="rId6"/>
    <sheet name="total mode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 l="1"/>
  <c r="C7" i="1" s="1"/>
  <c r="C10" i="4" l="1"/>
  <c r="C6" i="4"/>
  <c r="C10" i="2"/>
  <c r="F15" i="1"/>
  <c r="F6" i="1"/>
  <c r="F7" i="1" s="1"/>
  <c r="C15" i="1"/>
  <c r="H11" i="8"/>
  <c r="G11" i="8"/>
  <c r="F11" i="8"/>
  <c r="E11" i="8"/>
  <c r="D11" i="8"/>
  <c r="C11" i="8"/>
  <c r="H6" i="8"/>
  <c r="G6" i="8"/>
  <c r="F6" i="8"/>
  <c r="E6" i="8"/>
  <c r="D6" i="8"/>
  <c r="C6" i="8"/>
  <c r="C7" i="3"/>
  <c r="G10" i="2"/>
  <c r="D8" i="3"/>
  <c r="E8" i="3"/>
  <c r="F8" i="3"/>
  <c r="G8" i="3"/>
  <c r="H8" i="3"/>
  <c r="C8" i="3"/>
  <c r="H7" i="3"/>
  <c r="C6" i="5"/>
  <c r="H11" i="5"/>
  <c r="C11" i="5"/>
  <c r="D11" i="5"/>
  <c r="E11" i="5"/>
  <c r="F11" i="5"/>
  <c r="G11" i="5"/>
  <c r="D6" i="5"/>
  <c r="E6" i="5"/>
  <c r="F6" i="5"/>
  <c r="G6" i="5"/>
  <c r="H6" i="5"/>
  <c r="D10" i="4"/>
  <c r="E10" i="4"/>
  <c r="F10" i="4"/>
  <c r="G10" i="4"/>
  <c r="D6" i="4"/>
  <c r="E6" i="4"/>
  <c r="F6" i="4"/>
  <c r="G6" i="4"/>
  <c r="D10" i="2"/>
  <c r="E10" i="2"/>
  <c r="F10" i="2"/>
  <c r="D6" i="2"/>
  <c r="E6" i="2"/>
  <c r="F6" i="2"/>
  <c r="G6" i="2"/>
  <c r="C6" i="2"/>
  <c r="G15" i="1"/>
  <c r="D7" i="3"/>
  <c r="E7" i="3"/>
  <c r="F7" i="3"/>
  <c r="G7" i="3"/>
  <c r="D15" i="1"/>
  <c r="E15" i="1"/>
  <c r="D7" i="1"/>
  <c r="E6" i="1"/>
  <c r="E7" i="1" s="1"/>
  <c r="G6" i="1"/>
  <c r="G7" i="1" s="1"/>
  <c r="B6" i="1"/>
</calcChain>
</file>

<file path=xl/sharedStrings.xml><?xml version="1.0" encoding="utf-8"?>
<sst xmlns="http://schemas.openxmlformats.org/spreadsheetml/2006/main" count="122" uniqueCount="47">
  <si>
    <t>P</t>
    <phoneticPr fontId="1" type="noConversion"/>
  </si>
  <si>
    <t>nex</t>
    <phoneticPr fontId="1" type="noConversion"/>
  </si>
  <si>
    <t>density</t>
    <phoneticPr fontId="1" type="noConversion"/>
  </si>
  <si>
    <t>nab_cal</t>
    <phoneticPr fontId="1" type="noConversion"/>
  </si>
  <si>
    <t>nbulk_cal</t>
    <phoneticPr fontId="1" type="noConversion"/>
  </si>
  <si>
    <t>nex_cal</t>
    <phoneticPr fontId="1" type="noConversion"/>
  </si>
  <si>
    <t>r</t>
    <phoneticPr fontId="1" type="noConversion"/>
  </si>
  <si>
    <t>a</t>
    <phoneticPr fontId="1" type="noConversion"/>
  </si>
  <si>
    <t>sigma</t>
    <phoneticPr fontId="1" type="noConversion"/>
  </si>
  <si>
    <t>P(10-8)</t>
    <phoneticPr fontId="1" type="noConversion"/>
  </si>
  <si>
    <t>1/nab</t>
    <phoneticPr fontId="1" type="noConversion"/>
  </si>
  <si>
    <t>dry</t>
    <phoneticPr fontId="1" type="noConversion"/>
  </si>
  <si>
    <t>nab</t>
    <phoneticPr fontId="1" type="noConversion"/>
  </si>
  <si>
    <t>CaCl2</t>
    <phoneticPr fontId="1" type="noConversion"/>
  </si>
  <si>
    <t>KBr</t>
    <phoneticPr fontId="1" type="noConversion"/>
  </si>
  <si>
    <t>1/P</t>
    <phoneticPr fontId="1" type="noConversion"/>
  </si>
  <si>
    <t>1/nab</t>
    <phoneticPr fontId="1" type="noConversion"/>
  </si>
  <si>
    <t>nbulk_cal</t>
    <phoneticPr fontId="1" type="noConversion"/>
  </si>
  <si>
    <t>KNO3</t>
    <phoneticPr fontId="1" type="noConversion"/>
  </si>
  <si>
    <t>NaCl</t>
    <phoneticPr fontId="1" type="noConversion"/>
  </si>
  <si>
    <t>1/P</t>
    <phoneticPr fontId="1" type="noConversion"/>
  </si>
  <si>
    <t>P</t>
    <phoneticPr fontId="1" type="noConversion"/>
  </si>
  <si>
    <t>Mg(NO3)2</t>
    <phoneticPr fontId="1" type="noConversion"/>
  </si>
  <si>
    <t>nab_model</t>
    <phoneticPr fontId="1" type="noConversion"/>
  </si>
  <si>
    <t>Parameters</t>
    <phoneticPr fontId="1" type="noConversion"/>
  </si>
  <si>
    <t>Inputs</t>
    <phoneticPr fontId="1" type="noConversion"/>
  </si>
  <si>
    <t>Outputs</t>
    <phoneticPr fontId="1" type="noConversion"/>
  </si>
  <si>
    <t>n_ab</t>
    <phoneticPr fontId="1" type="noConversion"/>
  </si>
  <si>
    <t>P</t>
    <phoneticPr fontId="1" type="noConversion"/>
  </si>
  <si>
    <t>nab_model</t>
    <phoneticPr fontId="1" type="noConversion"/>
  </si>
  <si>
    <t>nab</t>
    <phoneticPr fontId="1" type="noConversion"/>
  </si>
  <si>
    <t>Inputs</t>
    <phoneticPr fontId="1" type="noConversion"/>
  </si>
  <si>
    <t>1/nab_cal</t>
    <phoneticPr fontId="1" type="noConversion"/>
  </si>
  <si>
    <t>Outputs</t>
    <phoneticPr fontId="1" type="noConversion"/>
  </si>
  <si>
    <t>Inputs</t>
    <phoneticPr fontId="1" type="noConversion"/>
  </si>
  <si>
    <t>1/nab</t>
    <phoneticPr fontId="1" type="noConversion"/>
  </si>
  <si>
    <t>Outputs</t>
    <phoneticPr fontId="1" type="noConversion"/>
  </si>
  <si>
    <t>nab_model</t>
    <phoneticPr fontId="1" type="noConversion"/>
  </si>
  <si>
    <t>Inputs</t>
    <phoneticPr fontId="1" type="noConversion"/>
  </si>
  <si>
    <t>1/nab</t>
    <phoneticPr fontId="1" type="noConversion"/>
  </si>
  <si>
    <t>1/P</t>
    <phoneticPr fontId="1" type="noConversion"/>
  </si>
  <si>
    <t>nab_model</t>
    <phoneticPr fontId="1" type="noConversion"/>
  </si>
  <si>
    <t>Outpouts</t>
    <phoneticPr fontId="1" type="noConversion"/>
  </si>
  <si>
    <t>1/nab</t>
    <phoneticPr fontId="1" type="noConversion"/>
  </si>
  <si>
    <t>nab_model</t>
    <phoneticPr fontId="1" type="noConversion"/>
  </si>
  <si>
    <t>model</t>
    <phoneticPr fontId="1" type="noConversion"/>
  </si>
  <si>
    <t>Experiments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</si>
</sst>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0_);[Red]\(0.000\)"/>
    <numFmt numFmtId="178" formatCode="0.00000_);[Red]\(0.0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7" fontId="0" fillId="0" borderId="0" xfId="0" applyNumberFormat="1"/>
    <xf numFmtId="177" fontId="2" fillId="0" borderId="0" xfId="0" applyNumberFormat="1" applyFont="1"/>
    <xf numFmtId="178" fontId="0" fillId="0" borderId="0" xfId="0" applyNumberFormat="1"/>
    <xf numFmtId="177" fontId="3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4137566753415005"/>
          <c:y val="5.6863261027322989E-2"/>
          <c:w val="0.53840631875396161"/>
          <c:h val="0.717824074074074"/>
        </c:manualLayout>
      </c:layout>
      <c:scatterChart>
        <c:scatterStyle val="lineMarker"/>
        <c:varyColors val="0"/>
        <c:ser>
          <c:idx val="1"/>
          <c:order val="1"/>
          <c:tx>
            <c:v>ω=0%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'total model'!$D$24:$I$24</c:f>
              <c:numCache>
                <c:formatCode>0.000_ </c:formatCode>
                <c:ptCount val="6"/>
                <c:pt idx="0">
                  <c:v>0</c:v>
                </c:pt>
                <c:pt idx="1">
                  <c:v>1.2268435011118501</c:v>
                </c:pt>
                <c:pt idx="2">
                  <c:v>2.9160820630106601</c:v>
                </c:pt>
                <c:pt idx="3">
                  <c:v>4.7960432953643206</c:v>
                </c:pt>
                <c:pt idx="4">
                  <c:v>6.7358818620176901</c:v>
                </c:pt>
                <c:pt idx="5">
                  <c:v>8.1127534702784185</c:v>
                </c:pt>
              </c:numCache>
            </c:numRef>
          </c:xVal>
          <c:yVal>
            <c:numRef>
              <c:f>'total model'!$D$25:$I$25</c:f>
              <c:numCache>
                <c:formatCode>0.000_ </c:formatCode>
                <c:ptCount val="6"/>
                <c:pt idx="0">
                  <c:v>0</c:v>
                </c:pt>
                <c:pt idx="1">
                  <c:v>1.93755635597978E-2</c:v>
                </c:pt>
                <c:pt idx="2">
                  <c:v>3.4469113390827102E-2</c:v>
                </c:pt>
                <c:pt idx="3">
                  <c:v>4.7153860199736698E-2</c:v>
                </c:pt>
                <c:pt idx="4">
                  <c:v>5.8802428298281299E-2</c:v>
                </c:pt>
                <c:pt idx="5">
                  <c:v>6.2370337098076302E-2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F0-41BD-8BDF-80F8B3484979}"/>
            </c:ext>
          </c:extLst>
        </c:ser>
        <c:ser>
          <c:idx val="3"/>
          <c:order val="3"/>
          <c:tx>
            <c:v>ω=0.18%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'total model'!$D$27:$J$27</c:f>
              <c:numCache>
                <c:formatCode>0.000_ </c:formatCode>
                <c:ptCount val="7"/>
                <c:pt idx="0">
                  <c:v>0</c:v>
                </c:pt>
                <c:pt idx="1">
                  <c:v>1.2781132740628103</c:v>
                </c:pt>
                <c:pt idx="2">
                  <c:v>2.9511671531838974</c:v>
                </c:pt>
                <c:pt idx="3">
                  <c:v>4.83233399371401</c:v>
                </c:pt>
                <c:pt idx="4">
                  <c:v>6.7734932733591711</c:v>
                </c:pt>
                <c:pt idx="5">
                  <c:v>8.1756472052756006</c:v>
                </c:pt>
                <c:pt idx="6">
                  <c:v>9.3213265409883697</c:v>
                </c:pt>
              </c:numCache>
            </c:numRef>
          </c:xVal>
          <c:yVal>
            <c:numRef>
              <c:f>'total model'!$D$28:$J$28</c:f>
              <c:numCache>
                <c:formatCode>0.000_ </c:formatCode>
                <c:ptCount val="7"/>
                <c:pt idx="0">
                  <c:v>0</c:v>
                </c:pt>
                <c:pt idx="1">
                  <c:v>1.35892533574204E-2</c:v>
                </c:pt>
                <c:pt idx="2">
                  <c:v>2.65148502243116E-2</c:v>
                </c:pt>
                <c:pt idx="3">
                  <c:v>4.0980667689535302E-2</c:v>
                </c:pt>
                <c:pt idx="4">
                  <c:v>5.30179438821064E-2</c:v>
                </c:pt>
                <c:pt idx="5">
                  <c:v>6.15577503410423E-2</c:v>
                </c:pt>
                <c:pt idx="6">
                  <c:v>6.3902638076948598E-2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F0-41BD-8BDF-80F8B3484979}"/>
            </c:ext>
          </c:extLst>
        </c:ser>
        <c:ser>
          <c:idx val="5"/>
          <c:order val="5"/>
          <c:tx>
            <c:v>ω=0.36%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7030A0"/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xVal>
            <c:numRef>
              <c:f>'total model'!$D$30:$I$30</c:f>
              <c:numCache>
                <c:formatCode>0.000_ </c:formatCode>
                <c:ptCount val="6"/>
                <c:pt idx="0">
                  <c:v>0</c:v>
                </c:pt>
                <c:pt idx="1">
                  <c:v>1.1946780029104931</c:v>
                </c:pt>
                <c:pt idx="2">
                  <c:v>2.9159344964577825</c:v>
                </c:pt>
                <c:pt idx="3">
                  <c:v>4.8065274645978597</c:v>
                </c:pt>
                <c:pt idx="4">
                  <c:v>6.7513810222827839</c:v>
                </c:pt>
                <c:pt idx="5">
                  <c:v>8.1347384867486898</c:v>
                </c:pt>
              </c:numCache>
            </c:numRef>
          </c:xVal>
          <c:yVal>
            <c:numRef>
              <c:f>'total model'!$D$31:$I$31</c:f>
              <c:numCache>
                <c:formatCode>0.000_ </c:formatCode>
                <c:ptCount val="6"/>
                <c:pt idx="0">
                  <c:v>0</c:v>
                </c:pt>
                <c:pt idx="1">
                  <c:v>1.46239787074056E-2</c:v>
                </c:pt>
                <c:pt idx="2">
                  <c:v>2.8065388981083201E-2</c:v>
                </c:pt>
                <c:pt idx="3">
                  <c:v>3.8258357884448903E-2</c:v>
                </c:pt>
                <c:pt idx="4">
                  <c:v>4.6467229955739299E-2</c:v>
                </c:pt>
                <c:pt idx="5">
                  <c:v>5.0098945602335403E-2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A7-490A-82F3-774DC271F037}"/>
            </c:ext>
          </c:extLst>
        </c:ser>
        <c:ser>
          <c:idx val="7"/>
          <c:order val="7"/>
          <c:tx>
            <c:v>ω=0.68%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Pt>
            <c:idx val="5"/>
            <c:marker>
              <c:symbol val="diamond"/>
              <c:size val="10"/>
              <c:spPr>
                <a:solidFill>
                  <a:schemeClr val="accent4">
                    <a:lumMod val="75000"/>
                  </a:schemeClr>
                </a:solidFill>
                <a:ln w="9525">
                  <a:solidFill>
                    <a:schemeClr val="accent4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A7-490A-82F3-774DC271F037}"/>
              </c:ext>
            </c:extLst>
          </c:dPt>
          <c:xVal>
            <c:numRef>
              <c:f>'total model'!$D$33:$I$33</c:f>
              <c:numCache>
                <c:formatCode>0.000_ </c:formatCode>
                <c:ptCount val="6"/>
                <c:pt idx="0">
                  <c:v>0</c:v>
                </c:pt>
                <c:pt idx="1">
                  <c:v>1.2592007594256498</c:v>
                </c:pt>
                <c:pt idx="2">
                  <c:v>2.9355767082962152</c:v>
                </c:pt>
                <c:pt idx="3">
                  <c:v>4.7937351619449151</c:v>
                </c:pt>
                <c:pt idx="4">
                  <c:v>7.2312446999118745</c:v>
                </c:pt>
                <c:pt idx="5">
                  <c:v>8.6746505062202655</c:v>
                </c:pt>
              </c:numCache>
            </c:numRef>
          </c:xVal>
          <c:yVal>
            <c:numRef>
              <c:f>'total model'!$D$34:$I$34</c:f>
              <c:numCache>
                <c:formatCode>0.000_ </c:formatCode>
                <c:ptCount val="6"/>
                <c:pt idx="0">
                  <c:v>0</c:v>
                </c:pt>
                <c:pt idx="1">
                  <c:v>1.3858174595183599E-2</c:v>
                </c:pt>
                <c:pt idx="2">
                  <c:v>2.8960012154857401E-2</c:v>
                </c:pt>
                <c:pt idx="3">
                  <c:v>3.80087307103254E-2</c:v>
                </c:pt>
                <c:pt idx="4">
                  <c:v>4.8332152525928498E-2</c:v>
                </c:pt>
                <c:pt idx="5">
                  <c:v>5.2802078350508298E-2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A7-490A-82F3-774DC271F037}"/>
            </c:ext>
          </c:extLst>
        </c:ser>
        <c:ser>
          <c:idx val="9"/>
          <c:order val="9"/>
          <c:tx>
            <c:v>ω=0.72%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'total model'!$D$36:$J$36</c:f>
              <c:numCache>
                <c:formatCode>0.000_ </c:formatCode>
                <c:ptCount val="7"/>
                <c:pt idx="0">
                  <c:v>0</c:v>
                </c:pt>
                <c:pt idx="1">
                  <c:v>1.2645200584761478</c:v>
                </c:pt>
                <c:pt idx="2">
                  <c:v>2.9093810082537339</c:v>
                </c:pt>
                <c:pt idx="3">
                  <c:v>4.7750713702223972</c:v>
                </c:pt>
                <c:pt idx="4">
                  <c:v>6.4147645909669242</c:v>
                </c:pt>
                <c:pt idx="5">
                  <c:v>7.9664392787967522</c:v>
                </c:pt>
                <c:pt idx="6">
                  <c:v>9.7009008752107029</c:v>
                </c:pt>
              </c:numCache>
            </c:numRef>
          </c:xVal>
          <c:yVal>
            <c:numRef>
              <c:f>'total model'!$D$37:$J$37</c:f>
              <c:numCache>
                <c:formatCode>0.000_ </c:formatCode>
                <c:ptCount val="7"/>
                <c:pt idx="0">
                  <c:v>0</c:v>
                </c:pt>
                <c:pt idx="1">
                  <c:v>1.47492771257578E-2</c:v>
                </c:pt>
                <c:pt idx="2">
                  <c:v>2.3916559620557599E-2</c:v>
                </c:pt>
                <c:pt idx="3">
                  <c:v>3.1733373927043999E-2</c:v>
                </c:pt>
                <c:pt idx="4">
                  <c:v>3.9623426541105199E-2</c:v>
                </c:pt>
                <c:pt idx="5">
                  <c:v>4.29161155970171E-2</c:v>
                </c:pt>
                <c:pt idx="6">
                  <c:v>4.9334112203002302E-2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A7-490A-82F3-774DC271F037}"/>
            </c:ext>
          </c:extLst>
        </c:ser>
        <c:ser>
          <c:idx val="11"/>
          <c:order val="11"/>
          <c:tx>
            <c:v>ω=0.82%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xVal>
            <c:numRef>
              <c:f>'total model'!$D$39:$J$39</c:f>
              <c:numCache>
                <c:formatCode>0.000_ </c:formatCode>
                <c:ptCount val="7"/>
                <c:pt idx="0">
                  <c:v>0</c:v>
                </c:pt>
                <c:pt idx="1">
                  <c:v>1.2426232429999999</c:v>
                </c:pt>
                <c:pt idx="2">
                  <c:v>2.9786050629999998</c:v>
                </c:pt>
                <c:pt idx="3">
                  <c:v>4.8338460029999997</c:v>
                </c:pt>
                <c:pt idx="4">
                  <c:v>6.5036449779999996</c:v>
                </c:pt>
                <c:pt idx="5">
                  <c:v>7.6873946980000003</c:v>
                </c:pt>
                <c:pt idx="6">
                  <c:v>9.6603077939999995</c:v>
                </c:pt>
              </c:numCache>
            </c:numRef>
          </c:xVal>
          <c:yVal>
            <c:numRef>
              <c:f>'total model'!$D$40:$J$40</c:f>
              <c:numCache>
                <c:formatCode>0.000_ </c:formatCode>
                <c:ptCount val="7"/>
                <c:pt idx="0">
                  <c:v>0</c:v>
                </c:pt>
                <c:pt idx="1">
                  <c:v>1.23124684023033E-2</c:v>
                </c:pt>
                <c:pt idx="2">
                  <c:v>2.0850372558254001E-2</c:v>
                </c:pt>
                <c:pt idx="3">
                  <c:v>2.9853260981274998E-2</c:v>
                </c:pt>
                <c:pt idx="4">
                  <c:v>3.6128036653269302E-2</c:v>
                </c:pt>
                <c:pt idx="5">
                  <c:v>4.0910165998265101E-2</c:v>
                </c:pt>
                <c:pt idx="6">
                  <c:v>4.6368280029152401E-2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DD-45DB-B9D1-5FF119A43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672272"/>
        <c:axId val="1521662480"/>
      </c:scatterChart>
      <c:scatterChart>
        <c:scatterStyle val="smoothMarker"/>
        <c:varyColors val="0"/>
        <c:ser>
          <c:idx val="0"/>
          <c:order val="0"/>
          <c:tx>
            <c:v>dry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'total model'!$D$2:$R$2</c:f>
              <c:numCache>
                <c:formatCode>0.000_ 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'total model'!$D$3:$R$3</c:f>
              <c:numCache>
                <c:formatCode>0.000_ </c:formatCode>
                <c:ptCount val="15"/>
                <c:pt idx="0">
                  <c:v>0</c:v>
                </c:pt>
                <c:pt idx="1">
                  <c:v>1.6252784366069702E-2</c:v>
                </c:pt>
                <c:pt idx="2">
                  <c:v>2.7908452906634702E-2</c:v>
                </c:pt>
                <c:pt idx="3">
                  <c:v>3.6675788220453198E-2</c:v>
                </c:pt>
                <c:pt idx="4">
                  <c:v>4.3510046850530698E-2</c:v>
                </c:pt>
                <c:pt idx="5">
                  <c:v>4.8987071302749499E-2</c:v>
                </c:pt>
                <c:pt idx="6">
                  <c:v>5.3474647099413901E-2</c:v>
                </c:pt>
                <c:pt idx="7">
                  <c:v>5.7218684277444198E-2</c:v>
                </c:pt>
                <c:pt idx="8">
                  <c:v>6.0389838449482397E-2</c:v>
                </c:pt>
                <c:pt idx="9">
                  <c:v>6.3110252032544598E-2</c:v>
                </c:pt>
                <c:pt idx="10">
                  <c:v>6.5469649278826897E-2</c:v>
                </c:pt>
                <c:pt idx="11">
                  <c:v>6.7535422282940502E-2</c:v>
                </c:pt>
                <c:pt idx="12">
                  <c:v>6.9359171998527799E-2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0-41BD-8BDF-80F8B3484979}"/>
            </c:ext>
          </c:extLst>
        </c:ser>
        <c:ser>
          <c:idx val="2"/>
          <c:order val="2"/>
          <c:tx>
            <c:v>CaCl2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'total model'!$D$5:$R$5</c:f>
              <c:numCache>
                <c:formatCode>0.000_ 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'total model'!$D$6:$R$6</c:f>
              <c:numCache>
                <c:formatCode>0.000_ </c:formatCode>
                <c:ptCount val="15"/>
                <c:pt idx="0">
                  <c:v>0</c:v>
                </c:pt>
                <c:pt idx="1">
                  <c:v>1.077891415103E-2</c:v>
                </c:pt>
                <c:pt idx="2">
                  <c:v>2.0210969190460198E-2</c:v>
                </c:pt>
                <c:pt idx="3">
                  <c:v>2.85337622660367E-2</c:v>
                </c:pt>
                <c:pt idx="4">
                  <c:v>3.5932108756227397E-2</c:v>
                </c:pt>
                <c:pt idx="5">
                  <c:v>4.2551927823855799E-2</c:v>
                </c:pt>
                <c:pt idx="6">
                  <c:v>4.8509963553178902E-2</c:v>
                </c:pt>
                <c:pt idx="7">
                  <c:v>5.39007294126988E-2</c:v>
                </c:pt>
                <c:pt idx="8">
                  <c:v>5.8801559290046997E-2</c:v>
                </c:pt>
                <c:pt idx="9">
                  <c:v>6.3276341209300604E-2</c:v>
                </c:pt>
                <c:pt idx="10">
                  <c:v>6.7378317852307995E-2</c:v>
                </c:pt>
                <c:pt idx="11">
                  <c:v>7.1152215116194406E-2</c:v>
                </c:pt>
                <c:pt idx="12">
                  <c:v>7.4635879578638098E-2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F0-41BD-8BDF-80F8B3484979}"/>
            </c:ext>
          </c:extLst>
        </c:ser>
        <c:ser>
          <c:idx val="4"/>
          <c:order val="4"/>
          <c:tx>
            <c:v>Mg(NO3)2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'total model'!$D$8:$R$8</c:f>
              <c:numCache>
                <c:formatCode>0.000_ 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'total model'!$D$9:$R$9</c:f>
              <c:numCache>
                <c:formatCode>0.000_ </c:formatCode>
                <c:ptCount val="15"/>
                <c:pt idx="0">
                  <c:v>0</c:v>
                </c:pt>
                <c:pt idx="1">
                  <c:v>1.25812685469129E-2</c:v>
                </c:pt>
                <c:pt idx="2">
                  <c:v>2.19578569197959E-2</c:v>
                </c:pt>
                <c:pt idx="3">
                  <c:v>2.92158753550722E-2</c:v>
                </c:pt>
                <c:pt idx="4">
                  <c:v>3.5000455089042197E-2</c:v>
                </c:pt>
                <c:pt idx="5">
                  <c:v>3.9718930608084298E-2</c:v>
                </c:pt>
                <c:pt idx="6">
                  <c:v>4.3641160514032197E-2</c:v>
                </c:pt>
                <c:pt idx="7">
                  <c:v>4.6953012556128999E-2</c:v>
                </c:pt>
                <c:pt idx="8">
                  <c:v>4.9786681278244503E-2</c:v>
                </c:pt>
                <c:pt idx="9">
                  <c:v>5.2238757603817E-2</c:v>
                </c:pt>
                <c:pt idx="10">
                  <c:v>5.4381458980031001E-2</c:v>
                </c:pt>
                <c:pt idx="11">
                  <c:v>5.6269861086900901E-2</c:v>
                </c:pt>
                <c:pt idx="12">
                  <c:v>5.79466989661181E-2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A7-490A-82F3-774DC271F037}"/>
            </c:ext>
          </c:extLst>
        </c:ser>
        <c:ser>
          <c:idx val="6"/>
          <c:order val="6"/>
          <c:tx>
            <c:v>NaCl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'total model'!$D$11:$R$11</c:f>
              <c:numCache>
                <c:formatCode>0.000_ 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'total model'!$D$12:$R$12</c:f>
              <c:numCache>
                <c:formatCode>0.000_ </c:formatCode>
                <c:ptCount val="15"/>
                <c:pt idx="0">
                  <c:v>0</c:v>
                </c:pt>
                <c:pt idx="1">
                  <c:v>1.1387130602052599E-2</c:v>
                </c:pt>
                <c:pt idx="2">
                  <c:v>2.0534118289704299E-2</c:v>
                </c:pt>
                <c:pt idx="3">
                  <c:v>2.8042805136006099E-2</c:v>
                </c:pt>
                <c:pt idx="4">
                  <c:v>3.4317163514849702E-2</c:v>
                </c:pt>
                <c:pt idx="5">
                  <c:v>3.96384378307729E-2</c:v>
                </c:pt>
                <c:pt idx="6">
                  <c:v>4.4208460989562499E-2</c:v>
                </c:pt>
                <c:pt idx="7">
                  <c:v>4.8175834417840201E-2</c:v>
                </c:pt>
                <c:pt idx="8">
                  <c:v>5.1652391645840297E-2</c:v>
                </c:pt>
                <c:pt idx="9">
                  <c:v>5.4723907549673802E-2</c:v>
                </c:pt>
                <c:pt idx="10">
                  <c:v>5.7457270550509303E-2</c:v>
                </c:pt>
                <c:pt idx="11">
                  <c:v>5.9905409576117202E-2</c:v>
                </c:pt>
                <c:pt idx="12">
                  <c:v>6.21107551325197E-2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A7-490A-82F3-774DC271F037}"/>
            </c:ext>
          </c:extLst>
        </c:ser>
        <c:ser>
          <c:idx val="8"/>
          <c:order val="8"/>
          <c:tx>
            <c:v>KBr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'total model'!$D$14:$R$14</c:f>
              <c:numCache>
                <c:formatCode>0.000_ 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'total model'!$D$15:$R$15</c:f>
              <c:numCache>
                <c:formatCode>0.000_ </c:formatCode>
                <c:ptCount val="15"/>
                <c:pt idx="0">
                  <c:v>0</c:v>
                </c:pt>
                <c:pt idx="1">
                  <c:v>1.2006533138889899E-2</c:v>
                </c:pt>
                <c:pt idx="2">
                  <c:v>2.0229551211280301E-2</c:v>
                </c:pt>
                <c:pt idx="3">
                  <c:v>2.6214026897206401E-2</c:v>
                </c:pt>
                <c:pt idx="4">
                  <c:v>3.07645390113763E-2</c:v>
                </c:pt>
                <c:pt idx="5">
                  <c:v>3.4341342252213997E-2</c:v>
                </c:pt>
                <c:pt idx="6">
                  <c:v>3.72267594248313E-2</c:v>
                </c:pt>
                <c:pt idx="7">
                  <c:v>3.9603587909451003E-2</c:v>
                </c:pt>
                <c:pt idx="8">
                  <c:v>4.1595403925826099E-2</c:v>
                </c:pt>
                <c:pt idx="9">
                  <c:v>4.3288748125680197E-2</c:v>
                </c:pt>
                <c:pt idx="10">
                  <c:v>4.4746032885073998E-2</c:v>
                </c:pt>
                <c:pt idx="11">
                  <c:v>4.6013403336284599E-2</c:v>
                </c:pt>
                <c:pt idx="12">
                  <c:v>4.7125713045762699E-2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0A7-490A-82F3-774DC271F037}"/>
            </c:ext>
          </c:extLst>
        </c:ser>
        <c:ser>
          <c:idx val="10"/>
          <c:order val="10"/>
          <c:tx>
            <c:v>KNO3</c:v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'total model'!$D$17:$P$17</c:f>
              <c:numCache>
                <c:formatCode>0.000_ 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'total model'!$D$18:$P$18</c:f>
              <c:numCache>
                <c:formatCode>0.000_ </c:formatCode>
                <c:ptCount val="13"/>
                <c:pt idx="0">
                  <c:v>0</c:v>
                </c:pt>
                <c:pt idx="1">
                  <c:v>1.00632762406874E-2</c:v>
                </c:pt>
                <c:pt idx="2">
                  <c:v>1.7441710101350399E-2</c:v>
                </c:pt>
                <c:pt idx="3">
                  <c:v>2.3083298666258301E-2</c:v>
                </c:pt>
                <c:pt idx="4">
                  <c:v>2.7536729470764101E-2</c:v>
                </c:pt>
                <c:pt idx="5">
                  <c:v>3.11415937958406E-2</c:v>
                </c:pt>
                <c:pt idx="6">
                  <c:v>3.4119326845607E-2</c:v>
                </c:pt>
                <c:pt idx="7">
                  <c:v>3.6620483934390498E-2</c:v>
                </c:pt>
                <c:pt idx="8">
                  <c:v>3.8750999372531202E-2</c:v>
                </c:pt>
                <c:pt idx="9">
                  <c:v>4.0587576880057999E-2</c:v>
                </c:pt>
                <c:pt idx="10">
                  <c:v>4.2187121022545099E-2</c:v>
                </c:pt>
                <c:pt idx="11">
                  <c:v>4.35927382777479E-2</c:v>
                </c:pt>
                <c:pt idx="12">
                  <c:v>4.4837680165953797E-2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DD-45DB-B9D1-5FF119A43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672272"/>
        <c:axId val="1521662480"/>
      </c:scatterChart>
      <c:valAx>
        <c:axId val="1521672272"/>
        <c:scaling>
          <c:orientation val="minMax"/>
          <c:max val="1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Pressure (MPa)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4257192001346386"/>
              <c:y val="0.88507258870162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_ 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21662480"/>
        <c:crosses val="autoZero"/>
        <c:crossBetween val="midCat"/>
        <c:majorUnit val="3"/>
        <c:minorUnit val="1.5"/>
      </c:valAx>
      <c:valAx>
        <c:axId val="1521662480"/>
        <c:scaling>
          <c:orientation val="minMax"/>
          <c:max val="8.0000000000000016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/>
                  <a:t>Absolute a</a:t>
                </a:r>
                <a:r>
                  <a:rPr lang="en-US" sz="1400"/>
                  <a:t>dsorption amount (mmol/g)</a:t>
                </a:r>
                <a:endParaRPr lang="zh-CN" sz="1400"/>
              </a:p>
            </c:rich>
          </c:tx>
          <c:layout>
            <c:manualLayout>
              <c:xMode val="edge"/>
              <c:yMode val="edge"/>
              <c:x val="1.2870352928371992E-2"/>
              <c:y val="8.53581229771848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_ 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21672272"/>
        <c:crosses val="autoZero"/>
        <c:crossBetween val="midCat"/>
        <c:majorUnit val="2.0000000000000004E-2"/>
        <c:minorUnit val="1.0000000000000002E-2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49638232858214809"/>
          <c:y val="0.53286861338062019"/>
          <c:w val="0.49997984390564504"/>
          <c:h val="0.222241582491582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1.3149999999999999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386189</xdr:colOff>
      <xdr:row>21</xdr:row>
      <xdr:rowOff>108288</xdr:rowOff>
    </xdr:from>
    <xdr:to>
      <xdr:col>15</xdr:col>
      <xdr:colOff>472205</xdr:colOff>
      <xdr:row>34</xdr:row>
      <xdr:rowOff>164172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130" zoomScaleNormal="130" workbookViewId="0">
      <selection activeCell="C17" sqref="C17"/>
    </sheetView>
  </sheetViews>
  <sheetFormatPr defaultRowHeight="14.25" x14ac:dyDescent="0.2"/>
  <cols>
    <col min="1" max="2" width="9.125" bestFit="1" customWidth="1"/>
    <col min="3" max="3" width="13.125" bestFit="1" customWidth="1"/>
    <col min="4" max="7" width="11.75" bestFit="1" customWidth="1"/>
    <col min="8" max="10" width="9.125" bestFit="1" customWidth="1"/>
    <col min="11" max="13" width="9.375" bestFit="1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9</v>
      </c>
      <c r="B3" s="2">
        <v>0</v>
      </c>
      <c r="C3" s="2">
        <v>1.2268435011118501E-6</v>
      </c>
      <c r="D3" s="2">
        <v>2.9153170341482498E-6</v>
      </c>
      <c r="E3" s="2">
        <v>4.7960432953643202E-6</v>
      </c>
      <c r="F3" s="2">
        <v>6.7358818620176901E-6</v>
      </c>
      <c r="G3" s="2">
        <v>8.1127534702784194E-6</v>
      </c>
      <c r="H3" s="2"/>
      <c r="I3" s="2"/>
      <c r="J3" s="2"/>
      <c r="K3" s="2"/>
      <c r="L3" s="2"/>
      <c r="M3" s="2"/>
      <c r="N3" s="2"/>
      <c r="O3" s="2"/>
    </row>
    <row r="4" spans="1:15" x14ac:dyDescent="0.2">
      <c r="A4" s="2" t="s">
        <v>1</v>
      </c>
      <c r="B4" s="2">
        <v>0</v>
      </c>
      <c r="C4" s="2">
        <v>1.8575411369999999E-2</v>
      </c>
      <c r="D4" s="2">
        <v>3.1389398020000001E-2</v>
      </c>
      <c r="E4" s="2">
        <v>4.0603420049999998E-2</v>
      </c>
      <c r="F4" s="2">
        <v>4.7768603309999998E-2</v>
      </c>
      <c r="G4" s="2">
        <v>4.8581357919999998E-2</v>
      </c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2</v>
      </c>
      <c r="B5" s="2">
        <v>0</v>
      </c>
      <c r="C5" s="2">
        <v>7.6622000000000001E-3</v>
      </c>
      <c r="D5" s="2">
        <v>1.8644999999999998E-2</v>
      </c>
      <c r="E5" s="2">
        <v>3.1446999999999996E-2</v>
      </c>
      <c r="F5" s="2">
        <v>4.5252000000000001E-2</v>
      </c>
      <c r="G5" s="2">
        <v>5.5365999999999999E-2</v>
      </c>
      <c r="H5" s="2"/>
      <c r="I5" s="2"/>
      <c r="J5" s="2"/>
      <c r="K5" s="2"/>
      <c r="L5" s="2"/>
      <c r="M5" s="2"/>
      <c r="N5" s="2"/>
      <c r="O5" s="2"/>
    </row>
    <row r="6" spans="1:15" x14ac:dyDescent="0.2">
      <c r="A6" s="2" t="s">
        <v>21</v>
      </c>
      <c r="B6" s="2">
        <f>B3*10^6</f>
        <v>0</v>
      </c>
      <c r="C6" s="2">
        <f>C3*10^6</f>
        <v>1.2268435011118501</v>
      </c>
      <c r="D6" s="2">
        <f>D3*10^6</f>
        <v>2.9153170341482499</v>
      </c>
      <c r="E6" s="2">
        <f t="shared" ref="D6:G6" si="0">E3*10^6</f>
        <v>4.7960432953643206</v>
      </c>
      <c r="F6" s="2">
        <f t="shared" si="0"/>
        <v>6.7358818620176901</v>
      </c>
      <c r="G6" s="2">
        <f t="shared" si="0"/>
        <v>8.1127534702784185</v>
      </c>
      <c r="H6" s="2"/>
      <c r="I6" s="2"/>
      <c r="J6" s="2"/>
      <c r="K6" s="2"/>
      <c r="L6" s="2"/>
      <c r="M6" s="2"/>
      <c r="N6" s="2"/>
      <c r="O6" s="2"/>
    </row>
    <row r="7" spans="1:15" x14ac:dyDescent="0.2">
      <c r="A7" s="2" t="s">
        <v>20</v>
      </c>
      <c r="B7" s="2"/>
      <c r="C7" s="2">
        <f>1/C6</f>
        <v>0.81509988771488051</v>
      </c>
      <c r="D7" s="2">
        <f t="shared" ref="D7:G7" si="1">1/D6</f>
        <v>0.34301586698345615</v>
      </c>
      <c r="E7" s="2">
        <f t="shared" si="1"/>
        <v>0.20850520698313196</v>
      </c>
      <c r="F7" s="2">
        <f>1/F6</f>
        <v>0.14845866071951214</v>
      </c>
      <c r="G7" s="2">
        <f t="shared" si="1"/>
        <v>0.12326271267376271</v>
      </c>
      <c r="H7" s="2"/>
      <c r="I7" s="2"/>
      <c r="J7" s="2"/>
      <c r="K7" s="2"/>
      <c r="L7" s="2"/>
      <c r="M7" s="2"/>
      <c r="N7" s="2"/>
      <c r="O7" s="2"/>
    </row>
    <row r="8" spans="1:15" x14ac:dyDescent="0.2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3" t="s">
        <v>3</v>
      </c>
      <c r="B9" s="2">
        <v>0</v>
      </c>
      <c r="C9" s="2">
        <v>1.93755635597978E-2</v>
      </c>
      <c r="D9" s="2">
        <v>3.4469113390827102E-2</v>
      </c>
      <c r="E9" s="2">
        <v>4.7153860199736698E-2</v>
      </c>
      <c r="F9" s="2">
        <v>5.8802428298281299E-2</v>
      </c>
      <c r="G9" s="2">
        <v>6.2370337098076302E-2</v>
      </c>
      <c r="H9" s="2"/>
      <c r="I9" s="2"/>
      <c r="J9" s="2"/>
      <c r="K9" s="2"/>
      <c r="L9" s="2"/>
      <c r="M9" s="2"/>
      <c r="N9" s="2"/>
      <c r="O9" s="2"/>
    </row>
    <row r="10" spans="1:15" x14ac:dyDescent="0.2">
      <c r="A10" s="2" t="s">
        <v>17</v>
      </c>
      <c r="B10" s="2">
        <v>0</v>
      </c>
      <c r="C10" s="2">
        <v>8.0015972253980603E-4</v>
      </c>
      <c r="D10" s="2">
        <v>3.07974511364644E-3</v>
      </c>
      <c r="E10" s="2">
        <v>6.5504186232140998E-3</v>
      </c>
      <c r="F10" s="2">
        <v>1.1033803798470999E-2</v>
      </c>
      <c r="G10" s="2">
        <v>1.37889606294113E-2</v>
      </c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 t="s">
        <v>5</v>
      </c>
      <c r="B11" s="2">
        <v>0</v>
      </c>
      <c r="C11" s="2">
        <v>1.8575416499687001E-2</v>
      </c>
      <c r="D11" s="2">
        <v>3.1389403819398101E-2</v>
      </c>
      <c r="E11" s="2">
        <v>4.0603390168367198E-2</v>
      </c>
      <c r="F11" s="2">
        <v>4.7768587557782301E-2</v>
      </c>
      <c r="G11" s="2">
        <v>4.8581227871665203E-2</v>
      </c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 t="s">
        <v>6</v>
      </c>
      <c r="B12" s="2">
        <v>0</v>
      </c>
      <c r="C12" s="2">
        <v>3.24440956115754E-8</v>
      </c>
      <c r="D12" s="2">
        <v>5.13174057006866E-8</v>
      </c>
      <c r="E12" s="2">
        <v>6.4714717864993196E-8</v>
      </c>
      <c r="F12" s="2">
        <v>7.5753116607668994E-8</v>
      </c>
      <c r="G12" s="2">
        <v>7.7375268936160198E-8</v>
      </c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 t="s">
        <v>7</v>
      </c>
      <c r="B13" s="2">
        <v>0</v>
      </c>
      <c r="C13" s="2">
        <v>1.2095369649550799E-8</v>
      </c>
      <c r="D13" s="2">
        <v>2.1689498224828799E-8</v>
      </c>
      <c r="E13" s="2">
        <v>2.9981099013227502E-8</v>
      </c>
      <c r="F13" s="2">
        <v>3.7850143073122098E-8</v>
      </c>
      <c r="G13" s="2">
        <v>4.0537205415619602E-8</v>
      </c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 t="s">
        <v>8</v>
      </c>
      <c r="B14" s="2">
        <v>0</v>
      </c>
      <c r="C14" s="2">
        <v>1.14616492881E-8</v>
      </c>
      <c r="D14" s="2">
        <v>2.0553106609444301E-8</v>
      </c>
      <c r="E14" s="2">
        <v>2.8410280307073899E-8</v>
      </c>
      <c r="F14" s="2">
        <v>3.58670365584604E-8</v>
      </c>
      <c r="G14" s="2">
        <v>3.84133139420632E-8</v>
      </c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 t="s">
        <v>10</v>
      </c>
      <c r="B15" s="2"/>
      <c r="C15" s="2">
        <f>1/C9</f>
        <v>51.611402007159775</v>
      </c>
      <c r="D15" s="2">
        <f t="shared" ref="D15:E15" si="2">1/D9</f>
        <v>29.011480181156017</v>
      </c>
      <c r="E15" s="2">
        <f t="shared" si="2"/>
        <v>21.207171496970759</v>
      </c>
      <c r="F15" s="2">
        <f>1/F9</f>
        <v>17.006100410129292</v>
      </c>
      <c r="G15" s="2">
        <f>1/G9</f>
        <v>16.033262709924379</v>
      </c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>
        <v>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/>
      <c r="O18" s="2"/>
    </row>
    <row r="19" spans="1:15" x14ac:dyDescent="0.2">
      <c r="A19" s="2">
        <v>0</v>
      </c>
      <c r="B19" s="2">
        <v>1.6252784366069702E-2</v>
      </c>
      <c r="C19" s="2">
        <v>2.7908452906634702E-2</v>
      </c>
      <c r="D19" s="2">
        <v>3.6675788220453198E-2</v>
      </c>
      <c r="E19" s="2">
        <v>4.3510046850530698E-2</v>
      </c>
      <c r="F19" s="2">
        <v>4.8987071302749499E-2</v>
      </c>
      <c r="G19" s="2">
        <v>5.3474647099413901E-2</v>
      </c>
      <c r="H19" s="2">
        <v>5.7218684277444198E-2</v>
      </c>
      <c r="I19" s="2">
        <v>6.0389838449482397E-2</v>
      </c>
      <c r="J19" s="2">
        <v>6.3110252032544598E-2</v>
      </c>
      <c r="K19" s="2">
        <v>6.5469649278826897E-2</v>
      </c>
      <c r="L19" s="2">
        <v>6.7535422282940502E-2</v>
      </c>
      <c r="M19" s="2">
        <v>6.9359171998527799E-2</v>
      </c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B3" zoomScale="130" zoomScaleNormal="130" workbookViewId="0">
      <selection activeCell="D3" sqref="D3"/>
    </sheetView>
  </sheetViews>
  <sheetFormatPr defaultRowHeight="14.25" x14ac:dyDescent="0.2"/>
  <cols>
    <col min="3" max="3" width="10.375" customWidth="1"/>
    <col min="4" max="4" width="10.75" customWidth="1"/>
    <col min="5" max="5" width="8.625" customWidth="1"/>
    <col min="6" max="6" width="9.25" customWidth="1"/>
    <col min="7" max="7" width="9.875" customWidth="1"/>
    <col min="8" max="8" width="11" bestFit="1" customWidth="1"/>
  </cols>
  <sheetData>
    <row r="1" spans="1:1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 t="s">
        <v>0</v>
      </c>
      <c r="B3" s="2">
        <v>0</v>
      </c>
      <c r="C3" s="2">
        <v>1.2781132740628103</v>
      </c>
      <c r="D3" s="2">
        <v>2.9502319626630991</v>
      </c>
      <c r="E3" s="2">
        <v>4.83233399371401</v>
      </c>
      <c r="F3" s="2">
        <v>6.7734932733591711</v>
      </c>
      <c r="G3" s="2">
        <v>8.1756472052756006</v>
      </c>
      <c r="H3" s="2">
        <v>9.3213265409883697</v>
      </c>
      <c r="I3" s="2"/>
      <c r="J3" s="2"/>
      <c r="K3" s="2"/>
      <c r="L3" s="2"/>
      <c r="M3" s="2"/>
      <c r="N3" s="2"/>
      <c r="O3" s="2"/>
      <c r="P3" s="2"/>
    </row>
    <row r="4" spans="1:16" x14ac:dyDescent="0.2">
      <c r="A4" s="2" t="s">
        <v>1</v>
      </c>
      <c r="B4" s="2">
        <v>0</v>
      </c>
      <c r="C4" s="2">
        <v>1.3053754333257584E-2</v>
      </c>
      <c r="D4" s="2">
        <v>2.4307541067094724E-2</v>
      </c>
      <c r="E4" s="2">
        <v>3.5687430137817937E-2</v>
      </c>
      <c r="F4" s="2">
        <v>4.3770329162373389E-2</v>
      </c>
      <c r="G4" s="2">
        <v>4.8871533306923211E-2</v>
      </c>
      <c r="H4" s="2">
        <v>4.9119068639214565E-2</v>
      </c>
      <c r="I4" s="2"/>
      <c r="J4" s="2"/>
      <c r="K4" s="2"/>
      <c r="L4" s="2"/>
      <c r="M4" s="2"/>
      <c r="N4" s="2"/>
      <c r="O4" s="2"/>
      <c r="P4" s="2"/>
    </row>
    <row r="5" spans="1:16" x14ac:dyDescent="0.2">
      <c r="A5" s="2" t="s">
        <v>2</v>
      </c>
      <c r="B5" s="2">
        <v>0</v>
      </c>
      <c r="C5" s="2">
        <v>7.9880999999999997E-3</v>
      </c>
      <c r="D5" s="2">
        <v>1.8877999999999999E-2</v>
      </c>
      <c r="E5" s="2">
        <v>3.1699999999999999E-2</v>
      </c>
      <c r="F5" s="2">
        <v>4.5524999999999996E-2</v>
      </c>
      <c r="G5" s="2">
        <v>5.5833000000000001E-2</v>
      </c>
      <c r="H5" s="2">
        <v>6.4412999999999998E-2</v>
      </c>
      <c r="I5" s="2"/>
      <c r="J5" s="2"/>
      <c r="K5" s="2"/>
      <c r="L5" s="2"/>
      <c r="M5" s="2"/>
      <c r="N5" s="2"/>
      <c r="O5" s="2"/>
      <c r="P5" s="2"/>
    </row>
    <row r="6" spans="1: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2" t="s">
        <v>15</v>
      </c>
      <c r="B7" s="2"/>
      <c r="C7" s="2">
        <f>1/C3</f>
        <v>0.78240326604327015</v>
      </c>
      <c r="D7" s="2">
        <f t="shared" ref="D7:H7" si="0">1/D3</f>
        <v>0.33895639822752294</v>
      </c>
      <c r="E7" s="2">
        <f t="shared" si="0"/>
        <v>0.2069393384854645</v>
      </c>
      <c r="F7" s="2">
        <f t="shared" si="0"/>
        <v>0.14763430915818584</v>
      </c>
      <c r="G7" s="2">
        <f t="shared" si="0"/>
        <v>0.12231447552613543</v>
      </c>
      <c r="H7" s="2">
        <f t="shared" si="0"/>
        <v>0.10728086776090637</v>
      </c>
      <c r="I7" s="2"/>
      <c r="J7" s="2"/>
      <c r="K7" s="2"/>
      <c r="L7" s="2"/>
      <c r="M7" s="2"/>
      <c r="N7" s="2"/>
      <c r="O7" s="2"/>
      <c r="P7" s="2"/>
    </row>
    <row r="8" spans="1:16" x14ac:dyDescent="0.2">
      <c r="A8" s="2" t="s">
        <v>16</v>
      </c>
      <c r="B8" s="2"/>
      <c r="C8" s="2">
        <f>1/C11</f>
        <v>73.587560235894117</v>
      </c>
      <c r="D8" s="2">
        <f t="shared" ref="D8:H8" si="1">1/D11</f>
        <v>37.714714265407956</v>
      </c>
      <c r="E8" s="2">
        <f t="shared" si="1"/>
        <v>24.401749809834282</v>
      </c>
      <c r="F8" s="2">
        <f t="shared" si="1"/>
        <v>18.861538693836462</v>
      </c>
      <c r="G8" s="2">
        <f t="shared" si="1"/>
        <v>16.244908146574545</v>
      </c>
      <c r="H8" s="2">
        <f t="shared" si="1"/>
        <v>15.648806216667397</v>
      </c>
      <c r="I8" s="2"/>
      <c r="J8" s="2"/>
      <c r="K8" s="2"/>
      <c r="L8" s="2"/>
      <c r="M8" s="2"/>
      <c r="N8" s="2"/>
      <c r="O8" s="2"/>
      <c r="P8" s="2"/>
    </row>
    <row r="9" spans="1: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2" t="s">
        <v>3</v>
      </c>
      <c r="B11" s="2">
        <v>0</v>
      </c>
      <c r="C11" s="2">
        <v>1.35892533574204E-2</v>
      </c>
      <c r="D11" s="2">
        <v>2.65148502243116E-2</v>
      </c>
      <c r="E11" s="2">
        <v>4.0980667689535302E-2</v>
      </c>
      <c r="F11" s="2">
        <v>5.30179438821064E-2</v>
      </c>
      <c r="G11" s="2">
        <v>6.15577503410423E-2</v>
      </c>
      <c r="H11" s="2">
        <v>6.3902638076948598E-2</v>
      </c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2" t="s">
        <v>4</v>
      </c>
      <c r="B12" s="2">
        <v>0</v>
      </c>
      <c r="C12" s="2">
        <v>5.35389764923886E-4</v>
      </c>
      <c r="D12" s="2">
        <v>2.2073036987965101E-3</v>
      </c>
      <c r="E12" s="2">
        <v>5.2932305650639404E-3</v>
      </c>
      <c r="F12" s="2">
        <v>9.2476448639635302E-3</v>
      </c>
      <c r="G12" s="2">
        <v>1.26862280001234E-2</v>
      </c>
      <c r="H12" s="2">
        <v>1.47835744054001E-2</v>
      </c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2" t="s">
        <v>5</v>
      </c>
      <c r="B13" s="2">
        <v>0</v>
      </c>
      <c r="C13" s="2">
        <v>1.3053767630847099E-2</v>
      </c>
      <c r="D13" s="2">
        <v>2.4307529874599401E-2</v>
      </c>
      <c r="E13" s="2">
        <v>3.56873649456073E-2</v>
      </c>
      <c r="F13" s="2">
        <v>4.3770360972173197E-2</v>
      </c>
      <c r="G13" s="2">
        <v>4.8871526168821199E-2</v>
      </c>
      <c r="H13" s="2">
        <v>4.9119082069212498E-2</v>
      </c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2" t="s">
        <v>6</v>
      </c>
      <c r="B14" s="2">
        <v>0</v>
      </c>
      <c r="C14" s="2">
        <v>2.21336364746125E-8</v>
      </c>
      <c r="D14" s="2">
        <v>3.8612890243533302E-8</v>
      </c>
      <c r="E14" s="2">
        <v>5.5142664909365802E-8</v>
      </c>
      <c r="F14" s="2">
        <v>6.7082214355471697E-8</v>
      </c>
      <c r="G14" s="2">
        <v>7.5035667419436495E-8</v>
      </c>
      <c r="H14" s="2">
        <v>7.5793528556826706E-8</v>
      </c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 t="s">
        <v>7</v>
      </c>
      <c r="B15" s="2">
        <v>0</v>
      </c>
      <c r="C15" s="2">
        <v>9.0148346389906804E-9</v>
      </c>
      <c r="D15" s="2">
        <v>1.77146094828878E-8</v>
      </c>
      <c r="E15" s="2">
        <v>2.763516331421E-8</v>
      </c>
      <c r="F15" s="2">
        <v>3.6146759164644701E-8</v>
      </c>
      <c r="G15" s="2">
        <v>4.2338096832091798E-8</v>
      </c>
      <c r="H15" s="2">
        <v>4.4288327693473498E-8</v>
      </c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2" t="s">
        <v>8</v>
      </c>
      <c r="B16" s="2">
        <v>0</v>
      </c>
      <c r="C16" s="2">
        <v>7.7675997587921501E-9</v>
      </c>
      <c r="D16" s="2">
        <v>1.52637293812616E-8</v>
      </c>
      <c r="E16" s="2">
        <v>2.3811738816062499E-8</v>
      </c>
      <c r="F16" s="2">
        <v>3.1145724687396901E-8</v>
      </c>
      <c r="G16" s="2">
        <v>3.6480468462314001E-8</v>
      </c>
      <c r="H16" s="2">
        <v>3.8160877851404402E-8</v>
      </c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 t="s">
        <v>28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/>
      <c r="P20" s="2"/>
    </row>
    <row r="21" spans="1:16" x14ac:dyDescent="0.2">
      <c r="A21" s="2" t="s">
        <v>29</v>
      </c>
      <c r="B21" s="2">
        <v>0</v>
      </c>
      <c r="C21" s="2">
        <v>1.077891415103E-2</v>
      </c>
      <c r="D21" s="2">
        <v>2.0210969190460198E-2</v>
      </c>
      <c r="E21" s="2">
        <v>2.85337622660367E-2</v>
      </c>
      <c r="F21" s="2">
        <v>3.5932108756227397E-2</v>
      </c>
      <c r="G21" s="2">
        <v>4.2551927823855799E-2</v>
      </c>
      <c r="H21" s="2">
        <v>4.8509963553178902E-2</v>
      </c>
      <c r="I21" s="2">
        <v>5.39007294126988E-2</v>
      </c>
      <c r="J21" s="2">
        <v>5.8801559290046997E-2</v>
      </c>
      <c r="K21" s="2">
        <v>6.3276341209300604E-2</v>
      </c>
      <c r="L21" s="2">
        <v>6.7378317852307995E-2</v>
      </c>
      <c r="M21" s="2">
        <v>7.1152215116194406E-2</v>
      </c>
      <c r="N21" s="2">
        <v>7.4635879578638098E-2</v>
      </c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36" spans="16:16" x14ac:dyDescent="0.2">
      <c r="P36">
        <v>14</v>
      </c>
    </row>
    <row r="37" spans="16:16" x14ac:dyDescent="0.2">
      <c r="P37">
        <v>8.0857403684315404E-2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7" zoomScale="130" zoomScaleNormal="130" workbookViewId="0">
      <selection activeCell="H29" sqref="H29"/>
    </sheetView>
  </sheetViews>
  <sheetFormatPr defaultRowHeight="14.25" x14ac:dyDescent="0.2"/>
  <cols>
    <col min="2" max="2" width="9.125" bestFit="1" customWidth="1"/>
    <col min="3" max="3" width="10.75" customWidth="1"/>
    <col min="4" max="4" width="11.25" customWidth="1"/>
    <col min="5" max="5" width="11.5" customWidth="1"/>
    <col min="6" max="6" width="10.75" customWidth="1"/>
    <col min="7" max="7" width="11.125" customWidth="1"/>
    <col min="8" max="8" width="11.625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0</v>
      </c>
      <c r="B3" s="2">
        <v>0</v>
      </c>
      <c r="C3" s="2">
        <v>1.1946780029104931</v>
      </c>
      <c r="D3" s="2">
        <v>2.9232772145412822</v>
      </c>
      <c r="E3" s="2">
        <v>4.8065274645978597</v>
      </c>
      <c r="F3" s="2">
        <v>6.7513810222827839</v>
      </c>
      <c r="G3" s="2">
        <v>8.1347384867486898</v>
      </c>
      <c r="H3" s="2"/>
      <c r="I3" s="2"/>
      <c r="J3" s="2"/>
      <c r="K3" s="2"/>
      <c r="L3" s="2"/>
      <c r="M3" s="2"/>
      <c r="N3" s="2"/>
      <c r="O3" s="2"/>
    </row>
    <row r="4" spans="1:15" x14ac:dyDescent="0.2">
      <c r="A4" s="2" t="s">
        <v>1</v>
      </c>
      <c r="B4" s="3">
        <v>0</v>
      </c>
      <c r="C4" s="3">
        <v>1.402844393E-2</v>
      </c>
      <c r="D4" s="3">
        <v>2.565299368E-2</v>
      </c>
      <c r="E4" s="3">
        <v>3.315880744E-2</v>
      </c>
      <c r="F4" s="3">
        <v>3.8108084399999999E-2</v>
      </c>
      <c r="G4" s="3">
        <v>3.9453856570000001E-2</v>
      </c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2</v>
      </c>
      <c r="B5" s="2">
        <v>0</v>
      </c>
      <c r="C5" s="2">
        <v>7.9895000000000001E-3</v>
      </c>
      <c r="D5" s="2">
        <v>1.8882000000000003E-2</v>
      </c>
      <c r="E5" s="2">
        <v>3.1705999999999998E-2</v>
      </c>
      <c r="F5" s="2">
        <v>4.5534999999999999E-2</v>
      </c>
      <c r="G5" s="2">
        <v>5.5847000000000001E-2</v>
      </c>
      <c r="H5" s="2"/>
      <c r="I5" s="2"/>
      <c r="J5" s="2"/>
      <c r="K5" s="2"/>
      <c r="L5" s="2"/>
      <c r="M5" s="2"/>
      <c r="N5" s="2"/>
      <c r="O5" s="2"/>
    </row>
    <row r="6" spans="1:15" x14ac:dyDescent="0.2">
      <c r="A6" s="2"/>
      <c r="B6" s="2"/>
      <c r="C6" s="2">
        <f>1/C3</f>
        <v>0.83704562866628873</v>
      </c>
      <c r="D6" s="2">
        <f t="shared" ref="D6:G6" si="0">1/D3</f>
        <v>0.34208182344995941</v>
      </c>
      <c r="E6" s="2">
        <f t="shared" si="0"/>
        <v>0.20805040798485597</v>
      </c>
      <c r="F6" s="2">
        <f t="shared" si="0"/>
        <v>0.14811784384550689</v>
      </c>
      <c r="G6" s="2">
        <f t="shared" si="0"/>
        <v>0.12292958177192519</v>
      </c>
      <c r="H6" s="2"/>
      <c r="I6" s="2"/>
      <c r="J6" s="2"/>
      <c r="K6" s="2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 t="s">
        <v>32</v>
      </c>
      <c r="B10" s="2"/>
      <c r="C10" s="2">
        <f>1/C11</f>
        <v>68.380843545238392</v>
      </c>
      <c r="D10" s="2">
        <f t="shared" ref="D10:F10" si="1">1/D11</f>
        <v>35.631075723697464</v>
      </c>
      <c r="E10" s="2">
        <f t="shared" si="1"/>
        <v>26.138079502008001</v>
      </c>
      <c r="F10" s="2">
        <f t="shared" si="1"/>
        <v>21.520542561984314</v>
      </c>
      <c r="G10" s="2">
        <f>1/G11</f>
        <v>19.960499926237652</v>
      </c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 t="s">
        <v>3</v>
      </c>
      <c r="B11" s="2">
        <v>0</v>
      </c>
      <c r="C11" s="2">
        <v>1.46239787074056E-2</v>
      </c>
      <c r="D11" s="2">
        <v>2.8065388981083201E-2</v>
      </c>
      <c r="E11" s="2">
        <v>3.8258357884448903E-2</v>
      </c>
      <c r="F11" s="2">
        <v>4.6467229955739299E-2</v>
      </c>
      <c r="G11" s="2">
        <v>5.0098945602335403E-2</v>
      </c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 t="s">
        <v>4</v>
      </c>
      <c r="B12" s="2">
        <v>0</v>
      </c>
      <c r="C12" s="2">
        <v>5.9555730437867399E-4</v>
      </c>
      <c r="D12" s="2">
        <v>2.41285502265948E-3</v>
      </c>
      <c r="E12" s="2">
        <v>5.0995578605513197E-3</v>
      </c>
      <c r="F12" s="2">
        <v>8.3593819764737395E-3</v>
      </c>
      <c r="G12" s="2">
        <v>1.0645083906272E-2</v>
      </c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 t="s">
        <v>5</v>
      </c>
      <c r="B13" s="2">
        <v>0</v>
      </c>
      <c r="C13" s="2">
        <v>1.4028433338082E-2</v>
      </c>
      <c r="D13" s="2">
        <v>2.5653245781495901E-2</v>
      </c>
      <c r="E13" s="2">
        <v>3.3158799330662202E-2</v>
      </c>
      <c r="F13" s="2">
        <v>3.8108078919983801E-2</v>
      </c>
      <c r="G13" s="2">
        <v>3.9453983856394301E-2</v>
      </c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 t="s">
        <v>6</v>
      </c>
      <c r="B14" s="2">
        <v>9.9999999999999995E-7</v>
      </c>
      <c r="C14" s="2">
        <v>2.4616718292239401E-8</v>
      </c>
      <c r="D14" s="2">
        <v>4.2199707031252998E-8</v>
      </c>
      <c r="E14" s="2">
        <v>5.31150102615387E-8</v>
      </c>
      <c r="F14" s="2">
        <v>6.0625457763674905E-8</v>
      </c>
      <c r="G14" s="2">
        <v>6.2947058677676306E-8</v>
      </c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 t="s">
        <v>7</v>
      </c>
      <c r="B15" s="2">
        <v>0</v>
      </c>
      <c r="C15" s="2">
        <v>9.7030577929788805E-9</v>
      </c>
      <c r="D15" s="2">
        <v>1.8759910125969699E-8</v>
      </c>
      <c r="E15" s="2">
        <v>2.5823297387143199E-8</v>
      </c>
      <c r="F15" s="2">
        <v>3.17265209570862E-8</v>
      </c>
      <c r="G15" s="2">
        <v>3.4521804464394899E-8</v>
      </c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 t="s">
        <v>8</v>
      </c>
      <c r="B16" s="2">
        <v>0</v>
      </c>
      <c r="C16" s="2">
        <v>8.6792825174840606E-9</v>
      </c>
      <c r="D16" s="2">
        <v>1.6780541089193399E-8</v>
      </c>
      <c r="E16" s="2">
        <v>2.3098666249128401E-8</v>
      </c>
      <c r="F16" s="2">
        <v>2.8379037264178999E-8</v>
      </c>
      <c r="G16" s="2">
        <v>3.0879388781610001E-8</v>
      </c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>
        <v>0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/>
      <c r="O20" s="2"/>
    </row>
    <row r="21" spans="1:15" x14ac:dyDescent="0.2">
      <c r="A21" s="2">
        <v>0</v>
      </c>
      <c r="B21" s="2">
        <v>1.25812685469129E-2</v>
      </c>
      <c r="C21" s="2">
        <v>2.19578569197959E-2</v>
      </c>
      <c r="D21" s="2">
        <v>2.92158753550722E-2</v>
      </c>
      <c r="E21" s="2">
        <v>3.5000455089042197E-2</v>
      </c>
      <c r="F21" s="2">
        <v>3.9718930608084298E-2</v>
      </c>
      <c r="G21" s="2">
        <v>4.3641160514032197E-2</v>
      </c>
      <c r="H21" s="2">
        <v>4.6953012556128999E-2</v>
      </c>
      <c r="I21" s="2">
        <v>4.9786681278244503E-2</v>
      </c>
      <c r="J21" s="2">
        <v>5.2238757603817E-2</v>
      </c>
      <c r="K21" s="2">
        <v>5.4381458980031001E-2</v>
      </c>
      <c r="L21" s="2">
        <v>5.6269861086900901E-2</v>
      </c>
      <c r="M21" s="2">
        <v>5.79466989661181E-2</v>
      </c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25" zoomScale="115" zoomScaleNormal="115" workbookViewId="0">
      <selection activeCell="D3" sqref="D3"/>
    </sheetView>
  </sheetViews>
  <sheetFormatPr defaultRowHeight="14.25" x14ac:dyDescent="0.2"/>
  <cols>
    <col min="1" max="2" width="9.125" bestFit="1" customWidth="1"/>
    <col min="3" max="3" width="9.375" customWidth="1"/>
    <col min="4" max="4" width="10.75" customWidth="1"/>
    <col min="5" max="5" width="8.625" customWidth="1"/>
    <col min="6" max="6" width="10.75" customWidth="1"/>
    <col min="7" max="7" width="9.75" customWidth="1"/>
    <col min="8" max="13" width="9.125" bestFit="1" customWidth="1"/>
  </cols>
  <sheetData>
    <row r="1" spans="1:1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1:15" x14ac:dyDescent="0.2">
      <c r="A2" s="3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 x14ac:dyDescent="0.2">
      <c r="A3" s="3" t="s">
        <v>0</v>
      </c>
      <c r="B3" s="3">
        <v>0</v>
      </c>
      <c r="C3" s="3">
        <v>1.2592007594256498</v>
      </c>
      <c r="D3" s="3">
        <v>2.9355767082962152</v>
      </c>
      <c r="E3" s="3">
        <v>4.7937351619449151</v>
      </c>
      <c r="F3" s="3">
        <v>7.2312446999118745</v>
      </c>
      <c r="G3" s="3">
        <v>8.6746505062202655</v>
      </c>
      <c r="H3" s="3"/>
      <c r="I3" s="3"/>
      <c r="J3" s="3"/>
      <c r="K3" s="3"/>
      <c r="L3" s="3"/>
      <c r="M3" s="3"/>
      <c r="N3" s="3"/>
      <c r="O3" s="1"/>
    </row>
    <row r="4" spans="1:15" x14ac:dyDescent="0.2">
      <c r="A4" s="3" t="s">
        <v>1</v>
      </c>
      <c r="B4" s="5">
        <v>0</v>
      </c>
      <c r="C4" s="5">
        <v>1.3266086913486944E-2</v>
      </c>
      <c r="D4" s="5">
        <v>2.6330059766902822E-2</v>
      </c>
      <c r="E4" s="5">
        <v>3.2677251065441046E-2</v>
      </c>
      <c r="F4" s="5">
        <v>3.8580325091170257E-2</v>
      </c>
      <c r="G4" s="5">
        <v>4.0299503333234343E-2</v>
      </c>
      <c r="H4" s="3"/>
      <c r="I4" s="3"/>
      <c r="J4" s="3"/>
      <c r="K4" s="3"/>
      <c r="L4" s="3"/>
      <c r="M4" s="3"/>
      <c r="N4" s="3"/>
      <c r="O4" s="1"/>
    </row>
    <row r="5" spans="1:15" x14ac:dyDescent="0.2">
      <c r="A5" s="3" t="s">
        <v>2</v>
      </c>
      <c r="B5" s="3">
        <v>0</v>
      </c>
      <c r="C5" s="5">
        <v>7.8691999999999998E-3</v>
      </c>
      <c r="D5" s="5">
        <v>1.8778E-2</v>
      </c>
      <c r="E5" s="5">
        <v>3.1437E-2</v>
      </c>
      <c r="F5" s="5">
        <v>4.8875000000000002E-2</v>
      </c>
      <c r="G5" s="5">
        <v>5.9569999999999998E-2</v>
      </c>
      <c r="H5" s="3"/>
      <c r="I5" s="3"/>
      <c r="J5" s="3"/>
      <c r="K5" s="3"/>
      <c r="L5" s="3"/>
      <c r="M5" s="3"/>
      <c r="N5" s="3"/>
      <c r="O5" s="1"/>
    </row>
    <row r="6" spans="1:15" x14ac:dyDescent="0.2">
      <c r="A6" s="3"/>
      <c r="B6" s="3"/>
      <c r="C6" s="3">
        <f>1/C3</f>
        <v>0.79415454010377406</v>
      </c>
      <c r="D6" s="3">
        <f t="shared" ref="D6:G6" si="0">1/D3</f>
        <v>0.34064856734075666</v>
      </c>
      <c r="E6" s="3">
        <f t="shared" si="0"/>
        <v>0.20860560006287035</v>
      </c>
      <c r="F6" s="3">
        <f t="shared" si="0"/>
        <v>0.13828877897219918</v>
      </c>
      <c r="G6" s="3">
        <f t="shared" si="0"/>
        <v>0.11527841949170604</v>
      </c>
      <c r="H6" s="3"/>
      <c r="I6" s="3"/>
      <c r="J6" s="3"/>
      <c r="K6" s="3"/>
      <c r="L6" s="3"/>
      <c r="M6" s="3"/>
      <c r="N6" s="3"/>
      <c r="O6" s="1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/>
    </row>
    <row r="9" spans="1:15" x14ac:dyDescent="0.2">
      <c r="A9" s="3" t="s">
        <v>36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"/>
    </row>
    <row r="10" spans="1:15" x14ac:dyDescent="0.2">
      <c r="A10" s="3" t="s">
        <v>35</v>
      </c>
      <c r="B10" s="3"/>
      <c r="C10" s="3">
        <f>1/C11</f>
        <v>72.159575789119401</v>
      </c>
      <c r="D10" s="3">
        <f t="shared" ref="D10:G10" si="1">1/D11</f>
        <v>34.530372247522422</v>
      </c>
      <c r="E10" s="3">
        <f t="shared" si="1"/>
        <v>26.309744664226354</v>
      </c>
      <c r="F10" s="3">
        <f t="shared" si="1"/>
        <v>20.690160643342654</v>
      </c>
      <c r="G10" s="3">
        <f t="shared" si="1"/>
        <v>18.938648463074628</v>
      </c>
      <c r="H10" s="3"/>
      <c r="I10" s="3"/>
      <c r="J10" s="3"/>
      <c r="K10" s="3"/>
      <c r="L10" s="3"/>
      <c r="M10" s="3"/>
      <c r="N10" s="3"/>
      <c r="O10" s="1"/>
    </row>
    <row r="11" spans="1:15" x14ac:dyDescent="0.2">
      <c r="A11" s="3" t="s">
        <v>3</v>
      </c>
      <c r="B11" s="3">
        <v>0</v>
      </c>
      <c r="C11" s="3">
        <v>1.3858174595183599E-2</v>
      </c>
      <c r="D11" s="3">
        <v>2.8960012154857401E-2</v>
      </c>
      <c r="E11" s="3">
        <v>3.80087307103254E-2</v>
      </c>
      <c r="F11" s="3">
        <v>4.8332152525928498E-2</v>
      </c>
      <c r="G11" s="3">
        <v>5.2802078350508298E-2</v>
      </c>
      <c r="H11" s="3"/>
      <c r="I11" s="3"/>
      <c r="J11" s="3"/>
      <c r="K11" s="3"/>
      <c r="L11" s="3"/>
      <c r="M11" s="3"/>
      <c r="N11" s="3"/>
      <c r="O11" s="1"/>
    </row>
    <row r="12" spans="1:15" x14ac:dyDescent="0.2">
      <c r="A12" s="3" t="s">
        <v>4</v>
      </c>
      <c r="B12" s="3">
        <v>0</v>
      </c>
      <c r="C12" s="3">
        <v>5.92079072660103E-4</v>
      </c>
      <c r="D12" s="3">
        <v>2.6299473203303201E-3</v>
      </c>
      <c r="E12" s="3">
        <v>5.33146890213697E-3</v>
      </c>
      <c r="F12" s="3">
        <v>9.7518216239013498E-3</v>
      </c>
      <c r="G12" s="3">
        <v>1.25025980812585E-2</v>
      </c>
      <c r="H12" s="3"/>
      <c r="I12" s="3"/>
      <c r="J12" s="3"/>
      <c r="K12" s="3"/>
      <c r="L12" s="3"/>
      <c r="M12" s="3"/>
      <c r="N12" s="3"/>
      <c r="O12" s="1"/>
    </row>
    <row r="13" spans="1:15" x14ac:dyDescent="0.2">
      <c r="A13" s="3" t="s">
        <v>5</v>
      </c>
      <c r="B13" s="5">
        <v>0</v>
      </c>
      <c r="C13" s="5">
        <v>1.32660816419467E-2</v>
      </c>
      <c r="D13" s="5">
        <v>2.6330185413248101E-2</v>
      </c>
      <c r="E13" s="5">
        <v>3.2677256123647698E-2</v>
      </c>
      <c r="F13" s="5">
        <v>3.8580355295678603E-2</v>
      </c>
      <c r="G13" s="5">
        <v>4.02994916900897E-2</v>
      </c>
      <c r="H13" s="3"/>
      <c r="I13" s="3"/>
      <c r="J13" s="3"/>
      <c r="K13" s="3"/>
      <c r="L13" s="3"/>
      <c r="M13" s="3"/>
      <c r="N13" s="3"/>
      <c r="O13" s="1"/>
    </row>
    <row r="14" spans="1:15" x14ac:dyDescent="0.2">
      <c r="A14" s="3" t="s">
        <v>6</v>
      </c>
      <c r="B14" s="5">
        <v>9.9999999999999995E-7</v>
      </c>
      <c r="C14" s="5">
        <v>2.48470783233674E-8</v>
      </c>
      <c r="D14" s="5">
        <v>4.6251296997073303E-8</v>
      </c>
      <c r="E14" s="5">
        <v>5.6005668640139702E-8</v>
      </c>
      <c r="F14" s="5">
        <v>6.5890860557559106E-8</v>
      </c>
      <c r="G14" s="5">
        <v>6.9310474395754905E-8</v>
      </c>
      <c r="H14" s="3"/>
      <c r="I14" s="3"/>
      <c r="J14" s="3"/>
      <c r="K14" s="3"/>
      <c r="L14" s="3"/>
      <c r="M14" s="3"/>
      <c r="N14" s="3"/>
      <c r="O14" s="1"/>
    </row>
    <row r="15" spans="1:15" x14ac:dyDescent="0.2">
      <c r="A15" s="3" t="s">
        <v>7</v>
      </c>
      <c r="B15" s="3">
        <v>0</v>
      </c>
      <c r="C15" s="5">
        <v>9.1975594369195995E-9</v>
      </c>
      <c r="D15" s="5">
        <v>1.9375437871356101E-8</v>
      </c>
      <c r="E15" s="5">
        <v>2.5695868201999999E-8</v>
      </c>
      <c r="F15" s="5">
        <v>3.3200344964553399E-8</v>
      </c>
      <c r="G15" s="5">
        <v>3.6658201997489899E-8</v>
      </c>
      <c r="H15" s="3"/>
      <c r="I15" s="3"/>
      <c r="J15" s="3"/>
      <c r="K15" s="3"/>
      <c r="L15" s="3"/>
      <c r="M15" s="3"/>
      <c r="N15" s="3"/>
      <c r="O15" s="1"/>
    </row>
    <row r="16" spans="1:15" x14ac:dyDescent="0.2">
      <c r="A16" s="3" t="s">
        <v>8</v>
      </c>
      <c r="B16" s="3">
        <v>0</v>
      </c>
      <c r="C16" s="5">
        <v>8.8204214805106298E-9</v>
      </c>
      <c r="D16" s="5">
        <v>1.8580964827343899E-8</v>
      </c>
      <c r="E16" s="5">
        <v>2.4642231387982E-8</v>
      </c>
      <c r="F16" s="5">
        <v>3.1838993582387402E-8</v>
      </c>
      <c r="G16" s="5">
        <v>3.51550641834014E-8</v>
      </c>
      <c r="H16" s="3"/>
      <c r="I16" s="3"/>
      <c r="J16" s="3"/>
      <c r="K16" s="3"/>
      <c r="L16" s="3"/>
      <c r="M16" s="3"/>
      <c r="N16" s="3"/>
      <c r="O16" s="1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</row>
    <row r="18" spans="1:15" x14ac:dyDescent="0.2">
      <c r="A18" s="3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</row>
    <row r="19" spans="1:15" x14ac:dyDescent="0.2">
      <c r="A19" s="3">
        <v>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/>
      <c r="O19" s="1"/>
    </row>
    <row r="20" spans="1:15" x14ac:dyDescent="0.2">
      <c r="A20" s="3">
        <v>0</v>
      </c>
      <c r="B20" s="3">
        <v>1.1387130602052599E-2</v>
      </c>
      <c r="C20" s="3">
        <v>2.0534118289704299E-2</v>
      </c>
      <c r="D20" s="3">
        <v>2.8042805136006099E-2</v>
      </c>
      <c r="E20" s="3">
        <v>3.4317163514849702E-2</v>
      </c>
      <c r="F20" s="3">
        <v>3.96384378307729E-2</v>
      </c>
      <c r="G20" s="3">
        <v>4.4208460989562499E-2</v>
      </c>
      <c r="H20" s="3">
        <v>4.8175834417840201E-2</v>
      </c>
      <c r="I20" s="3">
        <v>5.1652391645840297E-2</v>
      </c>
      <c r="J20" s="3">
        <v>5.4723907549673802E-2</v>
      </c>
      <c r="K20" s="3">
        <v>5.7457270550509303E-2</v>
      </c>
      <c r="L20" s="3">
        <v>5.9905409576117202E-2</v>
      </c>
      <c r="M20" s="3">
        <v>6.21107551325197E-2</v>
      </c>
      <c r="N20" s="3"/>
      <c r="O20" s="1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</row>
    <row r="22" spans="1: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49" workbookViewId="0">
      <selection activeCell="D3" sqref="D3"/>
    </sheetView>
  </sheetViews>
  <sheetFormatPr defaultRowHeight="14.25" x14ac:dyDescent="0.2"/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0</v>
      </c>
      <c r="B3" s="2">
        <v>0</v>
      </c>
      <c r="C3" s="2">
        <v>1.2645200584761478</v>
      </c>
      <c r="D3" s="2">
        <v>2.8929756934924327</v>
      </c>
      <c r="E3" s="2">
        <v>4.7750713702223972</v>
      </c>
      <c r="F3" s="2">
        <v>6.4147645909669242</v>
      </c>
      <c r="G3" s="2">
        <v>7.9664392787967522</v>
      </c>
      <c r="H3" s="2">
        <v>9.7009008752107029</v>
      </c>
      <c r="I3" s="2"/>
      <c r="J3" s="2"/>
      <c r="K3" s="2"/>
      <c r="L3" s="2"/>
      <c r="M3" s="2"/>
      <c r="N3" s="2"/>
      <c r="O3" s="2"/>
    </row>
    <row r="4" spans="1:15" x14ac:dyDescent="0.2">
      <c r="A4" s="2" t="s">
        <v>1</v>
      </c>
      <c r="B4" s="2">
        <v>0</v>
      </c>
      <c r="C4" s="2">
        <v>1.4111455990000001E-2</v>
      </c>
      <c r="D4" s="2">
        <v>2.174394298E-2</v>
      </c>
      <c r="E4" s="2">
        <v>2.7262355419999999E-2</v>
      </c>
      <c r="F4" s="2">
        <v>3.237537033E-2</v>
      </c>
      <c r="G4" s="2">
        <v>3.3414317749999999E-2</v>
      </c>
      <c r="H4" s="2">
        <v>3.6357846489999998E-2</v>
      </c>
      <c r="I4" s="2"/>
      <c r="J4" s="2"/>
      <c r="K4" s="2"/>
      <c r="L4" s="2"/>
      <c r="M4" s="2"/>
      <c r="N4" s="2"/>
      <c r="O4" s="2"/>
    </row>
    <row r="5" spans="1:15" x14ac:dyDescent="0.2">
      <c r="A5" s="2" t="s">
        <v>2</v>
      </c>
      <c r="B5" s="2">
        <v>0</v>
      </c>
      <c r="C5" s="2">
        <v>7.9016999999999993E-3</v>
      </c>
      <c r="D5" s="2">
        <v>1.8600000000000002E-2</v>
      </c>
      <c r="E5" s="2">
        <v>3.1300999999999995E-2</v>
      </c>
      <c r="F5" s="2">
        <v>4.2927999999999994E-2</v>
      </c>
      <c r="G5" s="2">
        <v>5.4280000000000002E-2</v>
      </c>
      <c r="H5" s="2">
        <v>6.7280000000000006E-2</v>
      </c>
      <c r="I5" s="2"/>
      <c r="J5" s="2"/>
      <c r="K5" s="2"/>
      <c r="L5" s="2"/>
      <c r="M5" s="2"/>
      <c r="N5" s="2"/>
      <c r="O5" s="2"/>
    </row>
    <row r="6" spans="1:15" x14ac:dyDescent="0.2">
      <c r="A6" s="2" t="s">
        <v>40</v>
      </c>
      <c r="B6" s="3"/>
      <c r="C6" s="3">
        <f>1/C3</f>
        <v>0.79081386910151785</v>
      </c>
      <c r="D6" s="3">
        <f t="shared" ref="D6:H6" si="0">1/D3</f>
        <v>0.34566484683899601</v>
      </c>
      <c r="E6" s="3">
        <f t="shared" si="0"/>
        <v>0.20942095362931201</v>
      </c>
      <c r="F6" s="3">
        <f t="shared" si="0"/>
        <v>0.15589036601719874</v>
      </c>
      <c r="G6" s="3">
        <f t="shared" si="0"/>
        <v>0.12552659538390903</v>
      </c>
      <c r="H6" s="3">
        <f t="shared" si="0"/>
        <v>0.1030832097826461</v>
      </c>
      <c r="I6" s="3"/>
      <c r="J6" s="2"/>
      <c r="K6" s="2"/>
      <c r="L6" s="2"/>
      <c r="M6" s="2"/>
      <c r="N6" s="2"/>
      <c r="O6" s="2"/>
    </row>
    <row r="7" spans="1:15" x14ac:dyDescent="0.2">
      <c r="A7" s="2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</row>
    <row r="8" spans="1:15" x14ac:dyDescent="0.2">
      <c r="A8" s="2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</row>
    <row r="9" spans="1:15" x14ac:dyDescent="0.2">
      <c r="A9" s="2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</row>
    <row r="10" spans="1:15" x14ac:dyDescent="0.2">
      <c r="A10" s="2" t="s">
        <v>26</v>
      </c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</row>
    <row r="11" spans="1:15" x14ac:dyDescent="0.2">
      <c r="A11" s="2" t="s">
        <v>39</v>
      </c>
      <c r="B11" s="3"/>
      <c r="C11" s="3">
        <f>1/C12</f>
        <v>67.799932937297854</v>
      </c>
      <c r="D11" s="3">
        <f t="shared" ref="D11:G11" si="1">1/D12</f>
        <v>41.812033832008389</v>
      </c>
      <c r="E11" s="3">
        <f t="shared" si="1"/>
        <v>31.512564730716335</v>
      </c>
      <c r="F11" s="3">
        <f t="shared" si="1"/>
        <v>25.237595213089499</v>
      </c>
      <c r="G11" s="3">
        <f t="shared" si="1"/>
        <v>23.301270072762723</v>
      </c>
      <c r="H11" s="3">
        <f>1/H12</f>
        <v>20.269950250349158</v>
      </c>
      <c r="I11" s="3"/>
      <c r="J11" s="2"/>
      <c r="K11" s="2"/>
      <c r="L11" s="2"/>
      <c r="M11" s="2"/>
      <c r="N11" s="2"/>
      <c r="O11" s="2"/>
    </row>
    <row r="12" spans="1:15" x14ac:dyDescent="0.2">
      <c r="A12" s="2" t="s">
        <v>3</v>
      </c>
      <c r="B12" s="3">
        <v>0</v>
      </c>
      <c r="C12" s="3">
        <v>1.47492771257578E-2</v>
      </c>
      <c r="D12" s="3">
        <v>2.3916559620557599E-2</v>
      </c>
      <c r="E12" s="3">
        <v>3.1733373927043999E-2</v>
      </c>
      <c r="F12" s="3">
        <v>3.9623426541105199E-2</v>
      </c>
      <c r="G12" s="3">
        <v>4.29161155970171E-2</v>
      </c>
      <c r="H12" s="3">
        <v>4.9334112203002302E-2</v>
      </c>
      <c r="I12" s="3"/>
      <c r="J12" s="2"/>
      <c r="K12" s="2"/>
      <c r="L12" s="2"/>
      <c r="M12" s="2"/>
      <c r="N12" s="2"/>
      <c r="O12" s="2"/>
    </row>
    <row r="13" spans="1:15" x14ac:dyDescent="0.2">
      <c r="A13" s="2" t="s">
        <v>4</v>
      </c>
      <c r="B13" s="3">
        <v>0</v>
      </c>
      <c r="C13" s="3">
        <v>6.3783347764499395E-4</v>
      </c>
      <c r="D13" s="3">
        <v>2.1721908330919102E-3</v>
      </c>
      <c r="E13" s="3">
        <v>4.4710314240430198E-3</v>
      </c>
      <c r="F13" s="3">
        <v>7.2480452209857998E-3</v>
      </c>
      <c r="G13" s="3">
        <v>9.50181066128661E-3</v>
      </c>
      <c r="H13" s="3">
        <v>1.2976288828182799E-2</v>
      </c>
      <c r="I13" s="3"/>
      <c r="J13" s="2"/>
      <c r="K13" s="2"/>
      <c r="L13" s="2"/>
      <c r="M13" s="2"/>
      <c r="N13" s="2"/>
      <c r="O13" s="2"/>
    </row>
    <row r="14" spans="1:15" x14ac:dyDescent="0.2">
      <c r="A14" s="2" t="s">
        <v>5</v>
      </c>
      <c r="B14" s="3">
        <v>0</v>
      </c>
      <c r="C14" s="3">
        <v>1.4111444485716799E-2</v>
      </c>
      <c r="D14" s="3">
        <v>2.1743931002470698E-2</v>
      </c>
      <c r="E14" s="3">
        <v>2.7262290002617099E-2</v>
      </c>
      <c r="F14" s="3">
        <v>3.2375108977502898E-2</v>
      </c>
      <c r="G14" s="3">
        <v>3.3414326013979298E-2</v>
      </c>
      <c r="H14" s="3">
        <v>3.6357815839841802E-2</v>
      </c>
      <c r="I14" s="3"/>
      <c r="J14" s="2"/>
      <c r="K14" s="2"/>
      <c r="L14" s="2"/>
      <c r="M14" s="2"/>
      <c r="N14" s="2"/>
      <c r="O14" s="2"/>
    </row>
    <row r="15" spans="1:15" x14ac:dyDescent="0.2">
      <c r="A15" s="2" t="s">
        <v>6</v>
      </c>
      <c r="B15" s="3">
        <v>9.9999999999999995E-7</v>
      </c>
      <c r="C15" s="3">
        <v>2.6657104492190601E-8</v>
      </c>
      <c r="D15" s="3">
        <v>3.8566589355471798E-8</v>
      </c>
      <c r="E15" s="3">
        <v>4.7171068191531303E-8</v>
      </c>
      <c r="F15" s="3">
        <v>5.5757904052737401E-8</v>
      </c>
      <c r="G15" s="3">
        <v>5.7808637619021503E-8</v>
      </c>
      <c r="H15" s="3">
        <v>6.3692855834963896E-8</v>
      </c>
      <c r="I15" s="3"/>
      <c r="J15" s="2"/>
      <c r="K15" s="2"/>
      <c r="L15" s="2"/>
      <c r="M15" s="2"/>
      <c r="N15" s="2"/>
      <c r="O15" s="2"/>
    </row>
    <row r="16" spans="1:15" x14ac:dyDescent="0.2">
      <c r="A16" s="2" t="s">
        <v>7</v>
      </c>
      <c r="B16" s="3">
        <v>0</v>
      </c>
      <c r="C16" s="3">
        <v>9.7897092026784508E-9</v>
      </c>
      <c r="D16" s="3">
        <v>1.60011931844246E-8</v>
      </c>
      <c r="E16" s="3">
        <v>2.1456515785390699E-8</v>
      </c>
      <c r="F16" s="3">
        <v>2.7075743252621801E-8</v>
      </c>
      <c r="G16" s="3">
        <v>2.96518780813322E-8</v>
      </c>
      <c r="H16" s="3">
        <v>3.4551313686100598E-8</v>
      </c>
      <c r="I16" s="3"/>
      <c r="J16" s="2"/>
      <c r="K16" s="2"/>
      <c r="L16" s="2"/>
      <c r="M16" s="2"/>
      <c r="N16" s="2"/>
      <c r="O16" s="2"/>
    </row>
    <row r="17" spans="1:15" x14ac:dyDescent="0.2">
      <c r="A17" s="2" t="s">
        <v>8</v>
      </c>
      <c r="B17" s="3">
        <v>0</v>
      </c>
      <c r="C17" s="3">
        <v>9.4794391111248408E-9</v>
      </c>
      <c r="D17" s="3">
        <v>1.54940594615005E-8</v>
      </c>
      <c r="E17" s="3">
        <v>2.0776483827410501E-8</v>
      </c>
      <c r="F17" s="3">
        <v>2.6217618341661699E-8</v>
      </c>
      <c r="G17" s="3">
        <v>2.8712106456193999E-8</v>
      </c>
      <c r="H17" s="3">
        <v>3.3456261827180201E-8</v>
      </c>
      <c r="I17" s="3"/>
      <c r="J17" s="2"/>
      <c r="K17" s="2"/>
      <c r="L17" s="2"/>
      <c r="M17" s="2"/>
      <c r="N17" s="2"/>
      <c r="O17" s="2"/>
    </row>
    <row r="18" spans="1:15" x14ac:dyDescent="0.2">
      <c r="A18" s="2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2">
        <v>11</v>
      </c>
      <c r="N19" s="2">
        <v>12</v>
      </c>
      <c r="O19" s="2"/>
    </row>
    <row r="20" spans="1:15" x14ac:dyDescent="0.2">
      <c r="A20" s="2"/>
      <c r="B20" s="2">
        <v>0</v>
      </c>
      <c r="C20" s="2">
        <v>1.2006533138889899E-2</v>
      </c>
      <c r="D20" s="2">
        <v>2.0229551211280301E-2</v>
      </c>
      <c r="E20" s="2">
        <v>2.6214026897206401E-2</v>
      </c>
      <c r="F20" s="2">
        <v>3.07645390113763E-2</v>
      </c>
      <c r="G20" s="2">
        <v>3.4341342252213997E-2</v>
      </c>
      <c r="H20" s="2">
        <v>3.72267594248313E-2</v>
      </c>
      <c r="I20" s="2">
        <v>3.9603587909451003E-2</v>
      </c>
      <c r="J20" s="2">
        <v>4.1595403925826099E-2</v>
      </c>
      <c r="K20" s="2">
        <v>4.3288748125680197E-2</v>
      </c>
      <c r="L20" s="2">
        <v>4.4746032885073998E-2</v>
      </c>
      <c r="M20" s="2">
        <v>4.6013403336284599E-2</v>
      </c>
      <c r="N20" s="2">
        <v>4.7125713045762699E-2</v>
      </c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23" workbookViewId="0">
      <selection activeCell="G38" sqref="G38:Q68"/>
    </sheetView>
  </sheetViews>
  <sheetFormatPr defaultRowHeight="14.25" x14ac:dyDescent="0.2"/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0</v>
      </c>
      <c r="B3" s="2">
        <v>0</v>
      </c>
      <c r="C3" s="2">
        <v>1.2426232429999999</v>
      </c>
      <c r="D3" s="2">
        <v>2.9618011156639867</v>
      </c>
      <c r="E3" s="2">
        <v>4.8338460029999997</v>
      </c>
      <c r="F3" s="2">
        <v>6.5036449779999996</v>
      </c>
      <c r="G3" s="2">
        <v>7.6873946980000003</v>
      </c>
      <c r="H3" s="2">
        <v>9.6603077939999995</v>
      </c>
      <c r="I3" s="2"/>
      <c r="J3" s="2"/>
      <c r="K3" s="2"/>
      <c r="L3" s="2"/>
      <c r="M3" s="2"/>
      <c r="N3" s="2"/>
      <c r="O3" s="2"/>
    </row>
    <row r="4" spans="1:15" x14ac:dyDescent="0.2">
      <c r="A4" s="2" t="s">
        <v>1</v>
      </c>
      <c r="B4" s="2">
        <v>0</v>
      </c>
      <c r="C4" s="2">
        <v>1.1777735419999999E-2</v>
      </c>
      <c r="D4" s="2">
        <v>1.8879031420000001E-2</v>
      </c>
      <c r="E4" s="2">
        <v>2.5520243420000002E-2</v>
      </c>
      <c r="F4" s="2">
        <v>2.931288382E-2</v>
      </c>
      <c r="G4" s="2">
        <v>3.1968579599999998E-2</v>
      </c>
      <c r="H4" s="2">
        <v>3.399354316E-2</v>
      </c>
      <c r="I4" s="2"/>
      <c r="J4" s="2"/>
      <c r="K4" s="2"/>
      <c r="L4" s="2"/>
      <c r="M4" s="2"/>
      <c r="N4" s="2"/>
      <c r="O4" s="2"/>
    </row>
    <row r="5" spans="1:15" x14ac:dyDescent="0.2">
      <c r="A5" s="2" t="s">
        <v>2</v>
      </c>
      <c r="B5" s="2">
        <v>0</v>
      </c>
      <c r="C5" s="2">
        <v>7.7663999999999997E-3</v>
      </c>
      <c r="D5" s="2">
        <v>1.9071999999999999E-2</v>
      </c>
      <c r="E5" s="2">
        <v>3.1730000000000001E-2</v>
      </c>
      <c r="F5" s="2">
        <v>4.3598999999999999E-2</v>
      </c>
      <c r="G5" s="2">
        <v>5.2253999999999995E-2</v>
      </c>
      <c r="H5" s="2">
        <v>6.7022999999999999E-2</v>
      </c>
      <c r="I5" s="2"/>
      <c r="J5" s="2"/>
      <c r="K5" s="2"/>
      <c r="L5" s="2"/>
      <c r="M5" s="2"/>
      <c r="N5" s="2"/>
      <c r="O5" s="2"/>
    </row>
    <row r="6" spans="1:15" x14ac:dyDescent="0.2">
      <c r="A6" s="2"/>
      <c r="B6" s="2"/>
      <c r="C6" s="2">
        <f>1/C3</f>
        <v>0.80474915114717527</v>
      </c>
      <c r="D6" s="2">
        <f t="shared" ref="D6:H6" si="0">1/D3</f>
        <v>0.33763239358352953</v>
      </c>
      <c r="E6" s="2">
        <f t="shared" si="0"/>
        <v>0.2068746086200049</v>
      </c>
      <c r="F6" s="2">
        <f t="shared" si="0"/>
        <v>0.15375993052860643</v>
      </c>
      <c r="G6" s="2">
        <f t="shared" si="0"/>
        <v>0.1300830826678076</v>
      </c>
      <c r="H6" s="2">
        <f t="shared" si="0"/>
        <v>0.1035163704225965</v>
      </c>
      <c r="I6" s="2"/>
      <c r="J6" s="2"/>
      <c r="K6" s="2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</row>
    <row r="10" spans="1:15" x14ac:dyDescent="0.2">
      <c r="A10" s="2" t="s">
        <v>42</v>
      </c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</row>
    <row r="11" spans="1:15" x14ac:dyDescent="0.2">
      <c r="A11" s="2" t="s">
        <v>43</v>
      </c>
      <c r="B11" s="3"/>
      <c r="C11" s="3">
        <f>1/C12</f>
        <v>81.218482543510888</v>
      </c>
      <c r="D11" s="3">
        <f t="shared" ref="D11:G11" si="1">1/D12</f>
        <v>47.960773708291931</v>
      </c>
      <c r="E11" s="3">
        <f t="shared" si="1"/>
        <v>33.49717810148897</v>
      </c>
      <c r="F11" s="3">
        <f t="shared" si="1"/>
        <v>27.679334185726031</v>
      </c>
      <c r="G11" s="3">
        <f t="shared" si="1"/>
        <v>24.443802062362874</v>
      </c>
      <c r="H11" s="3">
        <f>1/H12</f>
        <v>21.566467407703836</v>
      </c>
      <c r="I11" s="3"/>
      <c r="J11" s="2"/>
      <c r="K11" s="2"/>
      <c r="L11" s="2"/>
      <c r="M11" s="2"/>
      <c r="N11" s="2"/>
      <c r="O11" s="2"/>
    </row>
    <row r="12" spans="1:15" x14ac:dyDescent="0.2">
      <c r="A12" s="2" t="s">
        <v>3</v>
      </c>
      <c r="B12" s="3">
        <v>0</v>
      </c>
      <c r="C12" s="3">
        <v>1.23124684023033E-2</v>
      </c>
      <c r="D12" s="3">
        <v>2.0850372558254001E-2</v>
      </c>
      <c r="E12" s="3">
        <v>2.9853260981274998E-2</v>
      </c>
      <c r="F12" s="3">
        <v>3.6128036653269302E-2</v>
      </c>
      <c r="G12" s="3">
        <v>4.0910165998265101E-2</v>
      </c>
      <c r="H12" s="3">
        <v>4.6368280029152401E-2</v>
      </c>
      <c r="I12" s="3"/>
      <c r="J12" s="2"/>
      <c r="K12" s="2"/>
      <c r="L12" s="2"/>
      <c r="M12" s="2"/>
      <c r="N12" s="2"/>
      <c r="O12" s="2"/>
    </row>
    <row r="13" spans="1:15" x14ac:dyDescent="0.2">
      <c r="A13" s="2" t="s">
        <v>4</v>
      </c>
      <c r="B13" s="3">
        <v>0</v>
      </c>
      <c r="C13" s="3">
        <v>5.3471199855144205E-4</v>
      </c>
      <c r="D13" s="3">
        <v>1.97136485858935E-3</v>
      </c>
      <c r="E13" s="3">
        <v>4.3330299357491704E-3</v>
      </c>
      <c r="F13" s="3">
        <v>6.8151780773005903E-3</v>
      </c>
      <c r="G13" s="3">
        <v>8.94163551719474E-3</v>
      </c>
      <c r="H13" s="3">
        <v>1.237478826464E-2</v>
      </c>
      <c r="I13" s="3"/>
      <c r="J13" s="2"/>
      <c r="K13" s="2"/>
      <c r="L13" s="2"/>
      <c r="M13" s="2"/>
      <c r="N13" s="2"/>
      <c r="O13" s="2"/>
    </row>
    <row r="14" spans="1:15" x14ac:dyDescent="0.2">
      <c r="A14" s="2" t="s">
        <v>5</v>
      </c>
      <c r="B14" s="3">
        <v>0</v>
      </c>
      <c r="C14" s="3">
        <v>1.17777073184902E-2</v>
      </c>
      <c r="D14" s="3">
        <v>1.88790170856055E-2</v>
      </c>
      <c r="E14" s="3">
        <v>2.5520271102593899E-2</v>
      </c>
      <c r="F14" s="3">
        <v>2.9312870123937001E-2</v>
      </c>
      <c r="G14" s="3">
        <v>3.1968587401897598E-2</v>
      </c>
      <c r="H14" s="3">
        <v>3.3993537514312701E-2</v>
      </c>
      <c r="I14" s="3"/>
      <c r="J14" s="2"/>
      <c r="K14" s="2"/>
      <c r="L14" s="2"/>
      <c r="M14" s="2"/>
      <c r="N14" s="2"/>
      <c r="O14" s="2"/>
    </row>
    <row r="15" spans="1:15" x14ac:dyDescent="0.2">
      <c r="A15" s="2" t="s">
        <v>6</v>
      </c>
      <c r="B15" s="3">
        <v>0</v>
      </c>
      <c r="C15" s="3">
        <v>2.2736644744876201E-8</v>
      </c>
      <c r="D15" s="3">
        <v>3.4134769439700299E-8</v>
      </c>
      <c r="E15" s="3">
        <v>4.5097017288211099E-8</v>
      </c>
      <c r="F15" s="3">
        <v>5.16210556030304E-8</v>
      </c>
      <c r="G15" s="3">
        <v>5.6509780883792103E-8</v>
      </c>
      <c r="H15" s="3">
        <v>6.0973358154299798E-8</v>
      </c>
      <c r="I15" s="3"/>
      <c r="J15" s="2"/>
      <c r="K15" s="2"/>
      <c r="L15" s="2"/>
      <c r="M15" s="2"/>
      <c r="N15" s="2"/>
      <c r="O15" s="2"/>
    </row>
    <row r="16" spans="1:15" x14ac:dyDescent="0.2">
      <c r="A16" s="2" t="s">
        <v>7</v>
      </c>
      <c r="B16" s="3">
        <v>0</v>
      </c>
      <c r="C16" s="3">
        <v>8.1725136192602192E-9</v>
      </c>
      <c r="D16" s="3">
        <v>1.3959701062672799E-8</v>
      </c>
      <c r="E16" s="3">
        <v>2.0205419969674198E-8</v>
      </c>
      <c r="F16" s="3">
        <v>2.4725723426141201E-8</v>
      </c>
      <c r="G16" s="3">
        <v>2.8241550903743899E-8</v>
      </c>
      <c r="H16" s="3">
        <v>3.2517780519376003E-8</v>
      </c>
      <c r="I16" s="3"/>
      <c r="J16" s="2"/>
      <c r="K16" s="2"/>
      <c r="L16" s="2"/>
      <c r="M16" s="2"/>
      <c r="N16" s="2"/>
      <c r="O16" s="2"/>
    </row>
    <row r="17" spans="1:15" x14ac:dyDescent="0.2">
      <c r="A17" s="2" t="s">
        <v>8</v>
      </c>
      <c r="B17" s="3">
        <v>0</v>
      </c>
      <c r="C17" s="3">
        <v>8.0902263520581595E-9</v>
      </c>
      <c r="D17" s="3">
        <v>1.3819143860210899E-8</v>
      </c>
      <c r="E17" s="3">
        <v>2.0001975978090499E-8</v>
      </c>
      <c r="F17" s="3">
        <v>2.44767654794042E-8</v>
      </c>
      <c r="G17" s="3">
        <v>2.7957192852637101E-8</v>
      </c>
      <c r="H17" s="3">
        <v>3.2190366039685197E-8</v>
      </c>
      <c r="I17" s="3"/>
      <c r="J17" s="2"/>
      <c r="K17" s="2"/>
      <c r="L17" s="2"/>
      <c r="M17" s="2"/>
      <c r="N17" s="2"/>
      <c r="O17" s="2"/>
    </row>
    <row r="18" spans="1:15" x14ac:dyDescent="0.2">
      <c r="A18" s="2" t="s">
        <v>44</v>
      </c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</row>
    <row r="19" spans="1:15" x14ac:dyDescent="0.2">
      <c r="A19" s="2"/>
      <c r="B19" s="3">
        <v>0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2">
        <v>8</v>
      </c>
      <c r="K19" s="2">
        <v>9</v>
      </c>
      <c r="L19" s="2">
        <v>10</v>
      </c>
      <c r="M19" s="2">
        <v>11</v>
      </c>
      <c r="N19" s="2">
        <v>12</v>
      </c>
      <c r="O19" s="2"/>
    </row>
    <row r="20" spans="1:15" x14ac:dyDescent="0.2">
      <c r="A20" s="2"/>
      <c r="B20" s="2">
        <v>0</v>
      </c>
      <c r="C20" s="2">
        <v>1.00632762406874E-2</v>
      </c>
      <c r="D20" s="2">
        <v>1.7441710101350399E-2</v>
      </c>
      <c r="E20" s="2">
        <v>2.3083298666258301E-2</v>
      </c>
      <c r="F20" s="2">
        <v>2.7536729470764101E-2</v>
      </c>
      <c r="G20" s="2">
        <v>3.11415937958406E-2</v>
      </c>
      <c r="H20" s="2">
        <v>3.4119326845607E-2</v>
      </c>
      <c r="I20" s="2">
        <v>3.6620483934390498E-2</v>
      </c>
      <c r="J20" s="2">
        <v>3.8750999372531202E-2</v>
      </c>
      <c r="K20" s="2">
        <v>4.0587576880057999E-2</v>
      </c>
      <c r="L20" s="2">
        <v>4.2187121022545099E-2</v>
      </c>
      <c r="M20" s="2">
        <v>4.35927382777479E-2</v>
      </c>
      <c r="N20" s="2">
        <v>4.4837680165953797E-2</v>
      </c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17" zoomScale="85" zoomScaleNormal="85" workbookViewId="0">
      <selection activeCell="B21" sqref="B21"/>
    </sheetView>
  </sheetViews>
  <sheetFormatPr defaultRowHeight="18" x14ac:dyDescent="0.25"/>
  <cols>
    <col min="1" max="3" width="9" style="6"/>
    <col min="4" max="16" width="10.125" style="6" bestFit="1" customWidth="1"/>
    <col min="17" max="16384" width="9" style="6"/>
  </cols>
  <sheetData>
    <row r="1" spans="1:16" x14ac:dyDescent="0.25">
      <c r="A1" s="6" t="s">
        <v>45</v>
      </c>
    </row>
    <row r="2" spans="1:16" x14ac:dyDescent="0.25">
      <c r="B2" s="6" t="s">
        <v>11</v>
      </c>
      <c r="C2" s="6" t="s">
        <v>0</v>
      </c>
      <c r="D2" s="6">
        <v>0</v>
      </c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</row>
    <row r="3" spans="1:16" x14ac:dyDescent="0.25">
      <c r="C3" s="6" t="s">
        <v>12</v>
      </c>
      <c r="D3" s="6">
        <v>0</v>
      </c>
      <c r="E3" s="6">
        <v>1.6252784366069702E-2</v>
      </c>
      <c r="F3" s="6">
        <v>2.7908452906634702E-2</v>
      </c>
      <c r="G3" s="6">
        <v>3.6675788220453198E-2</v>
      </c>
      <c r="H3" s="6">
        <v>4.3510046850530698E-2</v>
      </c>
      <c r="I3" s="6">
        <v>4.8987071302749499E-2</v>
      </c>
      <c r="J3" s="6">
        <v>5.3474647099413901E-2</v>
      </c>
      <c r="K3" s="6">
        <v>5.7218684277444198E-2</v>
      </c>
      <c r="L3" s="6">
        <v>6.0389838449482397E-2</v>
      </c>
      <c r="M3" s="6">
        <v>6.3110252032544598E-2</v>
      </c>
      <c r="N3" s="6">
        <v>6.5469649278826897E-2</v>
      </c>
      <c r="O3" s="6">
        <v>6.7535422282940502E-2</v>
      </c>
      <c r="P3" s="6">
        <v>6.9359171998527799E-2</v>
      </c>
    </row>
    <row r="5" spans="1:16" x14ac:dyDescent="0.25">
      <c r="B5" s="6" t="s">
        <v>13</v>
      </c>
      <c r="C5" s="6" t="s">
        <v>0</v>
      </c>
      <c r="D5" s="6">
        <v>0</v>
      </c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7</v>
      </c>
      <c r="L5" s="6">
        <v>8</v>
      </c>
      <c r="M5" s="6">
        <v>9</v>
      </c>
      <c r="N5" s="6">
        <v>10</v>
      </c>
      <c r="O5" s="6">
        <v>11</v>
      </c>
      <c r="P5" s="6">
        <v>12</v>
      </c>
    </row>
    <row r="6" spans="1:16" x14ac:dyDescent="0.25">
      <c r="C6" s="6" t="s">
        <v>12</v>
      </c>
      <c r="D6" s="6">
        <v>0</v>
      </c>
      <c r="E6" s="6">
        <v>1.077891415103E-2</v>
      </c>
      <c r="F6" s="6">
        <v>2.0210969190460198E-2</v>
      </c>
      <c r="G6" s="6">
        <v>2.85337622660367E-2</v>
      </c>
      <c r="H6" s="6">
        <v>3.5932108756227397E-2</v>
      </c>
      <c r="I6" s="6">
        <v>4.2551927823855799E-2</v>
      </c>
      <c r="J6" s="6">
        <v>4.8509963553178902E-2</v>
      </c>
      <c r="K6" s="6">
        <v>5.39007294126988E-2</v>
      </c>
      <c r="L6" s="6">
        <v>5.8801559290046997E-2</v>
      </c>
      <c r="M6" s="6">
        <v>6.3276341209300604E-2</v>
      </c>
      <c r="N6" s="6">
        <v>6.7378317852307995E-2</v>
      </c>
      <c r="O6" s="6">
        <v>7.1152215116194406E-2</v>
      </c>
      <c r="P6" s="6">
        <v>7.4635879578638098E-2</v>
      </c>
    </row>
    <row r="8" spans="1:16" x14ac:dyDescent="0.25">
      <c r="B8" s="6" t="s">
        <v>22</v>
      </c>
      <c r="C8" s="6" t="s">
        <v>0</v>
      </c>
      <c r="D8" s="6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6">
        <v>12</v>
      </c>
    </row>
    <row r="9" spans="1:16" x14ac:dyDescent="0.25">
      <c r="C9" s="6" t="s">
        <v>12</v>
      </c>
      <c r="D9" s="6">
        <v>0</v>
      </c>
      <c r="E9" s="6">
        <v>1.25812685469129E-2</v>
      </c>
      <c r="F9" s="6">
        <v>2.19578569197959E-2</v>
      </c>
      <c r="G9" s="6">
        <v>2.92158753550722E-2</v>
      </c>
      <c r="H9" s="6">
        <v>3.5000455089042197E-2</v>
      </c>
      <c r="I9" s="6">
        <v>3.9718930608084298E-2</v>
      </c>
      <c r="J9" s="6">
        <v>4.3641160514032197E-2</v>
      </c>
      <c r="K9" s="6">
        <v>4.6953012556128999E-2</v>
      </c>
      <c r="L9" s="6">
        <v>4.9786681278244503E-2</v>
      </c>
      <c r="M9" s="6">
        <v>5.2238757603817E-2</v>
      </c>
      <c r="N9" s="6">
        <v>5.4381458980031001E-2</v>
      </c>
      <c r="O9" s="6">
        <v>5.6269861086900901E-2</v>
      </c>
      <c r="P9" s="6">
        <v>5.79466989661181E-2</v>
      </c>
    </row>
    <row r="11" spans="1:16" x14ac:dyDescent="0.25">
      <c r="B11" s="6" t="s">
        <v>19</v>
      </c>
      <c r="C11" s="6" t="s">
        <v>0</v>
      </c>
      <c r="D11" s="6">
        <v>0</v>
      </c>
      <c r="E11" s="6">
        <v>1</v>
      </c>
      <c r="F11" s="6">
        <v>2</v>
      </c>
      <c r="G11" s="6">
        <v>3</v>
      </c>
      <c r="H11" s="6">
        <v>4</v>
      </c>
      <c r="I11" s="6">
        <v>5</v>
      </c>
      <c r="J11" s="6">
        <v>6</v>
      </c>
      <c r="K11" s="6">
        <v>7</v>
      </c>
      <c r="L11" s="6">
        <v>8</v>
      </c>
      <c r="M11" s="6">
        <v>9</v>
      </c>
      <c r="N11" s="6">
        <v>10</v>
      </c>
      <c r="O11" s="6">
        <v>11</v>
      </c>
      <c r="P11" s="6">
        <v>12</v>
      </c>
    </row>
    <row r="12" spans="1:16" x14ac:dyDescent="0.25">
      <c r="C12" s="6" t="s">
        <v>12</v>
      </c>
      <c r="D12" s="6">
        <v>0</v>
      </c>
      <c r="E12" s="6">
        <v>1.1387130602052599E-2</v>
      </c>
      <c r="F12" s="6">
        <v>2.0534118289704299E-2</v>
      </c>
      <c r="G12" s="6">
        <v>2.8042805136006099E-2</v>
      </c>
      <c r="H12" s="6">
        <v>3.4317163514849702E-2</v>
      </c>
      <c r="I12" s="6">
        <v>3.96384378307729E-2</v>
      </c>
      <c r="J12" s="6">
        <v>4.4208460989562499E-2</v>
      </c>
      <c r="K12" s="6">
        <v>4.8175834417840201E-2</v>
      </c>
      <c r="L12" s="6">
        <v>5.1652391645840297E-2</v>
      </c>
      <c r="M12" s="6">
        <v>5.4723907549673802E-2</v>
      </c>
      <c r="N12" s="6">
        <v>5.7457270550509303E-2</v>
      </c>
      <c r="O12" s="6">
        <v>5.9905409576117202E-2</v>
      </c>
      <c r="P12" s="6">
        <v>6.21107551325197E-2</v>
      </c>
    </row>
    <row r="14" spans="1:16" x14ac:dyDescent="0.25">
      <c r="B14" s="6" t="s">
        <v>14</v>
      </c>
      <c r="C14" s="6" t="s">
        <v>0</v>
      </c>
      <c r="D14" s="6">
        <v>0</v>
      </c>
      <c r="E14" s="6">
        <v>1</v>
      </c>
      <c r="F14" s="6">
        <v>2</v>
      </c>
      <c r="G14" s="6">
        <v>3</v>
      </c>
      <c r="H14" s="6">
        <v>4</v>
      </c>
      <c r="I14" s="6">
        <v>5</v>
      </c>
      <c r="J14" s="6">
        <v>6</v>
      </c>
      <c r="K14" s="6">
        <v>7</v>
      </c>
      <c r="L14" s="6">
        <v>8</v>
      </c>
      <c r="M14" s="6">
        <v>9</v>
      </c>
      <c r="N14" s="6">
        <v>10</v>
      </c>
      <c r="O14" s="6">
        <v>11</v>
      </c>
      <c r="P14" s="6">
        <v>12</v>
      </c>
    </row>
    <row r="15" spans="1:16" x14ac:dyDescent="0.25">
      <c r="C15" s="6" t="s">
        <v>12</v>
      </c>
      <c r="D15" s="6">
        <v>0</v>
      </c>
      <c r="E15" s="6">
        <v>1.2006533138889899E-2</v>
      </c>
      <c r="F15" s="6">
        <v>2.0229551211280301E-2</v>
      </c>
      <c r="G15" s="6">
        <v>2.6214026897206401E-2</v>
      </c>
      <c r="H15" s="6">
        <v>3.07645390113763E-2</v>
      </c>
      <c r="I15" s="6">
        <v>3.4341342252213997E-2</v>
      </c>
      <c r="J15" s="6">
        <v>3.72267594248313E-2</v>
      </c>
      <c r="K15" s="6">
        <v>3.9603587909451003E-2</v>
      </c>
      <c r="L15" s="6">
        <v>4.1595403925826099E-2</v>
      </c>
      <c r="M15" s="6">
        <v>4.3288748125680197E-2</v>
      </c>
      <c r="N15" s="6">
        <v>4.4746032885073998E-2</v>
      </c>
      <c r="O15" s="6">
        <v>4.6013403336284599E-2</v>
      </c>
      <c r="P15" s="6">
        <v>4.7125713045762699E-2</v>
      </c>
    </row>
    <row r="17" spans="1:16" x14ac:dyDescent="0.25">
      <c r="B17" s="6" t="s">
        <v>18</v>
      </c>
      <c r="C17" s="6" t="s">
        <v>0</v>
      </c>
      <c r="D17" s="6">
        <v>0</v>
      </c>
      <c r="E17" s="6">
        <v>1</v>
      </c>
      <c r="F17" s="6">
        <v>2</v>
      </c>
      <c r="G17" s="6">
        <v>3</v>
      </c>
      <c r="H17" s="6">
        <v>4</v>
      </c>
      <c r="I17" s="6">
        <v>5</v>
      </c>
      <c r="J17" s="6">
        <v>6</v>
      </c>
      <c r="K17" s="6">
        <v>7</v>
      </c>
      <c r="L17" s="6">
        <v>8</v>
      </c>
      <c r="M17" s="6">
        <v>9</v>
      </c>
      <c r="N17" s="6">
        <v>10</v>
      </c>
      <c r="O17" s="6">
        <v>11</v>
      </c>
      <c r="P17" s="6">
        <v>12</v>
      </c>
    </row>
    <row r="18" spans="1:16" x14ac:dyDescent="0.25">
      <c r="C18" s="6" t="s">
        <v>12</v>
      </c>
      <c r="D18" s="6">
        <v>0</v>
      </c>
      <c r="E18" s="6">
        <v>1.00632762406874E-2</v>
      </c>
      <c r="F18" s="6">
        <v>1.7441710101350399E-2</v>
      </c>
      <c r="G18" s="6">
        <v>2.3083298666258301E-2</v>
      </c>
      <c r="H18" s="6">
        <v>2.7536729470764101E-2</v>
      </c>
      <c r="I18" s="6">
        <v>3.11415937958406E-2</v>
      </c>
      <c r="J18" s="6">
        <v>3.4119326845607E-2</v>
      </c>
      <c r="K18" s="6">
        <v>3.6620483934390498E-2</v>
      </c>
      <c r="L18" s="6">
        <v>3.8750999372531202E-2</v>
      </c>
      <c r="M18" s="6">
        <v>4.0587576880057999E-2</v>
      </c>
      <c r="N18" s="6">
        <v>4.2187121022545099E-2</v>
      </c>
      <c r="O18" s="6">
        <v>4.35927382777479E-2</v>
      </c>
      <c r="P18" s="6">
        <v>4.4837680165953797E-2</v>
      </c>
    </row>
    <row r="23" spans="1:16" x14ac:dyDescent="0.25">
      <c r="A23" s="6" t="s">
        <v>46</v>
      </c>
    </row>
    <row r="24" spans="1:16" x14ac:dyDescent="0.25">
      <c r="B24" s="6" t="s">
        <v>11</v>
      </c>
      <c r="C24" s="6" t="s">
        <v>0</v>
      </c>
      <c r="D24" s="6">
        <v>0</v>
      </c>
      <c r="E24" s="6">
        <v>1.2268435011118501</v>
      </c>
      <c r="F24" s="6">
        <v>2.9160820630106601</v>
      </c>
      <c r="G24" s="6">
        <v>4.7960432953643206</v>
      </c>
      <c r="H24" s="6">
        <v>6.7358818620176901</v>
      </c>
      <c r="I24" s="6">
        <v>8.1127534702784185</v>
      </c>
    </row>
    <row r="25" spans="1:16" x14ac:dyDescent="0.25">
      <c r="C25" s="6" t="s">
        <v>12</v>
      </c>
      <c r="D25" s="6">
        <v>0</v>
      </c>
      <c r="E25" s="6">
        <v>1.93755635597978E-2</v>
      </c>
      <c r="F25" s="6">
        <v>3.4469113390827102E-2</v>
      </c>
      <c r="G25" s="6">
        <v>4.7153860199736698E-2</v>
      </c>
      <c r="H25" s="6">
        <v>5.8802428298281299E-2</v>
      </c>
      <c r="I25" s="6">
        <v>6.2370337098076302E-2</v>
      </c>
    </row>
    <row r="27" spans="1:16" x14ac:dyDescent="0.25">
      <c r="B27" s="6" t="s">
        <v>13</v>
      </c>
      <c r="C27" s="6" t="s">
        <v>0</v>
      </c>
      <c r="D27" s="6">
        <v>0</v>
      </c>
      <c r="E27" s="6">
        <v>1.2781132740628103</v>
      </c>
      <c r="F27" s="6">
        <v>2.9511671531838974</v>
      </c>
      <c r="G27" s="6">
        <v>4.83233399371401</v>
      </c>
      <c r="H27" s="6">
        <v>6.7734932733591711</v>
      </c>
      <c r="I27" s="6">
        <v>8.1756472052756006</v>
      </c>
      <c r="J27" s="6">
        <v>9.3213265409883697</v>
      </c>
    </row>
    <row r="28" spans="1:16" x14ac:dyDescent="0.25">
      <c r="C28" s="6" t="s">
        <v>12</v>
      </c>
      <c r="D28" s="6">
        <v>0</v>
      </c>
      <c r="E28" s="6">
        <v>1.35892533574204E-2</v>
      </c>
      <c r="F28" s="6">
        <v>2.65148502243116E-2</v>
      </c>
      <c r="G28" s="6">
        <v>4.0980667689535302E-2</v>
      </c>
      <c r="H28" s="6">
        <v>5.30179438821064E-2</v>
      </c>
      <c r="I28" s="6">
        <v>6.15577503410423E-2</v>
      </c>
      <c r="J28" s="6">
        <v>6.3902638076948598E-2</v>
      </c>
    </row>
    <row r="30" spans="1:16" x14ac:dyDescent="0.25">
      <c r="B30" s="6" t="s">
        <v>22</v>
      </c>
      <c r="C30" s="6" t="s">
        <v>0</v>
      </c>
      <c r="D30" s="6">
        <v>0</v>
      </c>
      <c r="E30" s="6">
        <v>1.1946780029104931</v>
      </c>
      <c r="F30" s="6">
        <v>2.9159344964577825</v>
      </c>
      <c r="G30" s="6">
        <v>4.8065274645978597</v>
      </c>
      <c r="H30" s="6">
        <v>6.7513810222827839</v>
      </c>
      <c r="I30" s="6">
        <v>8.1347384867486898</v>
      </c>
    </row>
    <row r="31" spans="1:16" x14ac:dyDescent="0.25">
      <c r="C31" s="6" t="s">
        <v>12</v>
      </c>
      <c r="D31" s="6">
        <v>0</v>
      </c>
      <c r="E31" s="6">
        <v>1.46239787074056E-2</v>
      </c>
      <c r="F31" s="6">
        <v>2.8065388981083201E-2</v>
      </c>
      <c r="G31" s="6">
        <v>3.8258357884448903E-2</v>
      </c>
      <c r="H31" s="6">
        <v>4.6467229955739299E-2</v>
      </c>
      <c r="I31" s="6">
        <v>5.0098945602335403E-2</v>
      </c>
    </row>
    <row r="33" spans="2:10" x14ac:dyDescent="0.25">
      <c r="B33" s="6" t="s">
        <v>19</v>
      </c>
      <c r="C33" s="6" t="s">
        <v>0</v>
      </c>
      <c r="D33" s="6">
        <v>0</v>
      </c>
      <c r="E33" s="6">
        <v>1.2592007594256498</v>
      </c>
      <c r="F33" s="6">
        <v>2.9355767082962152</v>
      </c>
      <c r="G33" s="6">
        <v>4.7937351619449151</v>
      </c>
      <c r="H33" s="6">
        <v>7.2312446999118745</v>
      </c>
      <c r="I33" s="6">
        <v>8.6746505062202655</v>
      </c>
    </row>
    <row r="34" spans="2:10" x14ac:dyDescent="0.25">
      <c r="C34" s="6" t="s">
        <v>12</v>
      </c>
      <c r="D34" s="6">
        <v>0</v>
      </c>
      <c r="E34" s="6">
        <v>1.3858174595183599E-2</v>
      </c>
      <c r="F34" s="6">
        <v>2.8960012154857401E-2</v>
      </c>
      <c r="G34" s="6">
        <v>3.80087307103254E-2</v>
      </c>
      <c r="H34" s="6">
        <v>4.8332152525928498E-2</v>
      </c>
      <c r="I34" s="6">
        <v>5.2802078350508298E-2</v>
      </c>
    </row>
    <row r="36" spans="2:10" x14ac:dyDescent="0.25">
      <c r="B36" s="6" t="s">
        <v>14</v>
      </c>
      <c r="C36" s="6" t="s">
        <v>0</v>
      </c>
      <c r="D36" s="6">
        <v>0</v>
      </c>
      <c r="E36" s="6">
        <v>1.2645200584761478</v>
      </c>
      <c r="F36" s="6">
        <v>2.9093810082537339</v>
      </c>
      <c r="G36" s="6">
        <v>4.7750713702223972</v>
      </c>
      <c r="H36" s="6">
        <v>6.4147645909669242</v>
      </c>
      <c r="I36" s="6">
        <v>7.9664392787967522</v>
      </c>
      <c r="J36" s="6">
        <v>9.7009008752107029</v>
      </c>
    </row>
    <row r="37" spans="2:10" x14ac:dyDescent="0.25">
      <c r="C37" s="6" t="s">
        <v>12</v>
      </c>
      <c r="D37" s="6">
        <v>0</v>
      </c>
      <c r="E37" s="6">
        <v>1.47492771257578E-2</v>
      </c>
      <c r="F37" s="6">
        <v>2.3916559620557599E-2</v>
      </c>
      <c r="G37" s="6">
        <v>3.1733373927043999E-2</v>
      </c>
      <c r="H37" s="6">
        <v>3.9623426541105199E-2</v>
      </c>
      <c r="I37" s="6">
        <v>4.29161155970171E-2</v>
      </c>
      <c r="J37" s="6">
        <v>4.9334112203002302E-2</v>
      </c>
    </row>
    <row r="39" spans="2:10" x14ac:dyDescent="0.25">
      <c r="B39" s="6" t="s">
        <v>18</v>
      </c>
      <c r="C39" s="6" t="s">
        <v>0</v>
      </c>
      <c r="D39" s="6">
        <v>0</v>
      </c>
      <c r="E39" s="6">
        <v>1.2426232429999999</v>
      </c>
      <c r="F39" s="6">
        <v>2.9786050629999998</v>
      </c>
      <c r="G39" s="6">
        <v>4.8338460029999997</v>
      </c>
      <c r="H39" s="6">
        <v>6.5036449779999996</v>
      </c>
      <c r="I39" s="6">
        <v>7.6873946980000003</v>
      </c>
      <c r="J39" s="6">
        <v>9.6603077939999995</v>
      </c>
    </row>
    <row r="40" spans="2:10" x14ac:dyDescent="0.25">
      <c r="C40" s="6" t="s">
        <v>12</v>
      </c>
      <c r="D40" s="6">
        <v>0</v>
      </c>
      <c r="E40" s="6">
        <v>1.23124684023033E-2</v>
      </c>
      <c r="F40" s="6">
        <v>2.0850372558254001E-2</v>
      </c>
      <c r="G40" s="6">
        <v>2.9853260981274998E-2</v>
      </c>
      <c r="H40" s="6">
        <v>3.6128036653269302E-2</v>
      </c>
      <c r="I40" s="6">
        <v>4.0910165998265101E-2</v>
      </c>
      <c r="J40" s="6">
        <v>4.6368280029152401E-2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dry</vt:lpstr>
      <vt:lpstr>CaCl2</vt:lpstr>
      <vt:lpstr>Mg(NO3)2</vt:lpstr>
      <vt:lpstr>NaCl</vt:lpstr>
      <vt:lpstr>KBr</vt:lpstr>
      <vt:lpstr>KNO3</vt:lpstr>
      <vt:lpstr>total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2017-12-20T00:47:37Z</dcterms:modified>
</cp:coreProperties>
</file>