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 activeTab="5"/>
  </bookViews>
  <sheets>
    <sheet name="dry" sheetId="1" r:id="rId1"/>
    <sheet name="CaCl2" sheetId="3" r:id="rId2"/>
    <sheet name="Mg(NO3)2" sheetId="2" r:id="rId3"/>
    <sheet name="NaCl" sheetId="4" r:id="rId4"/>
    <sheet name="KBr" sheetId="5" r:id="rId5"/>
    <sheet name="KNO3" sheetId="8" r:id="rId6"/>
    <sheet name="total mode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4" l="1"/>
  <c r="H10" i="2"/>
  <c r="H8" i="3"/>
  <c r="H16" i="1"/>
  <c r="G16" i="1"/>
  <c r="H11" i="8"/>
  <c r="G11" i="8"/>
  <c r="F11" i="8"/>
  <c r="E11" i="8"/>
  <c r="D11" i="8"/>
  <c r="C11" i="8"/>
  <c r="H6" i="8"/>
  <c r="G6" i="8"/>
  <c r="F6" i="8"/>
  <c r="E6" i="8"/>
  <c r="D6" i="8"/>
  <c r="C6" i="8"/>
  <c r="H6" i="4"/>
  <c r="H6" i="2"/>
  <c r="H7" i="1"/>
  <c r="C7" i="3"/>
  <c r="G10" i="2"/>
  <c r="D8" i="3"/>
  <c r="E8" i="3"/>
  <c r="F8" i="3"/>
  <c r="G8" i="3"/>
  <c r="C8" i="3"/>
  <c r="H7" i="3"/>
  <c r="E59" i="3"/>
  <c r="E60" i="3"/>
  <c r="E61" i="3"/>
  <c r="E62" i="3"/>
  <c r="E63" i="3"/>
  <c r="E64" i="3"/>
  <c r="E58" i="3"/>
  <c r="C6" i="5"/>
  <c r="H11" i="5"/>
  <c r="C11" i="5"/>
  <c r="D11" i="5"/>
  <c r="E11" i="5"/>
  <c r="F11" i="5"/>
  <c r="G11" i="5"/>
  <c r="D6" i="5"/>
  <c r="E6" i="5"/>
  <c r="F6" i="5"/>
  <c r="G6" i="5"/>
  <c r="H6" i="5"/>
  <c r="D10" i="4"/>
  <c r="E10" i="4"/>
  <c r="F10" i="4"/>
  <c r="G10" i="4"/>
  <c r="C10" i="4"/>
  <c r="D6" i="4"/>
  <c r="E6" i="4"/>
  <c r="F6" i="4"/>
  <c r="G6" i="4"/>
  <c r="C6" i="4"/>
  <c r="D10" i="2"/>
  <c r="E10" i="2"/>
  <c r="F10" i="2"/>
  <c r="C10" i="2"/>
  <c r="D6" i="2"/>
  <c r="E6" i="2"/>
  <c r="F6" i="2"/>
  <c r="G6" i="2"/>
  <c r="C6" i="2"/>
  <c r="D7" i="3"/>
  <c r="E7" i="3"/>
  <c r="F7" i="3"/>
  <c r="G7" i="3"/>
  <c r="D16" i="1"/>
  <c r="E16" i="1"/>
  <c r="F16" i="1"/>
  <c r="C16" i="1"/>
  <c r="C7" i="1"/>
  <c r="D7" i="1"/>
  <c r="E7" i="1"/>
  <c r="F7" i="1"/>
  <c r="G7" i="1"/>
</calcChain>
</file>

<file path=xl/sharedStrings.xml><?xml version="1.0" encoding="utf-8"?>
<sst xmlns="http://schemas.openxmlformats.org/spreadsheetml/2006/main" count="128" uniqueCount="47">
  <si>
    <t>P</t>
    <phoneticPr fontId="1" type="noConversion"/>
  </si>
  <si>
    <t>nex</t>
    <phoneticPr fontId="1" type="noConversion"/>
  </si>
  <si>
    <t>density</t>
    <phoneticPr fontId="1" type="noConversion"/>
  </si>
  <si>
    <t>nab_cal</t>
    <phoneticPr fontId="1" type="noConversion"/>
  </si>
  <si>
    <t>nbulk_cal</t>
    <phoneticPr fontId="1" type="noConversion"/>
  </si>
  <si>
    <t>nex_cal</t>
    <phoneticPr fontId="1" type="noConversion"/>
  </si>
  <si>
    <t>r</t>
    <phoneticPr fontId="1" type="noConversion"/>
  </si>
  <si>
    <t>a</t>
    <phoneticPr fontId="1" type="noConversion"/>
  </si>
  <si>
    <t>sigma</t>
    <phoneticPr fontId="1" type="noConversion"/>
  </si>
  <si>
    <t>P</t>
    <phoneticPr fontId="1" type="noConversion"/>
  </si>
  <si>
    <t>1/nab</t>
    <phoneticPr fontId="1" type="noConversion"/>
  </si>
  <si>
    <t>dry</t>
    <phoneticPr fontId="1" type="noConversion"/>
  </si>
  <si>
    <t>nab</t>
    <phoneticPr fontId="1" type="noConversion"/>
  </si>
  <si>
    <t>CaCl2</t>
    <phoneticPr fontId="1" type="noConversion"/>
  </si>
  <si>
    <t>KBr</t>
    <phoneticPr fontId="1" type="noConversion"/>
  </si>
  <si>
    <t>1/P</t>
    <phoneticPr fontId="1" type="noConversion"/>
  </si>
  <si>
    <t>1/nab</t>
    <phoneticPr fontId="1" type="noConversion"/>
  </si>
  <si>
    <t>nbulk_cal</t>
    <phoneticPr fontId="1" type="noConversion"/>
  </si>
  <si>
    <t>KNO3</t>
    <phoneticPr fontId="1" type="noConversion"/>
  </si>
  <si>
    <t>NaCl</t>
    <phoneticPr fontId="1" type="noConversion"/>
  </si>
  <si>
    <t>Model</t>
    <phoneticPr fontId="1" type="noConversion"/>
  </si>
  <si>
    <t>Experiment</t>
    <phoneticPr fontId="1" type="noConversion"/>
  </si>
  <si>
    <t>Mg(NO3)2</t>
    <phoneticPr fontId="1" type="noConversion"/>
  </si>
  <si>
    <t>P</t>
    <phoneticPr fontId="1" type="noConversion"/>
  </si>
  <si>
    <t>nab_model</t>
    <phoneticPr fontId="1" type="noConversion"/>
  </si>
  <si>
    <t>nab</t>
    <phoneticPr fontId="1" type="noConversion"/>
  </si>
  <si>
    <t>Inputs</t>
    <phoneticPr fontId="1" type="noConversion"/>
  </si>
  <si>
    <t>Outputs</t>
    <phoneticPr fontId="1" type="noConversion"/>
  </si>
  <si>
    <t>1/nab</t>
    <phoneticPr fontId="1" type="noConversion"/>
  </si>
  <si>
    <t>nab_model</t>
    <phoneticPr fontId="1" type="noConversion"/>
  </si>
  <si>
    <t>Inputs</t>
    <phoneticPr fontId="1" type="noConversion"/>
  </si>
  <si>
    <t>P</t>
    <phoneticPr fontId="1" type="noConversion"/>
  </si>
  <si>
    <t>Outputs</t>
    <phoneticPr fontId="1" type="noConversion"/>
  </si>
  <si>
    <t>nab_model</t>
    <phoneticPr fontId="1" type="noConversion"/>
  </si>
  <si>
    <t>Inputs</t>
    <phoneticPr fontId="1" type="noConversion"/>
  </si>
  <si>
    <t>Outputs</t>
    <phoneticPr fontId="1" type="noConversion"/>
  </si>
  <si>
    <t>nab_model</t>
    <phoneticPr fontId="1" type="noConversion"/>
  </si>
  <si>
    <t>Inputs</t>
    <phoneticPr fontId="1" type="noConversion"/>
  </si>
  <si>
    <t>1/nab</t>
    <phoneticPr fontId="1" type="noConversion"/>
  </si>
  <si>
    <t>Outputs</t>
    <phoneticPr fontId="1" type="noConversion"/>
  </si>
  <si>
    <t>nab_model</t>
    <phoneticPr fontId="1" type="noConversion"/>
  </si>
  <si>
    <t>Outputs</t>
    <phoneticPr fontId="1" type="noConversion"/>
  </si>
  <si>
    <t>1/nab</t>
    <phoneticPr fontId="1" type="noConversion"/>
  </si>
  <si>
    <t>nab_model</t>
    <phoneticPr fontId="1" type="noConversion"/>
  </si>
  <si>
    <t>Inputs</t>
    <phoneticPr fontId="1" type="noConversion"/>
  </si>
  <si>
    <t>Outputs</t>
    <phoneticPr fontId="1" type="noConversion"/>
  </si>
  <si>
    <t>1/nab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</si>
</sst>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176" fontId="2" fillId="0" borderId="0" xfId="0" applyNumberFormat="1" applyFont="1"/>
    <xf numFmtId="176" fontId="0" fillId="0" borderId="0" xfId="0" applyNumberFormat="1" applyFont="1"/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CaCl2!$B$36:$P$36</c:f>
              <c:numCache>
                <c:formatCode>General</c:formatCode>
                <c:ptCount val="15"/>
              </c:numCache>
            </c:numRef>
          </c:xVal>
          <c:yVal>
            <c:numRef>
              <c:f>CaCl2!$B$37:$P$37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7-4972-B476-596A5327AF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CaCl2!$B$3:$H$3</c:f>
              <c:numCache>
                <c:formatCode>0.000_);[Red]\(0.000\)</c:formatCode>
                <c:ptCount val="7"/>
                <c:pt idx="0">
                  <c:v>0</c:v>
                </c:pt>
                <c:pt idx="1">
                  <c:v>1.2388125483508496</c:v>
                </c:pt>
                <c:pt idx="2">
                  <c:v>2.93377342264318</c:v>
                </c:pt>
                <c:pt idx="3">
                  <c:v>4.8102387842313385</c:v>
                </c:pt>
                <c:pt idx="4">
                  <c:v>6.4693487904177518</c:v>
                </c:pt>
                <c:pt idx="5">
                  <c:v>8.0233755843186483</c:v>
                </c:pt>
                <c:pt idx="6">
                  <c:v>9.8019290709635403</c:v>
                </c:pt>
              </c:numCache>
            </c:numRef>
          </c:xVal>
          <c:yVal>
            <c:numRef>
              <c:f>CaCl2!$B$11:$H$11</c:f>
              <c:numCache>
                <c:formatCode>0.000_);[Red]\(0.000\)</c:formatCode>
                <c:ptCount val="7"/>
                <c:pt idx="0">
                  <c:v>0</c:v>
                </c:pt>
                <c:pt idx="1">
                  <c:v>2.12604072748559E-2</c:v>
                </c:pt>
                <c:pt idx="2">
                  <c:v>3.8059191602924397E-2</c:v>
                </c:pt>
                <c:pt idx="3">
                  <c:v>5.3958127969633798E-2</c:v>
                </c:pt>
                <c:pt idx="4">
                  <c:v>6.4493468861255093E-2</c:v>
                </c:pt>
                <c:pt idx="5">
                  <c:v>7.6135243226962898E-2</c:v>
                </c:pt>
                <c:pt idx="6">
                  <c:v>7.6783561636168104E-2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7-4972-B476-596A5327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8815"/>
        <c:axId val="128419647"/>
      </c:scatterChart>
      <c:valAx>
        <c:axId val="12841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19647"/>
        <c:crosses val="autoZero"/>
        <c:crossBetween val="midCat"/>
      </c:valAx>
      <c:valAx>
        <c:axId val="1284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1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98673083574032"/>
          <c:y val="4.1552102294044733E-2"/>
          <c:w val="0.68054257498580295"/>
          <c:h val="0.72378029381491527"/>
        </c:manualLayout>
      </c:layout>
      <c:scatterChart>
        <c:scatterStyle val="lineMarker"/>
        <c:varyColors val="0"/>
        <c:ser>
          <c:idx val="1"/>
          <c:order val="1"/>
          <c:tx>
            <c:v>ω=0%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'total model'!$D$23:$I$23</c:f>
              <c:numCache>
                <c:formatCode>General</c:formatCode>
                <c:ptCount val="6"/>
                <c:pt idx="0">
                  <c:v>0</c:v>
                </c:pt>
                <c:pt idx="1">
                  <c:v>1.1784433829512999</c:v>
                </c:pt>
                <c:pt idx="2">
                  <c:v>2.9335585418133285</c:v>
                </c:pt>
                <c:pt idx="3">
                  <c:v>4.6264034762708013</c:v>
                </c:pt>
                <c:pt idx="4">
                  <c:v>6.6533068702198106</c:v>
                </c:pt>
                <c:pt idx="5">
                  <c:v>8.5455991395275888</c:v>
                </c:pt>
              </c:numCache>
            </c:numRef>
          </c:xVal>
          <c:yVal>
            <c:numRef>
              <c:f>'total model'!$D$24:$J$24</c:f>
              <c:numCache>
                <c:formatCode>General</c:formatCode>
                <c:ptCount val="7"/>
                <c:pt idx="0">
                  <c:v>0</c:v>
                </c:pt>
                <c:pt idx="1">
                  <c:v>2.3718816257271E-2</c:v>
                </c:pt>
                <c:pt idx="2">
                  <c:v>3.9116101345909197E-2</c:v>
                </c:pt>
                <c:pt idx="3">
                  <c:v>4.7934650354640597E-2</c:v>
                </c:pt>
                <c:pt idx="4">
                  <c:v>5.8290543972124E-2</c:v>
                </c:pt>
                <c:pt idx="5">
                  <c:v>6.5090728456149494E-2</c:v>
                </c:pt>
                <c:pt idx="6">
                  <c:v>7.1717401873673703E-2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6-4299-800D-ED3DE271AA77}"/>
            </c:ext>
          </c:extLst>
        </c:ser>
        <c:ser>
          <c:idx val="3"/>
          <c:order val="3"/>
          <c:tx>
            <c:v>ω=0.08%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'total model'!$D$26:$I$26</c:f>
              <c:numCache>
                <c:formatCode>General</c:formatCode>
                <c:ptCount val="6"/>
                <c:pt idx="0">
                  <c:v>0</c:v>
                </c:pt>
                <c:pt idx="1">
                  <c:v>1.2388125483508496</c:v>
                </c:pt>
                <c:pt idx="2">
                  <c:v>2.9346960318730244</c:v>
                </c:pt>
                <c:pt idx="3">
                  <c:v>4.8102387842313385</c:v>
                </c:pt>
                <c:pt idx="4">
                  <c:v>6.4693487904177518</c:v>
                </c:pt>
                <c:pt idx="5">
                  <c:v>8.0233755843186483</c:v>
                </c:pt>
              </c:numCache>
            </c:numRef>
          </c:xVal>
          <c:yVal>
            <c:numRef>
              <c:f>'total model'!$D$27:$I$27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2.12604072748559E-2</c:v>
                </c:pt>
                <c:pt idx="2">
                  <c:v>3.8059191602924397E-2</c:v>
                </c:pt>
                <c:pt idx="3">
                  <c:v>5.3958127969633798E-2</c:v>
                </c:pt>
                <c:pt idx="4">
                  <c:v>6.4493468861255093E-2</c:v>
                </c:pt>
                <c:pt idx="5">
                  <c:v>7.6135243226962898E-2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6-4299-800D-ED3DE271AA77}"/>
            </c:ext>
          </c:extLst>
        </c:ser>
        <c:ser>
          <c:idx val="5"/>
          <c:order val="5"/>
          <c:tx>
            <c:v>ω=0.13%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'total model'!$D$29:$J$29</c:f>
              <c:numCache>
                <c:formatCode>General</c:formatCode>
                <c:ptCount val="7"/>
                <c:pt idx="0">
                  <c:v>0</c:v>
                </c:pt>
                <c:pt idx="1">
                  <c:v>1.2141874510724631</c:v>
                </c:pt>
                <c:pt idx="2">
                  <c:v>2.9879137635722555</c:v>
                </c:pt>
                <c:pt idx="3">
                  <c:v>4.7957401866301455</c:v>
                </c:pt>
                <c:pt idx="4">
                  <c:v>6.2982731958243425</c:v>
                </c:pt>
                <c:pt idx="5">
                  <c:v>8.3227667811558952</c:v>
                </c:pt>
                <c:pt idx="6">
                  <c:v>9.7009008752107029</c:v>
                </c:pt>
              </c:numCache>
            </c:numRef>
          </c:xVal>
          <c:yVal>
            <c:numRef>
              <c:f>'total model'!$D$30:$J$30</c:f>
              <c:numCache>
                <c:formatCode>General</c:formatCode>
                <c:ptCount val="7"/>
                <c:pt idx="0">
                  <c:v>0</c:v>
                </c:pt>
                <c:pt idx="1">
                  <c:v>1.57598254356048E-2</c:v>
                </c:pt>
                <c:pt idx="2">
                  <c:v>3.0300388233409699E-2</c:v>
                </c:pt>
                <c:pt idx="3">
                  <c:v>4.42469215236755E-2</c:v>
                </c:pt>
                <c:pt idx="4">
                  <c:v>4.9904624132368798E-2</c:v>
                </c:pt>
                <c:pt idx="5">
                  <c:v>5.6178859248836303E-2</c:v>
                </c:pt>
                <c:pt idx="6">
                  <c:v>6.03055513413382E-2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6-4299-800D-ED3DE271AA77}"/>
            </c:ext>
          </c:extLst>
        </c:ser>
        <c:ser>
          <c:idx val="7"/>
          <c:order val="7"/>
          <c:tx>
            <c:v>ω=0.32%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'total model'!$D$32:$J$32</c:f>
              <c:numCache>
                <c:formatCode>General</c:formatCode>
                <c:ptCount val="7"/>
                <c:pt idx="0">
                  <c:v>0</c:v>
                </c:pt>
                <c:pt idx="1">
                  <c:v>1.2096904915148277</c:v>
                </c:pt>
                <c:pt idx="2">
                  <c:v>2.9699113375315482</c:v>
                </c:pt>
                <c:pt idx="3">
                  <c:v>4.7088221878064589</c:v>
                </c:pt>
                <c:pt idx="4">
                  <c:v>6.3151590930561348</c:v>
                </c:pt>
                <c:pt idx="5">
                  <c:v>7.8526269786103811</c:v>
                </c:pt>
                <c:pt idx="6">
                  <c:v>9.027087628361377</c:v>
                </c:pt>
              </c:numCache>
            </c:numRef>
          </c:xVal>
          <c:yVal>
            <c:numRef>
              <c:f>'total model'!$D$33:$J$33</c:f>
              <c:numCache>
                <c:formatCode>General</c:formatCode>
                <c:ptCount val="7"/>
                <c:pt idx="0">
                  <c:v>0</c:v>
                </c:pt>
                <c:pt idx="1">
                  <c:v>1.6032247188133002E-2</c:v>
                </c:pt>
                <c:pt idx="2">
                  <c:v>2.50541567473518E-2</c:v>
                </c:pt>
                <c:pt idx="3">
                  <c:v>3.2176734209294802E-2</c:v>
                </c:pt>
                <c:pt idx="4">
                  <c:v>3.7570758884033703E-2</c:v>
                </c:pt>
                <c:pt idx="5">
                  <c:v>4.0724083276836201E-2</c:v>
                </c:pt>
                <c:pt idx="6">
                  <c:v>4.2901365605400199E-2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6-4299-800D-ED3DE271AA77}"/>
            </c:ext>
          </c:extLst>
        </c:ser>
        <c:ser>
          <c:idx val="9"/>
          <c:order val="9"/>
          <c:tx>
            <c:v>ω=0.39%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'total model'!$D$35:$J$35</c:f>
              <c:numCache>
                <c:formatCode>General</c:formatCode>
                <c:ptCount val="7"/>
                <c:pt idx="0">
                  <c:v>0</c:v>
                </c:pt>
                <c:pt idx="1">
                  <c:v>1.2797727749247172</c:v>
                </c:pt>
                <c:pt idx="2">
                  <c:v>2.9684357070297818</c:v>
                </c:pt>
                <c:pt idx="3">
                  <c:v>4.7912244522145171</c:v>
                </c:pt>
                <c:pt idx="4">
                  <c:v>6.3533550392457245</c:v>
                </c:pt>
                <c:pt idx="5">
                  <c:v>7.8316759853420512</c:v>
                </c:pt>
                <c:pt idx="6">
                  <c:v>9.7077427514690573</c:v>
                </c:pt>
              </c:numCache>
            </c:numRef>
          </c:xVal>
          <c:yVal>
            <c:numRef>
              <c:f>'total model'!$D$36:$J$36</c:f>
              <c:numCache>
                <c:formatCode>General</c:formatCode>
                <c:ptCount val="7"/>
                <c:pt idx="0">
                  <c:v>0</c:v>
                </c:pt>
                <c:pt idx="1">
                  <c:v>1.81808923006231E-2</c:v>
                </c:pt>
                <c:pt idx="2">
                  <c:v>2.93998473706087E-2</c:v>
                </c:pt>
                <c:pt idx="3">
                  <c:v>3.5773308975777698E-2</c:v>
                </c:pt>
                <c:pt idx="4">
                  <c:v>3.8007662762342499E-2</c:v>
                </c:pt>
                <c:pt idx="5">
                  <c:v>4.0432186877721502E-2</c:v>
                </c:pt>
                <c:pt idx="6">
                  <c:v>4.4760352493819197E-2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A6-4299-800D-ED3DE271AA77}"/>
            </c:ext>
          </c:extLst>
        </c:ser>
        <c:ser>
          <c:idx val="11"/>
          <c:order val="11"/>
          <c:tx>
            <c:v>ω=0.45%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'total model'!$D$38:$J$38</c:f>
              <c:numCache>
                <c:formatCode>General</c:formatCode>
                <c:ptCount val="7"/>
                <c:pt idx="0">
                  <c:v>0</c:v>
                </c:pt>
                <c:pt idx="1">
                  <c:v>1.2442590200000001</c:v>
                </c:pt>
                <c:pt idx="2">
                  <c:v>2.9743333239999998</c:v>
                </c:pt>
                <c:pt idx="3">
                  <c:v>4.8106735240000003</c:v>
                </c:pt>
                <c:pt idx="4">
                  <c:v>6.4816700239999996</c:v>
                </c:pt>
                <c:pt idx="5">
                  <c:v>8.0736658230000007</c:v>
                </c:pt>
                <c:pt idx="6">
                  <c:v>9.8711699690000003</c:v>
                </c:pt>
              </c:numCache>
            </c:numRef>
          </c:xVal>
          <c:yVal>
            <c:numRef>
              <c:f>'total model'!$D$39:$J$39</c:f>
              <c:numCache>
                <c:formatCode>General</c:formatCode>
                <c:ptCount val="7"/>
                <c:pt idx="0">
                  <c:v>0</c:v>
                </c:pt>
                <c:pt idx="1">
                  <c:v>1.34212343472335E-2</c:v>
                </c:pt>
                <c:pt idx="2">
                  <c:v>2.2230619978413E-2</c:v>
                </c:pt>
                <c:pt idx="3">
                  <c:v>3.05678571052297E-2</c:v>
                </c:pt>
                <c:pt idx="4">
                  <c:v>3.3094793157769101E-2</c:v>
                </c:pt>
                <c:pt idx="5">
                  <c:v>3.6140043909735999E-2</c:v>
                </c:pt>
                <c:pt idx="6">
                  <c:v>4.1894769403189099E-2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A6-4299-800D-ED3DE271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672272"/>
        <c:axId val="1521662480"/>
      </c:scatterChart>
      <c:scatterChart>
        <c:scatterStyle val="smoothMarker"/>
        <c:varyColors val="0"/>
        <c:ser>
          <c:idx val="0"/>
          <c:order val="0"/>
          <c:tx>
            <c:v>dry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'total model'!$D$2:$P$2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'total model'!$D$3:$P$3</c:f>
              <c:numCache>
                <c:formatCode>General</c:formatCode>
                <c:ptCount val="13"/>
                <c:pt idx="0">
                  <c:v>0</c:v>
                </c:pt>
                <c:pt idx="1">
                  <c:v>2.0684055641929901E-2</c:v>
                </c:pt>
                <c:pt idx="2">
                  <c:v>3.3330027550100803E-2</c:v>
                </c:pt>
                <c:pt idx="3">
                  <c:v>4.18611559227033E-2</c:v>
                </c:pt>
                <c:pt idx="4">
                  <c:v>4.80047906860913E-2</c:v>
                </c:pt>
                <c:pt idx="5">
                  <c:v>5.2640139896435803E-2</c:v>
                </c:pt>
                <c:pt idx="6">
                  <c:v>5.62619118774738E-2</c:v>
                </c:pt>
                <c:pt idx="7">
                  <c:v>5.9169789028257598E-2</c:v>
                </c:pt>
                <c:pt idx="8">
                  <c:v>6.1555910745129797E-2</c:v>
                </c:pt>
                <c:pt idx="9">
                  <c:v>6.3549142502470096E-2</c:v>
                </c:pt>
                <c:pt idx="10">
                  <c:v>6.5239140757458403E-2</c:v>
                </c:pt>
                <c:pt idx="11">
                  <c:v>6.6690211140481001E-2</c:v>
                </c:pt>
                <c:pt idx="12">
                  <c:v>6.79496769901686E-2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A6-4299-800D-ED3DE271AA77}"/>
            </c:ext>
          </c:extLst>
        </c:ser>
        <c:ser>
          <c:idx val="2"/>
          <c:order val="2"/>
          <c:tx>
            <c:v>CaCl2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'total model'!$D$5:$P$5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'total model'!$D$6:$P$6</c:f>
              <c:numCache>
                <c:formatCode>General</c:formatCode>
                <c:ptCount val="13"/>
                <c:pt idx="0">
                  <c:v>0</c:v>
                </c:pt>
                <c:pt idx="1">
                  <c:v>1.7554855826024299E-2</c:v>
                </c:pt>
                <c:pt idx="2">
                  <c:v>3.0736042510676201E-2</c:v>
                </c:pt>
                <c:pt idx="3">
                  <c:v>4.0997005633371199E-2</c:v>
                </c:pt>
                <c:pt idx="4">
                  <c:v>4.9211408039501199E-2</c:v>
                </c:pt>
                <c:pt idx="5">
                  <c:v>5.5936009795478199E-2</c:v>
                </c:pt>
                <c:pt idx="6">
                  <c:v>6.1542408900128603E-2</c:v>
                </c:pt>
                <c:pt idx="7">
                  <c:v>6.6288107029883706E-2</c:v>
                </c:pt>
                <c:pt idx="8">
                  <c:v>7.0357178285437194E-2</c:v>
                </c:pt>
                <c:pt idx="9">
                  <c:v>7.3884700229321504E-2</c:v>
                </c:pt>
                <c:pt idx="10">
                  <c:v>7.6972039014721993E-2</c:v>
                </c:pt>
                <c:pt idx="11">
                  <c:v>7.9696748481629096E-2</c:v>
                </c:pt>
                <c:pt idx="12">
                  <c:v>8.2119174591242905E-2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A6-4299-800D-ED3DE271AA77}"/>
            </c:ext>
          </c:extLst>
        </c:ser>
        <c:ser>
          <c:idx val="4"/>
          <c:order val="4"/>
          <c:tx>
            <c:v>Mg(NO3)2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'total model'!$D$8:$P$8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'total model'!$D$9:$P$9</c:f>
              <c:numCache>
                <c:formatCode>General</c:formatCode>
                <c:ptCount val="13"/>
                <c:pt idx="0">
                  <c:v>0</c:v>
                </c:pt>
                <c:pt idx="1">
                  <c:v>1.3288437231916601E-2</c:v>
                </c:pt>
                <c:pt idx="2">
                  <c:v>2.3500908011045599E-2</c:v>
                </c:pt>
                <c:pt idx="3">
                  <c:v>3.1594646382375698E-2</c:v>
                </c:pt>
                <c:pt idx="4">
                  <c:v>3.8167029732922401E-2</c:v>
                </c:pt>
                <c:pt idx="5">
                  <c:v>4.3610154130373398E-2</c:v>
                </c:pt>
                <c:pt idx="6">
                  <c:v>4.8192036281586602E-2</c:v>
                </c:pt>
                <c:pt idx="7">
                  <c:v>5.21020966008717E-2</c:v>
                </c:pt>
                <c:pt idx="8">
                  <c:v>5.5478001893548803E-2</c:v>
                </c:pt>
                <c:pt idx="9">
                  <c:v>5.8422210447045403E-2</c:v>
                </c:pt>
                <c:pt idx="10">
                  <c:v>6.1012551405065098E-2</c:v>
                </c:pt>
                <c:pt idx="11">
                  <c:v>6.3309205749939104E-2</c:v>
                </c:pt>
                <c:pt idx="12">
                  <c:v>6.5359440208202904E-2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A6-4299-800D-ED3DE271AA77}"/>
            </c:ext>
          </c:extLst>
        </c:ser>
        <c:ser>
          <c:idx val="6"/>
          <c:order val="6"/>
          <c:tx>
            <c:v>NaCl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'total model'!$D$11:$P$11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'total model'!$D$12:$P$12</c:f>
              <c:numCache>
                <c:formatCode>General</c:formatCode>
                <c:ptCount val="13"/>
                <c:pt idx="0">
                  <c:v>0</c:v>
                </c:pt>
                <c:pt idx="1">
                  <c:v>1.3739311281585599E-2</c:v>
                </c:pt>
                <c:pt idx="2">
                  <c:v>2.1873117446742502E-2</c:v>
                </c:pt>
                <c:pt idx="3">
                  <c:v>2.7250671881983601E-2</c:v>
                </c:pt>
                <c:pt idx="4">
                  <c:v>3.10699841359387E-2</c:v>
                </c:pt>
                <c:pt idx="5">
                  <c:v>3.39226361472688E-2</c:v>
                </c:pt>
                <c:pt idx="6">
                  <c:v>3.6134392391558502E-2</c:v>
                </c:pt>
                <c:pt idx="7">
                  <c:v>3.7899422953813898E-2</c:v>
                </c:pt>
                <c:pt idx="8">
                  <c:v>3.9340656422739102E-2</c:v>
                </c:pt>
                <c:pt idx="9">
                  <c:v>4.0539708066766003E-2</c:v>
                </c:pt>
                <c:pt idx="10">
                  <c:v>4.1552890170024101E-2</c:v>
                </c:pt>
                <c:pt idx="11">
                  <c:v>4.2420312464860901E-2</c:v>
                </c:pt>
                <c:pt idx="12">
                  <c:v>4.31713184716346E-2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A6-4299-800D-ED3DE271AA77}"/>
            </c:ext>
          </c:extLst>
        </c:ser>
        <c:ser>
          <c:idx val="8"/>
          <c:order val="8"/>
          <c:tx>
            <c:v>KBr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'total model'!$D$14:$P$14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'total model'!$D$15:$P$15</c:f>
              <c:numCache>
                <c:formatCode>General</c:formatCode>
                <c:ptCount val="13"/>
                <c:pt idx="0">
                  <c:v>0</c:v>
                </c:pt>
                <c:pt idx="1">
                  <c:v>1.5319016152242E-2</c:v>
                </c:pt>
                <c:pt idx="2">
                  <c:v>2.39307515268729E-2</c:v>
                </c:pt>
                <c:pt idx="3">
                  <c:v>2.9449122708082299E-2</c:v>
                </c:pt>
                <c:pt idx="4">
                  <c:v>3.3287081377586902E-2</c:v>
                </c:pt>
                <c:pt idx="5">
                  <c:v>3.6110763845932099E-2</c:v>
                </c:pt>
                <c:pt idx="6">
                  <c:v>3.8275313945352399E-2</c:v>
                </c:pt>
                <c:pt idx="7">
                  <c:v>3.9987402094644797E-2</c:v>
                </c:pt>
                <c:pt idx="8">
                  <c:v>4.1375472812526397E-2</c:v>
                </c:pt>
                <c:pt idx="9">
                  <c:v>4.2523556410732202E-2</c:v>
                </c:pt>
                <c:pt idx="10">
                  <c:v>4.3488938727599201E-2</c:v>
                </c:pt>
                <c:pt idx="11">
                  <c:v>4.43120169344609E-2</c:v>
                </c:pt>
                <c:pt idx="12">
                  <c:v>4.5022096079380097E-2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5A6-4299-800D-ED3DE271AA77}"/>
            </c:ext>
          </c:extLst>
        </c:ser>
        <c:ser>
          <c:idx val="10"/>
          <c:order val="10"/>
          <c:tx>
            <c:v>KNO3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'total model'!$D$17:$P$17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'total model'!$D$18:$P$18</c:f>
              <c:numCache>
                <c:formatCode>General</c:formatCode>
                <c:ptCount val="13"/>
                <c:pt idx="0">
                  <c:v>0</c:v>
                </c:pt>
                <c:pt idx="1">
                  <c:v>1.1215872897134299E-2</c:v>
                </c:pt>
                <c:pt idx="2">
                  <c:v>1.85401339628689E-2</c:v>
                </c:pt>
                <c:pt idx="3">
                  <c:v>2.3698776080975099E-2</c:v>
                </c:pt>
                <c:pt idx="4">
                  <c:v>2.7528578020751499E-2</c:v>
                </c:pt>
                <c:pt idx="5">
                  <c:v>3.0484407725392699E-2</c:v>
                </c:pt>
                <c:pt idx="6">
                  <c:v>3.2834790649241101E-2</c:v>
                </c:pt>
                <c:pt idx="7">
                  <c:v>3.4748466932635599E-2</c:v>
                </c:pt>
                <c:pt idx="8">
                  <c:v>3.6336802246296401E-2</c:v>
                </c:pt>
                <c:pt idx="9">
                  <c:v>3.7676262680718602E-2</c:v>
                </c:pt>
                <c:pt idx="10">
                  <c:v>3.8821092477057902E-2</c:v>
                </c:pt>
                <c:pt idx="11">
                  <c:v>3.9810839649528702E-2</c:v>
                </c:pt>
                <c:pt idx="12">
                  <c:v>4.0675017273247703E-2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5A6-4299-800D-ED3DE271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672272"/>
        <c:axId val="1521662480"/>
      </c:scatterChart>
      <c:valAx>
        <c:axId val="1521672272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(MPa)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257192001346386"/>
              <c:y val="0.88507258870162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21662480"/>
        <c:crosses val="autoZero"/>
        <c:crossBetween val="midCat"/>
        <c:majorUnit val="3"/>
        <c:minorUnit val="1.5"/>
      </c:valAx>
      <c:valAx>
        <c:axId val="1521662480"/>
        <c:scaling>
          <c:orientation val="minMax"/>
          <c:max val="8.000000000000001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/>
                  <a:t>Absolute a</a:t>
                </a:r>
                <a:r>
                  <a:rPr lang="en-US" sz="1400"/>
                  <a:t>dsorption amount (mmol/g)</a:t>
                </a:r>
                <a:endParaRPr lang="zh-CN" sz="1400"/>
              </a:p>
            </c:rich>
          </c:tx>
          <c:layout>
            <c:manualLayout>
              <c:xMode val="edge"/>
              <c:yMode val="edge"/>
              <c:x val="1.2870282131991539E-2"/>
              <c:y val="7.47949221795951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21672272"/>
        <c:crosses val="autoZero"/>
        <c:crossBetween val="midCat"/>
        <c:majorUnit val="2.0000000000000004E-2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49991317288574583"/>
          <c:y val="0.54355889314676564"/>
          <c:w val="0.49299181149234206"/>
          <c:h val="0.22224158249158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941916</xdr:colOff>
      <xdr:row>38</xdr:row>
      <xdr:rowOff>86783</xdr:rowOff>
    </xdr:from>
    <xdr:to>
      <xdr:col>6</xdr:col>
      <xdr:colOff>1195916</xdr:colOff>
      <xdr:row>53</xdr:row>
      <xdr:rowOff>162983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170447</xdr:colOff>
      <xdr:row>20</xdr:row>
      <xdr:rowOff>114530</xdr:rowOff>
    </xdr:from>
    <xdr:to>
      <xdr:col>15</xdr:col>
      <xdr:colOff>337421</xdr:colOff>
      <xdr:row>33</xdr:row>
      <xdr:rowOff>137855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E22" sqref="E22"/>
    </sheetView>
  </sheetViews>
  <sheetFormatPr defaultRowHeight="14.25" x14ac:dyDescent="0.2"/>
  <cols>
    <col min="3" max="3" width="13" bestFit="1" customWidth="1"/>
    <col min="4" max="7" width="11.625" bestFit="1" customWidth="1"/>
  </cols>
  <sheetData>
    <row r="1" spans="1:1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2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">
      <c r="A4" s="2" t="s">
        <v>1</v>
      </c>
      <c r="B4" s="2">
        <v>0</v>
      </c>
      <c r="C4" s="2">
        <v>2.2773991720000001E-2</v>
      </c>
      <c r="D4" s="2">
        <v>3.5602573849999999E-2</v>
      </c>
      <c r="E4" s="2">
        <v>4.148500611E-2</v>
      </c>
      <c r="F4" s="2">
        <v>4.7471396569999998E-2</v>
      </c>
      <c r="G4" s="2">
        <v>5.0028397939999997E-2</v>
      </c>
      <c r="H4" s="2">
        <v>5.2898195930000003E-2</v>
      </c>
      <c r="I4" s="2"/>
      <c r="J4" s="2"/>
      <c r="K4" s="2"/>
      <c r="L4" s="2"/>
      <c r="M4" s="2"/>
      <c r="N4" s="2"/>
      <c r="O4" s="2"/>
    </row>
    <row r="5" spans="1:15" x14ac:dyDescent="0.2">
      <c r="A5" s="2" t="s">
        <v>2</v>
      </c>
      <c r="B5" s="2">
        <v>0</v>
      </c>
      <c r="C5" s="2">
        <v>7.3549000000000002E-3</v>
      </c>
      <c r="D5" s="2">
        <v>1.8761E-2</v>
      </c>
      <c r="E5" s="2">
        <v>3.0266999999999999E-2</v>
      </c>
      <c r="F5" s="2">
        <v>4.4652999999999998E-2</v>
      </c>
      <c r="G5" s="2">
        <v>5.8590000000000003E-2</v>
      </c>
      <c r="H5" s="2">
        <v>6.854600000000001E-2</v>
      </c>
      <c r="I5" s="2"/>
      <c r="J5" s="2"/>
      <c r="K5" s="2"/>
      <c r="L5" s="2"/>
      <c r="M5" s="2"/>
      <c r="N5" s="2"/>
      <c r="O5" s="2"/>
    </row>
    <row r="6" spans="1:15" x14ac:dyDescent="0.2">
      <c r="A6" s="2" t="s">
        <v>31</v>
      </c>
      <c r="B6" s="2">
        <v>0</v>
      </c>
      <c r="C6" s="2">
        <v>1.1784433829512999</v>
      </c>
      <c r="D6" s="2">
        <v>2.8914897139740146</v>
      </c>
      <c r="E6" s="2">
        <v>4.6264034762708013</v>
      </c>
      <c r="F6" s="2">
        <v>6.6533068702198106</v>
      </c>
      <c r="G6" s="2">
        <v>8.5455991395275888</v>
      </c>
      <c r="H6" s="2">
        <v>9.8682344569433127</v>
      </c>
      <c r="I6" s="2"/>
      <c r="J6" s="2"/>
      <c r="K6" s="2"/>
      <c r="L6" s="2"/>
      <c r="M6" s="2"/>
      <c r="N6" s="2"/>
      <c r="O6" s="2"/>
    </row>
    <row r="7" spans="1:15" x14ac:dyDescent="0.2">
      <c r="A7" s="2"/>
      <c r="B7" s="2"/>
      <c r="C7" s="2">
        <f>1/C6</f>
        <v>0.84857704194120442</v>
      </c>
      <c r="D7" s="2">
        <f t="shared" ref="D7:G7" si="0">1/D6</f>
        <v>0.3458424891387965</v>
      </c>
      <c r="E7" s="2">
        <f t="shared" si="0"/>
        <v>0.21615062437357249</v>
      </c>
      <c r="F7" s="2">
        <f t="shared" si="0"/>
        <v>0.15030119901368119</v>
      </c>
      <c r="G7" s="2">
        <f t="shared" si="0"/>
        <v>0.11701929656102278</v>
      </c>
      <c r="H7" s="2">
        <f>1/H6</f>
        <v>0.10133524941702188</v>
      </c>
      <c r="I7" s="2"/>
      <c r="J7" s="2"/>
      <c r="K7" s="2"/>
      <c r="L7" s="2"/>
      <c r="M7" s="2"/>
      <c r="N7" s="2"/>
      <c r="O7" s="2"/>
    </row>
    <row r="8" spans="1:1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">
      <c r="A9" s="2" t="s">
        <v>32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">
      <c r="A10" s="2" t="s">
        <v>3</v>
      </c>
      <c r="B10" s="2">
        <v>0</v>
      </c>
      <c r="C10" s="2">
        <v>2.3718816257271E-2</v>
      </c>
      <c r="D10" s="2">
        <v>3.9116101345909197E-2</v>
      </c>
      <c r="E10" s="2">
        <v>4.7934650354640597E-2</v>
      </c>
      <c r="F10" s="2">
        <v>5.8290543972124E-2</v>
      </c>
      <c r="G10" s="2">
        <v>6.5090728456149494E-2</v>
      </c>
      <c r="H10" s="2">
        <v>7.1717401873673703E-2</v>
      </c>
      <c r="I10" s="2"/>
      <c r="J10" s="2"/>
      <c r="K10" s="2"/>
      <c r="L10" s="2"/>
      <c r="M10" s="2"/>
      <c r="N10" s="2"/>
      <c r="O10" s="2"/>
    </row>
    <row r="11" spans="1:15" x14ac:dyDescent="0.2">
      <c r="A11" s="2" t="s">
        <v>17</v>
      </c>
      <c r="B11" s="2">
        <v>0</v>
      </c>
      <c r="C11" s="2">
        <v>9.4483536864522902E-4</v>
      </c>
      <c r="D11" s="2">
        <v>3.5134972208024002E-3</v>
      </c>
      <c r="E11" s="2">
        <v>6.4496376824499701E-3</v>
      </c>
      <c r="F11" s="2">
        <v>1.08191545848252E-2</v>
      </c>
      <c r="G11" s="2">
        <v>1.50625899810794E-2</v>
      </c>
      <c r="H11" s="2">
        <v>1.8819190502929999E-2</v>
      </c>
      <c r="I11" s="2"/>
      <c r="J11" s="2"/>
      <c r="K11" s="2"/>
      <c r="L11" s="2"/>
      <c r="M11" s="2"/>
      <c r="N11" s="2"/>
      <c r="O11" s="2"/>
    </row>
    <row r="12" spans="1:15" x14ac:dyDescent="0.2">
      <c r="A12" s="2" t="s">
        <v>5</v>
      </c>
      <c r="B12" s="2">
        <v>0</v>
      </c>
      <c r="C12" s="2">
        <v>2.27739808886257E-2</v>
      </c>
      <c r="D12" s="2">
        <v>3.5602604125106803E-2</v>
      </c>
      <c r="E12" s="2">
        <v>4.1485012672190603E-2</v>
      </c>
      <c r="F12" s="2">
        <v>4.7471389387298703E-2</v>
      </c>
      <c r="G12" s="2">
        <v>5.0028138475070101E-2</v>
      </c>
      <c r="H12" s="2">
        <v>5.28982113707437E-2</v>
      </c>
      <c r="I12" s="2"/>
      <c r="J12" s="2"/>
      <c r="K12" s="2"/>
      <c r="L12" s="2"/>
      <c r="M12" s="2"/>
      <c r="N12" s="2"/>
      <c r="O12" s="2"/>
    </row>
    <row r="13" spans="1:15" x14ac:dyDescent="0.2">
      <c r="A13" s="2" t="s">
        <v>6</v>
      </c>
      <c r="B13" s="2">
        <v>0</v>
      </c>
      <c r="C13" s="2">
        <v>7.3407649993899396E-8</v>
      </c>
      <c r="D13" s="2">
        <v>1.0701522827148701E-7</v>
      </c>
      <c r="E13" s="2">
        <v>1.2176651954651199E-7</v>
      </c>
      <c r="F13" s="2">
        <v>1.3845372200012499E-7</v>
      </c>
      <c r="G13" s="2">
        <v>1.4690551757812799E-7</v>
      </c>
      <c r="H13" s="2">
        <v>1.5688476562500299E-7</v>
      </c>
      <c r="I13" s="2"/>
      <c r="J13" s="2"/>
      <c r="K13" s="2"/>
      <c r="L13" s="2"/>
      <c r="M13" s="2"/>
      <c r="N13" s="2"/>
      <c r="O13" s="2"/>
    </row>
    <row r="14" spans="1:15" x14ac:dyDescent="0.2">
      <c r="A14" s="2" t="s">
        <v>7</v>
      </c>
      <c r="B14" s="2">
        <v>0</v>
      </c>
      <c r="C14" s="2">
        <v>2.72281086531105E-8</v>
      </c>
      <c r="D14" s="2">
        <v>4.5275462820201003E-8</v>
      </c>
      <c r="E14" s="2">
        <v>5.6000842805768601E-8</v>
      </c>
      <c r="F14" s="2">
        <v>6.8972850686909697E-8</v>
      </c>
      <c r="G14" s="2">
        <v>7.8060999674473406E-8</v>
      </c>
      <c r="H14" s="2">
        <v>8.6892882340022694E-8</v>
      </c>
      <c r="I14" s="2"/>
      <c r="J14" s="2"/>
      <c r="K14" s="2"/>
      <c r="L14" s="2"/>
      <c r="M14" s="2"/>
      <c r="N14" s="2"/>
      <c r="O14" s="2"/>
    </row>
    <row r="15" spans="1:15" x14ac:dyDescent="0.2">
      <c r="A15" s="2" t="s">
        <v>8</v>
      </c>
      <c r="B15" s="2">
        <v>0</v>
      </c>
      <c r="C15" s="2">
        <v>2.5801529114227701E-8</v>
      </c>
      <c r="D15" s="2">
        <v>4.2903316825941303E-8</v>
      </c>
      <c r="E15" s="2">
        <v>5.3066755186070102E-8</v>
      </c>
      <c r="F15" s="2">
        <v>6.5359112443760805E-8</v>
      </c>
      <c r="G15" s="2">
        <v>7.3971100286341804E-8</v>
      </c>
      <c r="H15" s="2">
        <v>8.2340248530598598E-8</v>
      </c>
      <c r="I15" s="2"/>
      <c r="J15" s="2"/>
      <c r="K15" s="2"/>
      <c r="L15" s="2"/>
      <c r="M15" s="2"/>
      <c r="N15" s="2"/>
      <c r="O15" s="2"/>
    </row>
    <row r="16" spans="1:15" x14ac:dyDescent="0.2">
      <c r="A16" s="2" t="s">
        <v>10</v>
      </c>
      <c r="B16" s="2"/>
      <c r="C16" s="2">
        <f>1/C10</f>
        <v>42.16062003909871</v>
      </c>
      <c r="D16" s="2">
        <f t="shared" ref="D16:F16" si="1">1/D10</f>
        <v>25.564919958583271</v>
      </c>
      <c r="E16" s="2">
        <f t="shared" si="1"/>
        <v>20.861735562929564</v>
      </c>
      <c r="F16" s="2">
        <f t="shared" si="1"/>
        <v>17.155441206351156</v>
      </c>
      <c r="G16" s="2">
        <f>1/G10</f>
        <v>15.363171126187085</v>
      </c>
      <c r="H16" s="2">
        <f>1/H10</f>
        <v>13.943617223633471</v>
      </c>
      <c r="I16" s="2"/>
      <c r="J16" s="2"/>
      <c r="K16" s="2"/>
      <c r="L16" s="2"/>
      <c r="M16" s="2"/>
      <c r="N16" s="2"/>
      <c r="O16" s="2"/>
    </row>
    <row r="17" spans="1:15" x14ac:dyDescent="0.2">
      <c r="A17" s="2" t="s">
        <v>33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9</v>
      </c>
      <c r="B18" s="2">
        <v>0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  <c r="H18" s="2">
        <v>6</v>
      </c>
      <c r="I18" s="2">
        <v>7</v>
      </c>
      <c r="J18" s="2">
        <v>8</v>
      </c>
      <c r="K18" s="2">
        <v>9</v>
      </c>
      <c r="L18" s="2">
        <v>10</v>
      </c>
      <c r="M18" s="2">
        <v>11</v>
      </c>
      <c r="N18" s="2">
        <v>12</v>
      </c>
      <c r="O18" s="2"/>
    </row>
    <row r="19" spans="1:15" x14ac:dyDescent="0.2">
      <c r="A19" s="2" t="s">
        <v>25</v>
      </c>
      <c r="B19" s="2">
        <v>0</v>
      </c>
      <c r="C19" s="2">
        <v>2.0684055641929901E-2</v>
      </c>
      <c r="D19" s="2">
        <v>3.3330027550100803E-2</v>
      </c>
      <c r="E19" s="2">
        <v>4.18611559227033E-2</v>
      </c>
      <c r="F19" s="2">
        <v>4.80047906860913E-2</v>
      </c>
      <c r="G19" s="2">
        <v>5.2640139896435803E-2</v>
      </c>
      <c r="H19" s="2">
        <v>5.62619118774738E-2</v>
      </c>
      <c r="I19" s="2">
        <v>5.9169789028257598E-2</v>
      </c>
      <c r="J19" s="2">
        <v>6.1555910745129797E-2</v>
      </c>
      <c r="K19" s="2">
        <v>6.3549142502470096E-2</v>
      </c>
      <c r="L19" s="2">
        <v>6.5239140757458403E-2</v>
      </c>
      <c r="M19" s="2">
        <v>6.6690211140481001E-2</v>
      </c>
      <c r="N19" s="2">
        <v>6.79496769901686E-2</v>
      </c>
      <c r="O19" s="2"/>
    </row>
    <row r="20" spans="1:1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E23" sqref="E23"/>
    </sheetView>
  </sheetViews>
  <sheetFormatPr defaultRowHeight="14.25" x14ac:dyDescent="0.2"/>
  <cols>
    <col min="3" max="3" width="11.25" customWidth="1"/>
    <col min="4" max="4" width="10.875" customWidth="1"/>
    <col min="5" max="5" width="10.25" customWidth="1"/>
    <col min="6" max="6" width="11.125" customWidth="1"/>
    <col min="7" max="7" width="10.75" customWidth="1"/>
    <col min="8" max="8" width="11" bestFit="1" customWidth="1"/>
  </cols>
  <sheetData>
    <row r="1" spans="1:1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2" t="s">
        <v>0</v>
      </c>
      <c r="B3" s="2">
        <v>0</v>
      </c>
      <c r="C3" s="2">
        <v>1.2388125483508496</v>
      </c>
      <c r="D3" s="2">
        <v>2.93377342264318</v>
      </c>
      <c r="E3" s="2">
        <v>4.8102387842313385</v>
      </c>
      <c r="F3" s="2">
        <v>6.4693487904177518</v>
      </c>
      <c r="G3" s="2">
        <v>8.0233755843186483</v>
      </c>
      <c r="H3" s="2">
        <v>9.8019290709635403</v>
      </c>
      <c r="I3" s="2"/>
      <c r="J3" s="2"/>
      <c r="K3" s="2"/>
      <c r="L3" s="2"/>
      <c r="M3" s="2"/>
      <c r="N3" s="2"/>
      <c r="O3" s="2"/>
    </row>
    <row r="4" spans="1:15" x14ac:dyDescent="0.2">
      <c r="A4" s="2" t="s">
        <v>1</v>
      </c>
      <c r="B4" s="2">
        <v>0</v>
      </c>
      <c r="C4" s="2">
        <v>2.0374753148688009E-2</v>
      </c>
      <c r="D4" s="2">
        <v>3.4639442576001087E-2</v>
      </c>
      <c r="E4" s="2">
        <v>4.6442818080431492E-2</v>
      </c>
      <c r="F4" s="2">
        <v>5.2816117006703196E-2</v>
      </c>
      <c r="G4" s="2">
        <v>5.9466192652552971E-2</v>
      </c>
      <c r="H4" s="2">
        <v>5.675266238149284E-2</v>
      </c>
      <c r="I4" s="2"/>
      <c r="J4" s="2"/>
      <c r="K4" s="2"/>
      <c r="L4" s="2"/>
      <c r="M4" s="2"/>
      <c r="N4" s="2"/>
      <c r="O4" s="2"/>
    </row>
    <row r="5" spans="1:15" x14ac:dyDescent="0.2">
      <c r="A5" s="2" t="s">
        <v>2</v>
      </c>
      <c r="B5" s="2">
        <v>0</v>
      </c>
      <c r="C5" s="2">
        <v>7.7381999999999998E-3</v>
      </c>
      <c r="D5" s="2">
        <v>1.8768999999999997E-2</v>
      </c>
      <c r="E5" s="2">
        <v>3.1545999999999998E-2</v>
      </c>
      <c r="F5" s="2">
        <v>4.3321999999999999E-2</v>
      </c>
      <c r="G5" s="2">
        <v>5.4703000000000002E-2</v>
      </c>
      <c r="H5" s="2">
        <v>6.8043999999999993E-2</v>
      </c>
      <c r="I5" s="2"/>
      <c r="J5" s="2"/>
      <c r="K5" s="2"/>
      <c r="L5" s="2"/>
      <c r="M5" s="2"/>
      <c r="N5" s="2"/>
      <c r="O5" s="2"/>
    </row>
    <row r="6" spans="1:1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">
      <c r="A7" s="2" t="s">
        <v>15</v>
      </c>
      <c r="B7" s="2"/>
      <c r="C7" s="2">
        <f>1/C3</f>
        <v>0.80722462920740901</v>
      </c>
      <c r="D7" s="2">
        <f t="shared" ref="D7:H7" si="0">1/D3</f>
        <v>0.34085795183837037</v>
      </c>
      <c r="E7" s="2">
        <f t="shared" si="0"/>
        <v>0.20788988756195331</v>
      </c>
      <c r="F7" s="2">
        <f t="shared" si="0"/>
        <v>0.15457506348725186</v>
      </c>
      <c r="G7" s="2">
        <f t="shared" si="0"/>
        <v>0.12463582060828091</v>
      </c>
      <c r="H7" s="2">
        <f t="shared" si="0"/>
        <v>0.10202073415959731</v>
      </c>
      <c r="I7" s="2"/>
      <c r="J7" s="2"/>
      <c r="K7" s="2"/>
      <c r="L7" s="2"/>
      <c r="M7" s="2"/>
      <c r="N7" s="2"/>
      <c r="O7" s="2"/>
    </row>
    <row r="8" spans="1:15" x14ac:dyDescent="0.2">
      <c r="A8" s="2" t="s">
        <v>16</v>
      </c>
      <c r="B8" s="2"/>
      <c r="C8" s="2">
        <f>1/C11</f>
        <v>47.035787559096882</v>
      </c>
      <c r="D8" s="2">
        <f t="shared" ref="D8:G8" si="1">1/D11</f>
        <v>26.274861810863104</v>
      </c>
      <c r="E8" s="2">
        <f t="shared" si="1"/>
        <v>18.53288906840455</v>
      </c>
      <c r="F8" s="2">
        <f t="shared" si="1"/>
        <v>15.505446018903118</v>
      </c>
      <c r="G8" s="2">
        <f t="shared" si="1"/>
        <v>13.134521643530459</v>
      </c>
      <c r="H8" s="2">
        <f>1/H11</f>
        <v>13.023620924728768</v>
      </c>
      <c r="I8" s="2"/>
      <c r="J8" s="2"/>
      <c r="K8" s="2"/>
      <c r="L8" s="2"/>
      <c r="M8" s="2"/>
      <c r="N8" s="2"/>
      <c r="O8" s="2"/>
    </row>
    <row r="9" spans="1:1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">
      <c r="A10" s="2" t="s">
        <v>35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2" t="s">
        <v>3</v>
      </c>
      <c r="B11" s="2">
        <v>0</v>
      </c>
      <c r="C11" s="2">
        <v>2.12604072748559E-2</v>
      </c>
      <c r="D11" s="2">
        <v>3.8059191602924397E-2</v>
      </c>
      <c r="E11" s="2">
        <v>5.3958127969633798E-2</v>
      </c>
      <c r="F11" s="2">
        <v>6.4493468861255093E-2</v>
      </c>
      <c r="G11" s="2">
        <v>7.6135243226962898E-2</v>
      </c>
      <c r="H11" s="2">
        <v>7.6783561636168104E-2</v>
      </c>
      <c r="I11" s="2"/>
      <c r="J11" s="2"/>
      <c r="K11" s="2"/>
      <c r="L11" s="2"/>
      <c r="M11" s="2"/>
      <c r="N11" s="2"/>
      <c r="O11" s="2"/>
    </row>
    <row r="12" spans="1:15" x14ac:dyDescent="0.2">
      <c r="A12" s="2" t="s">
        <v>4</v>
      </c>
      <c r="B12" s="2">
        <v>0</v>
      </c>
      <c r="C12" s="2">
        <v>8.8565932694439204E-4</v>
      </c>
      <c r="D12" s="2">
        <v>3.4198076125145898E-3</v>
      </c>
      <c r="E12" s="2">
        <v>7.5153220989228799E-3</v>
      </c>
      <c r="F12" s="2">
        <v>1.16773573756935E-2</v>
      </c>
      <c r="G12" s="2">
        <v>1.6669057535076401E-2</v>
      </c>
      <c r="H12" s="2">
        <v>2.00308939265731E-2</v>
      </c>
      <c r="I12" s="2"/>
      <c r="J12" s="2"/>
      <c r="K12" s="2"/>
      <c r="L12" s="2"/>
      <c r="M12" s="2"/>
      <c r="N12" s="2"/>
      <c r="O12" s="2"/>
    </row>
    <row r="13" spans="1:15" x14ac:dyDescent="0.2">
      <c r="A13" s="2" t="s">
        <v>5</v>
      </c>
      <c r="B13" s="2">
        <v>0</v>
      </c>
      <c r="C13" s="2">
        <v>2.0374747947911501E-2</v>
      </c>
      <c r="D13" s="2">
        <v>3.4639383990409903E-2</v>
      </c>
      <c r="E13" s="2">
        <v>4.6442805870710903E-2</v>
      </c>
      <c r="F13" s="2">
        <v>5.2816111485561597E-2</v>
      </c>
      <c r="G13" s="2">
        <v>5.9466185691886497E-2</v>
      </c>
      <c r="H13" s="2">
        <v>5.6752667709594903E-2</v>
      </c>
      <c r="I13" s="2"/>
      <c r="J13" s="2"/>
      <c r="K13" s="2"/>
      <c r="L13" s="2"/>
      <c r="M13" s="2"/>
      <c r="N13" s="2"/>
      <c r="O13" s="2"/>
    </row>
    <row r="14" spans="1:15" x14ac:dyDescent="0.2">
      <c r="A14" s="2" t="s">
        <v>6</v>
      </c>
      <c r="B14" s="2">
        <v>0</v>
      </c>
      <c r="C14" s="2">
        <v>6.5401649475100598E-8</v>
      </c>
      <c r="D14" s="2">
        <v>1.04117202758792E-7</v>
      </c>
      <c r="E14" s="2">
        <v>1.3613357543945601E-7</v>
      </c>
      <c r="F14" s="2">
        <v>1.5402741432190201E-7</v>
      </c>
      <c r="G14" s="2">
        <v>1.7412528991699501E-7</v>
      </c>
      <c r="H14" s="2">
        <v>1.68217992782595E-7</v>
      </c>
      <c r="I14" s="2"/>
      <c r="J14" s="2"/>
      <c r="K14" s="2"/>
      <c r="L14" s="2"/>
      <c r="M14" s="2"/>
      <c r="N14" s="2"/>
      <c r="O14" s="2"/>
    </row>
    <row r="15" spans="1:15" x14ac:dyDescent="0.2">
      <c r="A15" s="2" t="s">
        <v>7</v>
      </c>
      <c r="B15" s="2">
        <v>0</v>
      </c>
      <c r="C15" s="2">
        <v>2.4412249271236299E-8</v>
      </c>
      <c r="D15" s="2">
        <v>4.4052399484205697E-8</v>
      </c>
      <c r="E15" s="2">
        <v>6.3106338984412604E-8</v>
      </c>
      <c r="F15" s="2">
        <v>7.6218865014819797E-8</v>
      </c>
      <c r="G15" s="2">
        <v>9.0955252291975298E-8</v>
      </c>
      <c r="H15" s="2">
        <v>9.2981874723817206E-8</v>
      </c>
      <c r="I15" s="2"/>
      <c r="J15" s="2"/>
      <c r="K15" s="2"/>
      <c r="L15" s="2"/>
      <c r="M15" s="2"/>
      <c r="N15" s="2"/>
      <c r="O15" s="2"/>
    </row>
    <row r="16" spans="1:15" x14ac:dyDescent="0.2">
      <c r="A16" s="2" t="s">
        <v>8</v>
      </c>
      <c r="B16" s="2">
        <v>0</v>
      </c>
      <c r="C16" s="2">
        <v>2.31332028360932E-8</v>
      </c>
      <c r="D16" s="2">
        <v>4.1744334221814603E-8</v>
      </c>
      <c r="E16" s="2">
        <v>5.97999686038656E-8</v>
      </c>
      <c r="F16" s="2">
        <v>7.22254817544447E-8</v>
      </c>
      <c r="G16" s="2">
        <v>8.6189776161159798E-8</v>
      </c>
      <c r="H16" s="2">
        <v>8.8110216480569995E-8</v>
      </c>
      <c r="I16" s="2"/>
      <c r="J16" s="2"/>
      <c r="K16" s="2"/>
      <c r="L16" s="2"/>
      <c r="M16" s="2"/>
      <c r="N16" s="2"/>
      <c r="O16" s="2"/>
    </row>
    <row r="17" spans="1:15" x14ac:dyDescent="0.2">
      <c r="A17" s="2" t="s">
        <v>36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23</v>
      </c>
      <c r="B18" s="2">
        <v>0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  <c r="H18" s="2">
        <v>6</v>
      </c>
      <c r="I18" s="2">
        <v>7</v>
      </c>
      <c r="J18" s="2">
        <v>8</v>
      </c>
      <c r="K18" s="2">
        <v>9</v>
      </c>
      <c r="L18" s="2">
        <v>10</v>
      </c>
      <c r="M18" s="2">
        <v>11</v>
      </c>
      <c r="N18" s="2">
        <v>12</v>
      </c>
      <c r="O18" s="2"/>
    </row>
    <row r="19" spans="1:15" x14ac:dyDescent="0.2">
      <c r="A19" s="2" t="s">
        <v>24</v>
      </c>
      <c r="B19" s="2">
        <v>0</v>
      </c>
      <c r="C19" s="2">
        <v>1.7554855826024299E-2</v>
      </c>
      <c r="D19" s="2">
        <v>3.0736042510676201E-2</v>
      </c>
      <c r="E19" s="2">
        <v>4.0997005633371199E-2</v>
      </c>
      <c r="F19" s="2">
        <v>4.9211408039501199E-2</v>
      </c>
      <c r="G19" s="2">
        <v>5.5936009795478199E-2</v>
      </c>
      <c r="H19" s="2">
        <v>6.1542408900128603E-2</v>
      </c>
      <c r="I19" s="2">
        <v>6.6288107029883706E-2</v>
      </c>
      <c r="J19" s="2">
        <v>7.0357178285437194E-2</v>
      </c>
      <c r="K19" s="2">
        <v>7.3884700229321504E-2</v>
      </c>
      <c r="L19" s="2">
        <v>7.6972039014721993E-2</v>
      </c>
      <c r="M19" s="2">
        <v>7.9696748481629096E-2</v>
      </c>
      <c r="N19" s="2">
        <v>8.2119174591242905E-2</v>
      </c>
      <c r="O19" s="2"/>
    </row>
    <row r="20" spans="1:1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58" spans="4:6" x14ac:dyDescent="0.2">
      <c r="D58">
        <v>0</v>
      </c>
      <c r="E58">
        <f>D58/1000</f>
        <v>0</v>
      </c>
      <c r="F58">
        <v>0</v>
      </c>
    </row>
    <row r="59" spans="4:6" x14ac:dyDescent="0.2">
      <c r="D59">
        <v>7.9881000000000002</v>
      </c>
      <c r="E59">
        <f t="shared" ref="E59:E64" si="2">D59/1000</f>
        <v>7.9880999999999997E-3</v>
      </c>
      <c r="F59">
        <v>7.9880999999999997E-3</v>
      </c>
    </row>
    <row r="60" spans="4:6" x14ac:dyDescent="0.2">
      <c r="D60">
        <v>18.878</v>
      </c>
      <c r="E60">
        <f t="shared" si="2"/>
        <v>1.8877999999999999E-2</v>
      </c>
      <c r="F60">
        <v>1.8877999999999999E-2</v>
      </c>
    </row>
    <row r="61" spans="4:6" x14ac:dyDescent="0.2">
      <c r="D61">
        <v>31.7</v>
      </c>
      <c r="E61">
        <f t="shared" si="2"/>
        <v>3.1699999999999999E-2</v>
      </c>
      <c r="F61">
        <v>3.1699999999999999E-2</v>
      </c>
    </row>
    <row r="62" spans="4:6" x14ac:dyDescent="0.2">
      <c r="D62">
        <v>45.524999999999999</v>
      </c>
      <c r="E62">
        <f t="shared" si="2"/>
        <v>4.5524999999999996E-2</v>
      </c>
      <c r="F62">
        <v>4.5524999999999996E-2</v>
      </c>
    </row>
    <row r="63" spans="4:6" x14ac:dyDescent="0.2">
      <c r="D63">
        <v>55.832999999999998</v>
      </c>
      <c r="E63">
        <f t="shared" si="2"/>
        <v>5.5833000000000001E-2</v>
      </c>
      <c r="F63">
        <v>5.5833000000000001E-2</v>
      </c>
    </row>
    <row r="64" spans="4:6" x14ac:dyDescent="0.2">
      <c r="D64">
        <v>64.412999999999997</v>
      </c>
      <c r="E64">
        <f t="shared" si="2"/>
        <v>6.4412999999999998E-2</v>
      </c>
      <c r="F64">
        <v>6.4412999999999998E-2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D3" sqref="D3"/>
    </sheetView>
  </sheetViews>
  <sheetFormatPr defaultRowHeight="14.25" x14ac:dyDescent="0.2"/>
  <cols>
    <col min="2" max="2" width="9.125" bestFit="1" customWidth="1"/>
    <col min="3" max="3" width="9.625" customWidth="1"/>
    <col min="4" max="4" width="10.25" customWidth="1"/>
    <col min="5" max="5" width="10.625" customWidth="1"/>
    <col min="6" max="6" width="11.375" customWidth="1"/>
    <col min="7" max="7" width="9.625" customWidth="1"/>
    <col min="8" max="8" width="9.25" customWidth="1"/>
  </cols>
  <sheetData>
    <row r="1" spans="1:16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2" t="s">
        <v>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2" t="s">
        <v>0</v>
      </c>
      <c r="B3" s="3">
        <v>0</v>
      </c>
      <c r="C3" s="3">
        <v>1.2141874510724631</v>
      </c>
      <c r="D3" s="3">
        <v>2.9504925210071726</v>
      </c>
      <c r="E3" s="3">
        <v>4.7957401866301455</v>
      </c>
      <c r="F3" s="3">
        <v>6.2982731958243425</v>
      </c>
      <c r="G3" s="3">
        <v>8.3227667811558952</v>
      </c>
      <c r="H3" s="3">
        <v>9.7009008752107029</v>
      </c>
      <c r="I3" s="2"/>
      <c r="J3" s="2"/>
      <c r="K3" s="2"/>
      <c r="L3" s="2"/>
      <c r="M3" s="2"/>
      <c r="N3" s="2"/>
      <c r="O3" s="2"/>
      <c r="P3" s="2"/>
    </row>
    <row r="4" spans="1:16" x14ac:dyDescent="0.2">
      <c r="A4" s="2" t="s">
        <v>1</v>
      </c>
      <c r="B4" s="3">
        <v>0</v>
      </c>
      <c r="C4" s="3">
        <v>1.511490012E-2</v>
      </c>
      <c r="D4" s="3">
        <v>2.7533608210000001E-2</v>
      </c>
      <c r="E4" s="3">
        <v>3.8099670340000003E-2</v>
      </c>
      <c r="F4" s="3">
        <v>4.1079313200000002E-2</v>
      </c>
      <c r="G4" s="3">
        <v>4.347406518E-2</v>
      </c>
      <c r="H4" s="3">
        <v>4.4711188860000001E-2</v>
      </c>
      <c r="I4" s="2"/>
      <c r="J4" s="2"/>
      <c r="K4" s="2"/>
      <c r="L4" s="2"/>
      <c r="M4" s="2"/>
      <c r="N4" s="2"/>
      <c r="O4" s="2"/>
      <c r="P4" s="2"/>
    </row>
    <row r="5" spans="1:16" x14ac:dyDescent="0.2">
      <c r="A5" s="2" t="s">
        <v>2</v>
      </c>
      <c r="B5" s="3">
        <v>0</v>
      </c>
      <c r="C5" s="3">
        <v>7.5830999999999997E-3</v>
      </c>
      <c r="D5" s="3">
        <v>1.9126000000000001E-2</v>
      </c>
      <c r="E5" s="3">
        <v>3.1451E-2</v>
      </c>
      <c r="F5" s="3">
        <v>4.2097999999999997E-2</v>
      </c>
      <c r="G5" s="3">
        <v>5.6942E-2</v>
      </c>
      <c r="H5" s="3">
        <v>6.7296999999999996E-2</v>
      </c>
      <c r="I5" s="2"/>
      <c r="J5" s="2"/>
      <c r="K5" s="2"/>
      <c r="L5" s="2"/>
      <c r="M5" s="2"/>
      <c r="N5" s="2"/>
      <c r="O5" s="2"/>
      <c r="P5" s="2"/>
    </row>
    <row r="6" spans="1:16" x14ac:dyDescent="0.2">
      <c r="A6" s="2"/>
      <c r="B6" s="3"/>
      <c r="C6" s="3">
        <f>1/C3</f>
        <v>0.82359605933723301</v>
      </c>
      <c r="D6" s="3">
        <f t="shared" ref="D6:H6" si="0">1/D3</f>
        <v>0.33892646494783946</v>
      </c>
      <c r="E6" s="3">
        <f t="shared" si="0"/>
        <v>0.20851838529281894</v>
      </c>
      <c r="F6" s="3">
        <f t="shared" si="0"/>
        <v>0.15877367794445379</v>
      </c>
      <c r="G6" s="3">
        <f t="shared" si="0"/>
        <v>0.12015235153100332</v>
      </c>
      <c r="H6" s="3">
        <f t="shared" si="0"/>
        <v>0.1030832097826461</v>
      </c>
      <c r="I6" s="2"/>
      <c r="J6" s="2"/>
      <c r="K6" s="2"/>
      <c r="L6" s="2"/>
      <c r="M6" s="2"/>
      <c r="N6" s="2"/>
      <c r="O6" s="2"/>
      <c r="P6" s="2"/>
    </row>
    <row r="7" spans="1:1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">
      <c r="A9" s="2" t="s">
        <v>27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">
      <c r="A10" s="2" t="s">
        <v>28</v>
      </c>
      <c r="B10" s="2"/>
      <c r="C10" s="2">
        <f>1/C11</f>
        <v>63.45247947612333</v>
      </c>
      <c r="D10" s="2">
        <f t="shared" ref="D10:F10" si="1">1/D11</f>
        <v>33.002877464698088</v>
      </c>
      <c r="E10" s="2">
        <f t="shared" si="1"/>
        <v>22.600442371226283</v>
      </c>
      <c r="F10" s="2">
        <f t="shared" si="1"/>
        <v>20.0382232585815</v>
      </c>
      <c r="G10" s="2">
        <f>1/G11</f>
        <v>17.800290240331183</v>
      </c>
      <c r="H10" s="2">
        <f>1/H11</f>
        <v>16.582221333818083</v>
      </c>
      <c r="I10" s="2"/>
      <c r="J10" s="2"/>
      <c r="K10" s="2"/>
      <c r="L10" s="2"/>
      <c r="M10" s="2"/>
      <c r="N10" s="2"/>
      <c r="O10" s="2"/>
      <c r="P10" s="2"/>
    </row>
    <row r="11" spans="1:16" x14ac:dyDescent="0.2">
      <c r="A11" s="2" t="s">
        <v>3</v>
      </c>
      <c r="B11" s="2">
        <v>0</v>
      </c>
      <c r="C11" s="2">
        <v>1.57598254356048E-2</v>
      </c>
      <c r="D11" s="2">
        <v>3.0300388233409699E-2</v>
      </c>
      <c r="E11" s="2">
        <v>4.42469215236755E-2</v>
      </c>
      <c r="F11" s="2">
        <v>4.9904624132368798E-2</v>
      </c>
      <c r="G11" s="2">
        <v>5.6178859248836303E-2</v>
      </c>
      <c r="H11" s="2">
        <v>6.03055513413382E-2</v>
      </c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 s="2" t="s">
        <v>4</v>
      </c>
      <c r="B12" s="2">
        <v>0</v>
      </c>
      <c r="C12" s="2">
        <v>6.4491932301882901E-4</v>
      </c>
      <c r="D12" s="2">
        <v>2.7667723281146099E-3</v>
      </c>
      <c r="E12" s="2">
        <v>6.1472575421334897E-3</v>
      </c>
      <c r="F12" s="2">
        <v>8.8258313110353599E-3</v>
      </c>
      <c r="G12" s="2">
        <v>1.27048093230727E-2</v>
      </c>
      <c r="H12" s="2">
        <v>1.5594302750206301E-2</v>
      </c>
      <c r="I12" s="2"/>
      <c r="J12" s="2"/>
      <c r="K12" s="2"/>
      <c r="L12" s="2"/>
      <c r="M12" s="2"/>
      <c r="N12" s="2"/>
      <c r="O12" s="2"/>
      <c r="P12" s="2"/>
    </row>
    <row r="13" spans="1:16" x14ac:dyDescent="0.2">
      <c r="A13" s="2" t="s">
        <v>5</v>
      </c>
      <c r="B13" s="2">
        <v>0</v>
      </c>
      <c r="C13" s="2">
        <v>1.5114906112586E-2</v>
      </c>
      <c r="D13" s="2">
        <v>2.75336159052951E-2</v>
      </c>
      <c r="E13" s="2">
        <v>3.8099663981541999E-2</v>
      </c>
      <c r="F13" s="2">
        <v>4.1078792821333497E-2</v>
      </c>
      <c r="G13" s="2">
        <v>4.3474049925763598E-2</v>
      </c>
      <c r="H13" s="2">
        <v>4.4711248591131902E-2</v>
      </c>
      <c r="I13" s="2"/>
      <c r="J13" s="2"/>
      <c r="K13" s="2"/>
      <c r="L13" s="2"/>
      <c r="M13" s="2"/>
      <c r="N13" s="2"/>
      <c r="O13" s="2"/>
      <c r="P13" s="2"/>
    </row>
    <row r="14" spans="1:16" x14ac:dyDescent="0.2">
      <c r="A14" s="2" t="s">
        <v>6</v>
      </c>
      <c r="B14" s="2">
        <v>0</v>
      </c>
      <c r="C14" s="2">
        <v>4.85982418060333E-8</v>
      </c>
      <c r="D14" s="2">
        <v>8.2663011550906196E-8</v>
      </c>
      <c r="E14" s="2">
        <v>1.1168861389160399E-7</v>
      </c>
      <c r="F14" s="2">
        <v>1.19799804687503E-7</v>
      </c>
      <c r="G14" s="2">
        <v>1.27496242523196E-7</v>
      </c>
      <c r="H14" s="2">
        <v>1.3241348266601799E-7</v>
      </c>
      <c r="I14" s="2"/>
      <c r="J14" s="2"/>
      <c r="K14" s="2"/>
      <c r="L14" s="2"/>
      <c r="M14" s="2"/>
      <c r="N14" s="2"/>
      <c r="O14" s="2"/>
      <c r="P14" s="2"/>
    </row>
    <row r="15" spans="1:16" x14ac:dyDescent="0.2">
      <c r="A15" s="2" t="s">
        <v>7</v>
      </c>
      <c r="B15" s="2">
        <v>0</v>
      </c>
      <c r="C15" s="2">
        <v>1.8094321835463999E-8</v>
      </c>
      <c r="D15" s="2">
        <v>3.5081464758713203E-8</v>
      </c>
      <c r="E15" s="2">
        <v>5.1744480830202301E-8</v>
      </c>
      <c r="F15" s="2">
        <v>5.8911599952761499E-8</v>
      </c>
      <c r="G15" s="2">
        <v>6.7262704600444805E-8</v>
      </c>
      <c r="H15" s="2">
        <v>7.2970403759158802E-8</v>
      </c>
      <c r="I15" s="2"/>
      <c r="J15" s="2"/>
      <c r="K15" s="2"/>
      <c r="L15" s="2"/>
      <c r="M15" s="2"/>
      <c r="N15" s="2"/>
      <c r="O15" s="2"/>
      <c r="P15" s="2"/>
    </row>
    <row r="16" spans="1:16" x14ac:dyDescent="0.2">
      <c r="A16" s="2" t="s">
        <v>8</v>
      </c>
      <c r="B16" s="2">
        <v>0</v>
      </c>
      <c r="C16" s="2">
        <v>1.71462945732956E-8</v>
      </c>
      <c r="D16" s="2">
        <v>3.3243419360245998E-8</v>
      </c>
      <c r="E16" s="2">
        <v>4.9033399478834102E-8</v>
      </c>
      <c r="F16" s="2">
        <v>5.5825007190621401E-8</v>
      </c>
      <c r="G16" s="2">
        <v>6.3738567124155406E-8</v>
      </c>
      <c r="H16" s="2">
        <v>6.9147219186442001E-8</v>
      </c>
      <c r="I16" s="2"/>
      <c r="J16" s="2"/>
      <c r="K16" s="2"/>
      <c r="L16" s="2"/>
      <c r="M16" s="2"/>
      <c r="N16" s="2"/>
      <c r="O16" s="2"/>
      <c r="P16" s="2"/>
    </row>
    <row r="17" spans="1:1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">
      <c r="A18" s="2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">
      <c r="A19" s="2" t="s">
        <v>23</v>
      </c>
      <c r="B19" s="2">
        <v>0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/>
      <c r="P19" s="2"/>
    </row>
    <row r="20" spans="1:16" x14ac:dyDescent="0.2">
      <c r="A20" s="2" t="s">
        <v>24</v>
      </c>
      <c r="B20" s="2">
        <v>0</v>
      </c>
      <c r="C20" s="2">
        <v>1.3288437231916601E-2</v>
      </c>
      <c r="D20" s="2">
        <v>2.3500908011045599E-2</v>
      </c>
      <c r="E20" s="2">
        <v>3.1594646382375698E-2</v>
      </c>
      <c r="F20" s="2">
        <v>3.8167029732922401E-2</v>
      </c>
      <c r="G20" s="2">
        <v>4.3610154130373398E-2</v>
      </c>
      <c r="H20" s="2">
        <v>4.8192036281586602E-2</v>
      </c>
      <c r="I20" s="2">
        <v>5.21020966008717E-2</v>
      </c>
      <c r="J20" s="2">
        <v>5.5478001893548803E-2</v>
      </c>
      <c r="K20" s="2">
        <v>5.8422210447045403E-2</v>
      </c>
      <c r="L20" s="2">
        <v>6.1012551405065098E-2</v>
      </c>
      <c r="M20" s="2">
        <v>6.3309205749939104E-2</v>
      </c>
      <c r="N20" s="2">
        <v>6.5359440208202904E-2</v>
      </c>
      <c r="O20" s="2"/>
      <c r="P20" s="2"/>
    </row>
    <row r="21" spans="1:1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89" zoomScaleNormal="89" workbookViewId="0">
      <selection activeCell="D3" sqref="D3"/>
    </sheetView>
  </sheetViews>
  <sheetFormatPr defaultRowHeight="14.25" x14ac:dyDescent="0.2"/>
  <cols>
    <col min="3" max="3" width="10.125" customWidth="1"/>
    <col min="4" max="4" width="10.375" customWidth="1"/>
    <col min="5" max="5" width="10.75" customWidth="1"/>
    <col min="6" max="6" width="11.75" customWidth="1"/>
    <col min="7" max="7" width="8.375" customWidth="1"/>
  </cols>
  <sheetData>
    <row r="1" spans="1:16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4" t="s">
        <v>37</v>
      </c>
      <c r="B2" s="4"/>
      <c r="C2" s="4"/>
      <c r="D2" s="4"/>
      <c r="E2" s="4"/>
      <c r="F2" s="4"/>
      <c r="G2" s="4"/>
      <c r="H2" s="4"/>
      <c r="I2" s="4"/>
      <c r="J2" s="4"/>
      <c r="K2" s="2"/>
      <c r="L2" s="2"/>
      <c r="M2" s="2"/>
      <c r="N2" s="2"/>
      <c r="O2" s="2"/>
      <c r="P2" s="2"/>
    </row>
    <row r="3" spans="1:16" x14ac:dyDescent="0.2">
      <c r="A3" s="4" t="s">
        <v>0</v>
      </c>
      <c r="B3" s="4">
        <v>0</v>
      </c>
      <c r="C3" s="4">
        <v>1.2096904915148277</v>
      </c>
      <c r="D3" s="4">
        <v>2.8895524865937694</v>
      </c>
      <c r="E3" s="4">
        <v>4.7088221878064589</v>
      </c>
      <c r="F3" s="4">
        <v>6.3151590930561348</v>
      </c>
      <c r="G3" s="4">
        <v>7.8526269786103811</v>
      </c>
      <c r="H3" s="4">
        <v>9.027087628361377</v>
      </c>
      <c r="I3" s="4"/>
      <c r="J3" s="4"/>
      <c r="K3" s="2"/>
      <c r="L3" s="2"/>
      <c r="M3" s="2"/>
      <c r="N3" s="2"/>
      <c r="O3" s="2"/>
      <c r="P3" s="2"/>
    </row>
    <row r="4" spans="1:16" x14ac:dyDescent="0.2">
      <c r="A4" s="4" t="s">
        <v>1</v>
      </c>
      <c r="B4" s="5">
        <v>0</v>
      </c>
      <c r="C4" s="5">
        <v>1.53783698E-2</v>
      </c>
      <c r="D4" s="5">
        <v>2.2778588150000001E-2</v>
      </c>
      <c r="E4" s="5">
        <v>2.7778262590000002E-2</v>
      </c>
      <c r="F4" s="5">
        <v>3.091041928E-2</v>
      </c>
      <c r="G4" s="5">
        <v>3.1973584559999997E-2</v>
      </c>
      <c r="H4" s="4">
        <v>3.24830599E-2</v>
      </c>
      <c r="I4" s="4"/>
      <c r="J4" s="4"/>
      <c r="K4" s="2"/>
      <c r="L4" s="2"/>
      <c r="M4" s="2"/>
      <c r="N4" s="2"/>
      <c r="O4" s="2"/>
      <c r="P4" s="2"/>
    </row>
    <row r="5" spans="1:16" x14ac:dyDescent="0.2">
      <c r="A5" s="4" t="s">
        <v>2</v>
      </c>
      <c r="B5" s="4">
        <v>0</v>
      </c>
      <c r="C5" s="4">
        <v>7.5544999999999996E-3</v>
      </c>
      <c r="D5" s="4">
        <v>1.9007000000000003E-2</v>
      </c>
      <c r="E5" s="4">
        <v>3.0845999999999998E-2</v>
      </c>
      <c r="F5" s="4">
        <v>4.2220000000000001E-2</v>
      </c>
      <c r="G5" s="4">
        <v>5.3450000000000004E-2</v>
      </c>
      <c r="H5" s="4">
        <v>6.2213999999999998E-2</v>
      </c>
      <c r="I5" s="4"/>
      <c r="J5" s="4"/>
      <c r="K5" s="2"/>
      <c r="L5" s="2"/>
      <c r="M5" s="2"/>
      <c r="N5" s="2"/>
      <c r="O5" s="2"/>
      <c r="P5" s="2"/>
    </row>
    <row r="6" spans="1:16" x14ac:dyDescent="0.2">
      <c r="A6" s="4"/>
      <c r="B6" s="4"/>
      <c r="C6" s="4">
        <f>1/C3</f>
        <v>0.82665773353955685</v>
      </c>
      <c r="D6" s="4">
        <f t="shared" ref="D6:H6" si="0">1/D3</f>
        <v>0.34607435048837237</v>
      </c>
      <c r="E6" s="4">
        <f t="shared" si="0"/>
        <v>0.21236733096219046</v>
      </c>
      <c r="F6" s="4">
        <f t="shared" si="0"/>
        <v>0.15834913820295599</v>
      </c>
      <c r="G6" s="4">
        <f t="shared" si="0"/>
        <v>0.12734591910756499</v>
      </c>
      <c r="H6" s="4">
        <f t="shared" si="0"/>
        <v>0.1107776994274645</v>
      </c>
      <c r="I6" s="4"/>
      <c r="J6" s="4"/>
      <c r="K6" s="2"/>
      <c r="L6" s="2"/>
      <c r="M6" s="2"/>
      <c r="N6" s="2"/>
      <c r="O6" s="2"/>
      <c r="P6" s="2"/>
    </row>
    <row r="7" spans="1:16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2"/>
      <c r="L7" s="2"/>
      <c r="M7" s="2"/>
      <c r="N7" s="2"/>
      <c r="O7" s="2"/>
      <c r="P7" s="2"/>
    </row>
    <row r="8" spans="1:16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2"/>
      <c r="L8" s="2"/>
      <c r="M8" s="2"/>
      <c r="N8" s="2"/>
      <c r="O8" s="2"/>
      <c r="P8" s="2"/>
    </row>
    <row r="9" spans="1:16" x14ac:dyDescent="0.2">
      <c r="A9" s="4" t="s">
        <v>39</v>
      </c>
      <c r="B9" s="4"/>
      <c r="C9" s="4"/>
      <c r="D9" s="4"/>
      <c r="E9" s="4"/>
      <c r="F9" s="4"/>
      <c r="G9" s="4"/>
      <c r="H9" s="4"/>
      <c r="I9" s="4"/>
      <c r="J9" s="4"/>
      <c r="K9" s="2"/>
      <c r="L9" s="2"/>
      <c r="M9" s="2"/>
      <c r="N9" s="2"/>
      <c r="O9" s="2"/>
      <c r="P9" s="2"/>
    </row>
    <row r="10" spans="1:16" x14ac:dyDescent="0.2">
      <c r="A10" s="4" t="s">
        <v>38</v>
      </c>
      <c r="B10" s="4"/>
      <c r="C10" s="4">
        <f>1/C11</f>
        <v>62.37428778794002</v>
      </c>
      <c r="D10" s="4">
        <f t="shared" ref="D10:G10" si="1">1/D11</f>
        <v>39.913536507497867</v>
      </c>
      <c r="E10" s="4">
        <f t="shared" si="1"/>
        <v>31.078355979058088</v>
      </c>
      <c r="F10" s="4">
        <f t="shared" si="1"/>
        <v>26.61644400334341</v>
      </c>
      <c r="G10" s="4">
        <f t="shared" si="1"/>
        <v>24.555494428251464</v>
      </c>
      <c r="H10" s="4">
        <f>1/H11</f>
        <v>23.309281322134073</v>
      </c>
      <c r="I10" s="4"/>
      <c r="J10" s="4"/>
      <c r="K10" s="2"/>
      <c r="L10" s="2"/>
      <c r="M10" s="2"/>
      <c r="N10" s="2"/>
      <c r="O10" s="2"/>
      <c r="P10" s="2"/>
    </row>
    <row r="11" spans="1:16" x14ac:dyDescent="0.2">
      <c r="A11" s="4" t="s">
        <v>3</v>
      </c>
      <c r="B11" s="4">
        <v>0</v>
      </c>
      <c r="C11" s="4">
        <v>1.6032247188133002E-2</v>
      </c>
      <c r="D11" s="4">
        <v>2.50541567473518E-2</v>
      </c>
      <c r="E11" s="4">
        <v>3.2176734209294802E-2</v>
      </c>
      <c r="F11" s="4">
        <v>3.7570758884033703E-2</v>
      </c>
      <c r="G11" s="4">
        <v>4.0724083276836201E-2</v>
      </c>
      <c r="H11" s="4">
        <v>4.2901365605400199E-2</v>
      </c>
      <c r="I11" s="4"/>
      <c r="J11" s="4"/>
      <c r="K11" s="2"/>
      <c r="L11" s="2"/>
      <c r="M11" s="2"/>
      <c r="N11" s="2"/>
      <c r="O11" s="2"/>
      <c r="P11" s="2"/>
    </row>
    <row r="12" spans="1:16" x14ac:dyDescent="0.2">
      <c r="A12" s="4" t="s">
        <v>4</v>
      </c>
      <c r="B12" s="4">
        <v>0</v>
      </c>
      <c r="C12" s="4">
        <v>6.5388770360950597E-4</v>
      </c>
      <c r="D12" s="4">
        <v>2.2755820497036999E-3</v>
      </c>
      <c r="E12" s="4">
        <v>4.3984664042474404E-3</v>
      </c>
      <c r="F12" s="4">
        <v>6.660346870661E-3</v>
      </c>
      <c r="G12" s="4">
        <v>8.7505058443549007E-3</v>
      </c>
      <c r="H12" s="4">
        <v>1.0418290465307499E-2</v>
      </c>
      <c r="I12" s="4"/>
      <c r="J12" s="4"/>
      <c r="K12" s="2"/>
      <c r="L12" s="2"/>
      <c r="M12" s="2"/>
      <c r="N12" s="2"/>
      <c r="O12" s="2"/>
      <c r="P12" s="2"/>
    </row>
    <row r="13" spans="1:16" x14ac:dyDescent="0.2">
      <c r="A13" s="4" t="s">
        <v>5</v>
      </c>
      <c r="B13" s="5">
        <v>0</v>
      </c>
      <c r="C13" s="5">
        <v>1.5378359484523501E-2</v>
      </c>
      <c r="D13" s="5">
        <v>2.2778574697648098E-2</v>
      </c>
      <c r="E13" s="5">
        <v>2.7778267805047299E-2</v>
      </c>
      <c r="F13" s="5">
        <v>3.09104120133727E-2</v>
      </c>
      <c r="G13" s="5">
        <v>3.1973577432481297E-2</v>
      </c>
      <c r="H13" s="4">
        <v>3.2483075140092597E-2</v>
      </c>
      <c r="I13" s="4"/>
      <c r="J13" s="4"/>
      <c r="K13" s="2"/>
      <c r="L13" s="2"/>
      <c r="M13" s="2"/>
      <c r="N13" s="2"/>
      <c r="O13" s="2"/>
      <c r="P13" s="2"/>
    </row>
    <row r="14" spans="1:16" x14ac:dyDescent="0.2">
      <c r="A14" s="4" t="s">
        <v>6</v>
      </c>
      <c r="B14" s="4">
        <v>0</v>
      </c>
      <c r="C14" s="4">
        <v>4.9460601806643601E-8</v>
      </c>
      <c r="D14" s="4">
        <v>6.8413352966311503E-8</v>
      </c>
      <c r="E14" s="4">
        <v>8.1482505798342694E-8</v>
      </c>
      <c r="F14" s="4">
        <v>9.0144777297976505E-8</v>
      </c>
      <c r="G14" s="4">
        <v>9.3550777435305597E-8</v>
      </c>
      <c r="H14" s="4">
        <v>9.5690822601321205E-8</v>
      </c>
      <c r="I14" s="4"/>
      <c r="J14" s="4"/>
      <c r="K14" s="2"/>
      <c r="L14" s="2"/>
      <c r="M14" s="2"/>
      <c r="N14" s="2"/>
      <c r="O14" s="2"/>
      <c r="P14" s="2"/>
    </row>
    <row r="15" spans="1:16" x14ac:dyDescent="0.2">
      <c r="A15" s="4" t="s">
        <v>7</v>
      </c>
      <c r="B15" s="4">
        <v>0</v>
      </c>
      <c r="C15" s="4">
        <v>1.8406743761742101E-8</v>
      </c>
      <c r="D15" s="4">
        <v>2.90047704554383E-8</v>
      </c>
      <c r="E15" s="4">
        <v>3.7609686052567503E-8</v>
      </c>
      <c r="F15" s="4">
        <v>4.4356609957024102E-8</v>
      </c>
      <c r="G15" s="4">
        <v>4.8591640327080701E-8</v>
      </c>
      <c r="H15" s="4">
        <v>5.1638947525148797E-8</v>
      </c>
      <c r="I15" s="4"/>
      <c r="J15" s="4"/>
      <c r="K15" s="2"/>
      <c r="L15" s="2"/>
      <c r="M15" s="2"/>
      <c r="N15" s="2"/>
      <c r="O15" s="2"/>
      <c r="P15" s="2"/>
    </row>
    <row r="16" spans="1:16" x14ac:dyDescent="0.2">
      <c r="A16" s="4" t="s">
        <v>8</v>
      </c>
      <c r="B16" s="4">
        <v>0</v>
      </c>
      <c r="C16" s="4">
        <v>1.7442347579748799E-8</v>
      </c>
      <c r="D16" s="4">
        <v>2.74851051496738E-8</v>
      </c>
      <c r="E16" s="4">
        <v>3.5639177954853299E-8</v>
      </c>
      <c r="F16" s="4">
        <v>4.2032606002689101E-8</v>
      </c>
      <c r="G16" s="4">
        <v>4.6045747744731097E-8</v>
      </c>
      <c r="H16" s="4">
        <v>4.8933395447061199E-8</v>
      </c>
      <c r="I16" s="4"/>
      <c r="J16" s="4"/>
      <c r="K16" s="2"/>
      <c r="L16" s="2"/>
      <c r="M16" s="2"/>
      <c r="N16" s="2"/>
      <c r="O16" s="2"/>
      <c r="P16" s="2"/>
    </row>
    <row r="17" spans="1:16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2"/>
      <c r="L17" s="2"/>
      <c r="M17" s="2"/>
      <c r="N17" s="2"/>
      <c r="O17" s="2"/>
      <c r="P17" s="2"/>
    </row>
    <row r="18" spans="1:16" x14ac:dyDescent="0.2">
      <c r="A18" s="2" t="s">
        <v>40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">
      <c r="A19" s="2" t="s">
        <v>23</v>
      </c>
      <c r="B19" s="2">
        <v>0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/>
      <c r="P19" s="2"/>
    </row>
    <row r="20" spans="1:16" x14ac:dyDescent="0.2">
      <c r="A20" s="2" t="s">
        <v>24</v>
      </c>
      <c r="B20" s="2">
        <v>0</v>
      </c>
      <c r="C20" s="2">
        <v>1.3739311281585599E-2</v>
      </c>
      <c r="D20" s="2">
        <v>2.1873117446742502E-2</v>
      </c>
      <c r="E20" s="2">
        <v>2.7250671881983601E-2</v>
      </c>
      <c r="F20" s="2">
        <v>3.10699841359387E-2</v>
      </c>
      <c r="G20" s="2">
        <v>3.39226361472688E-2</v>
      </c>
      <c r="H20" s="2">
        <v>3.6134392391558502E-2</v>
      </c>
      <c r="I20" s="2">
        <v>3.7899422953813898E-2</v>
      </c>
      <c r="J20" s="2">
        <v>3.9340656422739102E-2</v>
      </c>
      <c r="K20" s="2">
        <v>4.0539708066766003E-2</v>
      </c>
      <c r="L20" s="2">
        <v>4.1552890170024101E-2</v>
      </c>
      <c r="M20" s="2">
        <v>4.2420312464860901E-2</v>
      </c>
      <c r="N20" s="2">
        <v>4.31713184716346E-2</v>
      </c>
      <c r="O20" s="2"/>
      <c r="P20" s="2"/>
    </row>
    <row r="21" spans="1:1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F15" sqref="F15"/>
    </sheetView>
  </sheetViews>
  <sheetFormatPr defaultRowHeight="14.25" x14ac:dyDescent="0.2"/>
  <sheetData>
    <row r="1" spans="1:17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"/>
      <c r="P1" s="2"/>
      <c r="Q1" s="2"/>
    </row>
    <row r="2" spans="1:17" x14ac:dyDescent="0.2">
      <c r="A2" s="4" t="s">
        <v>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"/>
      <c r="P2" s="2"/>
      <c r="Q2" s="2"/>
    </row>
    <row r="3" spans="1:17" x14ac:dyDescent="0.2">
      <c r="A3" s="4" t="s">
        <v>0</v>
      </c>
      <c r="B3" s="4">
        <v>0</v>
      </c>
      <c r="C3" s="4">
        <v>1.2797727749247172</v>
      </c>
      <c r="D3" s="4">
        <v>2.9520647830719846</v>
      </c>
      <c r="E3" s="4">
        <v>4.7912244522145171</v>
      </c>
      <c r="F3" s="4">
        <v>6.3533550392457245</v>
      </c>
      <c r="G3" s="4">
        <v>7.8316759853420512</v>
      </c>
      <c r="H3" s="4">
        <v>9.7077427514690573</v>
      </c>
      <c r="I3" s="4"/>
      <c r="J3" s="4"/>
      <c r="K3" s="4"/>
      <c r="L3" s="4"/>
      <c r="M3" s="4"/>
      <c r="N3" s="4"/>
      <c r="O3" s="2"/>
      <c r="P3" s="2"/>
      <c r="Q3" s="2"/>
    </row>
    <row r="4" spans="1:17" x14ac:dyDescent="0.2">
      <c r="A4" s="4" t="s">
        <v>1</v>
      </c>
      <c r="B4" s="4">
        <v>0</v>
      </c>
      <c r="C4" s="4">
        <v>1.740124966E-2</v>
      </c>
      <c r="D4" s="4">
        <v>2.673123225E-2</v>
      </c>
      <c r="E4" s="4">
        <v>3.0808366220000001E-2</v>
      </c>
      <c r="F4" s="4">
        <v>3.1235156600000001E-2</v>
      </c>
      <c r="G4" s="4">
        <v>3.1766384350000003E-2</v>
      </c>
      <c r="H4" s="4">
        <v>3.3181200850000002E-2</v>
      </c>
      <c r="I4" s="4"/>
      <c r="J4" s="4"/>
      <c r="K4" s="4"/>
      <c r="L4" s="4"/>
      <c r="M4" s="4"/>
      <c r="N4" s="4"/>
      <c r="O4" s="2"/>
      <c r="P4" s="2"/>
      <c r="Q4" s="2"/>
    </row>
    <row r="5" spans="1:17" x14ac:dyDescent="0.2">
      <c r="A5" s="4" t="s">
        <v>2</v>
      </c>
      <c r="B5" s="4">
        <v>0</v>
      </c>
      <c r="C5" s="4">
        <v>7.9987000000000009E-3</v>
      </c>
      <c r="D5" s="4">
        <v>1.8992999999999999E-2</v>
      </c>
      <c r="E5" s="4">
        <v>3.1413000000000003E-2</v>
      </c>
      <c r="F5" s="4">
        <v>4.2485000000000002E-2</v>
      </c>
      <c r="G5" s="4">
        <v>5.3283000000000004E-2</v>
      </c>
      <c r="H5" s="4">
        <v>6.7331000000000002E-2</v>
      </c>
      <c r="I5" s="4"/>
      <c r="J5" s="4"/>
      <c r="K5" s="4"/>
      <c r="L5" s="4"/>
      <c r="M5" s="4"/>
      <c r="N5" s="4"/>
      <c r="O5" s="2"/>
      <c r="P5" s="2"/>
      <c r="Q5" s="2"/>
    </row>
    <row r="6" spans="1:17" x14ac:dyDescent="0.2">
      <c r="A6" s="4"/>
      <c r="B6" s="4"/>
      <c r="C6" s="4">
        <f>1/C3</f>
        <v>0.78138871180380054</v>
      </c>
      <c r="D6" s="4">
        <f t="shared" ref="D6:H6" si="0">1/D3</f>
        <v>0.33874595358960169</v>
      </c>
      <c r="E6" s="4">
        <f t="shared" si="0"/>
        <v>0.20871491410463922</v>
      </c>
      <c r="F6" s="4">
        <f t="shared" si="0"/>
        <v>0.15739715375936567</v>
      </c>
      <c r="G6" s="4">
        <f t="shared" si="0"/>
        <v>0.12768658992936166</v>
      </c>
      <c r="H6" s="4">
        <f t="shared" si="0"/>
        <v>0.10301055823184763</v>
      </c>
      <c r="I6" s="4"/>
      <c r="J6" s="4"/>
      <c r="K6" s="4"/>
      <c r="L6" s="4"/>
      <c r="M6" s="4"/>
      <c r="N6" s="4"/>
      <c r="O6" s="2"/>
      <c r="P6" s="2"/>
      <c r="Q6" s="2"/>
    </row>
    <row r="7" spans="1:17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"/>
      <c r="P7" s="2"/>
      <c r="Q7" s="2"/>
    </row>
    <row r="8" spans="1:1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"/>
      <c r="P8" s="2"/>
      <c r="Q8" s="2"/>
    </row>
    <row r="9" spans="1:17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</row>
    <row r="10" spans="1:17" x14ac:dyDescent="0.2">
      <c r="A10" s="4" t="s">
        <v>41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"/>
      <c r="P10" s="2"/>
      <c r="Q10" s="2"/>
    </row>
    <row r="11" spans="1:17" x14ac:dyDescent="0.2">
      <c r="A11" s="4" t="s">
        <v>42</v>
      </c>
      <c r="B11" s="4"/>
      <c r="C11" s="4">
        <f>1/C12</f>
        <v>55.002800933248352</v>
      </c>
      <c r="D11" s="4">
        <f t="shared" ref="D11:G11" si="1">1/D12</f>
        <v>34.01378202390633</v>
      </c>
      <c r="E11" s="4">
        <f t="shared" si="1"/>
        <v>27.953802111990967</v>
      </c>
      <c r="F11" s="4">
        <f t="shared" si="1"/>
        <v>26.310483921436681</v>
      </c>
      <c r="G11" s="4">
        <f t="shared" si="1"/>
        <v>24.732770528200369</v>
      </c>
      <c r="H11" s="4">
        <f>1/H12</f>
        <v>22.341200287421476</v>
      </c>
      <c r="I11" s="4"/>
      <c r="J11" s="4"/>
      <c r="K11" s="4"/>
      <c r="L11" s="4"/>
      <c r="M11" s="4"/>
      <c r="N11" s="4"/>
      <c r="O11" s="2"/>
      <c r="P11" s="2"/>
      <c r="Q11" s="2"/>
    </row>
    <row r="12" spans="1:17" x14ac:dyDescent="0.2">
      <c r="A12" s="4" t="s">
        <v>3</v>
      </c>
      <c r="B12" s="5">
        <v>0</v>
      </c>
      <c r="C12" s="5">
        <v>1.81808923006231E-2</v>
      </c>
      <c r="D12" s="5">
        <v>2.93998473706087E-2</v>
      </c>
      <c r="E12" s="5">
        <v>3.5773308975777698E-2</v>
      </c>
      <c r="F12" s="5">
        <v>3.8007662762342499E-2</v>
      </c>
      <c r="G12" s="5">
        <v>4.0432186877721502E-2</v>
      </c>
      <c r="H12" s="5">
        <v>4.4760352493819197E-2</v>
      </c>
      <c r="I12" s="4"/>
      <c r="J12" s="4"/>
      <c r="K12" s="4"/>
      <c r="L12" s="4"/>
      <c r="M12" s="4"/>
      <c r="N12" s="4"/>
      <c r="O12" s="2"/>
      <c r="P12" s="2"/>
      <c r="Q12" s="2"/>
    </row>
    <row r="13" spans="1:17" x14ac:dyDescent="0.2">
      <c r="A13" s="4" t="s">
        <v>4</v>
      </c>
      <c r="B13" s="4">
        <v>0</v>
      </c>
      <c r="C13" s="5">
        <v>7.79757607173962E-4</v>
      </c>
      <c r="D13" s="5">
        <v>2.6686076905847599E-3</v>
      </c>
      <c r="E13" s="5">
        <v>4.9650032941819799E-3</v>
      </c>
      <c r="F13" s="5">
        <v>6.7724994041921897E-3</v>
      </c>
      <c r="G13" s="5">
        <v>8.6657952787759594E-3</v>
      </c>
      <c r="H13" s="5">
        <v>1.1579163156295201E-2</v>
      </c>
      <c r="I13" s="4"/>
      <c r="J13" s="4"/>
      <c r="K13" s="4"/>
      <c r="L13" s="4"/>
      <c r="M13" s="4"/>
      <c r="N13" s="4"/>
      <c r="O13" s="2"/>
      <c r="P13" s="2"/>
      <c r="Q13" s="2"/>
    </row>
    <row r="14" spans="1:17" x14ac:dyDescent="0.2">
      <c r="A14" s="4" t="s">
        <v>5</v>
      </c>
      <c r="B14" s="5">
        <v>0</v>
      </c>
      <c r="C14" s="5">
        <v>1.7401134693449099E-2</v>
      </c>
      <c r="D14" s="5">
        <v>2.6731239680023999E-2</v>
      </c>
      <c r="E14" s="5">
        <v>3.0808305681595701E-2</v>
      </c>
      <c r="F14" s="5">
        <v>3.1235163358150301E-2</v>
      </c>
      <c r="G14" s="5">
        <v>3.1766391598945599E-2</v>
      </c>
      <c r="H14" s="5">
        <v>3.3181189337524099E-2</v>
      </c>
      <c r="I14" s="4"/>
      <c r="J14" s="4"/>
      <c r="K14" s="4"/>
      <c r="L14" s="4"/>
      <c r="M14" s="4"/>
      <c r="N14" s="4"/>
      <c r="O14" s="2"/>
      <c r="P14" s="2"/>
      <c r="Q14" s="2"/>
    </row>
    <row r="15" spans="1:17" x14ac:dyDescent="0.2">
      <c r="A15" s="4" t="s">
        <v>6</v>
      </c>
      <c r="B15" s="5">
        <v>0</v>
      </c>
      <c r="C15" s="5">
        <v>5.5706024169924898E-8</v>
      </c>
      <c r="D15" s="5">
        <v>8.0288457870486298E-8</v>
      </c>
      <c r="E15" s="5">
        <v>9.0317535400393502E-8</v>
      </c>
      <c r="F15" s="5">
        <v>9.1090965270999003E-8</v>
      </c>
      <c r="G15" s="5">
        <v>9.2935514450076095E-8</v>
      </c>
      <c r="H15" s="5">
        <v>9.8270702362063397E-8</v>
      </c>
      <c r="I15" s="4"/>
      <c r="J15" s="4"/>
      <c r="K15" s="4"/>
      <c r="L15" s="4"/>
      <c r="M15" s="4"/>
      <c r="N15" s="4"/>
      <c r="O15" s="2"/>
      <c r="P15" s="2"/>
      <c r="Q15" s="2"/>
    </row>
    <row r="16" spans="1:17" x14ac:dyDescent="0.2">
      <c r="A16" s="4" t="s">
        <v>7</v>
      </c>
      <c r="B16" s="4">
        <v>0</v>
      </c>
      <c r="C16" s="5">
        <v>2.0879869205687201E-8</v>
      </c>
      <c r="D16" s="5">
        <v>3.4035334969741201E-8</v>
      </c>
      <c r="E16" s="5">
        <v>4.1833676968023099E-8</v>
      </c>
      <c r="F16" s="5">
        <v>4.48832907527679E-8</v>
      </c>
      <c r="G16" s="5">
        <v>4.8235509762061899E-8</v>
      </c>
      <c r="H16" s="5">
        <v>5.4162465925420703E-8</v>
      </c>
      <c r="I16" s="4"/>
      <c r="J16" s="4"/>
      <c r="K16" s="4"/>
      <c r="L16" s="4"/>
      <c r="M16" s="4"/>
      <c r="N16" s="4"/>
      <c r="O16" s="2"/>
      <c r="P16" s="2"/>
      <c r="Q16" s="2"/>
    </row>
    <row r="17" spans="1:17" x14ac:dyDescent="0.2">
      <c r="A17" s="4" t="s">
        <v>8</v>
      </c>
      <c r="B17" s="4">
        <v>0</v>
      </c>
      <c r="C17" s="5">
        <v>1.9785896996200799E-8</v>
      </c>
      <c r="D17" s="5">
        <v>3.2252100111770003E-8</v>
      </c>
      <c r="E17" s="5">
        <v>3.9641858639430002E-8</v>
      </c>
      <c r="F17" s="5">
        <v>4.2531692077980501E-8</v>
      </c>
      <c r="G17" s="5">
        <v>4.5708276153925299E-8</v>
      </c>
      <c r="H17" s="5">
        <v>5.1324697549767797E-8</v>
      </c>
      <c r="I17" s="4"/>
      <c r="J17" s="4"/>
      <c r="K17" s="4"/>
      <c r="L17" s="4"/>
      <c r="M17" s="4"/>
      <c r="N17" s="4"/>
      <c r="O17" s="2"/>
      <c r="P17" s="2"/>
      <c r="Q17" s="2"/>
    </row>
    <row r="18" spans="1:17" x14ac:dyDescent="0.2">
      <c r="A18" s="4" t="s">
        <v>43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2"/>
      <c r="P18" s="2"/>
      <c r="Q18" s="2"/>
    </row>
    <row r="19" spans="1:17" x14ac:dyDescent="0.2">
      <c r="A19" s="4" t="s">
        <v>23</v>
      </c>
      <c r="B19" s="4">
        <v>0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2"/>
      <c r="P19" s="2"/>
      <c r="Q19" s="2"/>
    </row>
    <row r="20" spans="1:17" x14ac:dyDescent="0.2">
      <c r="A20" s="4" t="s">
        <v>24</v>
      </c>
      <c r="B20" s="4">
        <v>0</v>
      </c>
      <c r="C20" s="4">
        <v>1.5319016152242E-2</v>
      </c>
      <c r="D20" s="4">
        <v>2.39307515268729E-2</v>
      </c>
      <c r="E20" s="4">
        <v>2.9449122708082299E-2</v>
      </c>
      <c r="F20" s="4">
        <v>3.3287081377586902E-2</v>
      </c>
      <c r="G20" s="4">
        <v>3.6110763845932099E-2</v>
      </c>
      <c r="H20" s="4">
        <v>3.8275313945352399E-2</v>
      </c>
      <c r="I20" s="4">
        <v>3.9987402094644797E-2</v>
      </c>
      <c r="J20" s="4">
        <v>4.1375472812526397E-2</v>
      </c>
      <c r="K20" s="4">
        <v>4.2523556410732202E-2</v>
      </c>
      <c r="L20" s="4">
        <v>4.3488938727599201E-2</v>
      </c>
      <c r="M20" s="4">
        <v>4.43120169344609E-2</v>
      </c>
      <c r="N20" s="4">
        <v>4.5022096079380097E-2</v>
      </c>
      <c r="O20" s="2"/>
      <c r="P20" s="2"/>
      <c r="Q20" s="2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"/>
      <c r="P21" s="2"/>
      <c r="Q21" s="2"/>
    </row>
    <row r="22" spans="1:17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2"/>
      <c r="Q22" s="2"/>
    </row>
    <row r="23" spans="1:1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E10" sqref="E10"/>
    </sheetView>
  </sheetViews>
  <sheetFormatPr defaultRowHeight="14.25" x14ac:dyDescent="0.2"/>
  <sheetData>
    <row r="1" spans="1:1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2" t="s">
        <v>0</v>
      </c>
      <c r="B3" s="2">
        <v>0</v>
      </c>
      <c r="C3" s="2">
        <v>1.2442590200000001</v>
      </c>
      <c r="D3" s="2">
        <v>2.974333323854085</v>
      </c>
      <c r="E3" s="2">
        <v>4.8106735240000003</v>
      </c>
      <c r="F3" s="2">
        <v>6.4816700239999996</v>
      </c>
      <c r="G3" s="2">
        <v>8.0736658230000007</v>
      </c>
      <c r="H3" s="2">
        <v>9.8711699690000003</v>
      </c>
      <c r="I3" s="2"/>
      <c r="J3" s="2"/>
      <c r="K3" s="2"/>
      <c r="L3" s="2"/>
      <c r="M3" s="2"/>
      <c r="N3" s="2"/>
      <c r="O3" s="2"/>
    </row>
    <row r="4" spans="1:15" x14ac:dyDescent="0.2">
      <c r="A4" s="2" t="s">
        <v>1</v>
      </c>
      <c r="B4" s="2">
        <v>0</v>
      </c>
      <c r="C4" s="2">
        <v>1.2859678249999999E-2</v>
      </c>
      <c r="D4" s="2">
        <v>2.020810546E-2</v>
      </c>
      <c r="E4" s="2">
        <v>2.6307886740000001E-2</v>
      </c>
      <c r="F4" s="2">
        <v>2.7089177700000001E-2</v>
      </c>
      <c r="G4" s="2">
        <v>2.8179410290000002E-2</v>
      </c>
      <c r="H4" s="2">
        <v>3.0891650739999998E-2</v>
      </c>
      <c r="I4" s="2"/>
      <c r="J4" s="2"/>
      <c r="K4" s="2"/>
      <c r="L4" s="2"/>
      <c r="M4" s="2"/>
      <c r="N4" s="2"/>
      <c r="O4" s="2"/>
    </row>
    <row r="5" spans="1:15" x14ac:dyDescent="0.2">
      <c r="A5" s="2" t="s">
        <v>2</v>
      </c>
      <c r="B5" s="2">
        <v>0</v>
      </c>
      <c r="C5" s="2">
        <v>7.7767999999999995E-3</v>
      </c>
      <c r="D5" s="2">
        <v>1.9043000000000001E-2</v>
      </c>
      <c r="E5" s="2">
        <v>3.1567999999999999E-2</v>
      </c>
      <c r="F5" s="2">
        <v>4.3439999999999999E-2</v>
      </c>
      <c r="G5" s="2">
        <v>5.5115000000000004E-2</v>
      </c>
      <c r="H5" s="2">
        <v>6.8621000000000001E-2</v>
      </c>
      <c r="I5" s="2"/>
      <c r="J5" s="2"/>
      <c r="K5" s="2"/>
      <c r="L5" s="2"/>
      <c r="M5" s="2"/>
      <c r="N5" s="2"/>
      <c r="O5" s="2"/>
    </row>
    <row r="6" spans="1:15" x14ac:dyDescent="0.2">
      <c r="A6" s="2"/>
      <c r="B6" s="2"/>
      <c r="C6" s="2">
        <f>1/C3</f>
        <v>0.80369117999241024</v>
      </c>
      <c r="D6" s="2">
        <f t="shared" ref="D6:H6" si="0">1/D3</f>
        <v>0.33620979598353112</v>
      </c>
      <c r="E6" s="2">
        <f t="shared" si="0"/>
        <v>0.20787110058728647</v>
      </c>
      <c r="F6" s="2">
        <f t="shared" si="0"/>
        <v>0.15428122633476413</v>
      </c>
      <c r="G6" s="2">
        <f t="shared" si="0"/>
        <v>0.12385947374131241</v>
      </c>
      <c r="H6" s="2">
        <f t="shared" si="0"/>
        <v>0.10130511409898305</v>
      </c>
      <c r="I6" s="2"/>
      <c r="J6" s="2"/>
      <c r="K6" s="2"/>
      <c r="L6" s="2"/>
      <c r="M6" s="2"/>
      <c r="N6" s="2"/>
      <c r="O6" s="2"/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2" t="s">
        <v>46</v>
      </c>
      <c r="B11" s="4"/>
      <c r="C11" s="4">
        <f>1/C12</f>
        <v>74.508795102451117</v>
      </c>
      <c r="D11" s="4">
        <f t="shared" ref="D11:G11" si="1">1/D12</f>
        <v>44.983000967631497</v>
      </c>
      <c r="E11" s="4">
        <f t="shared" si="1"/>
        <v>32.714102155002386</v>
      </c>
      <c r="F11" s="4">
        <f t="shared" si="1"/>
        <v>30.216233569819035</v>
      </c>
      <c r="G11" s="4">
        <f t="shared" si="1"/>
        <v>27.670137936124743</v>
      </c>
      <c r="H11" s="4">
        <f>1/H12</f>
        <v>23.86932818214482</v>
      </c>
      <c r="I11" s="4"/>
      <c r="J11" s="4"/>
      <c r="K11" s="2"/>
      <c r="L11" s="2"/>
      <c r="M11" s="2"/>
      <c r="N11" s="2"/>
      <c r="O11" s="2"/>
    </row>
    <row r="12" spans="1:15" x14ac:dyDescent="0.2">
      <c r="A12" s="2" t="s">
        <v>3</v>
      </c>
      <c r="B12" s="4">
        <v>0</v>
      </c>
      <c r="C12" s="4">
        <v>1.34212343472335E-2</v>
      </c>
      <c r="D12" s="4">
        <v>2.2230619978413E-2</v>
      </c>
      <c r="E12" s="4">
        <v>3.05678571052297E-2</v>
      </c>
      <c r="F12" s="4">
        <v>3.3094793157769101E-2</v>
      </c>
      <c r="G12" s="4">
        <v>3.6140043909735999E-2</v>
      </c>
      <c r="H12" s="4">
        <v>4.1894769403189099E-2</v>
      </c>
      <c r="I12" s="4"/>
      <c r="J12" s="4"/>
      <c r="K12" s="2"/>
      <c r="L12" s="2"/>
      <c r="M12" s="2"/>
      <c r="N12" s="2"/>
      <c r="O12" s="2"/>
    </row>
    <row r="13" spans="1:15" x14ac:dyDescent="0.2">
      <c r="A13" s="2" t="s">
        <v>4</v>
      </c>
      <c r="B13" s="4">
        <v>0</v>
      </c>
      <c r="C13" s="4">
        <v>5.6155115479473397E-4</v>
      </c>
      <c r="D13" s="4">
        <v>2.0223925481797299E-3</v>
      </c>
      <c r="E13" s="4">
        <v>4.2599862594606096E-3</v>
      </c>
      <c r="F13" s="4">
        <v>6.0056087093355503E-3</v>
      </c>
      <c r="G13" s="4">
        <v>7.9606480559113405E-3</v>
      </c>
      <c r="H13" s="4">
        <v>1.1003088645697E-2</v>
      </c>
      <c r="I13" s="4"/>
      <c r="J13" s="4"/>
      <c r="K13" s="2"/>
      <c r="L13" s="2"/>
      <c r="M13" s="2"/>
      <c r="N13" s="2"/>
      <c r="O13" s="2"/>
    </row>
    <row r="14" spans="1:15" x14ac:dyDescent="0.2">
      <c r="A14" s="2" t="s">
        <v>5</v>
      </c>
      <c r="B14" s="4">
        <v>0</v>
      </c>
      <c r="C14" s="4">
        <v>1.2859683192438799E-2</v>
      </c>
      <c r="D14" s="4">
        <v>2.0208227430233299E-2</v>
      </c>
      <c r="E14" s="4">
        <v>2.6307870845769101E-2</v>
      </c>
      <c r="F14" s="4">
        <v>2.7089184448433501E-2</v>
      </c>
      <c r="G14" s="4">
        <v>2.8179395853824701E-2</v>
      </c>
      <c r="H14" s="4">
        <v>3.0891680757492102E-2</v>
      </c>
      <c r="I14" s="4"/>
      <c r="J14" s="4"/>
      <c r="K14" s="2"/>
      <c r="L14" s="2"/>
      <c r="M14" s="2"/>
      <c r="N14" s="2"/>
      <c r="O14" s="2"/>
    </row>
    <row r="15" spans="1:15" x14ac:dyDescent="0.2">
      <c r="A15" s="2" t="s">
        <v>6</v>
      </c>
      <c r="B15" s="4">
        <v>0</v>
      </c>
      <c r="C15" s="4">
        <v>4.1262006759646601E-8</v>
      </c>
      <c r="D15" s="4">
        <v>6.06864929199249E-8</v>
      </c>
      <c r="E15" s="4">
        <v>7.71121978759795E-8</v>
      </c>
      <c r="F15" s="4">
        <v>7.9000377655032201E-8</v>
      </c>
      <c r="G15" s="4">
        <v>8.2535457611086898E-8</v>
      </c>
      <c r="H15" s="4">
        <v>9.1626167297366202E-8</v>
      </c>
      <c r="I15" s="4"/>
      <c r="J15" s="4"/>
      <c r="K15" s="2"/>
      <c r="L15" s="2"/>
      <c r="M15" s="2"/>
      <c r="N15" s="2"/>
      <c r="O15" s="2"/>
    </row>
    <row r="16" spans="1:15" x14ac:dyDescent="0.2">
      <c r="A16" s="2" t="s">
        <v>7</v>
      </c>
      <c r="B16" s="4">
        <v>0</v>
      </c>
      <c r="C16" s="4">
        <v>1.5411324676804801E-8</v>
      </c>
      <c r="D16" s="4">
        <v>2.5736724755845201E-8</v>
      </c>
      <c r="E16" s="4">
        <v>3.5751086704658502E-8</v>
      </c>
      <c r="F16" s="4">
        <v>3.9115917646386202E-8</v>
      </c>
      <c r="G16" s="4">
        <v>4.3192304749761601E-8</v>
      </c>
      <c r="H16" s="4">
        <v>5.0763763789182302E-8</v>
      </c>
      <c r="I16" s="4"/>
      <c r="J16" s="4"/>
      <c r="K16" s="2"/>
      <c r="L16" s="2"/>
      <c r="M16" s="2"/>
      <c r="N16" s="2"/>
      <c r="O16" s="2"/>
    </row>
    <row r="17" spans="1:15" x14ac:dyDescent="0.2">
      <c r="A17" s="2" t="s">
        <v>8</v>
      </c>
      <c r="B17" s="4">
        <v>0</v>
      </c>
      <c r="C17" s="4">
        <v>1.460386938378E-8</v>
      </c>
      <c r="D17" s="4">
        <v>2.4388284237911799E-8</v>
      </c>
      <c r="E17" s="4">
        <v>3.3877957379538798E-8</v>
      </c>
      <c r="F17" s="4">
        <v>3.70664926029547E-8</v>
      </c>
      <c r="G17" s="4">
        <v>4.09293029754478E-8</v>
      </c>
      <c r="H17" s="4">
        <v>4.8104065766784003E-8</v>
      </c>
      <c r="I17" s="4"/>
      <c r="J17" s="4"/>
      <c r="K17" s="2"/>
      <c r="L17" s="2"/>
      <c r="M17" s="2"/>
      <c r="N17" s="2"/>
      <c r="O17" s="2"/>
    </row>
    <row r="18" spans="1: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23</v>
      </c>
      <c r="B19" s="2">
        <v>0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/>
    </row>
    <row r="20" spans="1:15" x14ac:dyDescent="0.2">
      <c r="A20" s="2" t="s">
        <v>24</v>
      </c>
      <c r="B20" s="2">
        <v>0</v>
      </c>
      <c r="C20" s="2">
        <v>1.1215872897134299E-2</v>
      </c>
      <c r="D20" s="2">
        <v>1.85401339628689E-2</v>
      </c>
      <c r="E20" s="2">
        <v>2.3698776080975099E-2</v>
      </c>
      <c r="F20" s="2">
        <v>2.7528578020751499E-2</v>
      </c>
      <c r="G20" s="2">
        <v>3.0484407725392699E-2</v>
      </c>
      <c r="H20" s="2">
        <v>3.2834790649241101E-2</v>
      </c>
      <c r="I20" s="2">
        <v>3.4748466932635599E-2</v>
      </c>
      <c r="J20" s="2">
        <v>3.6336802246296401E-2</v>
      </c>
      <c r="K20" s="2">
        <v>3.7676262680718602E-2</v>
      </c>
      <c r="L20" s="2">
        <v>3.8821092477057902E-2</v>
      </c>
      <c r="M20" s="2">
        <v>3.9810839649528702E-2</v>
      </c>
      <c r="N20" s="2">
        <v>4.0675017273247703E-2</v>
      </c>
      <c r="O20" s="2"/>
    </row>
    <row r="21" spans="1: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130" zoomScaleNormal="130" workbookViewId="0">
      <selection activeCell="D34" sqref="D34"/>
    </sheetView>
  </sheetViews>
  <sheetFormatPr defaultRowHeight="14.25" x14ac:dyDescent="0.2"/>
  <sheetData>
    <row r="1" spans="1:16" x14ac:dyDescent="0.2">
      <c r="A1" t="s">
        <v>20</v>
      </c>
    </row>
    <row r="2" spans="1:16" x14ac:dyDescent="0.2">
      <c r="B2" t="s">
        <v>11</v>
      </c>
      <c r="C2" t="s">
        <v>0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6" x14ac:dyDescent="0.2">
      <c r="C3" t="s">
        <v>12</v>
      </c>
      <c r="D3">
        <v>0</v>
      </c>
      <c r="E3">
        <v>2.0684055641929901E-2</v>
      </c>
      <c r="F3">
        <v>3.3330027550100803E-2</v>
      </c>
      <c r="G3">
        <v>4.18611559227033E-2</v>
      </c>
      <c r="H3">
        <v>4.80047906860913E-2</v>
      </c>
      <c r="I3">
        <v>5.2640139896435803E-2</v>
      </c>
      <c r="J3">
        <v>5.62619118774738E-2</v>
      </c>
      <c r="K3">
        <v>5.9169789028257598E-2</v>
      </c>
      <c r="L3">
        <v>6.1555910745129797E-2</v>
      </c>
      <c r="M3">
        <v>6.3549142502470096E-2</v>
      </c>
      <c r="N3">
        <v>6.5239140757458403E-2</v>
      </c>
      <c r="O3">
        <v>6.6690211140481001E-2</v>
      </c>
      <c r="P3">
        <v>6.79496769901686E-2</v>
      </c>
    </row>
    <row r="5" spans="1:16" x14ac:dyDescent="0.2">
      <c r="B5" t="s">
        <v>13</v>
      </c>
      <c r="C5" t="s">
        <v>0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</row>
    <row r="6" spans="1:16" x14ac:dyDescent="0.2">
      <c r="C6" t="s">
        <v>12</v>
      </c>
      <c r="D6">
        <v>0</v>
      </c>
      <c r="E6">
        <v>1.7554855826024299E-2</v>
      </c>
      <c r="F6">
        <v>3.0736042510676201E-2</v>
      </c>
      <c r="G6">
        <v>4.0997005633371199E-2</v>
      </c>
      <c r="H6">
        <v>4.9211408039501199E-2</v>
      </c>
      <c r="I6">
        <v>5.5936009795478199E-2</v>
      </c>
      <c r="J6">
        <v>6.1542408900128603E-2</v>
      </c>
      <c r="K6">
        <v>6.6288107029883706E-2</v>
      </c>
      <c r="L6">
        <v>7.0357178285437194E-2</v>
      </c>
      <c r="M6">
        <v>7.3884700229321504E-2</v>
      </c>
      <c r="N6">
        <v>7.6972039014721993E-2</v>
      </c>
      <c r="O6">
        <v>7.9696748481629096E-2</v>
      </c>
      <c r="P6">
        <v>8.2119174591242905E-2</v>
      </c>
    </row>
    <row r="8" spans="1:16" x14ac:dyDescent="0.2">
      <c r="B8" t="s">
        <v>22</v>
      </c>
      <c r="C8" t="s">
        <v>0</v>
      </c>
      <c r="D8">
        <v>0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  <c r="M8">
        <v>9</v>
      </c>
      <c r="N8">
        <v>10</v>
      </c>
      <c r="O8">
        <v>11</v>
      </c>
      <c r="P8">
        <v>12</v>
      </c>
    </row>
    <row r="9" spans="1:16" x14ac:dyDescent="0.2">
      <c r="C9" t="s">
        <v>12</v>
      </c>
      <c r="D9">
        <v>0</v>
      </c>
      <c r="E9">
        <v>1.3288437231916601E-2</v>
      </c>
      <c r="F9">
        <v>2.3500908011045599E-2</v>
      </c>
      <c r="G9">
        <v>3.1594646382375698E-2</v>
      </c>
      <c r="H9">
        <v>3.8167029732922401E-2</v>
      </c>
      <c r="I9">
        <v>4.3610154130373398E-2</v>
      </c>
      <c r="J9">
        <v>4.8192036281586602E-2</v>
      </c>
      <c r="K9">
        <v>5.21020966008717E-2</v>
      </c>
      <c r="L9">
        <v>5.5478001893548803E-2</v>
      </c>
      <c r="M9">
        <v>5.8422210447045403E-2</v>
      </c>
      <c r="N9">
        <v>6.1012551405065098E-2</v>
      </c>
      <c r="O9">
        <v>6.3309205749939104E-2</v>
      </c>
      <c r="P9">
        <v>6.5359440208202904E-2</v>
      </c>
    </row>
    <row r="11" spans="1:16" x14ac:dyDescent="0.2">
      <c r="B11" t="s">
        <v>19</v>
      </c>
      <c r="C11" t="s">
        <v>0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1:16" x14ac:dyDescent="0.2">
      <c r="C12" t="s">
        <v>12</v>
      </c>
      <c r="D12">
        <v>0</v>
      </c>
      <c r="E12">
        <v>1.3739311281585599E-2</v>
      </c>
      <c r="F12">
        <v>2.1873117446742502E-2</v>
      </c>
      <c r="G12">
        <v>2.7250671881983601E-2</v>
      </c>
      <c r="H12">
        <v>3.10699841359387E-2</v>
      </c>
      <c r="I12">
        <v>3.39226361472688E-2</v>
      </c>
      <c r="J12">
        <v>3.6134392391558502E-2</v>
      </c>
      <c r="K12">
        <v>3.7899422953813898E-2</v>
      </c>
      <c r="L12">
        <v>3.9340656422739102E-2</v>
      </c>
      <c r="M12">
        <v>4.0539708066766003E-2</v>
      </c>
      <c r="N12">
        <v>4.1552890170024101E-2</v>
      </c>
      <c r="O12">
        <v>4.2420312464860901E-2</v>
      </c>
      <c r="P12">
        <v>4.31713184716346E-2</v>
      </c>
    </row>
    <row r="14" spans="1:16" x14ac:dyDescent="0.2">
      <c r="B14" t="s">
        <v>14</v>
      </c>
      <c r="C14" t="s">
        <v>0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>
        <v>8</v>
      </c>
      <c r="M14">
        <v>9</v>
      </c>
      <c r="N14">
        <v>10</v>
      </c>
      <c r="O14">
        <v>11</v>
      </c>
      <c r="P14">
        <v>12</v>
      </c>
    </row>
    <row r="15" spans="1:16" x14ac:dyDescent="0.2">
      <c r="C15" t="s">
        <v>12</v>
      </c>
      <c r="D15">
        <v>0</v>
      </c>
      <c r="E15">
        <v>1.5319016152242E-2</v>
      </c>
      <c r="F15">
        <v>2.39307515268729E-2</v>
      </c>
      <c r="G15">
        <v>2.9449122708082299E-2</v>
      </c>
      <c r="H15">
        <v>3.3287081377586902E-2</v>
      </c>
      <c r="I15">
        <v>3.6110763845932099E-2</v>
      </c>
      <c r="J15">
        <v>3.8275313945352399E-2</v>
      </c>
      <c r="K15">
        <v>3.9987402094644797E-2</v>
      </c>
      <c r="L15">
        <v>4.1375472812526397E-2</v>
      </c>
      <c r="M15">
        <v>4.2523556410732202E-2</v>
      </c>
      <c r="N15">
        <v>4.3488938727599201E-2</v>
      </c>
      <c r="O15">
        <v>4.43120169344609E-2</v>
      </c>
      <c r="P15">
        <v>4.5022096079380097E-2</v>
      </c>
    </row>
    <row r="17" spans="1:16" x14ac:dyDescent="0.2">
      <c r="B17" t="s">
        <v>18</v>
      </c>
      <c r="C17" t="s">
        <v>0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N17">
        <v>10</v>
      </c>
      <c r="O17">
        <v>11</v>
      </c>
      <c r="P17">
        <v>12</v>
      </c>
    </row>
    <row r="18" spans="1:16" x14ac:dyDescent="0.2">
      <c r="C18" t="s">
        <v>12</v>
      </c>
      <c r="D18">
        <v>0</v>
      </c>
      <c r="E18">
        <v>1.1215872897134299E-2</v>
      </c>
      <c r="F18">
        <v>1.85401339628689E-2</v>
      </c>
      <c r="G18">
        <v>2.3698776080975099E-2</v>
      </c>
      <c r="H18">
        <v>2.7528578020751499E-2</v>
      </c>
      <c r="I18">
        <v>3.0484407725392699E-2</v>
      </c>
      <c r="J18">
        <v>3.2834790649241101E-2</v>
      </c>
      <c r="K18">
        <v>3.4748466932635599E-2</v>
      </c>
      <c r="L18">
        <v>3.6336802246296401E-2</v>
      </c>
      <c r="M18">
        <v>3.7676262680718602E-2</v>
      </c>
      <c r="N18">
        <v>3.8821092477057902E-2</v>
      </c>
      <c r="O18">
        <v>3.9810839649528702E-2</v>
      </c>
      <c r="P18">
        <v>4.0675017273247703E-2</v>
      </c>
    </row>
    <row r="22" spans="1:16" x14ac:dyDescent="0.2">
      <c r="A22" t="s">
        <v>21</v>
      </c>
    </row>
    <row r="23" spans="1:16" x14ac:dyDescent="0.2">
      <c r="B23" t="s">
        <v>11</v>
      </c>
      <c r="C23" t="s">
        <v>0</v>
      </c>
      <c r="D23">
        <v>0</v>
      </c>
      <c r="E23">
        <v>1.1784433829512999</v>
      </c>
      <c r="F23">
        <v>2.9335585418133285</v>
      </c>
      <c r="G23">
        <v>4.6264034762708013</v>
      </c>
      <c r="H23">
        <v>6.6533068702198106</v>
      </c>
      <c r="I23">
        <v>8.5455991395275888</v>
      </c>
      <c r="J23">
        <v>9.8682344569433127</v>
      </c>
    </row>
    <row r="24" spans="1:16" x14ac:dyDescent="0.2">
      <c r="C24" t="s">
        <v>12</v>
      </c>
      <c r="D24">
        <v>0</v>
      </c>
      <c r="E24">
        <v>2.3718816257271E-2</v>
      </c>
      <c r="F24">
        <v>3.9116101345909197E-2</v>
      </c>
      <c r="G24">
        <v>4.7934650354640597E-2</v>
      </c>
      <c r="H24">
        <v>5.8290543972124E-2</v>
      </c>
      <c r="I24">
        <v>6.5090728456149494E-2</v>
      </c>
      <c r="J24">
        <v>7.1717401873673703E-2</v>
      </c>
    </row>
    <row r="26" spans="1:16" x14ac:dyDescent="0.2">
      <c r="B26" t="s">
        <v>13</v>
      </c>
      <c r="C26" t="s">
        <v>0</v>
      </c>
      <c r="D26">
        <v>0</v>
      </c>
      <c r="E26">
        <v>1.2388125483508496</v>
      </c>
      <c r="F26">
        <v>2.9346960318730244</v>
      </c>
      <c r="G26">
        <v>4.8102387842313385</v>
      </c>
      <c r="H26">
        <v>6.4693487904177518</v>
      </c>
      <c r="I26">
        <v>8.0233755843186483</v>
      </c>
      <c r="J26">
        <v>9.8019290709635403</v>
      </c>
    </row>
    <row r="27" spans="1:16" x14ac:dyDescent="0.2">
      <c r="C27" t="s">
        <v>12</v>
      </c>
      <c r="D27">
        <v>0</v>
      </c>
      <c r="E27" s="1">
        <v>2.12604072748559E-2</v>
      </c>
      <c r="F27" s="1">
        <v>3.8059191602924397E-2</v>
      </c>
      <c r="G27" s="1">
        <v>5.3958127969633798E-2</v>
      </c>
      <c r="H27" s="1">
        <v>6.4493468861255093E-2</v>
      </c>
      <c r="I27" s="1">
        <v>7.6135243226962898E-2</v>
      </c>
      <c r="J27" s="1">
        <v>7.6783561636168104E-2</v>
      </c>
    </row>
    <row r="29" spans="1:16" x14ac:dyDescent="0.2">
      <c r="B29" t="s">
        <v>22</v>
      </c>
      <c r="C29" t="s">
        <v>0</v>
      </c>
      <c r="D29">
        <v>0</v>
      </c>
      <c r="E29">
        <v>1.2141874510724631</v>
      </c>
      <c r="F29">
        <v>2.9879137635722555</v>
      </c>
      <c r="G29">
        <v>4.7957401866301455</v>
      </c>
      <c r="H29">
        <v>6.2982731958243425</v>
      </c>
      <c r="I29">
        <v>8.3227667811558952</v>
      </c>
      <c r="J29">
        <v>9.7009008752107029</v>
      </c>
    </row>
    <row r="30" spans="1:16" x14ac:dyDescent="0.2">
      <c r="C30" t="s">
        <v>12</v>
      </c>
      <c r="D30">
        <v>0</v>
      </c>
      <c r="E30">
        <v>1.57598254356048E-2</v>
      </c>
      <c r="F30">
        <v>3.0300388233409699E-2</v>
      </c>
      <c r="G30">
        <v>4.42469215236755E-2</v>
      </c>
      <c r="H30">
        <v>4.9904624132368798E-2</v>
      </c>
      <c r="I30">
        <v>5.6178859248836303E-2</v>
      </c>
      <c r="J30">
        <v>6.03055513413382E-2</v>
      </c>
    </row>
    <row r="32" spans="1:16" x14ac:dyDescent="0.2">
      <c r="B32" t="s">
        <v>19</v>
      </c>
      <c r="C32" t="s">
        <v>0</v>
      </c>
      <c r="D32">
        <v>0</v>
      </c>
      <c r="E32">
        <v>1.2096904915148277</v>
      </c>
      <c r="F32">
        <v>2.9699113375315482</v>
      </c>
      <c r="G32">
        <v>4.7088221878064589</v>
      </c>
      <c r="H32">
        <v>6.3151590930561348</v>
      </c>
      <c r="I32">
        <v>7.8526269786103811</v>
      </c>
      <c r="J32">
        <v>9.027087628361377</v>
      </c>
    </row>
    <row r="33" spans="2:10" x14ac:dyDescent="0.2">
      <c r="C33" t="s">
        <v>12</v>
      </c>
      <c r="D33">
        <v>0</v>
      </c>
      <c r="E33">
        <v>1.6032247188133002E-2</v>
      </c>
      <c r="F33">
        <v>2.50541567473518E-2</v>
      </c>
      <c r="G33">
        <v>3.2176734209294802E-2</v>
      </c>
      <c r="H33">
        <v>3.7570758884033703E-2</v>
      </c>
      <c r="I33">
        <v>4.0724083276836201E-2</v>
      </c>
      <c r="J33">
        <v>4.2901365605400199E-2</v>
      </c>
    </row>
    <row r="35" spans="2:10" x14ac:dyDescent="0.2">
      <c r="B35" t="s">
        <v>14</v>
      </c>
      <c r="C35" t="s">
        <v>0</v>
      </c>
      <c r="D35">
        <v>0</v>
      </c>
      <c r="E35">
        <v>1.2797727749247172</v>
      </c>
      <c r="F35">
        <v>2.9684357070297818</v>
      </c>
      <c r="G35">
        <v>4.7912244522145171</v>
      </c>
      <c r="H35">
        <v>6.3533550392457245</v>
      </c>
      <c r="I35">
        <v>7.8316759853420512</v>
      </c>
      <c r="J35">
        <v>9.7077427514690573</v>
      </c>
    </row>
    <row r="36" spans="2:10" x14ac:dyDescent="0.2">
      <c r="C36" t="s">
        <v>12</v>
      </c>
      <c r="D36">
        <v>0</v>
      </c>
      <c r="E36">
        <v>1.81808923006231E-2</v>
      </c>
      <c r="F36">
        <v>2.93998473706087E-2</v>
      </c>
      <c r="G36">
        <v>3.5773308975777698E-2</v>
      </c>
      <c r="H36">
        <v>3.8007662762342499E-2</v>
      </c>
      <c r="I36">
        <v>4.0432186877721502E-2</v>
      </c>
      <c r="J36">
        <v>4.4760352493819197E-2</v>
      </c>
    </row>
    <row r="38" spans="2:10" x14ac:dyDescent="0.2">
      <c r="B38" t="s">
        <v>18</v>
      </c>
      <c r="C38" t="s">
        <v>0</v>
      </c>
      <c r="D38">
        <v>0</v>
      </c>
      <c r="E38">
        <v>1.2442590200000001</v>
      </c>
      <c r="F38">
        <v>2.9743333239999998</v>
      </c>
      <c r="G38">
        <v>4.8106735240000003</v>
      </c>
      <c r="H38">
        <v>6.4816700239999996</v>
      </c>
      <c r="I38">
        <v>8.0736658230000007</v>
      </c>
      <c r="J38">
        <v>9.8711699690000003</v>
      </c>
    </row>
    <row r="39" spans="2:10" x14ac:dyDescent="0.2">
      <c r="C39" t="s">
        <v>12</v>
      </c>
      <c r="D39">
        <v>0</v>
      </c>
      <c r="E39">
        <v>1.34212343472335E-2</v>
      </c>
      <c r="F39">
        <v>2.2230619978413E-2</v>
      </c>
      <c r="G39">
        <v>3.05678571052297E-2</v>
      </c>
      <c r="H39">
        <v>3.3094793157769101E-2</v>
      </c>
      <c r="I39">
        <v>3.6140043909735999E-2</v>
      </c>
      <c r="J39">
        <v>4.1894769403189099E-2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dry</vt:lpstr>
      <vt:lpstr>CaCl2</vt:lpstr>
      <vt:lpstr>Mg(NO3)2</vt:lpstr>
      <vt:lpstr>NaCl</vt:lpstr>
      <vt:lpstr>KBr</vt:lpstr>
      <vt:lpstr>KNO3</vt:lpstr>
      <vt:lpstr>total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2017-12-20T00:49:20Z</dcterms:modified>
</cp:coreProperties>
</file>