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 activeTab="5"/>
  </bookViews>
  <sheets>
    <sheet name="dry" sheetId="1" r:id="rId1"/>
    <sheet name="CaCl2" sheetId="3" r:id="rId2"/>
    <sheet name="Mg(NO3)2" sheetId="2" r:id="rId3"/>
    <sheet name="NaCl" sheetId="4" r:id="rId4"/>
    <sheet name="KBr" sheetId="5" r:id="rId5"/>
    <sheet name="KNO3" sheetId="8" r:id="rId6"/>
    <sheet name="Total model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H8" i="1" l="1"/>
  <c r="H6" i="3"/>
  <c r="H9" i="2"/>
  <c r="H7" i="3"/>
  <c r="C6" i="2"/>
  <c r="D6" i="2"/>
  <c r="E6" i="2"/>
  <c r="F6" i="2"/>
  <c r="G6" i="2"/>
  <c r="H6" i="2"/>
  <c r="D8" i="8" l="1"/>
  <c r="E8" i="8"/>
  <c r="F8" i="8"/>
  <c r="G8" i="8"/>
  <c r="H8" i="8"/>
  <c r="C8" i="8"/>
  <c r="H11" i="5"/>
  <c r="C11" i="5"/>
  <c r="D9" i="5"/>
  <c r="E9" i="5"/>
  <c r="F9" i="5"/>
  <c r="G9" i="5"/>
  <c r="H9" i="5"/>
  <c r="C9" i="5"/>
  <c r="D8" i="4"/>
  <c r="E8" i="4"/>
  <c r="F8" i="4"/>
  <c r="G8" i="4"/>
  <c r="H8" i="4"/>
  <c r="C8" i="4"/>
  <c r="C9" i="2"/>
  <c r="D8" i="1"/>
  <c r="E8" i="1"/>
  <c r="F8" i="1"/>
  <c r="G8" i="1"/>
  <c r="C8" i="1"/>
  <c r="C16" i="1"/>
  <c r="H10" i="4" l="1"/>
  <c r="H6" i="4"/>
  <c r="H16" i="1"/>
  <c r="D9" i="2" l="1"/>
  <c r="E9" i="2"/>
  <c r="F9" i="2"/>
  <c r="G9" i="2"/>
  <c r="D6" i="3" l="1"/>
  <c r="D16" i="1"/>
  <c r="E16" i="1"/>
  <c r="F16" i="1"/>
  <c r="G16" i="1"/>
  <c r="H6" i="5" l="1"/>
  <c r="H10" i="8"/>
  <c r="G10" i="8"/>
  <c r="F10" i="8"/>
  <c r="E10" i="8"/>
  <c r="D10" i="8"/>
  <c r="C10" i="8"/>
  <c r="H6" i="8"/>
  <c r="G6" i="8"/>
  <c r="F6" i="8"/>
  <c r="E6" i="8"/>
  <c r="D6" i="8"/>
  <c r="C6" i="8"/>
  <c r="C6" i="3"/>
  <c r="D7" i="3"/>
  <c r="E7" i="3"/>
  <c r="F7" i="3"/>
  <c r="G7" i="3"/>
  <c r="C7" i="3"/>
  <c r="C6" i="5"/>
  <c r="D11" i="5"/>
  <c r="E11" i="5"/>
  <c r="F11" i="5"/>
  <c r="G11" i="5"/>
  <c r="D6" i="5"/>
  <c r="E6" i="5"/>
  <c r="F6" i="5"/>
  <c r="G6" i="5"/>
  <c r="D10" i="4"/>
  <c r="E10" i="4"/>
  <c r="F10" i="4"/>
  <c r="G10" i="4"/>
  <c r="D6" i="4"/>
  <c r="E6" i="4"/>
  <c r="F6" i="4"/>
  <c r="G6" i="4"/>
  <c r="C6" i="4"/>
  <c r="E6" i="3"/>
  <c r="F6" i="3"/>
  <c r="G6" i="3"/>
</calcChain>
</file>

<file path=xl/sharedStrings.xml><?xml version="1.0" encoding="utf-8"?>
<sst xmlns="http://schemas.openxmlformats.org/spreadsheetml/2006/main" count="135" uniqueCount="62">
  <si>
    <t>P</t>
    <phoneticPr fontId="1" type="noConversion"/>
  </si>
  <si>
    <t>nex</t>
    <phoneticPr fontId="1" type="noConversion"/>
  </si>
  <si>
    <t>density</t>
    <phoneticPr fontId="1" type="noConversion"/>
  </si>
  <si>
    <t>nab_cal</t>
    <phoneticPr fontId="1" type="noConversion"/>
  </si>
  <si>
    <t>nbulk_cal</t>
    <phoneticPr fontId="1" type="noConversion"/>
  </si>
  <si>
    <t>nex_cal</t>
    <phoneticPr fontId="1" type="noConversion"/>
  </si>
  <si>
    <t>r</t>
    <phoneticPr fontId="1" type="noConversion"/>
  </si>
  <si>
    <t>a</t>
    <phoneticPr fontId="1" type="noConversion"/>
  </si>
  <si>
    <t>sigma</t>
    <phoneticPr fontId="1" type="noConversion"/>
  </si>
  <si>
    <t>1/nab</t>
    <phoneticPr fontId="1" type="noConversion"/>
  </si>
  <si>
    <t>nab</t>
    <phoneticPr fontId="1" type="noConversion"/>
  </si>
  <si>
    <t>NaCl2</t>
    <phoneticPr fontId="1" type="noConversion"/>
  </si>
  <si>
    <t>KBr</t>
    <phoneticPr fontId="1" type="noConversion"/>
  </si>
  <si>
    <t>1/P</t>
    <phoneticPr fontId="1" type="noConversion"/>
  </si>
  <si>
    <t>1/nab</t>
    <phoneticPr fontId="1" type="noConversion"/>
  </si>
  <si>
    <t>nbulk_cal</t>
    <phoneticPr fontId="1" type="noConversion"/>
  </si>
  <si>
    <t>new D</t>
    <phoneticPr fontId="1" type="noConversion"/>
  </si>
  <si>
    <t>1/p</t>
    <phoneticPr fontId="1" type="noConversion"/>
  </si>
  <si>
    <t>dry</t>
    <phoneticPr fontId="1" type="noConversion"/>
  </si>
  <si>
    <t>P</t>
    <phoneticPr fontId="1" type="noConversion"/>
  </si>
  <si>
    <t>nab</t>
    <phoneticPr fontId="1" type="noConversion"/>
  </si>
  <si>
    <t>CaCl2</t>
    <phoneticPr fontId="1" type="noConversion"/>
  </si>
  <si>
    <t>P</t>
    <phoneticPr fontId="1" type="noConversion"/>
  </si>
  <si>
    <t>nab</t>
    <phoneticPr fontId="1" type="noConversion"/>
  </si>
  <si>
    <t>nab</t>
    <phoneticPr fontId="1" type="noConversion"/>
  </si>
  <si>
    <t>KNO3</t>
    <phoneticPr fontId="1" type="noConversion"/>
  </si>
  <si>
    <t>dry</t>
    <phoneticPr fontId="1" type="noConversion"/>
  </si>
  <si>
    <t>P</t>
    <phoneticPr fontId="1" type="noConversion"/>
  </si>
  <si>
    <t>CaCl2</t>
    <phoneticPr fontId="1" type="noConversion"/>
  </si>
  <si>
    <t>NaCl</t>
    <phoneticPr fontId="1" type="noConversion"/>
  </si>
  <si>
    <t>KBr</t>
    <phoneticPr fontId="1" type="noConversion"/>
  </si>
  <si>
    <t>P</t>
    <phoneticPr fontId="1" type="noConversion"/>
  </si>
  <si>
    <t>nab_model</t>
    <phoneticPr fontId="1" type="noConversion"/>
  </si>
  <si>
    <t>P</t>
    <phoneticPr fontId="1" type="noConversion"/>
  </si>
  <si>
    <t>P</t>
    <phoneticPr fontId="1" type="noConversion"/>
  </si>
  <si>
    <t>n_ab</t>
    <phoneticPr fontId="1" type="noConversion"/>
  </si>
  <si>
    <t>nab</t>
    <phoneticPr fontId="1" type="noConversion"/>
  </si>
  <si>
    <t>Experiment</t>
    <phoneticPr fontId="1" type="noConversion"/>
  </si>
  <si>
    <t>Model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</si>
  <si>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</si>
  <si>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</si>
  <si>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</si>
  <si>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</si>
  <si>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1/P</t>
    <phoneticPr fontId="1" type="noConversion"/>
  </si>
  <si>
    <t>1/nab</t>
    <phoneticPr fontId="1" type="noConversion"/>
  </si>
  <si>
    <t>1/P</t>
    <phoneticPr fontId="1" type="noConversion"/>
  </si>
  <si>
    <t>1/P</t>
    <phoneticPr fontId="1" type="noConversion"/>
  </si>
  <si>
    <t>1/p</t>
    <phoneticPr fontId="1" type="noConversion"/>
  </si>
  <si>
    <t>KNO3</t>
    <phoneticPr fontId="1" type="noConversion"/>
  </si>
  <si>
    <t>Mg(NO3)2</t>
    <phoneticPr fontId="1" type="noConversion"/>
  </si>
  <si>
    <t>Inputs</t>
    <phoneticPr fontId="1" type="noConversion"/>
  </si>
  <si>
    <t>Outputs</t>
    <phoneticPr fontId="1" type="noConversion"/>
  </si>
  <si>
    <t>nab_model</t>
    <phoneticPr fontId="1" type="noConversion"/>
  </si>
  <si>
    <t>Outputs</t>
    <phoneticPr fontId="1" type="noConversion"/>
  </si>
  <si>
    <t>nab_model</t>
    <phoneticPr fontId="1" type="noConversion"/>
  </si>
  <si>
    <t>Inputs</t>
    <phoneticPr fontId="1" type="noConversion"/>
  </si>
  <si>
    <t>nab_model</t>
    <phoneticPr fontId="1" type="noConversion"/>
  </si>
  <si>
    <t>Inputs</t>
    <phoneticPr fontId="1" type="noConversion"/>
  </si>
  <si>
    <t>1/nab</t>
    <phoneticPr fontId="1" type="noConversion"/>
  </si>
  <si>
    <t>Inputs</t>
    <phoneticPr fontId="1" type="noConversion"/>
  </si>
  <si>
    <t>1/nab</t>
    <phoneticPr fontId="1" type="noConversion"/>
  </si>
  <si>
    <t>Inputs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</si>
</sst>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0" borderId="0" xfId="0" applyNumberFormat="1" applyFont="1"/>
    <xf numFmtId="176" fontId="0" fillId="0" borderId="0" xfId="0" applyNumberFormat="1" applyFill="1"/>
    <xf numFmtId="176" fontId="2" fillId="0" borderId="0" xfId="0" applyNumberFormat="1" applyFont="1"/>
    <xf numFmtId="176" fontId="4" fillId="0" borderId="0" xfId="0" applyNumberFormat="1" applyFont="1"/>
    <xf numFmtId="176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#,##0.0000_);[Red]\(#,##0.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NaCl!$C$8:$H$8</c:f>
              <c:numCache>
                <c:formatCode>0.000_);[Red]\(0.000\)</c:formatCode>
                <c:ptCount val="6"/>
                <c:pt idx="0">
                  <c:v>0.90765382511780512</c:v>
                </c:pt>
                <c:pt idx="1">
                  <c:v>0.30891340094949998</c:v>
                </c:pt>
                <c:pt idx="2">
                  <c:v>0.19761277410205844</c:v>
                </c:pt>
                <c:pt idx="3">
                  <c:v>0.15011046871570546</c:v>
                </c:pt>
                <c:pt idx="4">
                  <c:v>0.12465786078755954</c:v>
                </c:pt>
                <c:pt idx="5">
                  <c:v>0.11038617379768631</c:v>
                </c:pt>
              </c:numCache>
            </c:numRef>
          </c:xVal>
          <c:yVal>
            <c:numRef>
              <c:f>NaCl!$C$10:$H$10</c:f>
              <c:numCache>
                <c:formatCode>0.000_);[Red]\(0.000\)</c:formatCode>
                <c:ptCount val="6"/>
                <c:pt idx="0">
                  <c:v>118.75348602509762</c:v>
                </c:pt>
                <c:pt idx="1">
                  <c:v>55.277948627902568</c:v>
                </c:pt>
                <c:pt idx="2">
                  <c:v>37.075626550859148</c:v>
                </c:pt>
                <c:pt idx="3">
                  <c:v>28.183709920521128</c:v>
                </c:pt>
                <c:pt idx="4">
                  <c:v>27.519110452082732</c:v>
                </c:pt>
                <c:pt idx="5">
                  <c:v>25.473583890412598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3-45DC-8FDF-8F3E4A5C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853152"/>
        <c:axId val="1966853568"/>
      </c:scatterChart>
      <c:valAx>
        <c:axId val="19668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853568"/>
        <c:crosses val="autoZero"/>
        <c:crossBetween val="midCat"/>
      </c:valAx>
      <c:valAx>
        <c:axId val="1966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8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65483589947483"/>
          <c:y val="5.6863215488215491E-2"/>
          <c:w val="0.66287446992206833"/>
          <c:h val="0.717824074074074"/>
        </c:manualLayout>
      </c:layout>
      <c:scatterChart>
        <c:scatterStyle val="lineMarker"/>
        <c:varyColors val="0"/>
        <c:ser>
          <c:idx val="1"/>
          <c:order val="1"/>
          <c:tx>
            <c:v>ω=0%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'Total model'!$D$24:$I$24</c:f>
              <c:numCache>
                <c:formatCode>0.000_);[Red]\(0.000\)</c:formatCode>
                <c:ptCount val="6"/>
                <c:pt idx="0">
                  <c:v>0</c:v>
                </c:pt>
                <c:pt idx="1">
                  <c:v>1.1059357552054401</c:v>
                </c:pt>
                <c:pt idx="2">
                  <c:v>3.0855653280113602</c:v>
                </c:pt>
                <c:pt idx="3">
                  <c:v>4.8955323380551095</c:v>
                </c:pt>
                <c:pt idx="4">
                  <c:v>6.17464226531858</c:v>
                </c:pt>
                <c:pt idx="5">
                  <c:v>8.1115316516252598</c:v>
                </c:pt>
              </c:numCache>
            </c:numRef>
          </c:xVal>
          <c:yVal>
            <c:numRef>
              <c:f>'Total model'!$D$25:$I$25</c:f>
              <c:numCache>
                <c:formatCode>0.000_);[Red]\(0.000\)</c:formatCode>
                <c:ptCount val="6"/>
                <c:pt idx="0">
                  <c:v>0</c:v>
                </c:pt>
                <c:pt idx="1">
                  <c:v>1.4938290137877799E-2</c:v>
                </c:pt>
                <c:pt idx="2">
                  <c:v>2.3834199896081001E-2</c:v>
                </c:pt>
                <c:pt idx="3">
                  <c:v>2.9315145156306201E-2</c:v>
                </c:pt>
                <c:pt idx="4">
                  <c:v>3.5679659790471698E-2</c:v>
                </c:pt>
                <c:pt idx="5">
                  <c:v>4.25429176829034E-2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FE5-A95D-AEC314A6FCB3}"/>
            </c:ext>
          </c:extLst>
        </c:ser>
        <c:ser>
          <c:idx val="3"/>
          <c:order val="3"/>
          <c:tx>
            <c:v>ω=0.31%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'Total model'!$D$27:$I$27</c:f>
              <c:numCache>
                <c:formatCode>0.000_);[Red]\(0.000\)</c:formatCode>
                <c:ptCount val="6"/>
                <c:pt idx="0">
                  <c:v>0</c:v>
                </c:pt>
                <c:pt idx="1">
                  <c:v>1.0854644041952899</c:v>
                </c:pt>
                <c:pt idx="2">
                  <c:v>3.1947125799825495</c:v>
                </c:pt>
                <c:pt idx="3">
                  <c:v>4.8919373690972296</c:v>
                </c:pt>
                <c:pt idx="4">
                  <c:v>6.4558487260238602</c:v>
                </c:pt>
                <c:pt idx="5">
                  <c:v>8.2210783445917706</c:v>
                </c:pt>
              </c:numCache>
            </c:numRef>
          </c:xVal>
          <c:yVal>
            <c:numRef>
              <c:f>'Total model'!$D$28:$I$28</c:f>
              <c:numCache>
                <c:formatCode>0.000_);[Red]\(0.000\)</c:formatCode>
                <c:ptCount val="6"/>
                <c:pt idx="0">
                  <c:v>0</c:v>
                </c:pt>
                <c:pt idx="1">
                  <c:v>1.90010214945854E-2</c:v>
                </c:pt>
                <c:pt idx="2">
                  <c:v>2.95633357206085E-2</c:v>
                </c:pt>
                <c:pt idx="3">
                  <c:v>3.3698816317471403E-2</c:v>
                </c:pt>
                <c:pt idx="4">
                  <c:v>4.2223550278891603E-2</c:v>
                </c:pt>
                <c:pt idx="5">
                  <c:v>4.7387737241991398E-2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B-4FE5-A95D-AEC314A6FCB3}"/>
            </c:ext>
          </c:extLst>
        </c:ser>
        <c:ser>
          <c:idx val="5"/>
          <c:order val="5"/>
          <c:tx>
            <c:v>ω=0.50%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'Total model'!$D$30:$I$30</c:f>
              <c:numCache>
                <c:formatCode>0.000_);[Red]\(0.000\)</c:formatCode>
                <c:ptCount val="6"/>
                <c:pt idx="0">
                  <c:v>0</c:v>
                </c:pt>
                <c:pt idx="1">
                  <c:v>1.1575635038505496</c:v>
                </c:pt>
                <c:pt idx="2">
                  <c:v>3.6183197555194098</c:v>
                </c:pt>
                <c:pt idx="3">
                  <c:v>5.3529921379453391</c:v>
                </c:pt>
                <c:pt idx="4">
                  <c:v>7.0306443182893412</c:v>
                </c:pt>
                <c:pt idx="5">
                  <c:v>8.4040223204483304</c:v>
                </c:pt>
              </c:numCache>
            </c:numRef>
          </c:xVal>
          <c:yVal>
            <c:numRef>
              <c:f>'Total model'!$D$31:$I$31</c:f>
              <c:numCache>
                <c:formatCode>0.000_);[Red]\(0.000\)</c:formatCode>
                <c:ptCount val="6"/>
                <c:pt idx="0">
                  <c:v>0</c:v>
                </c:pt>
                <c:pt idx="1">
                  <c:v>1.4184595208389401E-2</c:v>
                </c:pt>
                <c:pt idx="2">
                  <c:v>3.0250806236083502E-2</c:v>
                </c:pt>
                <c:pt idx="3">
                  <c:v>3.9298069523456901E-2</c:v>
                </c:pt>
                <c:pt idx="4">
                  <c:v>4.1843383606054399E-2</c:v>
                </c:pt>
                <c:pt idx="5">
                  <c:v>4.4107427044318803E-2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CB-4FE5-A95D-AEC314A6FCB3}"/>
            </c:ext>
          </c:extLst>
        </c:ser>
        <c:ser>
          <c:idx val="7"/>
          <c:order val="7"/>
          <c:tx>
            <c:v>ω=0.98%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Pt>
            <c:idx val="5"/>
            <c:marker>
              <c:symbol val="diamond"/>
              <c:size val="10"/>
              <c:spPr>
                <a:solidFill>
                  <a:schemeClr val="accent4">
                    <a:lumMod val="75000"/>
                  </a:schemeClr>
                </a:solidFill>
                <a:ln w="95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CB-4FE5-A95D-AEC314A6FCB3}"/>
              </c:ext>
            </c:extLst>
          </c:dPt>
          <c:xVal>
            <c:numRef>
              <c:f>'Total model'!$D$33:$I$33</c:f>
              <c:numCache>
                <c:formatCode>0.000_);[Red]\(0.000\)</c:formatCode>
                <c:ptCount val="6"/>
                <c:pt idx="0">
                  <c:v>0</c:v>
                </c:pt>
                <c:pt idx="1">
                  <c:v>1.1017416247545799</c:v>
                </c:pt>
                <c:pt idx="2">
                  <c:v>3.2371531857353002</c:v>
                </c:pt>
                <c:pt idx="3">
                  <c:v>5.0604016088734394</c:v>
                </c:pt>
                <c:pt idx="4">
                  <c:v>6.6617605591113174</c:v>
                </c:pt>
                <c:pt idx="5">
                  <c:v>8.0219570084247493</c:v>
                </c:pt>
              </c:numCache>
            </c:numRef>
          </c:xVal>
          <c:yVal>
            <c:numRef>
              <c:f>'Total model'!$D$34:$I$34</c:f>
              <c:numCache>
                <c:formatCode>0.000_);[Red]\(0.000\)</c:formatCode>
                <c:ptCount val="6"/>
                <c:pt idx="0">
                  <c:v>0</c:v>
                </c:pt>
                <c:pt idx="1">
                  <c:v>8.42080543040781E-3</c:v>
                </c:pt>
                <c:pt idx="2">
                  <c:v>1.8090396348305001E-2</c:v>
                </c:pt>
                <c:pt idx="3">
                  <c:v>2.69718975248667E-2</c:v>
                </c:pt>
                <c:pt idx="4">
                  <c:v>3.54814892297724E-2</c:v>
                </c:pt>
                <c:pt idx="5">
                  <c:v>3.6338383892940002E-2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CB-4FE5-A95D-AEC314A6FCB3}"/>
            </c:ext>
          </c:extLst>
        </c:ser>
        <c:ser>
          <c:idx val="9"/>
          <c:order val="9"/>
          <c:tx>
            <c:v>ω=1.05%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'Total model'!$D$36:$J$36</c:f>
              <c:numCache>
                <c:formatCode>0.000_);[Red]\(0.000\)</c:formatCode>
                <c:ptCount val="7"/>
                <c:pt idx="0">
                  <c:v>0</c:v>
                </c:pt>
                <c:pt idx="1">
                  <c:v>1.1059357552054401</c:v>
                </c:pt>
                <c:pt idx="2">
                  <c:v>3.0855653280113602</c:v>
                </c:pt>
                <c:pt idx="3">
                  <c:v>4.8955323380551095</c:v>
                </c:pt>
                <c:pt idx="4">
                  <c:v>6.17464226531858</c:v>
                </c:pt>
                <c:pt idx="5">
                  <c:v>8.1115316516252598</c:v>
                </c:pt>
                <c:pt idx="6">
                  <c:v>9.2872862213496816</c:v>
                </c:pt>
              </c:numCache>
            </c:numRef>
          </c:xVal>
          <c:yVal>
            <c:numRef>
              <c:f>'Total model'!$D$37:$J$37</c:f>
              <c:numCache>
                <c:formatCode>0.000_);[Red]\(0.000\)</c:formatCode>
                <c:ptCount val="7"/>
                <c:pt idx="0">
                  <c:v>0</c:v>
                </c:pt>
                <c:pt idx="1">
                  <c:v>1.4070658428571499E-2</c:v>
                </c:pt>
                <c:pt idx="2">
                  <c:v>2.07305740455981E-2</c:v>
                </c:pt>
                <c:pt idx="3">
                  <c:v>2.4565431950952302E-2</c:v>
                </c:pt>
                <c:pt idx="4">
                  <c:v>2.8953205664817398E-2</c:v>
                </c:pt>
                <c:pt idx="5">
                  <c:v>3.3778946677750103E-2</c:v>
                </c:pt>
                <c:pt idx="6">
                  <c:v>3.7939958503056197E-2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CB-4FE5-A95D-AEC314A6FCB3}"/>
            </c:ext>
          </c:extLst>
        </c:ser>
        <c:ser>
          <c:idx val="11"/>
          <c:order val="11"/>
          <c:tx>
            <c:v>ω=1.22%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'Total model'!$D$39:$J$39</c:f>
              <c:numCache>
                <c:formatCode>0.000_);[Red]\(0.000\)</c:formatCode>
                <c:ptCount val="7"/>
                <c:pt idx="0">
                  <c:v>0</c:v>
                </c:pt>
                <c:pt idx="1">
                  <c:v>1.2000041096032998</c:v>
                </c:pt>
                <c:pt idx="2">
                  <c:v>3.3882417422150901</c:v>
                </c:pt>
                <c:pt idx="3">
                  <c:v>5.1796347459764602</c:v>
                </c:pt>
                <c:pt idx="4">
                  <c:v>6.7680118638664402</c:v>
                </c:pt>
                <c:pt idx="5">
                  <c:v>8.153273235636199</c:v>
                </c:pt>
                <c:pt idx="6">
                  <c:v>9.0984504908121497</c:v>
                </c:pt>
              </c:numCache>
            </c:numRef>
          </c:xVal>
          <c:yVal>
            <c:numRef>
              <c:f>'Total model'!$D$40:$J$40</c:f>
              <c:numCache>
                <c:formatCode>0.000_);[Red]\(0.000\)</c:formatCode>
                <c:ptCount val="7"/>
                <c:pt idx="0">
                  <c:v>0</c:v>
                </c:pt>
                <c:pt idx="1">
                  <c:v>1.4488271219970501E-2</c:v>
                </c:pt>
                <c:pt idx="2">
                  <c:v>2.3437800038261399E-2</c:v>
                </c:pt>
                <c:pt idx="3">
                  <c:v>2.8035622869499802E-2</c:v>
                </c:pt>
                <c:pt idx="4">
                  <c:v>3.1981148592441701E-2</c:v>
                </c:pt>
                <c:pt idx="5">
                  <c:v>3.5069982637681199E-2</c:v>
                </c:pt>
                <c:pt idx="6">
                  <c:v>3.9288247282161598E-2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CB-4FE5-A95D-AEC314A6F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672272"/>
        <c:axId val="1521662480"/>
      </c:scatterChart>
      <c:scatterChart>
        <c:scatterStyle val="smoothMarker"/>
        <c:varyColors val="0"/>
        <c:ser>
          <c:idx val="0"/>
          <c:order val="0"/>
          <c:tx>
            <c:v>dry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'Total model'!$D$2:$R$2</c:f>
              <c:numCache>
                <c:formatCode>0.000_);[Red]\(0.000\)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'Total model'!$D$3:$R$3</c:f>
              <c:numCache>
                <c:formatCode>0.000_);[Red]\(0.000\)</c:formatCode>
                <c:ptCount val="15"/>
                <c:pt idx="0">
                  <c:v>0</c:v>
                </c:pt>
                <c:pt idx="1">
                  <c:v>1.35194876654954E-2</c:v>
                </c:pt>
                <c:pt idx="2">
                  <c:v>2.1475887410512699E-2</c:v>
                </c:pt>
                <c:pt idx="3">
                  <c:v>2.67169896008571E-2</c:v>
                </c:pt>
                <c:pt idx="4">
                  <c:v>3.0430168469020202E-2</c:v>
                </c:pt>
                <c:pt idx="5">
                  <c:v>3.3198569274458502E-2</c:v>
                </c:pt>
                <c:pt idx="6">
                  <c:v>3.5342078927108701E-2</c:v>
                </c:pt>
                <c:pt idx="7">
                  <c:v>3.7050818373183303E-2</c:v>
                </c:pt>
                <c:pt idx="8">
                  <c:v>3.84448851723364E-2</c:v>
                </c:pt>
                <c:pt idx="9">
                  <c:v>3.9603873258804698E-2</c:v>
                </c:pt>
                <c:pt idx="10">
                  <c:v>4.0582620330512999E-2</c:v>
                </c:pt>
                <c:pt idx="11">
                  <c:v>4.1420138395978801E-2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CB-4FE5-A95D-AEC314A6FCB3}"/>
            </c:ext>
          </c:extLst>
        </c:ser>
        <c:ser>
          <c:idx val="2"/>
          <c:order val="2"/>
          <c:tx>
            <c:v>CaCl2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'Total model'!$D$5:$R$5</c:f>
              <c:numCache>
                <c:formatCode>0.000_);[Red]\(0.000\)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'Total model'!$D$6:$R$6</c:f>
              <c:numCache>
                <c:formatCode>0.000_);[Red]\(0.000\)</c:formatCode>
                <c:ptCount val="15"/>
                <c:pt idx="0">
                  <c:v>0</c:v>
                </c:pt>
                <c:pt idx="1">
                  <c:v>1.7592006192386201E-2</c:v>
                </c:pt>
                <c:pt idx="2">
                  <c:v>2.6581252242793198E-2</c:v>
                </c:pt>
                <c:pt idx="3">
                  <c:v>3.2038275059270802E-2</c:v>
                </c:pt>
                <c:pt idx="4">
                  <c:v>3.5703128486633602E-2</c:v>
                </c:pt>
                <c:pt idx="5">
                  <c:v>3.8334151128557398E-2</c:v>
                </c:pt>
                <c:pt idx="6">
                  <c:v>4.0314723608974097E-2</c:v>
                </c:pt>
                <c:pt idx="7">
                  <c:v>4.1859519452716702E-2</c:v>
                </c:pt>
                <c:pt idx="8">
                  <c:v>4.3098107454356403E-2</c:v>
                </c:pt>
                <c:pt idx="9">
                  <c:v>4.4113322223311401E-2</c:v>
                </c:pt>
                <c:pt idx="10">
                  <c:v>4.4960592041075997E-2</c:v>
                </c:pt>
                <c:pt idx="11">
                  <c:v>4.5678407401563002E-2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CB-4FE5-A95D-AEC314A6FCB3}"/>
            </c:ext>
          </c:extLst>
        </c:ser>
        <c:ser>
          <c:idx val="4"/>
          <c:order val="4"/>
          <c:tx>
            <c:v>Mg(NO3)2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'Total model'!$D$8:$R$8</c:f>
              <c:numCache>
                <c:formatCode>0.000_);[Red]\(0.000\)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'Total model'!$D$9:$R$9</c:f>
              <c:numCache>
                <c:formatCode>0.000_);[Red]\(0.000\)</c:formatCode>
                <c:ptCount val="15"/>
                <c:pt idx="0">
                  <c:v>0</c:v>
                </c:pt>
                <c:pt idx="1">
                  <c:v>1.2616067823980601E-2</c:v>
                </c:pt>
                <c:pt idx="2">
                  <c:v>2.1282414447354198E-2</c:v>
                </c:pt>
                <c:pt idx="3">
                  <c:v>2.76028066533805E-2</c:v>
                </c:pt>
                <c:pt idx="4">
                  <c:v>3.2416250590583597E-2</c:v>
                </c:pt>
                <c:pt idx="5">
                  <c:v>3.6204284849520499E-2</c:v>
                </c:pt>
                <c:pt idx="6">
                  <c:v>3.92630328729743E-2</c:v>
                </c:pt>
                <c:pt idx="7">
                  <c:v>4.1784608699077998E-2</c:v>
                </c:pt>
                <c:pt idx="8">
                  <c:v>4.38990957335018E-2</c:v>
                </c:pt>
                <c:pt idx="9">
                  <c:v>4.5697712677154799E-2</c:v>
                </c:pt>
                <c:pt idx="10">
                  <c:v>4.72463191573902E-2</c:v>
                </c:pt>
                <c:pt idx="11">
                  <c:v>4.8593655435642098E-2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CB-4FE5-A95D-AEC314A6FCB3}"/>
            </c:ext>
          </c:extLst>
        </c:ser>
        <c:ser>
          <c:idx val="6"/>
          <c:order val="6"/>
          <c:tx>
            <c:v>NaCl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'Total model'!$D$11:$R$11</c:f>
              <c:numCache>
                <c:formatCode>0.000_);[Red]\(0.000\)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'Total model'!$D$12:$R$12</c:f>
              <c:numCache>
                <c:formatCode>0.000_);[Red]\(0.000\)</c:formatCode>
                <c:ptCount val="15"/>
                <c:pt idx="0">
                  <c:v>0</c:v>
                </c:pt>
                <c:pt idx="1">
                  <c:v>7.6431037421400196E-3</c:v>
                </c:pt>
                <c:pt idx="2">
                  <c:v>1.38529193988664E-2</c:v>
                </c:pt>
                <c:pt idx="3">
                  <c:v>1.89980552324127E-2</c:v>
                </c:pt>
                <c:pt idx="4">
                  <c:v>2.3330702796593002E-2</c:v>
                </c:pt>
                <c:pt idx="5">
                  <c:v>2.7029233196871699E-2</c:v>
                </c:pt>
                <c:pt idx="6">
                  <c:v>3.0223365784832801E-2</c:v>
                </c:pt>
                <c:pt idx="7">
                  <c:v>3.3009696834228601E-2</c:v>
                </c:pt>
                <c:pt idx="8">
                  <c:v>3.5461637379048103E-2</c:v>
                </c:pt>
                <c:pt idx="9">
                  <c:v>3.76359756436693E-2</c:v>
                </c:pt>
                <c:pt idx="10">
                  <c:v>3.9577329947096999E-2</c:v>
                </c:pt>
                <c:pt idx="11">
                  <c:v>4.1321242988066803E-2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CB-4FE5-A95D-AEC314A6FCB3}"/>
            </c:ext>
          </c:extLst>
        </c:ser>
        <c:ser>
          <c:idx val="8"/>
          <c:order val="8"/>
          <c:tx>
            <c:v>KBr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'Total model'!$D$14:$R$14</c:f>
              <c:numCache>
                <c:formatCode>0.000_);[Red]\(0.000\)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'Total model'!$D$15:$R$15</c:f>
              <c:numCache>
                <c:formatCode>0.000_);[Red]\(0.000\)</c:formatCode>
                <c:ptCount val="15"/>
                <c:pt idx="0">
                  <c:v>0</c:v>
                </c:pt>
                <c:pt idx="1">
                  <c:v>1.2819214464176099E-2</c:v>
                </c:pt>
                <c:pt idx="2">
                  <c:v>1.9248092514031898E-2</c:v>
                </c:pt>
                <c:pt idx="3">
                  <c:v>2.3111608267484499E-2</c:v>
                </c:pt>
                <c:pt idx="4">
                  <c:v>2.5689869328479699E-2</c:v>
                </c:pt>
                <c:pt idx="5">
                  <c:v>2.7532751584647502E-2</c:v>
                </c:pt>
                <c:pt idx="6">
                  <c:v>2.8915606909673399E-2</c:v>
                </c:pt>
                <c:pt idx="7">
                  <c:v>2.99915723681645E-2</c:v>
                </c:pt>
                <c:pt idx="8">
                  <c:v>3.0852603998343199E-2</c:v>
                </c:pt>
                <c:pt idx="9">
                  <c:v>3.1557255907255298E-2</c:v>
                </c:pt>
                <c:pt idx="10">
                  <c:v>3.2144583766213701E-2</c:v>
                </c:pt>
                <c:pt idx="11">
                  <c:v>3.2641637257046101E-2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5CB-4FE5-A95D-AEC314A6FCB3}"/>
            </c:ext>
          </c:extLst>
        </c:ser>
        <c:ser>
          <c:idx val="10"/>
          <c:order val="10"/>
          <c:tx>
            <c:v>KNO3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'Total model'!$D$17:$P$17</c:f>
              <c:numCache>
                <c:formatCode>0.000_);[Red]\(0.000\)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'Total model'!$D$18:$P$18</c:f>
              <c:numCache>
                <c:formatCode>0.000_);[Red]\(0.000\)</c:formatCode>
                <c:ptCount val="13"/>
                <c:pt idx="0">
                  <c:v>0</c:v>
                </c:pt>
                <c:pt idx="1">
                  <c:v>1.2566081883102801E-2</c:v>
                </c:pt>
                <c:pt idx="2">
                  <c:v>1.95724592012088E-2</c:v>
                </c:pt>
                <c:pt idx="3">
                  <c:v>2.40404841753513E-2</c:v>
                </c:pt>
                <c:pt idx="4">
                  <c:v>2.7138036264557901E-2</c:v>
                </c:pt>
                <c:pt idx="5">
                  <c:v>2.94118166090881E-2</c:v>
                </c:pt>
                <c:pt idx="6">
                  <c:v>3.1151871604446001E-2</c:v>
                </c:pt>
                <c:pt idx="7">
                  <c:v>3.2526384706279797E-2</c:v>
                </c:pt>
                <c:pt idx="8">
                  <c:v>3.3639593801904802E-2</c:v>
                </c:pt>
                <c:pt idx="9">
                  <c:v>3.45595443669671E-2</c:v>
                </c:pt>
                <c:pt idx="10">
                  <c:v>3.5332542826575199E-2</c:v>
                </c:pt>
                <c:pt idx="11">
                  <c:v>3.5991195899097703E-2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5CB-4FE5-A95D-AEC314A6F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672272"/>
        <c:axId val="1521662480"/>
      </c:scatterChart>
      <c:valAx>
        <c:axId val="1521672272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(MPa)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257192001346386"/>
              <c:y val="0.88507258870162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21662480"/>
        <c:crosses val="autoZero"/>
        <c:crossBetween val="midCat"/>
        <c:majorUnit val="3"/>
        <c:minorUnit val="1.5"/>
      </c:valAx>
      <c:valAx>
        <c:axId val="1521662480"/>
        <c:scaling>
          <c:orientation val="minMax"/>
          <c:max val="6.000000000000001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/>
                  <a:t>Absolute a</a:t>
                </a:r>
                <a:r>
                  <a:rPr lang="en-US" sz="1400"/>
                  <a:t>dsorption amount (mmol/g)</a:t>
                </a:r>
                <a:endParaRPr lang="zh-CN" sz="1400"/>
              </a:p>
            </c:rich>
          </c:tx>
          <c:layout>
            <c:manualLayout>
              <c:xMode val="edge"/>
              <c:yMode val="edge"/>
              <c:x val="1.2870352928371992E-2"/>
              <c:y val="8.53581229771848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21672272"/>
        <c:crosses val="autoZero"/>
        <c:crossBetween val="midCat"/>
        <c:majorUnit val="2.0000000000000004E-2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49638232858214809"/>
          <c:y val="0.53286861338062019"/>
          <c:w val="0.49997984390564504"/>
          <c:h val="0.22224158249158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30</xdr:row>
      <xdr:rowOff>57150</xdr:rowOff>
    </xdr:from>
    <xdr:to>
      <xdr:col>4</xdr:col>
      <xdr:colOff>742950</xdr:colOff>
      <xdr:row>45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175662</xdr:colOff>
      <xdr:row>13</xdr:row>
      <xdr:rowOff>55884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workbookViewId="0">
      <selection activeCell="N19" sqref="N19"/>
    </sheetView>
  </sheetViews>
  <sheetFormatPr defaultRowHeight="14.25"/>
  <cols>
    <col min="3" max="3" width="13" bestFit="1" customWidth="1"/>
    <col min="4" max="7" width="11.625" bestFit="1" customWidth="1"/>
  </cols>
  <sheetData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 t="s"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 t="s">
        <v>1</v>
      </c>
      <c r="B4" s="1">
        <v>0</v>
      </c>
      <c r="C4" s="1">
        <v>1.4372088743004958E-2</v>
      </c>
      <c r="D4" s="1">
        <v>2.1443419031110869E-2</v>
      </c>
      <c r="E4" s="1">
        <v>2.5128758886497155E-2</v>
      </c>
      <c r="F4" s="1">
        <v>2.9424116326188583E-2</v>
      </c>
      <c r="G4" s="1">
        <v>3.3043710761874436E-2</v>
      </c>
      <c r="H4" s="1">
        <v>3.6495277989255011E-2</v>
      </c>
      <c r="I4" s="1"/>
      <c r="J4" s="1"/>
      <c r="K4" s="1"/>
      <c r="L4" s="1"/>
      <c r="M4" s="1"/>
      <c r="N4" s="1"/>
      <c r="O4" s="1"/>
      <c r="P4" s="1"/>
      <c r="Q4" s="1"/>
    </row>
    <row r="5" spans="1:17">
      <c r="A5" s="1" t="s">
        <v>2</v>
      </c>
      <c r="B5" s="1">
        <v>0</v>
      </c>
      <c r="C5" s="1">
        <v>6.9516999999999999E-3</v>
      </c>
      <c r="D5" s="1">
        <v>2.1359000000000003E-2</v>
      </c>
      <c r="E5" s="1">
        <v>3.2507000000000001E-2</v>
      </c>
      <c r="F5" s="1">
        <v>4.1655999999999999E-2</v>
      </c>
      <c r="G5" s="1">
        <v>5.6049999999999996E-2</v>
      </c>
      <c r="H5" s="1">
        <v>6.5492999999999996E-2</v>
      </c>
      <c r="I5" s="1"/>
      <c r="J5" s="1"/>
      <c r="K5" s="1"/>
      <c r="L5" s="1"/>
      <c r="M5" s="1"/>
      <c r="N5" s="1"/>
      <c r="O5" s="1"/>
      <c r="P5" s="1"/>
      <c r="Q5" s="1"/>
    </row>
    <row r="6" spans="1:17">
      <c r="A6" s="1" t="s">
        <v>33</v>
      </c>
      <c r="B6" s="1">
        <v>0</v>
      </c>
      <c r="C6" s="1">
        <v>1.1059357552054401</v>
      </c>
      <c r="D6" s="1">
        <v>3.0855653280113602</v>
      </c>
      <c r="E6" s="1">
        <v>4.8955323380551095</v>
      </c>
      <c r="F6" s="1">
        <v>6.17464226531858</v>
      </c>
      <c r="G6" s="1">
        <v>8.1115316516252598</v>
      </c>
      <c r="H6" s="1">
        <v>9.2872862213496798</v>
      </c>
      <c r="I6" s="1"/>
      <c r="J6" s="1"/>
      <c r="K6" s="1"/>
      <c r="L6" s="1"/>
      <c r="M6" s="1"/>
      <c r="N6" s="1"/>
      <c r="O6" s="1"/>
      <c r="P6" s="1"/>
      <c r="Q6" s="1"/>
    </row>
    <row r="7" spans="1:17">
      <c r="A7" s="1" t="s">
        <v>39</v>
      </c>
      <c r="B7" s="1"/>
      <c r="C7" s="1">
        <v>311.94899999999996</v>
      </c>
      <c r="D7" s="1">
        <v>311.81899999999996</v>
      </c>
      <c r="E7" s="1">
        <v>311.61799999999999</v>
      </c>
      <c r="F7" s="1">
        <v>311.851</v>
      </c>
      <c r="G7" s="1">
        <v>311.75899999999996</v>
      </c>
      <c r="H7" s="1">
        <v>310.27099999999996</v>
      </c>
      <c r="I7" s="1"/>
      <c r="J7" s="1"/>
      <c r="K7" s="1"/>
      <c r="L7" s="1"/>
      <c r="M7" s="1"/>
      <c r="N7" s="1"/>
      <c r="O7" s="1"/>
      <c r="P7" s="1"/>
      <c r="Q7" s="1"/>
    </row>
    <row r="8" spans="1:17">
      <c r="A8" s="1" t="s">
        <v>43</v>
      </c>
      <c r="B8" s="1"/>
      <c r="C8" s="1">
        <f>1/C6</f>
        <v>0.90421165541775861</v>
      </c>
      <c r="D8" s="1">
        <f>1/D6</f>
        <v>0.32408971896391436</v>
      </c>
      <c r="E8" s="1">
        <f>1/E6</f>
        <v>0.20426787751488507</v>
      </c>
      <c r="F8" s="1">
        <f>1/F6</f>
        <v>0.16195270220215829</v>
      </c>
      <c r="G8" s="1">
        <f>1/G6</f>
        <v>0.12328127941159372</v>
      </c>
      <c r="H8" s="1">
        <f>1/H6</f>
        <v>0.10767408004516894</v>
      </c>
      <c r="I8" s="1"/>
      <c r="J8" s="1"/>
      <c r="K8" s="1"/>
      <c r="L8" s="1"/>
      <c r="M8" s="1"/>
      <c r="N8" s="1"/>
      <c r="O8" s="1"/>
      <c r="P8" s="1"/>
      <c r="Q8" s="1"/>
    </row>
    <row r="9" spans="1:17">
      <c r="A9" s="1" t="s">
        <v>51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 t="s">
        <v>3</v>
      </c>
      <c r="B10" s="1">
        <v>0</v>
      </c>
      <c r="C10" s="1">
        <v>1.4938290137877799E-2</v>
      </c>
      <c r="D10" s="1">
        <v>2.3834199896081001E-2</v>
      </c>
      <c r="E10" s="1">
        <v>2.9315145156306201E-2</v>
      </c>
      <c r="F10" s="1">
        <v>3.5679659790471698E-2</v>
      </c>
      <c r="G10" s="1">
        <v>4.25429176829034E-2</v>
      </c>
      <c r="H10" s="1">
        <v>4.8858245558011097E-2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 t="s">
        <v>15</v>
      </c>
      <c r="B11" s="1">
        <v>0</v>
      </c>
      <c r="C11" s="1">
        <v>5.6619446700891397E-4</v>
      </c>
      <c r="D11" s="1">
        <v>2.3907878465726602E-3</v>
      </c>
      <c r="E11" s="1">
        <v>4.1864186402038699E-3</v>
      </c>
      <c r="F11" s="1">
        <v>6.2556126992802802E-3</v>
      </c>
      <c r="G11" s="1">
        <v>9.4992395839697801E-3</v>
      </c>
      <c r="H11" s="1">
        <v>1.23629754806908E-2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 t="s">
        <v>5</v>
      </c>
      <c r="B12" s="1">
        <v>0</v>
      </c>
      <c r="C12" s="1">
        <v>1.43720956708689E-2</v>
      </c>
      <c r="D12" s="1">
        <v>2.1443412049508299E-2</v>
      </c>
      <c r="E12" s="1">
        <v>2.51287265161023E-2</v>
      </c>
      <c r="F12" s="1">
        <v>2.9424047091191501E-2</v>
      </c>
      <c r="G12" s="1">
        <v>3.3043678098933597E-2</v>
      </c>
      <c r="H12" s="1">
        <v>3.6495270077320299E-2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 t="s">
        <v>6</v>
      </c>
      <c r="B13" s="1">
        <v>0</v>
      </c>
      <c r="C13" s="1">
        <v>2.0883822441104199E-8</v>
      </c>
      <c r="D13" s="1">
        <v>2.87009000778229E-8</v>
      </c>
      <c r="E13" s="1">
        <v>3.3021831512454197E-8</v>
      </c>
      <c r="F13" s="1">
        <v>3.8505935668948403E-8</v>
      </c>
      <c r="G13" s="1">
        <v>4.3455886840823401E-8</v>
      </c>
      <c r="H13" s="1">
        <v>4.8402023315432697E-8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 t="s">
        <v>7</v>
      </c>
      <c r="B14" s="1">
        <v>0</v>
      </c>
      <c r="C14" s="1">
        <v>7.6927575975607208E-9</v>
      </c>
      <c r="D14" s="1">
        <v>1.24039478766649E-8</v>
      </c>
      <c r="E14" s="1">
        <v>1.5397079789130699E-8</v>
      </c>
      <c r="F14" s="1">
        <v>1.8892059400790901E-8</v>
      </c>
      <c r="G14" s="1">
        <v>2.2835920572107299E-8</v>
      </c>
      <c r="H14" s="1">
        <v>2.6477903038222199E-8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 t="s">
        <v>8</v>
      </c>
      <c r="B15" s="1">
        <v>0</v>
      </c>
      <c r="C15" s="1">
        <v>7.2897060773071801E-9</v>
      </c>
      <c r="D15" s="1">
        <v>1.17540599807534E-8</v>
      </c>
      <c r="E15" s="1">
        <v>1.4590370837526399E-8</v>
      </c>
      <c r="F15" s="1">
        <v>1.7902235769194401E-8</v>
      </c>
      <c r="G15" s="1">
        <v>2.1639463724709E-8</v>
      </c>
      <c r="H15" s="1">
        <v>2.5090629497188501E-8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 t="s">
        <v>9</v>
      </c>
      <c r="B16" s="1"/>
      <c r="C16" s="1">
        <f>1/C10</f>
        <v>66.942065709674623</v>
      </c>
      <c r="D16" s="1">
        <f>1/D10</f>
        <v>41.956516449475089</v>
      </c>
      <c r="E16" s="1">
        <f t="shared" ref="E16:G16" si="0">1/E10</f>
        <v>34.112060324725441</v>
      </c>
      <c r="F16" s="1">
        <f t="shared" si="0"/>
        <v>28.027173069263721</v>
      </c>
      <c r="G16" s="1">
        <f t="shared" si="0"/>
        <v>23.50567507977637</v>
      </c>
      <c r="H16" s="1">
        <f>1/H10</f>
        <v>20.467374310701867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 t="s">
        <v>52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 t="s">
        <v>34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/>
      <c r="P18" s="1"/>
      <c r="Q18" s="1"/>
    </row>
    <row r="19" spans="1:17">
      <c r="A19" s="2" t="s">
        <v>32</v>
      </c>
      <c r="B19" s="1">
        <v>0</v>
      </c>
      <c r="C19" s="1">
        <v>1.35194876654954E-2</v>
      </c>
      <c r="D19" s="1">
        <v>2.1475887410512699E-2</v>
      </c>
      <c r="E19" s="1">
        <v>2.67169896008571E-2</v>
      </c>
      <c r="F19" s="1">
        <v>3.0430168469020202E-2</v>
      </c>
      <c r="G19" s="1">
        <v>3.3198569274458502E-2</v>
      </c>
      <c r="H19" s="1">
        <v>3.5342078927108701E-2</v>
      </c>
      <c r="I19" s="1">
        <v>3.7050818373183303E-2</v>
      </c>
      <c r="J19" s="1">
        <v>3.84448851723364E-2</v>
      </c>
      <c r="K19" s="1">
        <v>3.9603873258804698E-2</v>
      </c>
      <c r="L19" s="1">
        <v>4.0582620330512999E-2</v>
      </c>
      <c r="M19" s="1">
        <v>4.1420138395978801E-2</v>
      </c>
      <c r="N19" s="1">
        <v>4.2144938550923598E-2</v>
      </c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Q23" s="1"/>
    </row>
    <row r="24" spans="1:17">
      <c r="Q24" s="1"/>
    </row>
    <row r="25" spans="1:17">
      <c r="Q25" s="1"/>
    </row>
    <row r="26" spans="1:17"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C24" sqref="C24"/>
    </sheetView>
  </sheetViews>
  <sheetFormatPr defaultRowHeight="14.25"/>
  <cols>
    <col min="3" max="7" width="20" bestFit="1" customWidth="1"/>
    <col min="8" max="8" width="11.5" bestFit="1" customWidth="1"/>
  </cols>
  <sheetData>
    <row r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55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>
        <v>0</v>
      </c>
      <c r="C3" s="1">
        <v>1.0854644041952899</v>
      </c>
      <c r="D3" s="1">
        <v>3.1947125799825495</v>
      </c>
      <c r="E3" s="1">
        <v>4.8919373690972296</v>
      </c>
      <c r="F3" s="1">
        <v>6.4558487260238602</v>
      </c>
      <c r="G3" s="1">
        <v>8.2210783445917706</v>
      </c>
      <c r="H3" s="1">
        <v>9.2193812521452791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1</v>
      </c>
      <c r="B4" s="1">
        <v>0</v>
      </c>
      <c r="C4" s="1">
        <v>1.829086048095439E-2</v>
      </c>
      <c r="D4" s="1">
        <v>2.66670256621961E-2</v>
      </c>
      <c r="E4" s="1">
        <v>2.8873814560938765E-2</v>
      </c>
      <c r="F4" s="1">
        <v>3.4502985809517002E-2</v>
      </c>
      <c r="G4" s="1">
        <v>3.6652589996544686E-2</v>
      </c>
      <c r="H4" s="1">
        <v>3.8252976770838026E-2</v>
      </c>
      <c r="I4" s="1"/>
      <c r="J4" s="1"/>
      <c r="K4" s="1"/>
      <c r="L4" s="1"/>
      <c r="M4" s="1"/>
      <c r="N4" s="1"/>
      <c r="P4" s="1"/>
      <c r="Q4" s="1"/>
      <c r="R4" s="1"/>
    </row>
    <row r="5" spans="1:18">
      <c r="A5" s="1" t="s">
        <v>2</v>
      </c>
      <c r="B5" s="1">
        <v>0</v>
      </c>
      <c r="C5" s="1">
        <v>6.8421999999999997E-3</v>
      </c>
      <c r="D5" s="1">
        <v>2.0774000000000001E-2</v>
      </c>
      <c r="E5" s="1">
        <v>3.2608999999999999E-2</v>
      </c>
      <c r="F5" s="1">
        <v>4.3844000000000001E-2</v>
      </c>
      <c r="G5" s="1">
        <v>5.7063999999999997E-2</v>
      </c>
      <c r="H5" s="1">
        <v>6.4828999999999998E-2</v>
      </c>
      <c r="I5" s="1"/>
      <c r="J5" s="1"/>
      <c r="K5" s="1"/>
      <c r="L5" s="1"/>
      <c r="M5" s="1"/>
      <c r="N5" s="1"/>
      <c r="P5" s="1"/>
      <c r="Q5" s="1"/>
      <c r="R5" s="1"/>
    </row>
    <row r="6" spans="1:18">
      <c r="A6" s="1" t="s">
        <v>13</v>
      </c>
      <c r="B6" s="1"/>
      <c r="C6" s="1">
        <f>1/C3</f>
        <v>0.92126466435474774</v>
      </c>
      <c r="D6" s="1">
        <f>1/D3</f>
        <v>0.31301720419727469</v>
      </c>
      <c r="E6" s="1">
        <f>1/E3</f>
        <v>0.20441798914211007</v>
      </c>
      <c r="F6" s="1">
        <f>1/F3</f>
        <v>0.15489830112792891</v>
      </c>
      <c r="G6" s="1">
        <f>1/G3</f>
        <v>0.12163854400655957</v>
      </c>
      <c r="H6" s="1">
        <f>1/H3</f>
        <v>0.10846714900387786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14</v>
      </c>
      <c r="B7" s="1"/>
      <c r="C7" s="1">
        <f>1/C10</f>
        <v>52.628749474598699</v>
      </c>
      <c r="D7" s="1">
        <f t="shared" ref="D7:G7" si="0">1/D10</f>
        <v>33.825682238655617</v>
      </c>
      <c r="E7" s="1">
        <f t="shared" si="0"/>
        <v>29.674632799536717</v>
      </c>
      <c r="F7" s="1">
        <f t="shared" si="0"/>
        <v>23.683465587210936</v>
      </c>
      <c r="G7" s="1">
        <f t="shared" si="0"/>
        <v>21.102505800042216</v>
      </c>
      <c r="H7" s="1">
        <f>1/H10</f>
        <v>19.580565951417551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 t="s">
        <v>40</v>
      </c>
      <c r="B8" s="1"/>
      <c r="C8" s="1">
        <v>311.03699999999998</v>
      </c>
      <c r="D8" s="1">
        <v>310.916</v>
      </c>
      <c r="E8" s="1">
        <v>310.68299999999999</v>
      </c>
      <c r="F8" s="1">
        <v>311.17099999999999</v>
      </c>
      <c r="G8" s="1">
        <v>311.08599999999996</v>
      </c>
      <c r="H8" s="1">
        <v>310.68699999999995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 t="s">
        <v>53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 t="s">
        <v>3</v>
      </c>
      <c r="B10" s="1">
        <v>0</v>
      </c>
      <c r="C10" s="1">
        <v>1.90010214945854E-2</v>
      </c>
      <c r="D10" s="1">
        <v>2.95633357206085E-2</v>
      </c>
      <c r="E10" s="1">
        <v>3.3698816317471403E-2</v>
      </c>
      <c r="F10" s="1">
        <v>4.2223550278891603E-2</v>
      </c>
      <c r="G10" s="1">
        <v>4.7387737241991398E-2</v>
      </c>
      <c r="H10" s="1">
        <v>5.1071046796152701E-2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 t="s">
        <v>4</v>
      </c>
      <c r="B11" s="1">
        <v>0</v>
      </c>
      <c r="C11" s="1">
        <v>7.1015537653549795E-4</v>
      </c>
      <c r="D11" s="1">
        <v>2.8963228496935501E-3</v>
      </c>
      <c r="E11" s="1">
        <v>4.8250083227495298E-3</v>
      </c>
      <c r="F11" s="1">
        <v>7.7205306088262001E-3</v>
      </c>
      <c r="G11" s="1">
        <v>1.07352183320624E-2</v>
      </c>
      <c r="H11" s="1">
        <v>1.2818034597330901E-2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 t="s">
        <v>5</v>
      </c>
      <c r="B12" s="1">
        <v>0</v>
      </c>
      <c r="C12" s="1">
        <v>1.8290866118049899E-2</v>
      </c>
      <c r="D12" s="1">
        <v>2.6667012870915E-2</v>
      </c>
      <c r="E12" s="1">
        <v>2.8873807994721799E-2</v>
      </c>
      <c r="F12" s="1">
        <v>3.4503019670065402E-2</v>
      </c>
      <c r="G12" s="1">
        <v>3.6652518909928898E-2</v>
      </c>
      <c r="H12" s="1">
        <v>3.8253012198821899E-2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 t="s">
        <v>6</v>
      </c>
      <c r="B13" s="1">
        <v>9.9999999999999995E-7</v>
      </c>
      <c r="C13" s="1">
        <v>2.6612949371340999E-8</v>
      </c>
      <c r="D13" s="1">
        <v>3.5748863220217903E-8</v>
      </c>
      <c r="E13" s="1">
        <v>3.7939882278445402E-8</v>
      </c>
      <c r="F13" s="1">
        <v>4.5151519775393702E-8</v>
      </c>
      <c r="G13" s="1">
        <v>4.8237419128421003E-8</v>
      </c>
      <c r="H13" s="1">
        <v>5.0697612762454203E-8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 t="s">
        <v>7</v>
      </c>
      <c r="B14" s="1">
        <v>0</v>
      </c>
      <c r="C14" s="1">
        <v>9.7842276018939606E-9</v>
      </c>
      <c r="D14" s="1">
        <v>1.5378471807268901E-8</v>
      </c>
      <c r="E14" s="1">
        <v>1.7701047306249202E-8</v>
      </c>
      <c r="F14" s="1">
        <v>2.2401834749627799E-8</v>
      </c>
      <c r="G14" s="1">
        <v>2.5462053833876501E-8</v>
      </c>
      <c r="H14" s="1">
        <v>2.7658052657510899E-8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 t="s">
        <v>8</v>
      </c>
      <c r="B15" s="1">
        <v>0</v>
      </c>
      <c r="C15" s="1">
        <v>9.27159636927843E-9</v>
      </c>
      <c r="D15" s="1">
        <v>1.45727377954418E-8</v>
      </c>
      <c r="E15" s="1">
        <v>1.6773625125531399E-8</v>
      </c>
      <c r="F15" s="1">
        <v>2.1228121235611798E-8</v>
      </c>
      <c r="G15" s="1">
        <v>2.4128004323493401E-8</v>
      </c>
      <c r="H15" s="1">
        <v>2.6208946790143299E-8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 t="s">
        <v>54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 t="s">
        <v>31</v>
      </c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/>
      <c r="P17" s="1"/>
      <c r="Q17" s="1"/>
      <c r="R17" s="1"/>
    </row>
    <row r="18" spans="1:18">
      <c r="A18" s="1" t="s">
        <v>36</v>
      </c>
      <c r="B18" s="1">
        <v>0</v>
      </c>
      <c r="C18" s="1">
        <v>1.7592006192386201E-2</v>
      </c>
      <c r="D18" s="1">
        <v>2.6581252242793198E-2</v>
      </c>
      <c r="E18" s="1">
        <v>3.2038275059270802E-2</v>
      </c>
      <c r="F18" s="1">
        <v>3.5703128486633602E-2</v>
      </c>
      <c r="G18" s="1">
        <v>3.8334151128557398E-2</v>
      </c>
      <c r="H18" s="1">
        <v>4.0314723608974097E-2</v>
      </c>
      <c r="I18" s="1">
        <v>4.1859519452716702E-2</v>
      </c>
      <c r="J18" s="1">
        <v>4.3098107454356403E-2</v>
      </c>
      <c r="K18" s="1">
        <v>4.4113322223311401E-2</v>
      </c>
      <c r="L18" s="1">
        <v>4.4960592041075997E-2</v>
      </c>
      <c r="M18" s="1">
        <v>4.5678407401563002E-2</v>
      </c>
      <c r="N18" s="1">
        <v>4.6294331644876202E-2</v>
      </c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6" spans="2:2">
      <c r="B36">
        <v>0</v>
      </c>
    </row>
    <row r="37" spans="2:2">
      <c r="B3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Normal="100" workbookViewId="0">
      <selection activeCell="C21" sqref="C21"/>
    </sheetView>
  </sheetViews>
  <sheetFormatPr defaultRowHeight="14.25"/>
  <cols>
    <col min="2" max="2" width="9.125" bestFit="1" customWidth="1"/>
    <col min="3" max="4" width="21" bestFit="1" customWidth="1"/>
    <col min="5" max="8" width="21.125" bestFit="1" customWidth="1"/>
  </cols>
  <sheetData>
    <row r="1" spans="1:17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 t="s">
        <v>50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 t="s">
        <v>0</v>
      </c>
      <c r="B3" s="4">
        <v>0</v>
      </c>
      <c r="C3" s="4">
        <v>1.1575635038505496</v>
      </c>
      <c r="D3" s="4">
        <v>3.6183197555194098</v>
      </c>
      <c r="E3" s="4">
        <v>5.3529921379453391</v>
      </c>
      <c r="F3" s="4">
        <v>7.0306443182893412</v>
      </c>
      <c r="G3" s="4">
        <v>8.4040223204483304</v>
      </c>
      <c r="H3" s="4">
        <v>9.3832519204753098</v>
      </c>
      <c r="I3" s="1"/>
      <c r="J3" s="1"/>
      <c r="K3" s="4"/>
      <c r="L3" s="1"/>
      <c r="M3" s="1"/>
      <c r="N3" s="1"/>
      <c r="O3" s="1"/>
      <c r="P3" s="1"/>
      <c r="Q3" s="1"/>
    </row>
    <row r="4" spans="1:17">
      <c r="A4" s="1" t="s">
        <v>1</v>
      </c>
      <c r="B4" s="4">
        <v>0</v>
      </c>
      <c r="C4" s="4">
        <v>1.3624887187632681E-2</v>
      </c>
      <c r="D4" s="4">
        <v>2.6956755190463495E-2</v>
      </c>
      <c r="E4" s="4">
        <v>3.3235739976238056E-2</v>
      </c>
      <c r="F4" s="4">
        <v>3.3623970117637292E-2</v>
      </c>
      <c r="G4" s="4">
        <v>3.3963331852495005E-2</v>
      </c>
      <c r="H4" s="4">
        <v>3.3784604940758092E-2</v>
      </c>
      <c r="I4" s="1"/>
      <c r="K4" s="1"/>
      <c r="L4" s="1"/>
      <c r="M4" s="1"/>
      <c r="N4" s="1"/>
      <c r="O4" s="1"/>
      <c r="P4" s="1"/>
      <c r="Q4" s="1"/>
    </row>
    <row r="5" spans="1:17">
      <c r="A5" s="1" t="s">
        <v>2</v>
      </c>
      <c r="B5" s="4">
        <v>0</v>
      </c>
      <c r="C5" s="4">
        <v>7.2763000000000003E-3</v>
      </c>
      <c r="D5" s="4">
        <v>2.3532000000000001E-2</v>
      </c>
      <c r="E5" s="4">
        <v>3.5671999999999995E-2</v>
      </c>
      <c r="F5" s="4">
        <v>4.7862000000000002E-2</v>
      </c>
      <c r="G5" s="4">
        <v>5.8143E-2</v>
      </c>
      <c r="H5" s="4">
        <v>6.5614999999999993E-2</v>
      </c>
      <c r="I5" s="1"/>
      <c r="K5" s="1"/>
      <c r="L5" s="1"/>
      <c r="M5" s="1"/>
      <c r="N5" s="1"/>
      <c r="O5" s="1"/>
      <c r="P5" s="1"/>
      <c r="Q5" s="1"/>
    </row>
    <row r="6" spans="1:17">
      <c r="A6" s="1" t="s">
        <v>17</v>
      </c>
      <c r="B6" s="1"/>
      <c r="C6" s="1">
        <f>1/C3</f>
        <v>0.86388349034292611</v>
      </c>
      <c r="D6" s="1">
        <f t="shared" ref="D6:G6" si="0">1/D3</f>
        <v>0.27637137333553596</v>
      </c>
      <c r="E6" s="1">
        <f t="shared" si="0"/>
        <v>0.18681140831711254</v>
      </c>
      <c r="F6" s="1">
        <f t="shared" si="0"/>
        <v>0.14223447449882015</v>
      </c>
      <c r="G6" s="1">
        <f t="shared" si="0"/>
        <v>0.11899064065630098</v>
      </c>
      <c r="H6" s="1">
        <f>1/H3</f>
        <v>0.10657286071770999</v>
      </c>
      <c r="I6" s="1"/>
      <c r="J6" s="1"/>
      <c r="K6" s="4"/>
      <c r="L6" s="1"/>
      <c r="M6" s="1"/>
      <c r="N6" s="1"/>
      <c r="O6" s="1"/>
      <c r="P6" s="1"/>
      <c r="Q6" s="1"/>
    </row>
    <row r="7" spans="1:17">
      <c r="A7" s="1" t="s">
        <v>39</v>
      </c>
      <c r="B7" s="1"/>
      <c r="C7" s="1">
        <v>312.166</v>
      </c>
      <c r="D7" s="1">
        <v>312.41999999999996</v>
      </c>
      <c r="E7" s="1">
        <v>312.21899999999999</v>
      </c>
      <c r="F7" s="1">
        <v>312.21600000000001</v>
      </c>
      <c r="G7" s="1">
        <v>312.17699999999996</v>
      </c>
      <c r="H7" s="1">
        <v>312.11399999999998</v>
      </c>
      <c r="I7" s="1"/>
      <c r="J7" s="1"/>
      <c r="K7" s="4"/>
      <c r="L7" s="1"/>
      <c r="M7" s="1"/>
      <c r="N7" s="1"/>
      <c r="O7" s="1"/>
      <c r="P7" s="1"/>
      <c r="Q7" s="1"/>
    </row>
    <row r="8" spans="1:17">
      <c r="A8" s="1" t="s">
        <v>53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 t="s">
        <v>44</v>
      </c>
      <c r="B9" s="1"/>
      <c r="C9" s="1">
        <f>1/C10</f>
        <v>70.499015679245858</v>
      </c>
      <c r="D9" s="1">
        <f t="shared" ref="D9:G9" si="1">1/D10</f>
        <v>33.056970191002343</v>
      </c>
      <c r="E9" s="1">
        <f t="shared" si="1"/>
        <v>25.446542594238707</v>
      </c>
      <c r="F9" s="1">
        <f t="shared" si="1"/>
        <v>23.898640927673643</v>
      </c>
      <c r="G9" s="1">
        <f t="shared" si="1"/>
        <v>22.671918699660438</v>
      </c>
      <c r="H9" s="1">
        <f>1/H10</f>
        <v>22.098389092274726</v>
      </c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 t="s">
        <v>3</v>
      </c>
      <c r="B10" s="1">
        <v>0</v>
      </c>
      <c r="C10" s="1">
        <v>1.4184595208389401E-2</v>
      </c>
      <c r="D10" s="1">
        <v>3.0250806236083502E-2</v>
      </c>
      <c r="E10" s="1">
        <v>3.9298069523456901E-2</v>
      </c>
      <c r="F10" s="1">
        <v>4.1843383606054399E-2</v>
      </c>
      <c r="G10" s="1">
        <v>4.4107427044318803E-2</v>
      </c>
      <c r="H10" s="1">
        <v>4.52521672880484E-2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 t="s">
        <v>4</v>
      </c>
      <c r="B11" s="1">
        <v>0</v>
      </c>
      <c r="C11" s="1">
        <v>5.5971477876815099E-4</v>
      </c>
      <c r="D11" s="1">
        <v>3.2940564098170198E-3</v>
      </c>
      <c r="E11" s="1">
        <v>6.0623382265667398E-3</v>
      </c>
      <c r="F11" s="1">
        <v>8.2194486858564297E-3</v>
      </c>
      <c r="G11" s="1">
        <v>1.0144103594256101E-2</v>
      </c>
      <c r="H11" s="1">
        <v>1.1467546220255699E-2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 t="s">
        <v>5</v>
      </c>
      <c r="B12" s="1">
        <v>0</v>
      </c>
      <c r="C12" s="1">
        <v>1.36248804296212E-2</v>
      </c>
      <c r="D12" s="1">
        <v>2.6956749826266502E-2</v>
      </c>
      <c r="E12" s="1">
        <v>3.32357312968901E-2</v>
      </c>
      <c r="F12" s="1">
        <v>3.3623934920197898E-2</v>
      </c>
      <c r="G12" s="1">
        <v>3.3963323450062602E-2</v>
      </c>
      <c r="H12" s="1">
        <v>3.3784621067792703E-2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 t="s">
        <v>6</v>
      </c>
      <c r="B13" s="1">
        <v>9.9999999999999995E-7</v>
      </c>
      <c r="C13" s="1">
        <v>1.97238445282014E-8</v>
      </c>
      <c r="D13" s="1">
        <v>3.5892820358279397E-8</v>
      </c>
      <c r="E13" s="1">
        <v>4.35760736465485E-8</v>
      </c>
      <c r="F13" s="1">
        <v>4.4033908843997201E-8</v>
      </c>
      <c r="G13" s="1">
        <v>4.4735431671145601E-8</v>
      </c>
      <c r="H13" s="1">
        <v>4.4812870025637799E-8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 t="s">
        <v>7</v>
      </c>
      <c r="B14" s="1">
        <v>0</v>
      </c>
      <c r="C14" s="1">
        <v>7.3062079331054699E-9</v>
      </c>
      <c r="D14" s="1">
        <v>1.5770539041877998E-8</v>
      </c>
      <c r="E14" s="1">
        <v>2.0697080105723899E-8</v>
      </c>
      <c r="F14" s="1">
        <v>2.2283501961338299E-8</v>
      </c>
      <c r="G14" s="1">
        <v>2.3724986511100998E-8</v>
      </c>
      <c r="H14" s="1">
        <v>2.4526757057715899E-8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 t="s">
        <v>8</v>
      </c>
      <c r="B15" s="1">
        <v>0</v>
      </c>
      <c r="C15" s="1">
        <v>6.9234091542046003E-9</v>
      </c>
      <c r="D15" s="1">
        <v>1.49442632031512E-8</v>
      </c>
      <c r="E15" s="1">
        <v>1.96126848813031E-8</v>
      </c>
      <c r="F15" s="1">
        <v>2.1115988332033499E-8</v>
      </c>
      <c r="G15" s="1">
        <v>2.2481948268959301E-8</v>
      </c>
      <c r="H15" s="1">
        <v>2.3241711143603601E-8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 t="s">
        <v>56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 t="s">
        <v>31</v>
      </c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/>
      <c r="P17" s="1"/>
      <c r="Q17" s="1"/>
    </row>
    <row r="18" spans="1:17">
      <c r="A18" s="1" t="s">
        <v>35</v>
      </c>
      <c r="B18" s="1">
        <v>0</v>
      </c>
      <c r="C18" s="1">
        <v>1.2616067823980601E-2</v>
      </c>
      <c r="D18" s="1">
        <v>2.1282414447354198E-2</v>
      </c>
      <c r="E18" s="1">
        <v>2.76028066533805E-2</v>
      </c>
      <c r="F18" s="1">
        <v>3.2416250590583597E-2</v>
      </c>
      <c r="G18" s="1">
        <v>3.6204284849520499E-2</v>
      </c>
      <c r="H18" s="1">
        <v>3.92630328729743E-2</v>
      </c>
      <c r="I18" s="1">
        <v>4.1784608699077998E-2</v>
      </c>
      <c r="J18" s="1">
        <v>4.38990957335018E-2</v>
      </c>
      <c r="K18" s="1">
        <v>4.5697712677154799E-2</v>
      </c>
      <c r="L18" s="1">
        <v>4.72463191573902E-2</v>
      </c>
      <c r="M18" s="1">
        <v>4.8593655435642098E-2</v>
      </c>
      <c r="N18" s="1">
        <v>4.9776565441872797E-2</v>
      </c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O21" s="1"/>
      <c r="P21" s="1"/>
      <c r="Q21" s="1"/>
    </row>
    <row r="22" spans="1:17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Normal="100" workbookViewId="0">
      <selection activeCell="E24" sqref="E24"/>
    </sheetView>
  </sheetViews>
  <sheetFormatPr defaultRowHeight="14.25"/>
  <cols>
    <col min="2" max="2" width="9.125" bestFit="1" customWidth="1"/>
    <col min="3" max="3" width="18.75" customWidth="1"/>
    <col min="4" max="5" width="18.75" bestFit="1" customWidth="1"/>
    <col min="6" max="6" width="18.875" bestFit="1" customWidth="1"/>
    <col min="7" max="7" width="18.75" bestFit="1" customWidth="1"/>
    <col min="8" max="8" width="9.125" bestFit="1" customWidth="1"/>
  </cols>
  <sheetData>
    <row r="1" spans="1:19">
      <c r="A1" s="1"/>
      <c r="B1" s="3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 t="s">
        <v>57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 t="s">
        <v>0</v>
      </c>
      <c r="B3" s="4">
        <v>0</v>
      </c>
      <c r="C3" s="4">
        <v>1.1017416247545799</v>
      </c>
      <c r="D3" s="4">
        <v>3.2371531857353002</v>
      </c>
      <c r="E3" s="4">
        <v>5.0604016088734394</v>
      </c>
      <c r="F3" s="4">
        <v>6.6617605591113174</v>
      </c>
      <c r="G3" s="4">
        <v>8.0219570084247493</v>
      </c>
      <c r="H3" s="4">
        <v>9.059105552773131</v>
      </c>
      <c r="I3" s="4"/>
      <c r="J3" s="1"/>
      <c r="K3" s="4"/>
      <c r="L3" s="4"/>
      <c r="M3" s="1"/>
      <c r="N3" s="1"/>
      <c r="O3" s="1"/>
      <c r="P3" s="1"/>
      <c r="Q3" s="1"/>
      <c r="R3" s="1"/>
      <c r="S3" s="1"/>
    </row>
    <row r="4" spans="1:19">
      <c r="A4" s="1" t="s">
        <v>1</v>
      </c>
      <c r="B4" s="4">
        <v>0</v>
      </c>
      <c r="C4" s="4">
        <v>8.102221883124934E-3</v>
      </c>
      <c r="D4" s="4">
        <v>1.6299091368964236E-2</v>
      </c>
      <c r="E4" s="4">
        <v>2.2996580145702702E-2</v>
      </c>
      <c r="F4" s="4">
        <v>2.8816073379469013E-2</v>
      </c>
      <c r="G4" s="4">
        <v>2.8285622040993365E-2</v>
      </c>
      <c r="H4" s="4">
        <v>2.9577368228712854E-2</v>
      </c>
      <c r="I4" s="4"/>
      <c r="J4" s="1"/>
      <c r="K4" s="4"/>
      <c r="L4" s="4"/>
      <c r="M4" s="1"/>
      <c r="N4" s="1"/>
      <c r="O4" s="1"/>
      <c r="P4" s="1"/>
      <c r="Q4" s="1"/>
      <c r="R4" s="1"/>
      <c r="S4" s="1"/>
    </row>
    <row r="5" spans="1:19">
      <c r="A5" s="1" t="s">
        <v>2</v>
      </c>
      <c r="B5" s="1">
        <v>0</v>
      </c>
      <c r="C5" s="1">
        <v>6.9481000000000005E-3</v>
      </c>
      <c r="D5" s="1">
        <v>2.1645000000000001E-2</v>
      </c>
      <c r="E5" s="1">
        <v>3.3764000000000002E-2</v>
      </c>
      <c r="F5" s="1">
        <v>4.5401999999999998E-2</v>
      </c>
      <c r="G5" s="1">
        <v>5.5585000000000002E-2</v>
      </c>
      <c r="H5" s="1">
        <v>6.3502000000000003E-2</v>
      </c>
      <c r="I5" s="4"/>
      <c r="J5" s="1"/>
      <c r="K5" s="4"/>
      <c r="L5" s="4"/>
      <c r="M5" s="1"/>
      <c r="N5" s="1"/>
      <c r="O5" s="1"/>
      <c r="P5" s="1"/>
      <c r="Q5" s="1"/>
      <c r="R5" s="1"/>
      <c r="S5" s="1"/>
    </row>
    <row r="6" spans="1:19">
      <c r="A6" s="1"/>
      <c r="B6" s="4"/>
      <c r="C6" s="4">
        <f>1/C3</f>
        <v>0.90765382511780512</v>
      </c>
      <c r="D6" s="4">
        <f t="shared" ref="D6:G6" si="0">1/D3</f>
        <v>0.30891340094949998</v>
      </c>
      <c r="E6" s="4">
        <f t="shared" si="0"/>
        <v>0.19761277410205844</v>
      </c>
      <c r="F6" s="4">
        <f t="shared" si="0"/>
        <v>0.15011046871570546</v>
      </c>
      <c r="G6" s="4">
        <f t="shared" si="0"/>
        <v>0.12465786078755954</v>
      </c>
      <c r="H6" s="4">
        <f>1/H3</f>
        <v>0.11038617379768631</v>
      </c>
      <c r="I6" s="4"/>
      <c r="J6" s="1"/>
      <c r="K6" s="4"/>
      <c r="L6" s="4"/>
      <c r="M6" s="1"/>
      <c r="N6" s="1"/>
      <c r="O6" s="1"/>
      <c r="P6" s="1"/>
      <c r="Q6" s="1"/>
      <c r="R6" s="1"/>
      <c r="S6" s="1"/>
    </row>
    <row r="7" spans="1:19">
      <c r="A7" s="1" t="s">
        <v>41</v>
      </c>
      <c r="B7" s="4"/>
      <c r="C7" s="4">
        <v>311.41799999999995</v>
      </c>
      <c r="D7" s="4">
        <v>311.25</v>
      </c>
      <c r="E7" s="4">
        <v>310.99299999999999</v>
      </c>
      <c r="F7" s="4">
        <v>311.39299999999997</v>
      </c>
      <c r="G7" s="4">
        <v>311.18399999999997</v>
      </c>
      <c r="H7" s="4">
        <v>311.27699999999999</v>
      </c>
      <c r="I7" s="4"/>
      <c r="J7" s="1"/>
      <c r="K7" s="4"/>
      <c r="L7" s="4"/>
      <c r="M7" s="1"/>
      <c r="N7" s="1"/>
      <c r="O7" s="1"/>
      <c r="P7" s="1"/>
      <c r="Q7" s="1"/>
      <c r="R7" s="1"/>
      <c r="S7" s="1"/>
    </row>
    <row r="8" spans="1:19">
      <c r="A8" s="1" t="s">
        <v>45</v>
      </c>
      <c r="B8" s="4"/>
      <c r="C8" s="4">
        <f>1/C3</f>
        <v>0.90765382511780512</v>
      </c>
      <c r="D8" s="4">
        <f>1/D3</f>
        <v>0.30891340094949998</v>
      </c>
      <c r="E8" s="4">
        <f>1/E3</f>
        <v>0.19761277410205844</v>
      </c>
      <c r="F8" s="4">
        <f>1/F3</f>
        <v>0.15011046871570546</v>
      </c>
      <c r="G8" s="4">
        <f>1/G3</f>
        <v>0.12465786078755954</v>
      </c>
      <c r="H8" s="4">
        <f>1/H3</f>
        <v>0.11038617379768631</v>
      </c>
      <c r="I8" s="4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 t="s">
        <v>53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 t="s">
        <v>58</v>
      </c>
      <c r="B10" s="4"/>
      <c r="C10" s="4">
        <f>1/C11</f>
        <v>118.75348602509762</v>
      </c>
      <c r="D10" s="4">
        <f t="shared" ref="D10:G10" si="1">1/D11</f>
        <v>55.277948627902568</v>
      </c>
      <c r="E10" s="4">
        <f t="shared" si="1"/>
        <v>37.075626550859148</v>
      </c>
      <c r="F10" s="4">
        <f t="shared" si="1"/>
        <v>28.183709920521128</v>
      </c>
      <c r="G10" s="4">
        <f t="shared" si="1"/>
        <v>27.519110452082732</v>
      </c>
      <c r="H10" s="4">
        <f>1/H11</f>
        <v>25.473583890412598</v>
      </c>
      <c r="I10" s="4"/>
      <c r="L10" s="1"/>
      <c r="M10" s="1"/>
      <c r="N10" s="1"/>
      <c r="O10" s="1"/>
      <c r="P10" s="1"/>
      <c r="Q10" s="1"/>
      <c r="R10" s="1"/>
      <c r="S10" s="1"/>
    </row>
    <row r="11" spans="1:19">
      <c r="A11" s="1" t="s">
        <v>3</v>
      </c>
      <c r="B11" s="4">
        <v>0</v>
      </c>
      <c r="C11" s="4">
        <v>8.42080543040781E-3</v>
      </c>
      <c r="D11" s="4">
        <v>1.8090396348305001E-2</v>
      </c>
      <c r="E11" s="4">
        <v>2.69718975248667E-2</v>
      </c>
      <c r="F11" s="4">
        <v>3.54814892297724E-2</v>
      </c>
      <c r="G11" s="4">
        <v>3.6338383892940002E-2</v>
      </c>
      <c r="H11" s="4">
        <v>3.92563529459381E-2</v>
      </c>
      <c r="I11" s="4"/>
      <c r="L11" s="1"/>
      <c r="M11" s="1"/>
      <c r="N11" s="1"/>
      <c r="O11" s="1"/>
      <c r="P11" s="1"/>
      <c r="Q11" s="1"/>
      <c r="R11" s="1"/>
      <c r="S11" s="1"/>
    </row>
    <row r="12" spans="1:19">
      <c r="A12" s="1" t="s">
        <v>4</v>
      </c>
      <c r="B12" s="4">
        <v>0</v>
      </c>
      <c r="C12" s="4">
        <v>3.1859166830786598E-4</v>
      </c>
      <c r="D12" s="4">
        <v>1.7912968215754201E-3</v>
      </c>
      <c r="E12" s="4">
        <v>3.9753855380062304E-3</v>
      </c>
      <c r="F12" s="4">
        <v>6.66540068643147E-3</v>
      </c>
      <c r="G12" s="4">
        <v>8.0527696389204907E-3</v>
      </c>
      <c r="H12" s="4">
        <v>9.6790002466400106E-3</v>
      </c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 t="s">
        <v>5</v>
      </c>
      <c r="B13" s="4">
        <v>0</v>
      </c>
      <c r="C13" s="4">
        <v>8.1022137620999496E-3</v>
      </c>
      <c r="D13" s="4">
        <v>1.6299099526729598E-2</v>
      </c>
      <c r="E13" s="4">
        <v>2.29965119868605E-2</v>
      </c>
      <c r="F13" s="4">
        <v>2.8816088543341001E-2</v>
      </c>
      <c r="G13" s="4">
        <v>2.82856142540195E-2</v>
      </c>
      <c r="H13" s="4">
        <v>2.95773526992981E-2</v>
      </c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 t="s">
        <v>6</v>
      </c>
      <c r="B14" s="1">
        <v>9.9999999999999995E-7</v>
      </c>
      <c r="C14" s="4">
        <v>1.1775159835818601E-8</v>
      </c>
      <c r="D14" s="4">
        <v>2.1834325790408401E-8</v>
      </c>
      <c r="E14" s="4">
        <v>3.0188941955569497E-8</v>
      </c>
      <c r="F14" s="4">
        <v>3.7715482711794997E-8</v>
      </c>
      <c r="G14" s="4">
        <v>3.7185072898867798E-8</v>
      </c>
      <c r="H14" s="4">
        <v>3.9142560958865398E-8</v>
      </c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 t="s">
        <v>7</v>
      </c>
      <c r="B15" s="4">
        <v>0</v>
      </c>
      <c r="C15" s="4">
        <v>4.3364135625091904E-9</v>
      </c>
      <c r="D15" s="4">
        <v>9.4123290103286792E-9</v>
      </c>
      <c r="E15" s="4">
        <v>1.4181703198789E-8</v>
      </c>
      <c r="F15" s="4">
        <v>1.8850469951309698E-8</v>
      </c>
      <c r="G15" s="4">
        <v>1.9495448686235499E-8</v>
      </c>
      <c r="H15" s="4">
        <v>2.1228475957706099E-8</v>
      </c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 t="s">
        <v>8</v>
      </c>
      <c r="B16" s="1">
        <v>0</v>
      </c>
      <c r="C16" s="1">
        <v>4.1092131006914898E-9</v>
      </c>
      <c r="D16" s="1">
        <v>8.9191828961260906E-9</v>
      </c>
      <c r="E16" s="1">
        <v>1.3438672242520601E-8</v>
      </c>
      <c r="F16" s="1">
        <v>1.7862825342076399E-8</v>
      </c>
      <c r="G16" s="1">
        <v>1.8474011297709999E-8</v>
      </c>
      <c r="H16" s="1">
        <v>2.0116238973905601E-8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 t="s">
        <v>56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 t="s">
        <v>31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/>
      <c r="P18" s="1"/>
      <c r="Q18" s="1"/>
      <c r="R18" s="1"/>
      <c r="S18" s="1"/>
    </row>
    <row r="19" spans="1:19">
      <c r="A19" s="1" t="s">
        <v>36</v>
      </c>
      <c r="B19" s="1">
        <v>0</v>
      </c>
      <c r="C19" s="1">
        <v>7.6431037421400196E-3</v>
      </c>
      <c r="D19" s="1">
        <v>1.38529193988664E-2</v>
      </c>
      <c r="E19" s="1">
        <v>1.89980552324127E-2</v>
      </c>
      <c r="F19" s="1">
        <v>2.3330702796593002E-2</v>
      </c>
      <c r="G19" s="1">
        <v>2.7029233196871699E-2</v>
      </c>
      <c r="H19" s="1">
        <v>3.0223365784832801E-2</v>
      </c>
      <c r="I19" s="1">
        <v>3.3009696834228601E-2</v>
      </c>
      <c r="J19" s="1">
        <v>3.5461637379048103E-2</v>
      </c>
      <c r="K19" s="1">
        <v>3.76359756436693E-2</v>
      </c>
      <c r="L19" s="1">
        <v>3.9577329947096999E-2</v>
      </c>
      <c r="M19" s="1">
        <v>4.1321242988066803E-2</v>
      </c>
      <c r="N19" s="1">
        <v>4.2896377722624203E-2</v>
      </c>
      <c r="O19" s="1"/>
      <c r="P19" s="1"/>
      <c r="Q19" s="1"/>
      <c r="R19" s="1"/>
      <c r="S19" s="1"/>
    </row>
    <row r="20" spans="1:19">
      <c r="O20" s="1"/>
      <c r="P20" s="1"/>
      <c r="Q20" s="1"/>
      <c r="R20" s="1"/>
      <c r="S20" s="1"/>
    </row>
    <row r="21" spans="1:19">
      <c r="A21" s="1"/>
      <c r="B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topLeftCell="A14" workbookViewId="0">
      <selection activeCell="O17" sqref="O17:Q24"/>
    </sheetView>
  </sheetViews>
  <sheetFormatPr defaultRowHeight="14.25"/>
  <cols>
    <col min="1" max="19" width="9" style="1"/>
  </cols>
  <sheetData>
    <row r="2" spans="1:11">
      <c r="A2" s="1" t="s">
        <v>59</v>
      </c>
    </row>
    <row r="3" spans="1:11">
      <c r="A3" s="1" t="s">
        <v>0</v>
      </c>
      <c r="B3" s="1">
        <v>0</v>
      </c>
      <c r="C3" s="1">
        <v>1.1059357552054401</v>
      </c>
      <c r="D3" s="1">
        <v>3.0855653280113602</v>
      </c>
      <c r="E3" s="1">
        <v>4.8955323380551095</v>
      </c>
      <c r="F3" s="1">
        <v>6.17464226531858</v>
      </c>
      <c r="G3" s="1">
        <v>8.1115316516252598</v>
      </c>
      <c r="H3" s="1">
        <v>9.2872862213496816</v>
      </c>
    </row>
    <row r="4" spans="1:11">
      <c r="A4" s="1" t="s">
        <v>1</v>
      </c>
      <c r="B4" s="1">
        <v>0</v>
      </c>
      <c r="C4" s="1">
        <v>1.3537376776091762E-2</v>
      </c>
      <c r="D4" s="1">
        <v>1.8767190281679887E-2</v>
      </c>
      <c r="E4" s="1">
        <v>2.1057314240352641E-2</v>
      </c>
      <c r="F4" s="1">
        <v>2.3876931159313459E-2</v>
      </c>
      <c r="G4" s="1">
        <v>2.6236544806576424E-2</v>
      </c>
      <c r="H4" s="1">
        <v>2.8339725987767964E-2</v>
      </c>
    </row>
    <row r="5" spans="1:11">
      <c r="A5" s="1" t="s">
        <v>2</v>
      </c>
      <c r="B5" s="1">
        <v>0</v>
      </c>
      <c r="C5" s="1">
        <v>6.9516999999999999E-3</v>
      </c>
      <c r="D5" s="1">
        <v>1.9963999999999999E-2</v>
      </c>
      <c r="E5" s="1">
        <v>3.2507000000000001E-2</v>
      </c>
      <c r="F5" s="1">
        <v>4.1655999999999999E-2</v>
      </c>
      <c r="G5" s="1">
        <v>5.6049999999999996E-2</v>
      </c>
      <c r="H5" s="1">
        <v>6.5492999999999996E-2</v>
      </c>
    </row>
    <row r="6" spans="1:11">
      <c r="C6" s="1">
        <f>1/C3</f>
        <v>0.90421165541775861</v>
      </c>
      <c r="D6" s="1">
        <f t="shared" ref="D6:G6" si="0">1/D3</f>
        <v>0.32408971896391436</v>
      </c>
      <c r="E6" s="1">
        <f t="shared" si="0"/>
        <v>0.20426787751488507</v>
      </c>
      <c r="F6" s="1">
        <f t="shared" si="0"/>
        <v>0.16195270220215829</v>
      </c>
      <c r="G6" s="1">
        <f t="shared" si="0"/>
        <v>0.12328127941159372</v>
      </c>
      <c r="H6" s="1">
        <f>1/H3</f>
        <v>0.10767408004516892</v>
      </c>
    </row>
    <row r="7" spans="1:11">
      <c r="A7" s="1" t="s">
        <v>16</v>
      </c>
      <c r="B7" s="1">
        <v>0</v>
      </c>
      <c r="C7" s="1">
        <v>6.5567000000000002</v>
      </c>
      <c r="D7" s="1">
        <v>20.786999999999999</v>
      </c>
      <c r="E7" s="1">
        <v>34.039000000000001</v>
      </c>
      <c r="F7" s="1">
        <v>45.454999999999998</v>
      </c>
      <c r="G7" s="1">
        <v>58.185000000000002</v>
      </c>
      <c r="H7" s="1">
        <v>66.013000000000005</v>
      </c>
    </row>
    <row r="8" spans="1:11">
      <c r="A8" s="1" t="s">
        <v>42</v>
      </c>
      <c r="C8" s="1">
        <v>311.94899999999996</v>
      </c>
      <c r="D8" s="1">
        <v>311.81899999999996</v>
      </c>
      <c r="E8" s="1">
        <v>311.61799999999999</v>
      </c>
      <c r="F8" s="1">
        <v>311.851</v>
      </c>
      <c r="G8" s="1">
        <v>311.75899999999996</v>
      </c>
      <c r="H8" s="1">
        <v>310.27099999999996</v>
      </c>
    </row>
    <row r="9" spans="1:11">
      <c r="A9" s="1" t="s">
        <v>46</v>
      </c>
      <c r="C9" s="1">
        <f>1/C3</f>
        <v>0.90421165541775861</v>
      </c>
      <c r="D9" s="1">
        <f t="shared" ref="D9:H9" si="1">1/D3</f>
        <v>0.32408971896391436</v>
      </c>
      <c r="E9" s="1">
        <f t="shared" si="1"/>
        <v>0.20426787751488507</v>
      </c>
      <c r="F9" s="1">
        <f t="shared" si="1"/>
        <v>0.16195270220215829</v>
      </c>
      <c r="G9" s="1">
        <f t="shared" si="1"/>
        <v>0.12328127941159372</v>
      </c>
      <c r="H9" s="1">
        <f t="shared" si="1"/>
        <v>0.10767408004516892</v>
      </c>
    </row>
    <row r="10" spans="1:11">
      <c r="A10" s="1" t="s">
        <v>51</v>
      </c>
    </row>
    <row r="11" spans="1:11">
      <c r="A11" s="4" t="s">
        <v>60</v>
      </c>
      <c r="B11" s="4"/>
      <c r="C11" s="4">
        <f>1/C12</f>
        <v>71.069879570768848</v>
      </c>
      <c r="D11" s="4">
        <f t="shared" ref="D11:G11" si="2">1/D12</f>
        <v>48.23793098061067</v>
      </c>
      <c r="E11" s="4">
        <f t="shared" si="2"/>
        <v>40.707609049847548</v>
      </c>
      <c r="F11" s="4">
        <f t="shared" si="2"/>
        <v>34.538489850716388</v>
      </c>
      <c r="G11" s="4">
        <f t="shared" si="2"/>
        <v>29.604238685710449</v>
      </c>
      <c r="H11" s="4">
        <f>1/H12</f>
        <v>26.357435259699784</v>
      </c>
      <c r="I11" s="4"/>
      <c r="J11" s="4"/>
      <c r="K11" s="4"/>
    </row>
    <row r="12" spans="1:11">
      <c r="A12" s="4" t="s">
        <v>3</v>
      </c>
      <c r="B12" s="4">
        <v>0</v>
      </c>
      <c r="C12" s="4">
        <v>1.4070658428571499E-2</v>
      </c>
      <c r="D12" s="1">
        <v>2.07305740455981E-2</v>
      </c>
      <c r="E12" s="1">
        <v>2.4565431950952302E-2</v>
      </c>
      <c r="F12" s="1">
        <v>2.8953205664817398E-2</v>
      </c>
      <c r="G12" s="1">
        <v>3.3778946677750103E-2</v>
      </c>
      <c r="H12" s="1">
        <v>3.7939958503056197E-2</v>
      </c>
      <c r="I12" s="4"/>
      <c r="J12" s="4"/>
      <c r="K12" s="4"/>
    </row>
    <row r="13" spans="1:11">
      <c r="A13" s="4" t="s">
        <v>4</v>
      </c>
      <c r="B13" s="4">
        <v>0</v>
      </c>
      <c r="C13" s="4">
        <v>5.3330929282387597E-4</v>
      </c>
      <c r="D13" s="1">
        <v>1.9634010526087299E-3</v>
      </c>
      <c r="E13" s="1">
        <v>3.5081246118954801E-3</v>
      </c>
      <c r="F13" s="1">
        <v>5.0762827365880203E-3</v>
      </c>
      <c r="G13" s="1">
        <v>7.5423672108656898E-3</v>
      </c>
      <c r="H13" s="1">
        <v>9.6002378176839997E-3</v>
      </c>
      <c r="I13" s="4"/>
      <c r="J13" s="4"/>
      <c r="K13" s="4"/>
    </row>
    <row r="14" spans="1:11">
      <c r="A14" s="4" t="s">
        <v>5</v>
      </c>
      <c r="B14" s="4">
        <v>0</v>
      </c>
      <c r="C14" s="4">
        <v>1.35373491357476E-2</v>
      </c>
      <c r="D14" s="1">
        <v>1.8767172992989401E-2</v>
      </c>
      <c r="E14" s="1">
        <v>2.1057307339056801E-2</v>
      </c>
      <c r="F14" s="1">
        <v>2.3876922928229401E-2</v>
      </c>
      <c r="G14" s="1">
        <v>2.6236579466884399E-2</v>
      </c>
      <c r="H14" s="1">
        <v>2.8339720685372199E-2</v>
      </c>
      <c r="I14" s="4"/>
      <c r="J14" s="4"/>
      <c r="K14" s="4"/>
    </row>
    <row r="15" spans="1:11">
      <c r="A15" s="4" t="s">
        <v>6</v>
      </c>
      <c r="B15" s="4">
        <v>9.9999999999999995E-7</v>
      </c>
      <c r="C15" s="4">
        <v>1.9670867919925001E-8</v>
      </c>
      <c r="D15" s="1">
        <v>2.5217199325564602E-8</v>
      </c>
      <c r="E15" s="1">
        <v>2.7671551704409801E-8</v>
      </c>
      <c r="F15" s="1">
        <v>3.1246662139895697E-8</v>
      </c>
      <c r="G15" s="1">
        <v>3.4503841400149503E-8</v>
      </c>
      <c r="H15" s="1">
        <v>3.7585687637332199E-8</v>
      </c>
      <c r="I15" s="4"/>
      <c r="J15" s="4"/>
      <c r="K15" s="4"/>
    </row>
    <row r="16" spans="1:11">
      <c r="A16" s="1" t="s">
        <v>7</v>
      </c>
      <c r="B16" s="1">
        <v>0</v>
      </c>
      <c r="C16" s="1">
        <v>7.2459540904627401E-9</v>
      </c>
      <c r="D16" s="1">
        <v>1.0776962772496199E-8</v>
      </c>
      <c r="E16" s="1">
        <v>1.2902406376858999E-8</v>
      </c>
      <c r="F16" s="1">
        <v>1.5330462355168499E-8</v>
      </c>
      <c r="G16" s="1">
        <v>1.8131651173810801E-8</v>
      </c>
      <c r="H16" s="1">
        <v>2.0560921315222698E-8</v>
      </c>
    </row>
    <row r="17" spans="1:14">
      <c r="A17" s="1" t="s">
        <v>8</v>
      </c>
      <c r="B17" s="1">
        <v>0</v>
      </c>
      <c r="C17" s="1">
        <v>6.8663122292952403E-9</v>
      </c>
      <c r="D17" s="1">
        <v>1.0212318537437E-8</v>
      </c>
      <c r="E17" s="1">
        <v>1.22264024290977E-8</v>
      </c>
      <c r="F17" s="1">
        <v>1.45272437329673E-8</v>
      </c>
      <c r="G17" s="1">
        <v>1.71816680919796E-8</v>
      </c>
      <c r="H17" s="1">
        <v>1.9483659944535298E-8</v>
      </c>
    </row>
    <row r="19" spans="1:14">
      <c r="B19" s="1">
        <v>0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  <c r="L19" s="1">
        <v>10</v>
      </c>
      <c r="M19" s="1">
        <v>11</v>
      </c>
      <c r="N19" s="1">
        <v>12</v>
      </c>
    </row>
    <row r="20" spans="1:14">
      <c r="B20" s="1">
        <v>0</v>
      </c>
      <c r="C20" s="1">
        <v>1.2819214464176099E-2</v>
      </c>
      <c r="D20" s="1">
        <v>1.9248092514031898E-2</v>
      </c>
      <c r="E20" s="1">
        <v>2.3111608267484499E-2</v>
      </c>
      <c r="F20" s="1">
        <v>2.5689869328479699E-2</v>
      </c>
      <c r="G20" s="1">
        <v>2.7532751584647502E-2</v>
      </c>
      <c r="H20" s="1">
        <v>2.8915606909673399E-2</v>
      </c>
      <c r="I20" s="1">
        <v>2.99915723681645E-2</v>
      </c>
      <c r="J20" s="1">
        <v>3.0852603998343199E-2</v>
      </c>
      <c r="K20" s="1">
        <v>3.1557255907255298E-2</v>
      </c>
      <c r="L20" s="1">
        <v>3.2144583766213701E-2</v>
      </c>
      <c r="M20" s="1">
        <v>3.2641637257046101E-2</v>
      </c>
      <c r="N20" s="1">
        <v>3.3067744234225503E-2</v>
      </c>
    </row>
    <row r="22" spans="1:14">
      <c r="B2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K24" sqref="K24"/>
    </sheetView>
  </sheetViews>
  <sheetFormatPr defaultRowHeight="14.2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 t="s">
        <v>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 t="s">
        <v>0</v>
      </c>
      <c r="B3" s="1">
        <v>0</v>
      </c>
      <c r="C3" s="1">
        <v>1.2000041096032998</v>
      </c>
      <c r="D3" s="1">
        <v>3.3882417422150901</v>
      </c>
      <c r="E3" s="1">
        <v>5.1796347459764602</v>
      </c>
      <c r="F3" s="1">
        <v>6.7680118638664402</v>
      </c>
      <c r="G3" s="1">
        <v>8.153273235636199</v>
      </c>
      <c r="H3" s="1">
        <v>9.0984504908121497</v>
      </c>
      <c r="I3" s="1"/>
      <c r="J3" s="1"/>
      <c r="K3" s="1"/>
      <c r="L3" s="1"/>
      <c r="M3" s="1"/>
      <c r="N3" s="1"/>
      <c r="O3" s="1"/>
      <c r="P3" s="1"/>
      <c r="Q3" s="1"/>
    </row>
    <row r="4" spans="1:17">
      <c r="A4" s="1" t="s">
        <v>1</v>
      </c>
      <c r="B4" s="1">
        <v>0</v>
      </c>
      <c r="C4" s="1">
        <v>1.3897844047402994E-2</v>
      </c>
      <c r="D4" s="1">
        <v>2.1029058259414264E-2</v>
      </c>
      <c r="E4" s="1">
        <v>2.3835570224538562E-2</v>
      </c>
      <c r="F4" s="1">
        <v>2.5904102697449142E-2</v>
      </c>
      <c r="G4" s="1">
        <v>2.721661331710468E-2</v>
      </c>
      <c r="H4" s="1">
        <v>2.957691207172497E-2</v>
      </c>
      <c r="I4" s="1"/>
      <c r="J4" s="1"/>
      <c r="K4" s="1"/>
      <c r="L4" s="1"/>
      <c r="M4" s="1"/>
      <c r="N4" s="1"/>
      <c r="O4" s="1"/>
      <c r="P4" s="1"/>
      <c r="Q4" s="1"/>
    </row>
    <row r="5" spans="1:17">
      <c r="A5" s="1" t="s">
        <v>2</v>
      </c>
      <c r="B5" s="1">
        <v>0</v>
      </c>
      <c r="C5" s="1">
        <v>7.5787000000000007E-3</v>
      </c>
      <c r="D5" s="1">
        <v>2.3104E-2</v>
      </c>
      <c r="E5" s="1">
        <v>3.4619999999999998E-2</v>
      </c>
      <c r="F5" s="1">
        <v>4.6188E-2</v>
      </c>
      <c r="G5" s="1">
        <v>5.6581000000000006E-2</v>
      </c>
      <c r="H5" s="1">
        <v>6.3805000000000001E-2</v>
      </c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"/>
      <c r="C6" s="1">
        <f t="shared" ref="C6:H6" si="0">1/C3</f>
        <v>0.83333047945192651</v>
      </c>
      <c r="D6" s="1">
        <f t="shared" si="0"/>
        <v>0.29513832721576766</v>
      </c>
      <c r="E6" s="1">
        <f t="shared" si="0"/>
        <v>0.19306380643476839</v>
      </c>
      <c r="F6" s="1">
        <f t="shared" si="0"/>
        <v>0.14775387811284338</v>
      </c>
      <c r="G6" s="1">
        <f t="shared" si="0"/>
        <v>0.12265012726780891</v>
      </c>
      <c r="H6" s="1">
        <f t="shared" si="0"/>
        <v>0.10990882469601014</v>
      </c>
      <c r="I6" s="1"/>
      <c r="J6" s="1"/>
      <c r="K6" s="1"/>
      <c r="L6" s="1"/>
      <c r="M6" s="1"/>
      <c r="N6" s="1"/>
      <c r="O6" s="1"/>
      <c r="P6" s="1"/>
      <c r="Q6" s="1"/>
    </row>
    <row r="7" spans="1:17">
      <c r="A7" s="1" t="s">
        <v>42</v>
      </c>
      <c r="B7" s="1"/>
      <c r="C7" s="1">
        <v>312.16899999999998</v>
      </c>
      <c r="D7" s="1">
        <v>312.26099999999997</v>
      </c>
      <c r="E7" s="1">
        <v>312.24099999999999</v>
      </c>
      <c r="F7" s="1">
        <v>312.08399999999995</v>
      </c>
      <c r="G7" s="1">
        <v>312.17600000000004</v>
      </c>
      <c r="H7" s="1">
        <v>311.59300000000002</v>
      </c>
      <c r="I7" s="1"/>
      <c r="J7" s="1"/>
      <c r="K7" s="1"/>
      <c r="L7" s="1"/>
      <c r="M7" s="1"/>
      <c r="N7" s="1"/>
      <c r="O7" s="1"/>
      <c r="P7" s="1"/>
      <c r="Q7" s="1"/>
    </row>
    <row r="8" spans="1:17">
      <c r="A8" s="4" t="s">
        <v>47</v>
      </c>
      <c r="B8" s="4"/>
      <c r="C8" s="4">
        <f>1/C3</f>
        <v>0.83333047945192651</v>
      </c>
      <c r="D8" s="4">
        <f>1/D3</f>
        <v>0.29513832721576766</v>
      </c>
      <c r="E8" s="4">
        <f>1/E3</f>
        <v>0.19306380643476839</v>
      </c>
      <c r="F8" s="4">
        <f>1/F3</f>
        <v>0.14775387811284338</v>
      </c>
      <c r="G8" s="4">
        <f>1/G3</f>
        <v>0.12265012726780891</v>
      </c>
      <c r="H8" s="4">
        <f>1/H3</f>
        <v>0.10990882469601014</v>
      </c>
      <c r="I8" s="4"/>
      <c r="J8" s="4"/>
      <c r="K8" s="1"/>
      <c r="L8" s="1"/>
      <c r="M8" s="1"/>
      <c r="N8" s="1"/>
      <c r="O8" s="1"/>
      <c r="P8" s="1"/>
      <c r="Q8" s="1"/>
    </row>
    <row r="9" spans="1:17">
      <c r="A9" s="4" t="s">
        <v>53</v>
      </c>
      <c r="B9" s="4"/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</row>
    <row r="10" spans="1:17">
      <c r="A10" s="4" t="s">
        <v>60</v>
      </c>
      <c r="B10" s="4"/>
      <c r="C10" s="4">
        <f t="shared" ref="C10:H10" si="1">1/C11</f>
        <v>69.02134732414514</v>
      </c>
      <c r="D10" s="4">
        <f t="shared" si="1"/>
        <v>42.66612047067278</v>
      </c>
      <c r="E10" s="4">
        <f t="shared" si="1"/>
        <v>35.668906114724088</v>
      </c>
      <c r="F10" s="4">
        <f t="shared" si="1"/>
        <v>31.268420429288025</v>
      </c>
      <c r="G10" s="4">
        <f t="shared" si="1"/>
        <v>28.514413888689603</v>
      </c>
      <c r="H10" s="4">
        <f t="shared" si="1"/>
        <v>25.452904346130989</v>
      </c>
      <c r="I10" s="4"/>
      <c r="J10" s="4"/>
      <c r="K10" s="4"/>
      <c r="L10" s="1"/>
      <c r="M10" s="1"/>
      <c r="N10" s="1"/>
      <c r="Q10" s="1"/>
    </row>
    <row r="11" spans="1:17">
      <c r="A11" s="4" t="s">
        <v>3</v>
      </c>
      <c r="B11" s="4">
        <v>0</v>
      </c>
      <c r="C11" s="4">
        <v>1.4488271219970501E-2</v>
      </c>
      <c r="D11" s="1">
        <v>2.3437800038261399E-2</v>
      </c>
      <c r="E11" s="1">
        <v>2.8035622869499802E-2</v>
      </c>
      <c r="F11" s="1">
        <v>3.1981148592441701E-2</v>
      </c>
      <c r="G11" s="1">
        <v>3.5069982637681199E-2</v>
      </c>
      <c r="H11" s="1">
        <v>3.9288247282161598E-2</v>
      </c>
      <c r="I11" s="4"/>
      <c r="J11" s="4"/>
      <c r="K11" s="4"/>
      <c r="L11" s="1"/>
      <c r="M11" s="1"/>
      <c r="N11" s="1"/>
      <c r="Q11" s="1"/>
    </row>
    <row r="12" spans="1:17">
      <c r="A12" s="4" t="s">
        <v>4</v>
      </c>
      <c r="B12" s="4">
        <v>0</v>
      </c>
      <c r="C12" s="4">
        <v>5.9044007101258797E-4</v>
      </c>
      <c r="D12" s="1">
        <v>2.4088105825999001E-3</v>
      </c>
      <c r="E12" s="1">
        <v>4.20006005468887E-3</v>
      </c>
      <c r="F12" s="1">
        <v>6.0770095396619596E-3</v>
      </c>
      <c r="G12" s="1">
        <v>7.85329999305792E-3</v>
      </c>
      <c r="H12" s="1">
        <v>9.7113293325240997E-3</v>
      </c>
      <c r="I12" s="4"/>
      <c r="J12" s="4"/>
      <c r="K12" s="4"/>
      <c r="L12" s="1"/>
      <c r="M12" s="1"/>
      <c r="N12" s="1"/>
      <c r="O12" s="1"/>
      <c r="P12" s="1"/>
      <c r="Q12" s="1"/>
    </row>
    <row r="13" spans="1:17">
      <c r="A13" s="4" t="s">
        <v>5</v>
      </c>
      <c r="B13" s="4">
        <v>0</v>
      </c>
      <c r="C13" s="4">
        <v>1.3897831148957899E-2</v>
      </c>
      <c r="D13" s="1">
        <v>2.10289894556615E-2</v>
      </c>
      <c r="E13" s="1">
        <v>2.38355628148109E-2</v>
      </c>
      <c r="F13" s="1">
        <v>2.59041390527797E-2</v>
      </c>
      <c r="G13" s="1">
        <v>2.7216682644623302E-2</v>
      </c>
      <c r="H13" s="1">
        <v>2.9576917949637498E-2</v>
      </c>
      <c r="I13" s="4"/>
      <c r="J13" s="4"/>
      <c r="K13" s="4"/>
      <c r="L13" s="1"/>
      <c r="M13" s="1"/>
      <c r="N13" s="1"/>
      <c r="O13" s="1"/>
      <c r="P13" s="1"/>
      <c r="Q13" s="1"/>
    </row>
    <row r="14" spans="1:17">
      <c r="A14" s="4" t="s">
        <v>6</v>
      </c>
      <c r="B14" s="4">
        <v>9.9999999999999995E-7</v>
      </c>
      <c r="C14" s="4">
        <v>2.0058679580691601E-8</v>
      </c>
      <c r="D14" s="1">
        <v>2.8101539611819499E-8</v>
      </c>
      <c r="E14" s="1">
        <v>3.1275439262393203E-8</v>
      </c>
      <c r="F14" s="1">
        <v>3.3907985687258903E-8</v>
      </c>
      <c r="G14" s="1">
        <v>3.5797882080081198E-8</v>
      </c>
      <c r="H14" s="1">
        <v>3.9149808883670002E-8</v>
      </c>
      <c r="I14" s="4"/>
      <c r="J14" s="4"/>
      <c r="K14" s="4"/>
      <c r="L14" s="1"/>
      <c r="M14" s="1"/>
      <c r="N14" s="1"/>
      <c r="O14" s="1"/>
      <c r="P14" s="1"/>
      <c r="Q14" s="1"/>
    </row>
    <row r="15" spans="1:17">
      <c r="A15" s="4" t="s">
        <v>7</v>
      </c>
      <c r="B15" s="4">
        <v>0</v>
      </c>
      <c r="C15" s="4">
        <v>7.4639816573071297E-9</v>
      </c>
      <c r="D15" s="1">
        <v>1.22036250535811E-8</v>
      </c>
      <c r="E15" s="1">
        <v>1.4749557326976799E-8</v>
      </c>
      <c r="F15" s="1">
        <v>1.70009405414255E-8</v>
      </c>
      <c r="G15" s="1">
        <v>1.88283854658084E-8</v>
      </c>
      <c r="H15" s="1">
        <v>2.1250090183396901E-8</v>
      </c>
      <c r="I15" s="4"/>
      <c r="J15" s="4"/>
      <c r="K15" s="4"/>
      <c r="L15" s="1"/>
      <c r="M15" s="1"/>
      <c r="N15" s="1"/>
      <c r="O15" s="1"/>
      <c r="P15" s="1"/>
      <c r="Q15" s="1"/>
    </row>
    <row r="16" spans="1:17">
      <c r="A16" s="1" t="s">
        <v>8</v>
      </c>
      <c r="B16" s="1">
        <v>0</v>
      </c>
      <c r="C16" s="1">
        <v>7.0729165397638299E-9</v>
      </c>
      <c r="D16" s="1">
        <v>1.1564232798194099E-8</v>
      </c>
      <c r="E16" s="1">
        <v>1.39767744297762E-8</v>
      </c>
      <c r="F16" s="1">
        <v>1.61101994977802E-8</v>
      </c>
      <c r="G16" s="1">
        <v>1.7841897943008999E-8</v>
      </c>
      <c r="H16" s="1">
        <v>2.01367207517826E-8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/>
      <c r="P18" s="1"/>
      <c r="Q18" s="1"/>
    </row>
    <row r="19" spans="1:17">
      <c r="A19" s="1"/>
      <c r="B19" s="1">
        <v>0</v>
      </c>
      <c r="C19" s="1">
        <v>1.2566081883102801E-2</v>
      </c>
      <c r="D19" s="1">
        <v>1.95724592012088E-2</v>
      </c>
      <c r="E19" s="1">
        <v>2.40404841753513E-2</v>
      </c>
      <c r="F19" s="1">
        <v>2.7138036264557901E-2</v>
      </c>
      <c r="G19" s="1">
        <v>2.94118166090881E-2</v>
      </c>
      <c r="H19" s="1">
        <v>3.1151871604446001E-2</v>
      </c>
      <c r="I19" s="1">
        <v>3.2526384706279797E-2</v>
      </c>
      <c r="J19" s="1">
        <v>3.3639593801904802E-2</v>
      </c>
      <c r="K19" s="1">
        <v>3.45595443669671E-2</v>
      </c>
      <c r="L19" s="1">
        <v>3.5332542826575199E-2</v>
      </c>
      <c r="M19" s="1">
        <v>3.5991195899097703E-2</v>
      </c>
      <c r="N19" s="1">
        <v>3.6559127991679097E-2</v>
      </c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F1" zoomScale="130" zoomScaleNormal="130" workbookViewId="0">
      <selection activeCell="E16" sqref="E16"/>
    </sheetView>
  </sheetViews>
  <sheetFormatPr defaultRowHeight="14.25"/>
  <sheetData>
    <row r="1" spans="1:1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 t="s">
        <v>18</v>
      </c>
      <c r="C2" s="1" t="s">
        <v>19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</row>
    <row r="3" spans="1:15">
      <c r="A3" s="1"/>
      <c r="B3" s="1"/>
      <c r="C3" s="1" t="s">
        <v>20</v>
      </c>
      <c r="D3" s="1">
        <v>0</v>
      </c>
      <c r="E3" s="1">
        <v>1.35194876654954E-2</v>
      </c>
      <c r="F3" s="1">
        <v>2.1475887410512699E-2</v>
      </c>
      <c r="G3" s="1">
        <v>2.67169896008571E-2</v>
      </c>
      <c r="H3" s="1">
        <v>3.0430168469020202E-2</v>
      </c>
      <c r="I3" s="1">
        <v>3.3198569274458502E-2</v>
      </c>
      <c r="J3" s="1">
        <v>3.5342078927108701E-2</v>
      </c>
      <c r="K3" s="1">
        <v>3.7050818373183303E-2</v>
      </c>
      <c r="L3" s="1">
        <v>3.84448851723364E-2</v>
      </c>
      <c r="M3" s="1">
        <v>3.9603873258804698E-2</v>
      </c>
      <c r="N3" s="1">
        <v>4.0582620330512999E-2</v>
      </c>
      <c r="O3" s="1">
        <v>4.1420138395978801E-2</v>
      </c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 t="s">
        <v>21</v>
      </c>
      <c r="C5" s="1" t="s">
        <v>22</v>
      </c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</row>
    <row r="6" spans="1:15">
      <c r="A6" s="1"/>
      <c r="B6" s="1"/>
      <c r="C6" s="1" t="s">
        <v>10</v>
      </c>
      <c r="D6" s="1">
        <v>0</v>
      </c>
      <c r="E6" s="1">
        <v>1.7592006192386201E-2</v>
      </c>
      <c r="F6" s="1">
        <v>2.6581252242793198E-2</v>
      </c>
      <c r="G6" s="1">
        <v>3.2038275059270802E-2</v>
      </c>
      <c r="H6" s="1">
        <v>3.5703128486633602E-2</v>
      </c>
      <c r="I6" s="1">
        <v>3.8334151128557398E-2</v>
      </c>
      <c r="J6" s="1">
        <v>4.0314723608974097E-2</v>
      </c>
      <c r="K6" s="1">
        <v>4.1859519452716702E-2</v>
      </c>
      <c r="L6" s="1">
        <v>4.3098107454356403E-2</v>
      </c>
      <c r="M6" s="1">
        <v>4.4113322223311401E-2</v>
      </c>
      <c r="N6" s="1">
        <v>4.4960592041075997E-2</v>
      </c>
      <c r="O6" s="1">
        <v>4.5678407401563002E-2</v>
      </c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 t="s">
        <v>49</v>
      </c>
      <c r="C8" s="1" t="s">
        <v>22</v>
      </c>
      <c r="D8" s="1">
        <v>0</v>
      </c>
      <c r="E8" s="1">
        <v>1</v>
      </c>
      <c r="F8" s="1">
        <v>2</v>
      </c>
      <c r="G8" s="1">
        <v>3</v>
      </c>
      <c r="H8" s="1">
        <v>4</v>
      </c>
      <c r="I8" s="1">
        <v>5</v>
      </c>
      <c r="J8" s="1">
        <v>6</v>
      </c>
      <c r="K8" s="1">
        <v>7</v>
      </c>
      <c r="L8" s="1">
        <v>8</v>
      </c>
      <c r="M8" s="1">
        <v>9</v>
      </c>
      <c r="N8" s="1">
        <v>10</v>
      </c>
      <c r="O8" s="1">
        <v>11</v>
      </c>
    </row>
    <row r="9" spans="1:15">
      <c r="A9" s="1"/>
      <c r="B9" s="1"/>
      <c r="C9" s="1" t="s">
        <v>23</v>
      </c>
      <c r="D9" s="1">
        <v>0</v>
      </c>
      <c r="E9" s="1">
        <v>1.2616067823980601E-2</v>
      </c>
      <c r="F9" s="1">
        <v>2.1282414447354198E-2</v>
      </c>
      <c r="G9" s="1">
        <v>2.76028066533805E-2</v>
      </c>
      <c r="H9" s="1">
        <v>3.2416250590583597E-2</v>
      </c>
      <c r="I9" s="1">
        <v>3.6204284849520499E-2</v>
      </c>
      <c r="J9" s="1">
        <v>3.92630328729743E-2</v>
      </c>
      <c r="K9" s="1">
        <v>4.1784608699077998E-2</v>
      </c>
      <c r="L9" s="1">
        <v>4.38990957335018E-2</v>
      </c>
      <c r="M9" s="1">
        <v>4.5697712677154799E-2</v>
      </c>
      <c r="N9" s="1">
        <v>4.72463191573902E-2</v>
      </c>
      <c r="O9" s="1">
        <v>4.8593655435642098E-2</v>
      </c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 t="s">
        <v>11</v>
      </c>
      <c r="C11" s="1" t="s">
        <v>19</v>
      </c>
      <c r="D11" s="1">
        <v>0</v>
      </c>
      <c r="E11" s="1">
        <v>1</v>
      </c>
      <c r="F11" s="1">
        <v>2</v>
      </c>
      <c r="G11" s="1">
        <v>3</v>
      </c>
      <c r="H11" s="1">
        <v>4</v>
      </c>
      <c r="I11" s="1">
        <v>5</v>
      </c>
      <c r="J11" s="1">
        <v>6</v>
      </c>
      <c r="K11" s="1">
        <v>7</v>
      </c>
      <c r="L11" s="1">
        <v>8</v>
      </c>
      <c r="M11" s="1">
        <v>9</v>
      </c>
      <c r="N11" s="1">
        <v>10</v>
      </c>
      <c r="O11" s="1">
        <v>11</v>
      </c>
    </row>
    <row r="12" spans="1:15">
      <c r="A12" s="1"/>
      <c r="B12" s="1"/>
      <c r="C12" s="1" t="s">
        <v>10</v>
      </c>
      <c r="D12" s="1">
        <v>0</v>
      </c>
      <c r="E12" s="1">
        <v>7.6431037421400196E-3</v>
      </c>
      <c r="F12" s="1">
        <v>1.38529193988664E-2</v>
      </c>
      <c r="G12" s="1">
        <v>1.89980552324127E-2</v>
      </c>
      <c r="H12" s="1">
        <v>2.3330702796593002E-2</v>
      </c>
      <c r="I12" s="1">
        <v>2.7029233196871699E-2</v>
      </c>
      <c r="J12" s="1">
        <v>3.0223365784832801E-2</v>
      </c>
      <c r="K12" s="1">
        <v>3.3009696834228601E-2</v>
      </c>
      <c r="L12" s="1">
        <v>3.5461637379048103E-2</v>
      </c>
      <c r="M12" s="1">
        <v>3.76359756436693E-2</v>
      </c>
      <c r="N12" s="1">
        <v>3.9577329947096999E-2</v>
      </c>
      <c r="O12" s="1">
        <v>4.1321242988066803E-2</v>
      </c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 t="s">
        <v>12</v>
      </c>
      <c r="C14" s="1" t="s">
        <v>19</v>
      </c>
      <c r="D14" s="1">
        <v>0</v>
      </c>
      <c r="E14" s="1">
        <v>1</v>
      </c>
      <c r="F14" s="1">
        <v>2</v>
      </c>
      <c r="G14" s="1">
        <v>3</v>
      </c>
      <c r="H14" s="1">
        <v>4</v>
      </c>
      <c r="I14" s="1">
        <v>5</v>
      </c>
      <c r="J14" s="1">
        <v>6</v>
      </c>
      <c r="K14" s="1">
        <v>7</v>
      </c>
      <c r="L14" s="1">
        <v>8</v>
      </c>
      <c r="M14" s="1">
        <v>9</v>
      </c>
      <c r="N14" s="1">
        <v>10</v>
      </c>
      <c r="O14" s="1">
        <v>11</v>
      </c>
    </row>
    <row r="15" spans="1:15">
      <c r="A15" s="1"/>
      <c r="B15" s="1"/>
      <c r="C15" s="1" t="s">
        <v>24</v>
      </c>
      <c r="D15" s="1">
        <v>0</v>
      </c>
      <c r="E15" s="1">
        <v>1.2819214464176099E-2</v>
      </c>
      <c r="F15" s="1">
        <v>1.9248092514031898E-2</v>
      </c>
      <c r="G15" s="1">
        <v>2.3111608267484499E-2</v>
      </c>
      <c r="H15" s="1">
        <v>2.5689869328479699E-2</v>
      </c>
      <c r="I15" s="1">
        <v>2.7532751584647502E-2</v>
      </c>
      <c r="J15" s="1">
        <v>2.8915606909673399E-2</v>
      </c>
      <c r="K15" s="1">
        <v>2.99915723681645E-2</v>
      </c>
      <c r="L15" s="1">
        <v>3.0852603998343199E-2</v>
      </c>
      <c r="M15" s="1">
        <v>3.1557255907255298E-2</v>
      </c>
      <c r="N15" s="1">
        <v>3.2144583766213701E-2</v>
      </c>
      <c r="O15" s="1">
        <v>3.2641637257046101E-2</v>
      </c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 t="s">
        <v>25</v>
      </c>
      <c r="C17" s="1" t="s">
        <v>22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s="1">
        <v>10</v>
      </c>
      <c r="O17" s="1">
        <v>11</v>
      </c>
    </row>
    <row r="18" spans="1:15">
      <c r="A18" s="1"/>
      <c r="B18" s="1"/>
      <c r="C18" s="1" t="s">
        <v>24</v>
      </c>
      <c r="D18" s="1">
        <v>0</v>
      </c>
      <c r="E18" s="1">
        <v>1.2566081883102801E-2</v>
      </c>
      <c r="F18" s="1">
        <v>1.95724592012088E-2</v>
      </c>
      <c r="G18" s="1">
        <v>2.40404841753513E-2</v>
      </c>
      <c r="H18" s="1">
        <v>2.7138036264557901E-2</v>
      </c>
      <c r="I18" s="1">
        <v>2.94118166090881E-2</v>
      </c>
      <c r="J18" s="1">
        <v>3.1151871604446001E-2</v>
      </c>
      <c r="K18" s="1">
        <v>3.2526384706279797E-2</v>
      </c>
      <c r="L18" s="1">
        <v>3.3639593801904802E-2</v>
      </c>
      <c r="M18" s="1">
        <v>3.45595443669671E-2</v>
      </c>
      <c r="N18" s="1">
        <v>3.5332542826575199E-2</v>
      </c>
      <c r="O18" s="1">
        <v>3.5991195899097703E-2</v>
      </c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 t="s">
        <v>26</v>
      </c>
      <c r="C24" s="1" t="s">
        <v>27</v>
      </c>
      <c r="D24" s="6">
        <v>0</v>
      </c>
      <c r="E24" s="1">
        <v>1.1059357552054401</v>
      </c>
      <c r="F24" s="1">
        <v>3.0855653280113602</v>
      </c>
      <c r="G24" s="1">
        <v>4.8955323380551095</v>
      </c>
      <c r="H24" s="1">
        <v>6.17464226531858</v>
      </c>
      <c r="I24" s="1">
        <v>8.1115316516252598</v>
      </c>
      <c r="J24" s="1">
        <v>9.2872862213496798</v>
      </c>
      <c r="K24" s="1"/>
      <c r="L24" s="1"/>
      <c r="M24" s="1"/>
      <c r="N24" s="1"/>
      <c r="O24" s="1"/>
    </row>
    <row r="25" spans="1:15">
      <c r="A25" s="1"/>
      <c r="B25" s="1"/>
      <c r="C25" s="1" t="s">
        <v>24</v>
      </c>
      <c r="D25" s="6">
        <v>0</v>
      </c>
      <c r="E25" s="1">
        <v>1.4938290137877799E-2</v>
      </c>
      <c r="F25" s="1">
        <v>2.3834199896081001E-2</v>
      </c>
      <c r="G25" s="1">
        <v>2.9315145156306201E-2</v>
      </c>
      <c r="H25" s="1">
        <v>3.5679659790471698E-2</v>
      </c>
      <c r="I25" s="1">
        <v>4.25429176829034E-2</v>
      </c>
      <c r="J25" s="1">
        <v>4.8858245558011097E-2</v>
      </c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 t="s">
        <v>28</v>
      </c>
      <c r="C27" s="1" t="s">
        <v>0</v>
      </c>
      <c r="D27" s="1">
        <v>0</v>
      </c>
      <c r="E27" s="1">
        <v>1.0854644041952899</v>
      </c>
      <c r="F27" s="1">
        <v>3.1947125799825495</v>
      </c>
      <c r="G27" s="1">
        <v>4.8919373690972296</v>
      </c>
      <c r="H27" s="1">
        <v>6.4558487260238602</v>
      </c>
      <c r="I27" s="1">
        <v>8.2210783445917706</v>
      </c>
      <c r="J27" s="1">
        <v>9.2193812521452791</v>
      </c>
      <c r="K27" s="1"/>
      <c r="L27" s="1"/>
      <c r="M27" s="1"/>
      <c r="N27" s="1"/>
      <c r="O27" s="1"/>
    </row>
    <row r="28" spans="1:15">
      <c r="A28" s="1"/>
      <c r="B28" s="1"/>
      <c r="C28" s="1" t="s">
        <v>24</v>
      </c>
      <c r="D28" s="1">
        <v>0</v>
      </c>
      <c r="E28" s="1">
        <v>1.90010214945854E-2</v>
      </c>
      <c r="F28" s="1">
        <v>2.95633357206085E-2</v>
      </c>
      <c r="G28" s="1">
        <v>3.3698816317471403E-2</v>
      </c>
      <c r="H28" s="1">
        <v>4.2223550278891603E-2</v>
      </c>
      <c r="I28" s="1">
        <v>4.7387737241991398E-2</v>
      </c>
      <c r="J28" s="1">
        <v>5.1071046796152701E-2</v>
      </c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 t="s">
        <v>49</v>
      </c>
      <c r="C30" s="1" t="s">
        <v>27</v>
      </c>
      <c r="D30" s="1">
        <v>0</v>
      </c>
      <c r="E30" s="1">
        <v>1.1575635038505496</v>
      </c>
      <c r="F30" s="1">
        <v>3.6183197555194098</v>
      </c>
      <c r="G30" s="1">
        <v>5.3529921379453391</v>
      </c>
      <c r="H30" s="1">
        <v>7.0306443182893412</v>
      </c>
      <c r="I30" s="1">
        <v>8.4040223204483304</v>
      </c>
      <c r="J30" s="1">
        <v>9.3832519204753098</v>
      </c>
      <c r="K30" s="1"/>
      <c r="L30" s="1"/>
      <c r="M30" s="1"/>
      <c r="N30" s="1"/>
      <c r="O30" s="1"/>
    </row>
    <row r="31" spans="1:15">
      <c r="A31" s="1"/>
      <c r="B31" s="1"/>
      <c r="C31" s="1" t="s">
        <v>23</v>
      </c>
      <c r="D31" s="1">
        <v>0</v>
      </c>
      <c r="E31" s="1">
        <v>1.4184595208389401E-2</v>
      </c>
      <c r="F31" s="1">
        <v>3.0250806236083502E-2</v>
      </c>
      <c r="G31" s="1">
        <v>3.9298069523456901E-2</v>
      </c>
      <c r="H31" s="1">
        <v>4.1843383606054399E-2</v>
      </c>
      <c r="I31" s="1">
        <v>4.4107427044318803E-2</v>
      </c>
      <c r="J31" s="1">
        <v>4.52521672880484E-2</v>
      </c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 t="s">
        <v>29</v>
      </c>
      <c r="C33" s="1" t="s">
        <v>27</v>
      </c>
      <c r="D33" s="1">
        <v>0</v>
      </c>
      <c r="E33" s="1">
        <v>1.1017416247545799</v>
      </c>
      <c r="F33" s="1">
        <v>3.2371531857353002</v>
      </c>
      <c r="G33" s="1">
        <v>5.0604016088734394</v>
      </c>
      <c r="H33" s="1">
        <v>6.6617605591113174</v>
      </c>
      <c r="I33" s="1">
        <v>8.0219570084247493</v>
      </c>
      <c r="J33" s="1">
        <v>9.059105552773131</v>
      </c>
      <c r="K33" s="1"/>
      <c r="L33" s="1"/>
      <c r="M33" s="1"/>
      <c r="N33" s="1"/>
      <c r="O33" s="1"/>
    </row>
    <row r="34" spans="1:15">
      <c r="A34" s="1"/>
      <c r="B34" s="1"/>
      <c r="C34" s="1" t="s">
        <v>24</v>
      </c>
      <c r="D34" s="1">
        <v>0</v>
      </c>
      <c r="E34" s="1">
        <v>8.42080543040781E-3</v>
      </c>
      <c r="F34" s="1">
        <v>1.8090396348305001E-2</v>
      </c>
      <c r="G34" s="1">
        <v>2.69718975248667E-2</v>
      </c>
      <c r="H34" s="1">
        <v>3.54814892297724E-2</v>
      </c>
      <c r="I34" s="1">
        <v>3.6338383892940002E-2</v>
      </c>
      <c r="J34" s="1">
        <v>3.92563529459381E-2</v>
      </c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 t="s">
        <v>30</v>
      </c>
      <c r="C36" s="1" t="s">
        <v>19</v>
      </c>
      <c r="D36" s="1">
        <v>0</v>
      </c>
      <c r="E36" s="1">
        <v>1.1059357552054401</v>
      </c>
      <c r="F36" s="1">
        <v>3.0855653280113602</v>
      </c>
      <c r="G36" s="1">
        <v>4.8955323380551095</v>
      </c>
      <c r="H36" s="1">
        <v>6.17464226531858</v>
      </c>
      <c r="I36" s="1">
        <v>8.1115316516252598</v>
      </c>
      <c r="J36" s="1">
        <v>9.2872862213496816</v>
      </c>
      <c r="K36" s="1"/>
      <c r="L36" s="1"/>
      <c r="M36" s="1"/>
      <c r="N36" s="1"/>
      <c r="O36" s="1"/>
    </row>
    <row r="37" spans="1:15">
      <c r="A37" s="1"/>
      <c r="B37" s="1"/>
      <c r="C37" s="1" t="s">
        <v>23</v>
      </c>
      <c r="D37" s="1">
        <v>0</v>
      </c>
      <c r="E37" s="1">
        <v>1.4070658428571499E-2</v>
      </c>
      <c r="F37" s="1">
        <v>2.07305740455981E-2</v>
      </c>
      <c r="G37" s="1">
        <v>2.4565431950952302E-2</v>
      </c>
      <c r="H37" s="1">
        <v>2.8953205664817398E-2</v>
      </c>
      <c r="I37" s="1">
        <v>3.3778946677750103E-2</v>
      </c>
      <c r="J37" s="1">
        <v>3.7939958503056197E-2</v>
      </c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 t="s">
        <v>48</v>
      </c>
      <c r="C39" s="1" t="s">
        <v>27</v>
      </c>
      <c r="D39" s="1">
        <v>0</v>
      </c>
      <c r="E39" s="1">
        <v>1.2000041096032998</v>
      </c>
      <c r="F39" s="1">
        <v>3.3882417422150901</v>
      </c>
      <c r="G39" s="1">
        <v>5.1796347459764602</v>
      </c>
      <c r="H39" s="1">
        <v>6.7680118638664402</v>
      </c>
      <c r="I39" s="1">
        <v>8.153273235636199</v>
      </c>
      <c r="J39" s="1">
        <v>9.0984504908121497</v>
      </c>
      <c r="K39" s="1"/>
      <c r="L39" s="1"/>
      <c r="M39" s="1"/>
      <c r="N39" s="1"/>
      <c r="O39" s="1"/>
    </row>
    <row r="40" spans="1:15">
      <c r="A40" s="1"/>
      <c r="B40" s="1"/>
      <c r="C40" s="1" t="s">
        <v>10</v>
      </c>
      <c r="D40" s="1">
        <v>0</v>
      </c>
      <c r="E40" s="1">
        <v>1.4488271219970501E-2</v>
      </c>
      <c r="F40" s="1">
        <v>2.3437800038261399E-2</v>
      </c>
      <c r="G40" s="1">
        <v>2.8035622869499802E-2</v>
      </c>
      <c r="H40" s="1">
        <v>3.1981148592441701E-2</v>
      </c>
      <c r="I40" s="1">
        <v>3.5069982637681199E-2</v>
      </c>
      <c r="J40" s="1">
        <v>3.9288247282161598E-2</v>
      </c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dry</vt:lpstr>
      <vt:lpstr>CaCl2</vt:lpstr>
      <vt:lpstr>Mg(NO3)2</vt:lpstr>
      <vt:lpstr>NaCl</vt:lpstr>
      <vt:lpstr>KBr</vt:lpstr>
      <vt:lpstr>KNO3</vt:lpstr>
      <vt:lpstr>Total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2017-12-20T02:41:50Z</dcterms:modified>
</cp:coreProperties>
</file>