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 Bejanishvili\Desktop\"/>
    </mc:Choice>
  </mc:AlternateContent>
  <bookViews>
    <workbookView xWindow="0" yWindow="0" windowWidth="28800" windowHeight="11835" activeTab="1"/>
  </bookViews>
  <sheets>
    <sheet name="Settings" sheetId="2" r:id="rId1"/>
    <sheet name="Project" sheetId="1" r:id="rId2"/>
    <sheet name="HELP" sheetId="4" r:id="rId3"/>
    <sheet name="©" sheetId="3" r:id="rId4"/>
  </sheets>
  <definedNames>
    <definedName name="_team">Settings!$C$13:$C$26</definedName>
    <definedName name="_xlnm.Print_Area" localSheetId="1">Project!$B$1:$BL$48</definedName>
    <definedName name="_xlnm.Print_Titles" localSheetId="1">Project!$1:$13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 l="1"/>
  <c r="I44" i="1"/>
  <c r="H44" i="1"/>
  <c r="J45" i="1"/>
  <c r="I45" i="1"/>
  <c r="H45" i="1"/>
  <c r="J46" i="1"/>
  <c r="I46" i="1"/>
  <c r="H46" i="1"/>
  <c r="J47" i="1"/>
  <c r="I47" i="1"/>
  <c r="H47" i="1"/>
  <c r="BL1" i="1"/>
  <c r="I3" i="3" l="1"/>
  <c r="J36" i="1" l="1"/>
  <c r="I36" i="1"/>
  <c r="H36" i="1"/>
  <c r="J35" i="1"/>
  <c r="I35" i="1"/>
  <c r="H35" i="1"/>
  <c r="J34" i="1"/>
  <c r="I34" i="1"/>
  <c r="H34" i="1"/>
  <c r="J33" i="1"/>
  <c r="I33" i="1"/>
  <c r="H33" i="1"/>
  <c r="J32" i="1"/>
  <c r="I32" i="1"/>
  <c r="H32" i="1"/>
  <c r="J31" i="1"/>
  <c r="I31" i="1"/>
  <c r="H31" i="1"/>
  <c r="J30" i="1"/>
  <c r="I30" i="1"/>
  <c r="H30" i="1"/>
  <c r="J29" i="1"/>
  <c r="I29" i="1"/>
  <c r="H29" i="1"/>
  <c r="J40" i="1"/>
  <c r="I40" i="1"/>
  <c r="H40" i="1"/>
  <c r="J39" i="1"/>
  <c r="I39" i="1"/>
  <c r="H39" i="1"/>
  <c r="J38" i="1"/>
  <c r="I38" i="1"/>
  <c r="H38" i="1"/>
  <c r="J37" i="1"/>
  <c r="I37" i="1"/>
  <c r="H37" i="1"/>
  <c r="J42" i="1"/>
  <c r="I42" i="1"/>
  <c r="H42" i="1"/>
  <c r="J41" i="1"/>
  <c r="I41" i="1"/>
  <c r="H41" i="1"/>
  <c r="J43" i="1"/>
  <c r="I43" i="1"/>
  <c r="H43" i="1"/>
  <c r="I48" i="1" l="1"/>
  <c r="I28" i="1"/>
  <c r="I27" i="1"/>
  <c r="I26" i="1"/>
  <c r="I25" i="1"/>
  <c r="I24" i="1"/>
  <c r="I23" i="1"/>
  <c r="I22" i="1"/>
  <c r="I21" i="1"/>
  <c r="I20" i="1"/>
  <c r="I19" i="1"/>
  <c r="I18" i="1"/>
  <c r="I17" i="1"/>
  <c r="I16" i="1"/>
  <c r="I15" i="1"/>
  <c r="I14" i="1"/>
  <c r="J14" i="1" l="1"/>
  <c r="F12" i="1" l="1"/>
  <c r="C12" i="1"/>
  <c r="B12" i="1"/>
  <c r="L10" i="1"/>
  <c r="L9" i="1" s="1"/>
  <c r="E12" i="1"/>
  <c r="D12" i="1"/>
  <c r="H14" i="1"/>
  <c r="J15" i="1"/>
  <c r="J16" i="1"/>
  <c r="J17" i="1"/>
  <c r="J18" i="1"/>
  <c r="J19" i="1"/>
  <c r="J20" i="1"/>
  <c r="J21" i="1"/>
  <c r="J22" i="1"/>
  <c r="J23" i="1"/>
  <c r="J24" i="1"/>
  <c r="J25" i="1"/>
  <c r="J26" i="1"/>
  <c r="J27" i="1"/>
  <c r="J28" i="1"/>
  <c r="J48" i="1"/>
  <c r="G12" i="1" l="1"/>
  <c r="H12" i="1" s="1"/>
  <c r="H48" i="1" l="1"/>
  <c r="H28" i="1"/>
  <c r="H27" i="1"/>
  <c r="H26" i="1"/>
  <c r="H25" i="1"/>
  <c r="H24" i="1"/>
  <c r="H23" i="1"/>
  <c r="H22" i="1"/>
  <c r="H21" i="1"/>
  <c r="H20" i="1"/>
  <c r="H19" i="1"/>
  <c r="H18" i="1"/>
  <c r="H17" i="1"/>
  <c r="H16" i="1"/>
  <c r="H15" i="1"/>
  <c r="M10" i="1" l="1"/>
  <c r="C4" i="1"/>
  <c r="N10" i="1" l="1"/>
  <c r="M9" i="1"/>
  <c r="O10" i="1" l="1"/>
  <c r="N9" i="1"/>
  <c r="P10" i="1" l="1"/>
  <c r="O9" i="1"/>
  <c r="Q10" i="1" l="1"/>
  <c r="P9" i="1"/>
  <c r="R10" i="1" l="1"/>
  <c r="Q9" i="1"/>
  <c r="S10" i="1" l="1"/>
  <c r="R9" i="1"/>
  <c r="T10" i="1" l="1"/>
  <c r="S9" i="1"/>
  <c r="U10" i="1" l="1"/>
  <c r="T9" i="1"/>
  <c r="V10" i="1" l="1"/>
  <c r="U9" i="1"/>
  <c r="W10" i="1" l="1"/>
  <c r="V9" i="1"/>
  <c r="X10" i="1" l="1"/>
  <c r="W9" i="1"/>
  <c r="Y10" i="1" l="1"/>
  <c r="X9" i="1"/>
  <c r="Z10" i="1" l="1"/>
  <c r="Y9" i="1"/>
  <c r="AA10" i="1" l="1"/>
  <c r="Z9" i="1"/>
  <c r="AB10" i="1" l="1"/>
  <c r="AA9" i="1"/>
  <c r="AC10" i="1" l="1"/>
  <c r="AB9" i="1"/>
  <c r="AD10" i="1" l="1"/>
  <c r="AC9" i="1"/>
  <c r="AE10" i="1" l="1"/>
  <c r="AD9" i="1"/>
  <c r="AF10" i="1" l="1"/>
  <c r="AE9" i="1"/>
  <c r="AG10" i="1" l="1"/>
  <c r="AF9" i="1"/>
  <c r="AH10" i="1" l="1"/>
  <c r="AG9" i="1"/>
  <c r="AI10" i="1" l="1"/>
  <c r="AH9" i="1"/>
  <c r="AJ10" i="1" l="1"/>
  <c r="AI9" i="1"/>
  <c r="AK10" i="1" l="1"/>
  <c r="AJ9" i="1"/>
  <c r="AL10" i="1" l="1"/>
  <c r="AK9" i="1"/>
  <c r="AM10" i="1" l="1"/>
  <c r="AL9" i="1"/>
  <c r="AN10" i="1" l="1"/>
  <c r="AM9" i="1"/>
  <c r="AO10" i="1" l="1"/>
  <c r="AN9" i="1"/>
  <c r="AP10" i="1" l="1"/>
  <c r="AO9" i="1"/>
  <c r="AQ10" i="1" l="1"/>
  <c r="AP9" i="1"/>
  <c r="AR10" i="1" l="1"/>
  <c r="AQ9" i="1"/>
  <c r="AS10" i="1" l="1"/>
  <c r="AR9" i="1"/>
  <c r="AT10" i="1" l="1"/>
  <c r="AS9" i="1"/>
  <c r="AU10" i="1" l="1"/>
  <c r="AT9" i="1"/>
  <c r="AV10" i="1" l="1"/>
  <c r="AU9" i="1"/>
  <c r="AW10" i="1" l="1"/>
  <c r="AV9" i="1"/>
  <c r="AX10" i="1" l="1"/>
  <c r="AW9" i="1"/>
  <c r="AY10" i="1" l="1"/>
  <c r="AX9" i="1"/>
  <c r="AZ10" i="1" l="1"/>
  <c r="AY9" i="1"/>
  <c r="BA10" i="1" l="1"/>
  <c r="AZ9" i="1"/>
  <c r="BB10" i="1" l="1"/>
  <c r="BA9" i="1"/>
  <c r="BC10" i="1" l="1"/>
  <c r="BB9" i="1"/>
  <c r="BD10" i="1" l="1"/>
  <c r="BC9" i="1"/>
  <c r="BE10" i="1" l="1"/>
  <c r="BD9" i="1"/>
  <c r="BF10" i="1" l="1"/>
  <c r="BE9" i="1"/>
  <c r="BG10" i="1" l="1"/>
  <c r="BF9" i="1"/>
  <c r="BH10" i="1" l="1"/>
  <c r="BG9" i="1"/>
  <c r="BI10" i="1" l="1"/>
  <c r="BH9" i="1"/>
  <c r="BJ10" i="1" l="1"/>
  <c r="BI9" i="1"/>
  <c r="BK10" i="1" l="1"/>
  <c r="BJ9" i="1"/>
  <c r="BL10" i="1" l="1"/>
  <c r="BL9" i="1" s="1"/>
  <c r="BK9" i="1"/>
</calcChain>
</file>

<file path=xl/sharedStrings.xml><?xml version="1.0" encoding="utf-8"?>
<sst xmlns="http://schemas.openxmlformats.org/spreadsheetml/2006/main" count="147" uniqueCount="141">
  <si>
    <t>Today's Date</t>
  </si>
  <si>
    <t>Week Starts from</t>
  </si>
  <si>
    <t>Monday</t>
  </si>
  <si>
    <t>Project Start Date</t>
  </si>
  <si>
    <t>Remaining</t>
  </si>
  <si>
    <t>Project Name</t>
  </si>
  <si>
    <t>Project Manager</t>
  </si>
  <si>
    <t>Actual 
Duration</t>
  </si>
  <si>
    <t>John</t>
  </si>
  <si>
    <t>Project Task 1</t>
  </si>
  <si>
    <t>Project Task 2</t>
  </si>
  <si>
    <t>Project Task 3</t>
  </si>
  <si>
    <t>Project Task 4</t>
  </si>
  <si>
    <t>Project Task 5</t>
  </si>
  <si>
    <t>Project Task 6</t>
  </si>
  <si>
    <t>Project Task 8</t>
  </si>
  <si>
    <t>Project Task 7</t>
  </si>
  <si>
    <t>Project Task 9</t>
  </si>
  <si>
    <t>Project Task 10</t>
  </si>
  <si>
    <t>Project Task 11</t>
  </si>
  <si>
    <t>Project Task 12</t>
  </si>
  <si>
    <t>Project Task 13</t>
  </si>
  <si>
    <t>Project Task 14</t>
  </si>
  <si>
    <t>Project Task 15</t>
  </si>
  <si>
    <t>Project Task 16</t>
  </si>
  <si>
    <t>SETTINGS</t>
  </si>
  <si>
    <t>Project</t>
  </si>
  <si>
    <t>Name of the Project</t>
  </si>
  <si>
    <t>My Project Name</t>
  </si>
  <si>
    <t>Team</t>
  </si>
  <si>
    <t>Joe Preston</t>
  </si>
  <si>
    <t>NAME</t>
  </si>
  <si>
    <t>E-MAIL</t>
  </si>
  <si>
    <t>PHONE</t>
  </si>
  <si>
    <t>Nick</t>
  </si>
  <si>
    <t>nick@mycompany.com</t>
  </si>
  <si>
    <t>000-000-0000</t>
  </si>
  <si>
    <t>David</t>
  </si>
  <si>
    <t>david@mycompany.com</t>
  </si>
  <si>
    <t>john@mycompany.com</t>
  </si>
  <si>
    <t>Mary</t>
  </si>
  <si>
    <t>mary@mycompany.com</t>
  </si>
  <si>
    <t>Caroline</t>
  </si>
  <si>
    <t>caroline@mycompany.com</t>
  </si>
  <si>
    <t>Insert new row above this line</t>
  </si>
  <si>
    <t>Project Planner</t>
  </si>
  <si>
    <t>Project Task 17</t>
  </si>
  <si>
    <t>Project Task 18</t>
  </si>
  <si>
    <t>Project Task 19</t>
  </si>
  <si>
    <t>Project Task 20</t>
  </si>
  <si>
    <t>Project Task 21</t>
  </si>
  <si>
    <t>Project Task 22</t>
  </si>
  <si>
    <t>Project Task 23</t>
  </si>
  <si>
    <t>Project Task 24</t>
  </si>
  <si>
    <t>Project Task 25</t>
  </si>
  <si>
    <t>Project Task 26</t>
  </si>
  <si>
    <t>Project Task 27</t>
  </si>
  <si>
    <t>Project Task 28</t>
  </si>
  <si>
    <t>Project Task 29</t>
  </si>
  <si>
    <t>Project Task 30</t>
  </si>
  <si>
    <t>Project Task 31</t>
  </si>
  <si>
    <t>Project/Task Delay</t>
  </si>
  <si>
    <t>Project/Task Duration</t>
  </si>
  <si>
    <t>Project/Task Completed Earlier then Planned</t>
  </si>
  <si>
    <t>% Completed (Beyond Projected Duration)</t>
  </si>
  <si>
    <t>Project/Task Actual Duration</t>
  </si>
  <si>
    <t>Terms of Use - EULA</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</si>
  <si>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</si>
  <si>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</si>
  <si>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</si>
  <si>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</si>
  <si>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</si>
  <si>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</si>
  <si>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</si>
  <si>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</si>
  <si>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</si>
  <si>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</si>
  <si>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</si>
  <si>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</si>
  <si>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</si>
  <si>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</si>
  <si>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</si>
  <si>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</si>
  <si>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</si>
  <si>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</si>
  <si>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</si>
  <si>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</si>
  <si>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</si>
  <si>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</si>
  <si>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</si>
  <si>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1"/>
        <color theme="1"/>
        <rFont val="Calibri"/>
        <family val="2"/>
        <scheme val="minor"/>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</si>
  <si>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</si>
  <si>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</si>
  <si>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</si>
  <si>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</si>
  <si>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</si>
  <si>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</si>
  <si>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</si>
  <si>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</si>
  <si>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</si>
  <si>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</si>
  <si>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</si>
  <si>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</si>
  <si>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</si>
  <si>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</si>
  <si>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</si>
  <si>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</si>
  <si>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r>
      <t xml:space="preserve">This EULA grants you the right to download this TEMPLATE free of charge for </t>
    </r>
    <r>
      <rPr>
        <b/>
        <sz val="10"/>
        <color rgb="FFFF0000"/>
        <rFont val="Arial"/>
        <family val="2"/>
      </rPr>
      <t>personal use or use within your company</t>
    </r>
  </si>
  <si>
    <r>
      <t xml:space="preserve">permission of </t>
    </r>
    <r>
      <rPr>
        <b/>
        <sz val="11"/>
        <color rgb="FFFF0000"/>
        <rFont val="Calibri"/>
        <family val="2"/>
      </rPr>
      <t>SPREADSHEET123.COM</t>
    </r>
  </si>
  <si>
    <r>
      <t xml:space="preserve">You may not distribute this </t>
    </r>
    <r>
      <rPr>
        <b/>
        <sz val="11"/>
        <color rgb="FFFF0000"/>
        <rFont val="Calibri"/>
        <family val="2"/>
      </rPr>
      <t>TEMPLATE</t>
    </r>
    <r>
      <rPr>
        <sz val="11"/>
        <color rgb="FFFF0000"/>
        <rFont val="Calibri"/>
        <family val="2"/>
      </rPr>
      <t xml:space="preserve"> in any stand-alone products that contain only the TEMPLATE, or as part of any other </t>
    </r>
  </si>
  <si>
    <t>Project/Task
Duration</t>
  </si>
  <si>
    <t>Project/Task Start Delay</t>
  </si>
  <si>
    <t>Complete %</t>
  </si>
  <si>
    <t>You can use the project planner for planning single projects with multiple tasks. If you rather 
use something more advanced or perhaps need to plan multiple projects with multiple tasks and sub-tasks, you can download our project manager gantt chart, that is packed with advanced features.</t>
  </si>
  <si>
    <t>How to begin</t>
  </si>
  <si>
    <r>
      <t xml:space="preserve">Begin from setting up your project name and the team to whom you are planning to assign 
different tasks of your project, alternatively you can leave these fields blank. All of the fields on the </t>
    </r>
    <r>
      <rPr>
        <b/>
        <sz val="12"/>
        <color theme="1" tint="0.34998626667073579"/>
        <rFont val="Arial"/>
        <family val="2"/>
      </rPr>
      <t>Settings</t>
    </r>
    <r>
      <rPr>
        <sz val="12"/>
        <color theme="1" tint="0.34998626667073579"/>
        <rFont val="Arial"/>
        <family val="2"/>
      </rPr>
      <t xml:space="preserve"> tab are populating corresponding cells and dropdown lists on the </t>
    </r>
    <r>
      <rPr>
        <b/>
        <sz val="12"/>
        <color theme="1" tint="0.34998626667073579"/>
        <rFont val="Arial"/>
        <family val="2"/>
      </rPr>
      <t>Project</t>
    </r>
    <r>
      <rPr>
        <sz val="12"/>
        <color theme="1" tint="0.34998626667073579"/>
        <rFont val="Arial"/>
        <family val="2"/>
      </rPr>
      <t xml:space="preserve"> worksheet.</t>
    </r>
  </si>
  <si>
    <t>Planning your first project</t>
  </si>
  <si>
    <t>Project/Task Progress</t>
  </si>
  <si>
    <r>
      <t xml:space="preserve">Creating your project is very straightforward process. Cells that are highlighted in blue are 
the cells that you need to modify according to you requirements. Begin by changing the </t>
    </r>
    <r>
      <rPr>
        <b/>
        <sz val="12"/>
        <color theme="1" tint="0.34998626667073579"/>
        <rFont val="Arial"/>
        <family val="2"/>
      </rPr>
      <t>Project start date</t>
    </r>
    <r>
      <rPr>
        <sz val="12"/>
        <color theme="1" tint="0.34998626667073579"/>
        <rFont val="Arial"/>
        <family val="2"/>
      </rPr>
      <t xml:space="preserve"> and </t>
    </r>
    <r>
      <rPr>
        <b/>
        <sz val="12"/>
        <color theme="1" tint="0.34998626667073579"/>
        <rFont val="Arial"/>
        <family val="2"/>
      </rPr>
      <t>Week starts from</t>
    </r>
    <r>
      <rPr>
        <sz val="12"/>
        <color theme="1" tint="0.34998626667073579"/>
        <rFont val="Arial"/>
        <family val="2"/>
      </rPr>
      <t xml:space="preserve"> where you can select any day of the week depending on your specific requirements.</t>
    </r>
  </si>
  <si>
    <t>Week Starts From</t>
  </si>
  <si>
    <t>Project Row</t>
  </si>
  <si>
    <t>The row highlighted in grey, which contains your project name, summarizes progress of 
every task of the project and will display the overall progress of the project and every individual task in it as tasks are created. You do not need to modify anything in this row at all, unless you planning to modify this template and provided that you know what you are doing.</t>
  </si>
  <si>
    <t>Project Row &amp; Project Progress</t>
  </si>
  <si>
    <t>Creating project tasks</t>
  </si>
  <si>
    <t>Things to know before you begin</t>
  </si>
  <si>
    <t>Project /Task
Manager</t>
  </si>
  <si>
    <r>
      <t xml:space="preserve">To create you first task, enter the name of the task as shown on the example, then select 
the name of the person from the dropdown list that you are planning to assign this task to in the </t>
    </r>
    <r>
      <rPr>
        <b/>
        <sz val="12"/>
        <color theme="1" tint="0.34998626667073579"/>
        <rFont val="Arial"/>
        <family val="2"/>
      </rPr>
      <t>Project/Task Manager</t>
    </r>
    <r>
      <rPr>
        <sz val="12"/>
        <color theme="1" tint="0.34998626667073579"/>
        <rFont val="Arial"/>
        <family val="2"/>
      </rPr>
      <t xml:space="preserve"> column. The dropdown list will be empty is you did not create your team on the </t>
    </r>
    <r>
      <rPr>
        <b/>
        <sz val="12"/>
        <color theme="1" tint="0.34998626667073579"/>
        <rFont val="Arial"/>
        <family val="2"/>
      </rPr>
      <t>Settings</t>
    </r>
    <r>
      <rPr>
        <sz val="12"/>
        <color theme="1" tint="0.34998626667073579"/>
        <rFont val="Arial"/>
        <family val="2"/>
      </rPr>
      <t xml:space="preserve"> tab.</t>
    </r>
  </si>
  <si>
    <r>
      <t xml:space="preserve">Enter the number of days in the </t>
    </r>
    <r>
      <rPr>
        <b/>
        <sz val="12"/>
        <color theme="1" tint="0.34998626667073579"/>
        <rFont val="Arial"/>
        <family val="2"/>
      </rPr>
      <t>Project/Task Duration</t>
    </r>
    <r>
      <rPr>
        <sz val="12"/>
        <color theme="1" tint="0.34998626667073579"/>
        <rFont val="Arial"/>
        <family val="2"/>
      </rPr>
      <t xml:space="preserve"> column, to create the duration of the 
task. You can also delay the start day of the task by entering the number of days by which you are planning to delay the start of the task in the </t>
    </r>
    <r>
      <rPr>
        <b/>
        <sz val="12"/>
        <color theme="1" tint="0.34998626667073579"/>
        <rFont val="Arial"/>
        <family val="2"/>
      </rPr>
      <t>Project/Task Start Delay</t>
    </r>
    <r>
      <rPr>
        <sz val="12"/>
        <color theme="1" tint="0.34998626667073579"/>
        <rFont val="Arial"/>
        <family val="2"/>
      </rPr>
      <t xml:space="preserve"> column. This feature can be particularly useful when you need to start your next task after completing the predecessor task.</t>
    </r>
  </si>
  <si>
    <r>
      <t xml:space="preserve">Sometimes task may take less time or sometimes longer then initially planned, therefore 
we added column </t>
    </r>
    <r>
      <rPr>
        <b/>
        <sz val="12"/>
        <color theme="1" tint="0.34998626667073579"/>
        <rFont val="Arial"/>
        <family val="2"/>
      </rPr>
      <t>Actual Duration</t>
    </r>
    <r>
      <rPr>
        <sz val="12"/>
        <color theme="1" tint="0.34998626667073579"/>
        <rFont val="Arial"/>
        <family val="2"/>
      </rPr>
      <t xml:space="preserve"> where you can enter the actual number of days that certain tasks did take.</t>
    </r>
  </si>
  <si>
    <r>
      <t xml:space="preserve">The progress of the task should be entered in the column </t>
    </r>
    <r>
      <rPr>
        <b/>
        <sz val="12"/>
        <color theme="1" tint="0.34998626667073579"/>
        <rFont val="Arial"/>
        <family val="2"/>
      </rPr>
      <t>Complete</t>
    </r>
    <r>
      <rPr>
        <sz val="12"/>
        <color theme="1" tint="0.34998626667073579"/>
        <rFont val="Arial"/>
        <family val="2"/>
      </rPr>
      <t xml:space="preserve"> where you have to 
enter the percentage of completion of the task which will update the next column labelled </t>
    </r>
    <r>
      <rPr>
        <b/>
        <sz val="12"/>
        <color theme="1" tint="0.34998626667073579"/>
        <rFont val="Arial"/>
        <family val="2"/>
      </rPr>
      <t>Remaining</t>
    </r>
    <r>
      <rPr>
        <sz val="12"/>
        <color theme="1" tint="0.34998626667073579"/>
        <rFont val="Arial"/>
        <family val="2"/>
      </rPr>
      <t xml:space="preserve"> that shows the number of days left until completion as well as progress bars in the tasks progress area.</t>
    </r>
  </si>
  <si>
    <t>Help</t>
  </si>
  <si>
    <t>Project Task 32</t>
  </si>
  <si>
    <t>Project Task 33</t>
  </si>
  <si>
    <t>Project Task 34</t>
  </si>
  <si>
    <t>Project Task 35</t>
  </si>
  <si>
    <t>Inserting / Deleting task rows</t>
  </si>
  <si>
    <r>
      <t xml:space="preserve">To delete the row, click on the row number then right click on the mouse and select </t>
    </r>
    <r>
      <rPr>
        <b/>
        <sz val="12"/>
        <color theme="1" tint="0.34998626667073579"/>
        <rFont val="Arial"/>
        <family val="2"/>
      </rPr>
      <t>Delete</t>
    </r>
    <r>
      <rPr>
        <sz val="12"/>
        <color theme="1" tint="0.34998626667073579"/>
        <rFont val="Arial"/>
        <family val="2"/>
      </rPr>
      <t xml:space="preserve"> 
from the contextual menu that appears.</t>
    </r>
  </si>
  <si>
    <r>
      <t xml:space="preserve">Inserting new row is not very difficult, select any task row by clicking on the row number then 
right click on the mouse and select </t>
    </r>
    <r>
      <rPr>
        <b/>
        <sz val="12"/>
        <color theme="1" tint="0.34998626667073579"/>
        <rFont val="Arial"/>
        <family val="2"/>
      </rPr>
      <t>Copy</t>
    </r>
    <r>
      <rPr>
        <sz val="12"/>
        <color theme="1" tint="0.34998626667073579"/>
        <rFont val="Arial"/>
        <family val="2"/>
      </rPr>
      <t xml:space="preserve"> (</t>
    </r>
    <r>
      <rPr>
        <b/>
        <sz val="12"/>
        <color theme="1" tint="0.34998626667073579"/>
        <rFont val="Arial"/>
        <family val="2"/>
      </rPr>
      <t>Ctrl + C</t>
    </r>
    <r>
      <rPr>
        <sz val="12"/>
        <color theme="1" tint="0.34998626667073579"/>
        <rFont val="Arial"/>
        <family val="2"/>
      </rPr>
      <t xml:space="preserve"> Shortcut) then select the row above which you need to insert your row and right click on the mouse again, but this time click on the </t>
    </r>
    <r>
      <rPr>
        <b/>
        <sz val="12"/>
        <color theme="1" tint="0.34998626667073579"/>
        <rFont val="Arial"/>
        <family val="2"/>
      </rPr>
      <t>Insert Copied Cells</t>
    </r>
    <r>
      <rPr>
        <sz val="12"/>
        <color theme="1" tint="0.34998626667073579"/>
        <rFont val="Arial"/>
        <family val="2"/>
      </rPr>
      <t xml:space="preserve"> (</t>
    </r>
    <r>
      <rPr>
        <b/>
        <sz val="12"/>
        <color theme="1" tint="0.34998626667073579"/>
        <rFont val="Arial"/>
        <family val="2"/>
      </rPr>
      <t>Ctrl + V</t>
    </r>
    <r>
      <rPr>
        <sz val="12"/>
        <color theme="1" tint="0.34998626667073579"/>
        <rFont val="Arial"/>
        <family val="2"/>
      </rPr>
      <t xml:space="preserve"> Shortcut). Just be sure when inserting new rows to always insert them above the last row of the project, this allows for all range formulas to expand and accommodate inserted row correctly.</t>
    </r>
  </si>
  <si>
    <t>Copy Row</t>
  </si>
  <si>
    <t>Insert Row</t>
  </si>
  <si>
    <t>HELP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</si>
</sst>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ddd"/>
  </numFmts>
  <fonts count="33" x14ac:knownFonts="1">
    <font>
      <sz val="11"/>
      <color theme="1"/>
      <name val="Calibri"/>
      <family val="2"/>
      <scheme val="minor"/>
    </font>
    <font>
      <sz val="11"/>
      <color theme="0"/>
      <name val="Calibri"/>
      <family val="2"/>
      <scheme val="minor"/>
    </font>
    <font>
      <b/>
      <sz val="14"/>
      <color theme="5" tint="-0.24994659260841701"/>
      <name val="Calibri"/>
      <family val="2"/>
      <scheme val="minor"/>
    </font>
    <font>
      <b/>
      <sz val="11"/>
      <color theme="4" tint="-0.499984740745262"/>
      <name val="Calibri"/>
      <family val="2"/>
      <scheme val="minor"/>
    </font>
    <font>
      <sz val="24"/>
      <color theme="4" tint="-0.249977111117893"/>
      <name val="Arial"/>
      <family val="2"/>
    </font>
    <font>
      <sz val="11"/>
      <color theme="1"/>
      <name val="Arial"/>
      <family val="2"/>
    </font>
    <font>
      <b/>
      <sz val="14"/>
      <color theme="0"/>
      <name val="Arial"/>
      <family val="2"/>
    </font>
    <font>
      <sz val="18"/>
      <color theme="0"/>
      <name val="Arial"/>
      <family val="2"/>
    </font>
    <font>
      <sz val="11"/>
      <color theme="1" tint="0.34998626667073579"/>
      <name val="Arial"/>
      <family val="2"/>
    </font>
    <font>
      <sz val="11"/>
      <color theme="0"/>
      <name val="Arial"/>
      <family val="2"/>
    </font>
    <font>
      <u/>
      <sz val="11"/>
      <color theme="10"/>
      <name val="Calibri"/>
      <family val="2"/>
      <scheme val="minor"/>
    </font>
    <font>
      <sz val="24"/>
      <color theme="1"/>
      <name val="Calibri"/>
      <family val="2"/>
      <scheme val="minor"/>
    </font>
    <font>
      <b/>
      <sz val="42"/>
      <color theme="4" tint="-0.249977111117893"/>
      <name val="Calibri"/>
      <family val="2"/>
      <scheme val="minor"/>
    </font>
    <font>
      <b/>
      <sz val="11"/>
      <color theme="1"/>
      <name val="Calibri"/>
      <family val="2"/>
      <scheme val="minor"/>
    </font>
    <font>
      <sz val="11"/>
      <color theme="4" tint="-0.249977111117893"/>
      <name val="Calibri"/>
      <family val="2"/>
      <scheme val="minor"/>
    </font>
    <font>
      <sz val="11"/>
      <color theme="4" tint="-0.499984740745262"/>
      <name val="Calibri"/>
      <family val="2"/>
      <scheme val="minor"/>
    </font>
    <font>
      <sz val="14"/>
      <color theme="4" tint="-0.499984740745262"/>
      <name val="Calibri"/>
      <family val="2"/>
      <scheme val="minor"/>
    </font>
    <font>
      <sz val="18"/>
      <color indexed="18"/>
      <name val="Arial"/>
    </font>
    <font>
      <b/>
      <sz val="24"/>
      <color indexed="9"/>
      <name val="Calibri"/>
      <family val="2"/>
    </font>
    <font>
      <b/>
      <sz val="11"/>
      <name val="Arial"/>
      <family val="2"/>
    </font>
    <font>
      <b/>
      <sz val="10"/>
      <name val="Arial"/>
      <family val="2"/>
    </font>
    <font>
      <sz val="10"/>
      <name val="Arial"/>
      <family val="2"/>
    </font>
    <font>
      <b/>
      <sz val="11"/>
      <color indexed="8"/>
      <name val="Calibri"/>
      <family val="2"/>
    </font>
    <font>
      <sz val="7"/>
      <color indexed="8"/>
      <name val="Verdana"/>
      <family val="2"/>
    </font>
    <font>
      <sz val="7"/>
      <color indexed="8"/>
      <name val="Calibri"/>
      <family val="2"/>
    </font>
    <font>
      <b/>
      <sz val="22"/>
      <color theme="4" tint="-0.249977111117893"/>
      <name val="Arial"/>
      <family val="2"/>
    </font>
    <font>
      <sz val="10"/>
      <color theme="4" tint="-0.249977111117893"/>
      <name val="Arial"/>
      <family val="2"/>
    </font>
    <font>
      <b/>
      <sz val="10"/>
      <color rgb="FFFF0000"/>
      <name val="Arial"/>
      <family val="2"/>
    </font>
    <font>
      <sz val="11"/>
      <color rgb="FFFF0000"/>
      <name val="Calibri"/>
      <family val="2"/>
    </font>
    <font>
      <b/>
      <sz val="11"/>
      <color rgb="FFFF0000"/>
      <name val="Calibri"/>
      <family val="2"/>
    </font>
    <font>
      <sz val="15"/>
      <color theme="1" tint="0.34998626667073579"/>
      <name val="Arial"/>
      <family val="2"/>
    </font>
    <font>
      <sz val="12"/>
      <color theme="1" tint="0.34998626667073579"/>
      <name val="Arial"/>
      <family val="2"/>
    </font>
    <font>
      <b/>
      <sz val="12"/>
      <color theme="1" tint="0.34998626667073579"/>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1" tint="0.249977111117893"/>
        <bgColor indexed="64"/>
      </patternFill>
    </fill>
    <fill>
      <patternFill patternType="lightUp">
        <fgColor theme="5" tint="-0.24994659260841701"/>
        <bgColor indexed="65"/>
      </patternFill>
    </fill>
    <fill>
      <patternFill patternType="solid">
        <fgColor theme="4" tint="-0.499984740745262"/>
        <bgColor indexed="64"/>
      </patternFill>
    </fill>
    <fill>
      <patternFill patternType="darkUp">
        <fgColor theme="4" tint="-0.499984740745262"/>
        <bgColor indexed="65"/>
      </patternFill>
    </fill>
    <fill>
      <patternFill patternType="darkUp">
        <fgColor theme="1" tint="4.9989318521683403E-2"/>
        <bgColor theme="4" tint="-0.499984740745262"/>
      </patternFill>
    </fill>
    <fill>
      <patternFill patternType="darkUp">
        <fgColor theme="1" tint="4.9989318521683403E-2"/>
        <bgColor theme="4" tint="-0.249977111117893"/>
      </patternFill>
    </fill>
    <fill>
      <patternFill patternType="solid">
        <fgColor theme="0" tint="-0.249977111117893"/>
        <bgColor indexed="64"/>
      </patternFill>
    </fill>
  </fills>
  <borders count="6">
    <border>
      <left/>
      <right/>
      <top/>
      <bottom/>
      <diagonal/>
    </border>
    <border>
      <left/>
      <right/>
      <top style="thin">
        <color theme="0" tint="-0.14996795556505021"/>
      </top>
      <bottom style="thin">
        <color theme="0" tint="-0.14996795556505021"/>
      </bottom>
      <diagonal/>
    </border>
    <border>
      <left/>
      <right/>
      <top/>
      <bottom style="thin">
        <color theme="5" tint="-0.2499465926084170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0" fillId="0" borderId="0" applyNumberFormat="0" applyFill="0" applyBorder="0" applyAlignment="0" applyProtection="0"/>
  </cellStyleXfs>
  <cellXfs count="85">
    <xf numFmtId="0" fontId="0" fillId="0" borderId="0" xfId="0"/>
    <xf numFmtId="14" fontId="0" fillId="0" borderId="0" xfId="0" applyNumberFormat="1"/>
    <xf numFmtId="0" fontId="0" fillId="0" borderId="0" xfId="0" applyAlignment="1">
      <alignment vertical="center"/>
    </xf>
    <xf numFmtId="0" fontId="0" fillId="0" borderId="1" xfId="0" applyBorder="1" applyAlignment="1">
      <alignment vertical="center"/>
    </xf>
    <xf numFmtId="0" fontId="0" fillId="0" borderId="0" xfId="0" applyAlignment="1">
      <alignment textRotation="90"/>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indent="1"/>
    </xf>
    <xf numFmtId="0" fontId="2" fillId="0" borderId="2" xfId="0" applyFont="1" applyBorder="1" applyAlignment="1">
      <alignment textRotation="30"/>
    </xf>
    <xf numFmtId="164" fontId="3" fillId="0" borderId="0" xfId="0" applyNumberFormat="1" applyFont="1" applyAlignment="1">
      <alignment textRotation="90"/>
    </xf>
    <xf numFmtId="0" fontId="3" fillId="0" borderId="0" xfId="0" applyFont="1" applyAlignment="1">
      <alignment horizontal="left" wrapText="1" indent="1"/>
    </xf>
    <xf numFmtId="0" fontId="3" fillId="0" borderId="0" xfId="0" applyFont="1" applyAlignment="1">
      <alignment horizontal="center" textRotation="90" wrapText="1"/>
    </xf>
    <xf numFmtId="0" fontId="3" fillId="0" borderId="0" xfId="0" applyFont="1" applyAlignment="1">
      <alignment horizontal="center" textRotation="90"/>
    </xf>
    <xf numFmtId="0" fontId="0" fillId="2" borderId="1" xfId="0" applyFill="1" applyBorder="1" applyAlignment="1">
      <alignment vertical="center"/>
    </xf>
    <xf numFmtId="0" fontId="0" fillId="4" borderId="1" xfId="0" applyFill="1" applyBorder="1" applyAlignment="1">
      <alignment vertical="center"/>
    </xf>
    <xf numFmtId="0" fontId="0" fillId="2" borderId="1" xfId="0" applyFill="1" applyBorder="1" applyAlignment="1">
      <alignment horizontal="center"/>
    </xf>
    <xf numFmtId="9" fontId="0" fillId="2" borderId="1" xfId="0" applyNumberFormat="1" applyFill="1" applyBorder="1" applyAlignment="1">
      <alignment horizontal="center"/>
    </xf>
    <xf numFmtId="0" fontId="0" fillId="4" borderId="1" xfId="0" applyFill="1" applyBorder="1" applyAlignment="1">
      <alignment horizontal="center"/>
    </xf>
    <xf numFmtId="9" fontId="0" fillId="4" borderId="1" xfId="0" applyNumberFormat="1" applyFill="1" applyBorder="1" applyAlignment="1">
      <alignment horizontal="center"/>
    </xf>
    <xf numFmtId="0" fontId="1" fillId="0" borderId="0" xfId="0" applyNumberFormat="1" applyFont="1" applyAlignment="1">
      <alignment horizontal="center" vertical="center"/>
    </xf>
    <xf numFmtId="0" fontId="4" fillId="0" borderId="0" xfId="0" applyFont="1" applyFill="1" applyAlignment="1">
      <alignment vertical="center"/>
    </xf>
    <xf numFmtId="0" fontId="5" fillId="0" borderId="0" xfId="0" applyFont="1"/>
    <xf numFmtId="0" fontId="6" fillId="5" borderId="0" xfId="0" applyFont="1" applyFill="1" applyAlignment="1">
      <alignment horizontal="left" vertical="center" indent="1"/>
    </xf>
    <xf numFmtId="0" fontId="7" fillId="5" borderId="0" xfId="0" applyFont="1" applyFill="1" applyAlignment="1">
      <alignment vertical="center"/>
    </xf>
    <xf numFmtId="0" fontId="5" fillId="0" borderId="0" xfId="0" applyFont="1" applyAlignment="1">
      <alignment vertical="center"/>
    </xf>
    <xf numFmtId="0" fontId="8" fillId="0" borderId="0" xfId="0" applyFont="1" applyAlignment="1">
      <alignment horizontal="left" vertical="center" indent="1"/>
    </xf>
    <xf numFmtId="0" fontId="8" fillId="0" borderId="0" xfId="0" applyFont="1" applyBorder="1" applyAlignment="1">
      <alignment horizontal="left" vertical="center" indent="1"/>
    </xf>
    <xf numFmtId="0" fontId="9" fillId="3" borderId="5" xfId="0" applyFont="1" applyFill="1" applyBorder="1" applyAlignment="1">
      <alignment horizontal="left" vertical="center" indent="1"/>
    </xf>
    <xf numFmtId="0" fontId="5" fillId="0" borderId="5" xfId="0" applyFont="1" applyBorder="1" applyAlignment="1">
      <alignment horizontal="left" vertical="center" indent="1"/>
    </xf>
    <xf numFmtId="0" fontId="10" fillId="0" borderId="5" xfId="1" applyBorder="1" applyAlignment="1">
      <alignment horizontal="left" vertical="center" indent="1"/>
    </xf>
    <xf numFmtId="0" fontId="5" fillId="6" borderId="0" xfId="0" applyFont="1" applyFill="1" applyAlignment="1">
      <alignment vertical="center"/>
    </xf>
    <xf numFmtId="0" fontId="9" fillId="6" borderId="0" xfId="0" applyFont="1" applyFill="1" applyAlignment="1">
      <alignment vertical="center"/>
    </xf>
    <xf numFmtId="0" fontId="11" fillId="0" borderId="0" xfId="0" applyFont="1" applyAlignment="1">
      <alignment vertical="center"/>
    </xf>
    <xf numFmtId="0" fontId="12" fillId="0" borderId="0" xfId="0" applyFont="1" applyAlignment="1">
      <alignment vertical="center"/>
    </xf>
    <xf numFmtId="0" fontId="13" fillId="4" borderId="1" xfId="0" applyFont="1" applyFill="1" applyBorder="1" applyAlignment="1">
      <alignment horizontal="left" vertical="center" indent="1"/>
    </xf>
    <xf numFmtId="0" fontId="13" fillId="2" borderId="1" xfId="0" applyFont="1" applyFill="1" applyBorder="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14" fontId="16" fillId="0" borderId="0" xfId="0" applyNumberFormat="1" applyFont="1" applyAlignment="1">
      <alignment horizontal="center" vertical="center"/>
    </xf>
    <xf numFmtId="0" fontId="16" fillId="2" borderId="5" xfId="0" applyFont="1" applyFill="1" applyBorder="1" applyAlignment="1">
      <alignment horizontal="center" vertical="center"/>
    </xf>
    <xf numFmtId="14" fontId="16" fillId="2" borderId="5" xfId="0" applyNumberFormat="1" applyFont="1" applyFill="1" applyBorder="1" applyAlignment="1">
      <alignment horizontal="center" vertical="center"/>
    </xf>
    <xf numFmtId="14" fontId="0" fillId="0" borderId="0" xfId="0" applyNumberFormat="1" applyAlignment="1">
      <alignment vertical="center"/>
    </xf>
    <xf numFmtId="0" fontId="15" fillId="7" borderId="0" xfId="0" applyFont="1" applyFill="1" applyAlignment="1">
      <alignment vertical="center"/>
    </xf>
    <xf numFmtId="0" fontId="15" fillId="0" borderId="0" xfId="0" applyFont="1" applyAlignment="1">
      <alignment vertical="center"/>
    </xf>
    <xf numFmtId="0" fontId="15" fillId="8" borderId="0" xfId="0" applyFont="1" applyFill="1" applyAlignment="1">
      <alignment vertical="center"/>
    </xf>
    <xf numFmtId="0" fontId="15" fillId="5" borderId="0" xfId="0" applyFont="1" applyFill="1" applyAlignment="1">
      <alignment vertical="center"/>
    </xf>
    <xf numFmtId="0" fontId="15" fillId="9" borderId="0" xfId="0" applyFont="1" applyFill="1" applyAlignment="1">
      <alignment vertical="center"/>
    </xf>
    <xf numFmtId="0" fontId="0" fillId="11" borderId="0" xfId="0" applyFill="1"/>
    <xf numFmtId="0" fontId="0" fillId="10" borderId="0" xfId="0" applyFill="1"/>
    <xf numFmtId="0" fontId="14" fillId="0" borderId="0" xfId="0" applyFont="1" applyAlignment="1">
      <alignment horizontal="right"/>
    </xf>
    <xf numFmtId="0" fontId="17" fillId="0" borderId="0" xfId="0" applyFont="1" applyFill="1" applyBorder="1" applyAlignment="1" applyProtection="1">
      <alignment vertical="center"/>
      <protection hidden="1"/>
    </xf>
    <xf numFmtId="0" fontId="18" fillId="0" borderId="0" xfId="0" applyFont="1" applyFill="1" applyBorder="1" applyAlignment="1" applyProtection="1">
      <protection hidden="1"/>
    </xf>
    <xf numFmtId="0" fontId="0" fillId="0" borderId="0" xfId="0" applyFill="1" applyBorder="1" applyProtection="1">
      <protection hidden="1"/>
    </xf>
    <xf numFmtId="2" fontId="0" fillId="0" borderId="0" xfId="0" applyNumberFormat="1" applyFill="1" applyBorder="1" applyProtection="1">
      <protection hidden="1"/>
    </xf>
    <xf numFmtId="0" fontId="0" fillId="0" borderId="0" xfId="0" applyFill="1" applyBorder="1" applyAlignment="1" applyProtection="1">
      <protection hidden="1"/>
    </xf>
    <xf numFmtId="0" fontId="0" fillId="0" borderId="0" xfId="0" applyFill="1" applyBorder="1" applyAlignment="1" applyProtection="1">
      <alignment horizontal="right"/>
      <protection hidden="1"/>
    </xf>
    <xf numFmtId="0" fontId="10" fillId="0" borderId="0" xfId="1" applyFill="1" applyBorder="1" applyAlignment="1" applyProtection="1">
      <protection hidden="1"/>
    </xf>
    <xf numFmtId="0" fontId="0" fillId="0" borderId="0" xfId="0" applyFill="1" applyBorder="1" applyAlignment="1" applyProtection="1">
      <alignment horizontal="left"/>
      <protection hidden="1"/>
    </xf>
    <xf numFmtId="0" fontId="23" fillId="0" borderId="0" xfId="0" applyFont="1" applyFill="1" applyBorder="1" applyProtection="1">
      <protection hidden="1"/>
    </xf>
    <xf numFmtId="0" fontId="24" fillId="0" borderId="0" xfId="0" applyFont="1" applyFill="1" applyBorder="1" applyAlignment="1" applyProtection="1">
      <alignment horizontal="left"/>
      <protection hidden="1"/>
    </xf>
    <xf numFmtId="0" fontId="24" fillId="0" borderId="0" xfId="0" applyFont="1" applyFill="1" applyBorder="1" applyProtection="1">
      <protection hidden="1"/>
    </xf>
    <xf numFmtId="0" fontId="26" fillId="0" borderId="0" xfId="0" applyFont="1" applyFill="1" applyBorder="1" applyAlignment="1" applyProtection="1">
      <alignment horizontal="right" readingOrder="1"/>
      <protection hidden="1"/>
    </xf>
    <xf numFmtId="0" fontId="27" fillId="0" borderId="0" xfId="0" applyFont="1" applyFill="1" applyBorder="1" applyAlignment="1" applyProtection="1">
      <alignment horizontal="left"/>
      <protection hidden="1"/>
    </xf>
    <xf numFmtId="0" fontId="28" fillId="0" borderId="0" xfId="0" applyFont="1" applyFill="1" applyBorder="1" applyAlignment="1" applyProtection="1">
      <alignment horizontal="left"/>
      <protection hidden="1"/>
    </xf>
    <xf numFmtId="0" fontId="31" fillId="0" borderId="0" xfId="0" applyFont="1" applyAlignment="1">
      <alignment vertical="center"/>
    </xf>
    <xf numFmtId="0" fontId="32"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horizontal="left" vertical="center" indent="1"/>
    </xf>
    <xf numFmtId="0" fontId="31" fillId="0" borderId="0" xfId="0" applyFont="1" applyAlignment="1">
      <alignment horizontal="left" vertical="center" wrapText="1" indent="1"/>
    </xf>
    <xf numFmtId="0" fontId="31" fillId="0" borderId="0" xfId="0" applyFont="1" applyAlignment="1">
      <alignment horizontal="left" vertical="center" indent="1"/>
    </xf>
    <xf numFmtId="0" fontId="32" fillId="0" borderId="0" xfId="0" applyFont="1" applyAlignment="1">
      <alignment horizontal="left" vertical="center" indent="1"/>
    </xf>
    <xf numFmtId="0" fontId="10" fillId="0" borderId="0" xfId="1" applyAlignment="1">
      <alignment horizontal="left" indent="1"/>
    </xf>
    <xf numFmtId="0" fontId="8" fillId="0" borderId="3" xfId="0" applyFont="1" applyBorder="1" applyAlignment="1">
      <alignment horizontal="left" vertical="center" indent="1"/>
    </xf>
    <xf numFmtId="0" fontId="8" fillId="0" borderId="4" xfId="0" applyFont="1" applyBorder="1" applyAlignment="1">
      <alignment horizontal="left" vertical="center" indent="1"/>
    </xf>
    <xf numFmtId="0" fontId="30" fillId="4" borderId="0" xfId="0" applyFont="1" applyFill="1" applyAlignment="1">
      <alignment horizontal="left" vertical="center" indent="1"/>
    </xf>
    <xf numFmtId="0" fontId="31" fillId="0" borderId="0" xfId="0" applyFont="1" applyAlignment="1">
      <alignment horizontal="left" vertical="center" wrapText="1" indent="1"/>
    </xf>
    <xf numFmtId="0" fontId="31" fillId="0" borderId="0" xfId="0" applyFont="1" applyAlignment="1">
      <alignment horizontal="left" vertical="center" indent="1"/>
    </xf>
    <xf numFmtId="0" fontId="0" fillId="0" borderId="0" xfId="0" applyFill="1" applyBorder="1" applyAlignment="1" applyProtection="1">
      <alignment horizontal="left"/>
      <protection hidden="1"/>
    </xf>
    <xf numFmtId="0" fontId="19" fillId="4" borderId="0" xfId="0" applyFont="1" applyFill="1" applyBorder="1" applyAlignment="1" applyProtection="1">
      <alignment horizontal="left"/>
      <protection hidden="1"/>
    </xf>
    <xf numFmtId="0" fontId="28" fillId="0" borderId="0" xfId="0" applyFont="1" applyFill="1" applyBorder="1" applyAlignment="1" applyProtection="1">
      <alignment horizontal="left"/>
      <protection hidden="1"/>
    </xf>
    <xf numFmtId="0" fontId="0" fillId="0" borderId="0" xfId="0" applyFill="1" applyBorder="1" applyAlignment="1" applyProtection="1">
      <alignment horizontal="left" wrapText="1"/>
      <protection hidden="1"/>
    </xf>
    <xf numFmtId="0" fontId="25" fillId="0" borderId="0" xfId="0" applyFont="1" applyFill="1" applyBorder="1" applyAlignment="1" applyProtection="1">
      <alignment horizontal="left" vertical="center"/>
      <protection hidden="1"/>
    </xf>
    <xf numFmtId="0" fontId="0" fillId="0" borderId="0" xfId="0" applyFill="1" applyBorder="1" applyAlignment="1" applyProtection="1">
      <alignment horizontal="left" vertical="justify"/>
      <protection hidden="1"/>
    </xf>
  </cellXfs>
  <cellStyles count="2">
    <cellStyle name="Hyperlink" xfId="1" builtinId="8"/>
    <cellStyle name="Normal" xfId="0" builtinId="0"/>
  </cellStyles>
  <dxfs count="37">
    <dxf>
      <fill>
        <patternFill>
          <bgColor theme="4" tint="-0.499984740745262"/>
        </patternFill>
      </fill>
    </dxf>
    <dxf>
      <fill>
        <patternFill>
          <bgColor theme="4" tint="-0.24994659260841701"/>
        </patternFill>
      </fill>
    </dxf>
    <dxf>
      <fill>
        <patternFill patternType="lightUp">
          <fgColor theme="5" tint="-0.24994659260841701"/>
        </patternFill>
      </fill>
    </dxf>
    <dxf>
      <fill>
        <patternFill patternType="darkUp">
          <fgColor theme="4" tint="-0.499984740745262"/>
        </patternFill>
      </fill>
    </dxf>
    <dxf>
      <fill>
        <patternFill patternType="darkUp">
          <fgColor theme="1" tint="4.9989318521683403E-2"/>
        </patternFill>
      </fill>
    </dxf>
    <dxf>
      <fill>
        <patternFill>
          <bgColor theme="5" tint="0.59996337778862885"/>
        </patternFill>
      </fill>
      <border>
        <left style="thin">
          <color theme="5" tint="-0.24994659260841701"/>
        </left>
        <right style="thin">
          <color theme="5" tint="-0.24994659260841701"/>
        </right>
        <vertical/>
        <horizontal/>
      </border>
    </dxf>
    <dxf>
      <fill>
        <patternFill>
          <bgColor theme="4" tint="-0.499984740745262"/>
        </patternFill>
      </fill>
    </dxf>
    <dxf>
      <fill>
        <patternFill>
          <bgColor theme="4" tint="-0.24994659260841701"/>
        </patternFill>
      </fill>
    </dxf>
    <dxf>
      <fill>
        <patternFill patternType="lightUp">
          <fgColor theme="5" tint="-0.24994659260841701"/>
        </patternFill>
      </fill>
    </dxf>
    <dxf>
      <fill>
        <patternFill patternType="darkUp">
          <fgColor theme="4" tint="-0.499984740745262"/>
        </patternFill>
      </fill>
    </dxf>
    <dxf>
      <fill>
        <patternFill patternType="darkUp">
          <fgColor theme="1" tint="4.9989318521683403E-2"/>
        </patternFill>
      </fill>
    </dxf>
    <dxf>
      <fill>
        <patternFill>
          <bgColor theme="5" tint="0.59996337778862885"/>
        </patternFill>
      </fill>
      <border>
        <left style="thin">
          <color theme="5" tint="-0.24994659260841701"/>
        </left>
        <right style="thin">
          <color theme="5" tint="-0.24994659260841701"/>
        </right>
        <vertical/>
        <horizontal/>
      </border>
    </dxf>
    <dxf>
      <fill>
        <patternFill>
          <bgColor theme="4" tint="-0.499984740745262"/>
        </patternFill>
      </fill>
    </dxf>
    <dxf>
      <fill>
        <patternFill>
          <bgColor theme="4" tint="-0.24994659260841701"/>
        </patternFill>
      </fill>
    </dxf>
    <dxf>
      <fill>
        <patternFill patternType="lightUp">
          <fgColor theme="5" tint="-0.24994659260841701"/>
        </patternFill>
      </fill>
    </dxf>
    <dxf>
      <fill>
        <patternFill patternType="darkUp">
          <fgColor theme="4" tint="-0.499984740745262"/>
        </patternFill>
      </fill>
    </dxf>
    <dxf>
      <fill>
        <patternFill patternType="darkUp">
          <fgColor theme="1" tint="4.9989318521683403E-2"/>
        </patternFill>
      </fill>
    </dxf>
    <dxf>
      <fill>
        <patternFill>
          <bgColor theme="5" tint="0.59996337778862885"/>
        </patternFill>
      </fill>
      <border>
        <left style="thin">
          <color theme="5" tint="-0.24994659260841701"/>
        </left>
        <right style="thin">
          <color theme="5" tint="-0.24994659260841701"/>
        </right>
        <vertical/>
        <horizontal/>
      </border>
    </dxf>
    <dxf>
      <fill>
        <patternFill>
          <bgColor theme="4" tint="-0.499984740745262"/>
        </patternFill>
      </fill>
    </dxf>
    <dxf>
      <fill>
        <patternFill>
          <bgColor theme="4" tint="-0.24994659260841701"/>
        </patternFill>
      </fill>
    </dxf>
    <dxf>
      <fill>
        <patternFill patternType="lightUp">
          <fgColor theme="5" tint="-0.24994659260841701"/>
        </patternFill>
      </fill>
    </dxf>
    <dxf>
      <fill>
        <patternFill patternType="darkUp">
          <fgColor theme="4" tint="-0.499984740745262"/>
        </patternFill>
      </fill>
    </dxf>
    <dxf>
      <fill>
        <patternFill patternType="darkUp">
          <fgColor theme="1" tint="4.9989318521683403E-2"/>
        </patternFill>
      </fill>
    </dxf>
    <dxf>
      <fill>
        <patternFill>
          <bgColor theme="5" tint="0.59996337778862885"/>
        </patternFill>
      </fill>
      <border>
        <left style="thin">
          <color theme="5" tint="-0.24994659260841701"/>
        </left>
        <right style="thin">
          <color theme="5" tint="-0.24994659260841701"/>
        </right>
        <vertical/>
        <horizontal/>
      </border>
    </dxf>
    <dxf>
      <fill>
        <patternFill patternType="none">
          <bgColor auto="1"/>
        </patternFill>
      </fill>
      <border>
        <left style="thin">
          <color theme="5" tint="-0.24994659260841701"/>
        </left>
        <vertical/>
        <horizontal/>
      </border>
    </dxf>
    <dxf>
      <fill>
        <patternFill>
          <bgColor theme="4" tint="-0.499984740745262"/>
        </patternFill>
      </fill>
    </dxf>
    <dxf>
      <fill>
        <patternFill>
          <bgColor theme="4" tint="-0.24994659260841701"/>
        </patternFill>
      </fill>
    </dxf>
    <dxf>
      <fill>
        <patternFill patternType="lightUp">
          <fgColor theme="5" tint="-0.24994659260841701"/>
        </patternFill>
      </fill>
    </dxf>
    <dxf>
      <fill>
        <patternFill patternType="darkUp">
          <fgColor theme="4" tint="-0.499984740745262"/>
        </patternFill>
      </fill>
    </dxf>
    <dxf>
      <fill>
        <patternFill patternType="darkUp">
          <fgColor theme="1" tint="4.9989318521683403E-2"/>
        </patternFill>
      </fill>
    </dxf>
    <dxf>
      <fill>
        <patternFill>
          <bgColor theme="5" tint="0.59996337778862885"/>
        </patternFill>
      </fill>
      <border>
        <left style="thin">
          <color theme="5" tint="-0.24994659260841701"/>
        </left>
        <right style="thin">
          <color theme="5" tint="-0.24994659260841701"/>
        </right>
        <vertical/>
        <horizontal/>
      </border>
    </dxf>
    <dxf>
      <fill>
        <patternFill>
          <bgColor theme="4" tint="-0.499984740745262"/>
        </patternFill>
      </fill>
    </dxf>
    <dxf>
      <fill>
        <patternFill>
          <bgColor theme="4" tint="-0.24994659260841701"/>
        </patternFill>
      </fill>
    </dxf>
    <dxf>
      <fill>
        <patternFill patternType="lightUp">
          <fgColor theme="5" tint="-0.24994659260841701"/>
        </patternFill>
      </fill>
    </dxf>
    <dxf>
      <fill>
        <patternFill patternType="darkUp">
          <fgColor theme="4" tint="-0.499984740745262"/>
        </patternFill>
      </fill>
    </dxf>
    <dxf>
      <fill>
        <patternFill patternType="darkUp">
          <fgColor theme="1" tint="4.9989318521683403E-2"/>
        </patternFill>
      </fill>
    </dxf>
    <dxf>
      <border>
        <left style="thin">
          <color theme="5" tint="-0.24994659260841701"/>
        </left>
        <top style="thin">
          <color theme="5" tint="-0.24994659260841701"/>
        </top>
        <bottom style="thin">
          <color theme="5"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C$8" horiz="1" max="365" page="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11" Type="http://schemas.openxmlformats.org/officeDocument/2006/relationships/image" Target="../media/image12.jpg"/><Relationship Id="rId5" Type="http://schemas.openxmlformats.org/officeDocument/2006/relationships/image" Target="../media/image6.jpg"/><Relationship Id="rId10" Type="http://schemas.openxmlformats.org/officeDocument/2006/relationships/image" Target="../media/image11.jpg"/><Relationship Id="rId4" Type="http://schemas.openxmlformats.org/officeDocument/2006/relationships/image" Target="../media/image5.jpg"/><Relationship Id="rId9" Type="http://schemas.openxmlformats.org/officeDocument/2006/relationships/image" Target="../media/image10.jp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6</xdr:row>
          <xdr:rowOff>85725</xdr:rowOff>
        </xdr:from>
        <xdr:to>
          <xdr:col>5</xdr:col>
          <xdr:colOff>295275</xdr:colOff>
          <xdr:row>8</xdr:row>
          <xdr:rowOff>28575</xdr:rowOff>
        </xdr:to>
        <xdr:sp macro="" textlink="">
          <xdr:nvSpPr>
            <xdr:cNvPr id="1027" name="Scroll Bar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52</xdr:col>
      <xdr:colOff>47625</xdr:colOff>
      <xdr:row>0</xdr:row>
      <xdr:rowOff>47625</xdr:rowOff>
    </xdr:from>
    <xdr:to>
      <xdr:col>63</xdr:col>
      <xdr:colOff>152400</xdr:colOff>
      <xdr:row>0</xdr:row>
      <xdr:rowOff>514350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30225" y="47625"/>
          <a:ext cx="2095500" cy="466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466725</xdr:colOff>
      <xdr:row>6</xdr:row>
      <xdr:rowOff>1</xdr:rowOff>
    </xdr:from>
    <xdr:to>
      <xdr:col>9</xdr:col>
      <xdr:colOff>514350</xdr:colOff>
      <xdr:row>23</xdr:row>
      <xdr:rowOff>10657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2590801"/>
          <a:ext cx="4924425" cy="3896856"/>
        </a:xfrm>
        <a:prstGeom prst="rect">
          <a:avLst/>
        </a:prstGeom>
      </xdr:spPr>
    </xdr:pic>
    <xdr:clientData/>
  </xdr:twoCellAnchor>
  <xdr:twoCellAnchor editAs="oneCell">
    <xdr:from>
      <xdr:col>2</xdr:col>
      <xdr:colOff>104774</xdr:colOff>
      <xdr:row>27</xdr:row>
      <xdr:rowOff>19050</xdr:rowOff>
    </xdr:from>
    <xdr:to>
      <xdr:col>7</xdr:col>
      <xdr:colOff>333377</xdr:colOff>
      <xdr:row>30</xdr:row>
      <xdr:rowOff>76200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399" y="8115300"/>
          <a:ext cx="3276603" cy="742950"/>
        </a:xfrm>
        <a:prstGeom prst="rect">
          <a:avLst/>
        </a:prstGeom>
      </xdr:spPr>
    </xdr:pic>
    <xdr:clientData/>
  </xdr:twoCellAnchor>
  <xdr:twoCellAnchor editAs="oneCell">
    <xdr:from>
      <xdr:col>2</xdr:col>
      <xdr:colOff>38100</xdr:colOff>
      <xdr:row>32</xdr:row>
      <xdr:rowOff>19050</xdr:rowOff>
    </xdr:from>
    <xdr:to>
      <xdr:col>9</xdr:col>
      <xdr:colOff>276225</xdr:colOff>
      <xdr:row>38</xdr:row>
      <xdr:rowOff>38100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7725" y="9258300"/>
          <a:ext cx="4505325" cy="1390650"/>
        </a:xfrm>
        <a:prstGeom prst="rect">
          <a:avLst/>
        </a:prstGeom>
      </xdr:spPr>
    </xdr:pic>
    <xdr:clientData/>
  </xdr:twoCellAnchor>
  <xdr:twoCellAnchor editAs="oneCell">
    <xdr:from>
      <xdr:col>1</xdr:col>
      <xdr:colOff>200024</xdr:colOff>
      <xdr:row>43</xdr:row>
      <xdr:rowOff>19050</xdr:rowOff>
    </xdr:from>
    <xdr:to>
      <xdr:col>10</xdr:col>
      <xdr:colOff>190499</xdr:colOff>
      <xdr:row>48</xdr:row>
      <xdr:rowOff>47625</xdr:rowOff>
    </xdr:to>
    <xdr:pic>
      <xdr:nvPicPr>
        <xdr:cNvPr id="5" name="Picture 4"/>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9"/>
        <a:stretch/>
      </xdr:blipFill>
      <xdr:spPr>
        <a:xfrm>
          <a:off x="400049" y="12668250"/>
          <a:ext cx="5476875" cy="1171575"/>
        </a:xfrm>
        <a:prstGeom prst="rect">
          <a:avLst/>
        </a:prstGeom>
      </xdr:spPr>
    </xdr:pic>
    <xdr:clientData/>
  </xdr:twoCellAnchor>
  <xdr:twoCellAnchor editAs="oneCell">
    <xdr:from>
      <xdr:col>1</xdr:col>
      <xdr:colOff>85725</xdr:colOff>
      <xdr:row>49</xdr:row>
      <xdr:rowOff>57150</xdr:rowOff>
    </xdr:from>
    <xdr:to>
      <xdr:col>10</xdr:col>
      <xdr:colOff>590550</xdr:colOff>
      <xdr:row>54</xdr:row>
      <xdr:rowOff>85357</xdr:rowOff>
    </xdr:to>
    <xdr:pic>
      <xdr:nvPicPr>
        <xdr:cNvPr id="6" name="Picture 5"/>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r="632"/>
        <a:stretch/>
      </xdr:blipFill>
      <xdr:spPr>
        <a:xfrm>
          <a:off x="285750" y="14077950"/>
          <a:ext cx="5991225" cy="1171207"/>
        </a:xfrm>
        <a:prstGeom prst="rect">
          <a:avLst/>
        </a:prstGeom>
      </xdr:spPr>
    </xdr:pic>
    <xdr:clientData/>
  </xdr:twoCellAnchor>
  <xdr:twoCellAnchor editAs="oneCell">
    <xdr:from>
      <xdr:col>1</xdr:col>
      <xdr:colOff>323850</xdr:colOff>
      <xdr:row>57</xdr:row>
      <xdr:rowOff>28575</xdr:rowOff>
    </xdr:from>
    <xdr:to>
      <xdr:col>10</xdr:col>
      <xdr:colOff>333375</xdr:colOff>
      <xdr:row>68</xdr:row>
      <xdr:rowOff>85725</xdr:rowOff>
    </xdr:to>
    <xdr:pic>
      <xdr:nvPicPr>
        <xdr:cNvPr id="7" name="Picture 6"/>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689"/>
        <a:stretch/>
      </xdr:blipFill>
      <xdr:spPr>
        <a:xfrm>
          <a:off x="523875" y="16563975"/>
          <a:ext cx="5495925" cy="2571750"/>
        </a:xfrm>
        <a:prstGeom prst="rect">
          <a:avLst/>
        </a:prstGeom>
      </xdr:spPr>
    </xdr:pic>
    <xdr:clientData/>
  </xdr:twoCellAnchor>
  <xdr:twoCellAnchor editAs="oneCell">
    <xdr:from>
      <xdr:col>3</xdr:col>
      <xdr:colOff>419100</xdr:colOff>
      <xdr:row>71</xdr:row>
      <xdr:rowOff>171450</xdr:rowOff>
    </xdr:from>
    <xdr:to>
      <xdr:col>7</xdr:col>
      <xdr:colOff>295275</xdr:colOff>
      <xdr:row>79</xdr:row>
      <xdr:rowOff>9525</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38325" y="21107400"/>
          <a:ext cx="2314575" cy="1666875"/>
        </a:xfrm>
        <a:prstGeom prst="rect">
          <a:avLst/>
        </a:prstGeom>
      </xdr:spPr>
    </xdr:pic>
    <xdr:clientData/>
  </xdr:twoCellAnchor>
  <xdr:twoCellAnchor editAs="oneCell">
    <xdr:from>
      <xdr:col>1</xdr:col>
      <xdr:colOff>123825</xdr:colOff>
      <xdr:row>81</xdr:row>
      <xdr:rowOff>28574</xdr:rowOff>
    </xdr:from>
    <xdr:to>
      <xdr:col>10</xdr:col>
      <xdr:colOff>523875</xdr:colOff>
      <xdr:row>88</xdr:row>
      <xdr:rowOff>10859</xdr:rowOff>
    </xdr:to>
    <xdr:pic>
      <xdr:nvPicPr>
        <xdr:cNvPr id="9" name="Picture 8"/>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483" t="1774"/>
        <a:stretch/>
      </xdr:blipFill>
      <xdr:spPr>
        <a:xfrm>
          <a:off x="323850" y="23879174"/>
          <a:ext cx="5886450" cy="1582485"/>
        </a:xfrm>
        <a:prstGeom prst="rect">
          <a:avLst/>
        </a:prstGeom>
      </xdr:spPr>
    </xdr:pic>
    <xdr:clientData/>
  </xdr:twoCellAnchor>
  <xdr:twoCellAnchor editAs="oneCell">
    <xdr:from>
      <xdr:col>1</xdr:col>
      <xdr:colOff>123825</xdr:colOff>
      <xdr:row>91</xdr:row>
      <xdr:rowOff>66675</xdr:rowOff>
    </xdr:from>
    <xdr:to>
      <xdr:col>10</xdr:col>
      <xdr:colOff>542925</xdr:colOff>
      <xdr:row>107</xdr:row>
      <xdr:rowOff>85725</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23850" y="27203400"/>
          <a:ext cx="5905500" cy="3676650"/>
        </a:xfrm>
        <a:prstGeom prst="rect">
          <a:avLst/>
        </a:prstGeom>
      </xdr:spPr>
    </xdr:pic>
    <xdr:clientData/>
  </xdr:twoCellAnchor>
  <xdr:twoCellAnchor editAs="oneCell">
    <xdr:from>
      <xdr:col>1</xdr:col>
      <xdr:colOff>123825</xdr:colOff>
      <xdr:row>111</xdr:row>
      <xdr:rowOff>123825</xdr:rowOff>
    </xdr:from>
    <xdr:to>
      <xdr:col>5</xdr:col>
      <xdr:colOff>428625</xdr:colOff>
      <xdr:row>127</xdr:row>
      <xdr:rowOff>76200</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23850" y="32832675"/>
          <a:ext cx="2743200" cy="3609975"/>
        </a:xfrm>
        <a:prstGeom prst="rect">
          <a:avLst/>
        </a:prstGeom>
      </xdr:spPr>
    </xdr:pic>
    <xdr:clientData/>
  </xdr:twoCellAnchor>
  <xdr:twoCellAnchor editAs="oneCell">
    <xdr:from>
      <xdr:col>6</xdr:col>
      <xdr:colOff>76200</xdr:colOff>
      <xdr:row>111</xdr:row>
      <xdr:rowOff>114300</xdr:rowOff>
    </xdr:from>
    <xdr:to>
      <xdr:col>10</xdr:col>
      <xdr:colOff>295275</xdr:colOff>
      <xdr:row>128</xdr:row>
      <xdr:rowOff>104775</xdr:rowOff>
    </xdr:to>
    <xdr:pic>
      <xdr:nvPicPr>
        <xdr:cNvPr id="12" name="Pictur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324225" y="32823150"/>
          <a:ext cx="2657475" cy="3876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ohn@mycompany.com" TargetMode="External"/><Relationship Id="rId2" Type="http://schemas.openxmlformats.org/officeDocument/2006/relationships/hyperlink" Target="mailto:david@mycompany.com" TargetMode="External"/><Relationship Id="rId1" Type="http://schemas.openxmlformats.org/officeDocument/2006/relationships/hyperlink" Target="mailto:nick@mycompany.com" TargetMode="External"/><Relationship Id="rId5" Type="http://schemas.openxmlformats.org/officeDocument/2006/relationships/hyperlink" Target="mailto:caroline@mycompany.com" TargetMode="External"/><Relationship Id="rId4" Type="http://schemas.openxmlformats.org/officeDocument/2006/relationships/hyperlink" Target="mailto:mary@mycompany.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showGridLines="0" workbookViewId="0">
      <selection activeCell="I19" sqref="I19"/>
    </sheetView>
  </sheetViews>
  <sheetFormatPr defaultRowHeight="18" customHeight="1" x14ac:dyDescent="0.25"/>
  <cols>
    <col min="1" max="1" width="3.28515625" style="26" customWidth="1"/>
    <col min="2" max="2" width="2.85546875" style="26" customWidth="1"/>
    <col min="3" max="3" width="27" style="26" customWidth="1"/>
    <col min="4" max="4" width="34.28515625" style="26" customWidth="1"/>
    <col min="5" max="5" width="21" style="26" customWidth="1"/>
    <col min="6" max="6" width="3.140625" style="26" customWidth="1"/>
    <col min="7" max="16384" width="9.140625" style="26"/>
  </cols>
  <sheetData>
    <row r="1" spans="2:7" s="23" customFormat="1" ht="30" x14ac:dyDescent="0.2">
      <c r="B1" s="22" t="s">
        <v>25</v>
      </c>
      <c r="C1" s="22"/>
      <c r="D1" s="22"/>
      <c r="E1" s="22"/>
      <c r="F1" s="22"/>
      <c r="G1" s="22"/>
    </row>
    <row r="4" spans="2:7" ht="23.25" x14ac:dyDescent="0.25">
      <c r="B4" s="24" t="s">
        <v>26</v>
      </c>
      <c r="C4" s="25"/>
      <c r="D4" s="25"/>
      <c r="E4" s="25"/>
      <c r="F4" s="25"/>
    </row>
    <row r="6" spans="2:7" ht="14.25" x14ac:dyDescent="0.25">
      <c r="C6" s="27" t="s">
        <v>27</v>
      </c>
      <c r="D6" s="74" t="s">
        <v>28</v>
      </c>
      <c r="E6" s="75"/>
    </row>
    <row r="8" spans="2:7" ht="23.25" x14ac:dyDescent="0.25">
      <c r="B8" s="24" t="s">
        <v>29</v>
      </c>
      <c r="C8" s="25"/>
      <c r="D8" s="25"/>
      <c r="E8" s="25"/>
      <c r="F8" s="25"/>
    </row>
    <row r="9" spans="2:7" ht="14.25" x14ac:dyDescent="0.25">
      <c r="C9" s="28"/>
      <c r="D9" s="28"/>
      <c r="E9" s="28"/>
    </row>
    <row r="10" spans="2:7" ht="14.25" x14ac:dyDescent="0.25">
      <c r="C10" s="28" t="s">
        <v>6</v>
      </c>
      <c r="D10" s="74" t="s">
        <v>30</v>
      </c>
      <c r="E10" s="75"/>
    </row>
    <row r="12" spans="2:7" ht="14.25" x14ac:dyDescent="0.25">
      <c r="C12" s="29" t="s">
        <v>31</v>
      </c>
      <c r="D12" s="29" t="s">
        <v>32</v>
      </c>
      <c r="E12" s="29" t="s">
        <v>33</v>
      </c>
    </row>
    <row r="13" spans="2:7" ht="15" x14ac:dyDescent="0.25">
      <c r="C13" s="30" t="s">
        <v>34</v>
      </c>
      <c r="D13" s="31" t="s">
        <v>35</v>
      </c>
      <c r="E13" s="30" t="s">
        <v>36</v>
      </c>
    </row>
    <row r="14" spans="2:7" ht="15" x14ac:dyDescent="0.25">
      <c r="C14" s="30" t="s">
        <v>37</v>
      </c>
      <c r="D14" s="31" t="s">
        <v>38</v>
      </c>
      <c r="E14" s="30" t="s">
        <v>36</v>
      </c>
    </row>
    <row r="15" spans="2:7" ht="15" x14ac:dyDescent="0.25">
      <c r="C15" s="30" t="s">
        <v>8</v>
      </c>
      <c r="D15" s="31" t="s">
        <v>39</v>
      </c>
      <c r="E15" s="30" t="s">
        <v>36</v>
      </c>
    </row>
    <row r="16" spans="2:7" ht="15" x14ac:dyDescent="0.25">
      <c r="C16" s="30" t="s">
        <v>40</v>
      </c>
      <c r="D16" s="31" t="s">
        <v>41</v>
      </c>
      <c r="E16" s="30" t="s">
        <v>36</v>
      </c>
    </row>
    <row r="17" spans="3:5" ht="15" x14ac:dyDescent="0.25">
      <c r="C17" s="30" t="s">
        <v>42</v>
      </c>
      <c r="D17" s="31" t="s">
        <v>43</v>
      </c>
      <c r="E17" s="30" t="s">
        <v>36</v>
      </c>
    </row>
    <row r="18" spans="3:5" ht="14.25" x14ac:dyDescent="0.25">
      <c r="C18" s="30"/>
      <c r="D18" s="30"/>
      <c r="E18" s="30"/>
    </row>
    <row r="19" spans="3:5" ht="14.25" x14ac:dyDescent="0.25">
      <c r="C19" s="30"/>
      <c r="D19" s="30"/>
      <c r="E19" s="30"/>
    </row>
    <row r="20" spans="3:5" ht="14.25" x14ac:dyDescent="0.25">
      <c r="C20" s="30"/>
      <c r="D20" s="30"/>
      <c r="E20" s="30"/>
    </row>
    <row r="21" spans="3:5" ht="14.25" x14ac:dyDescent="0.25">
      <c r="C21" s="30"/>
      <c r="D21" s="30"/>
      <c r="E21" s="30"/>
    </row>
    <row r="22" spans="3:5" ht="14.25" x14ac:dyDescent="0.25">
      <c r="C22" s="30"/>
      <c r="D22" s="30"/>
      <c r="E22" s="30"/>
    </row>
    <row r="23" spans="3:5" ht="14.25" x14ac:dyDescent="0.25">
      <c r="C23" s="30"/>
      <c r="D23" s="30"/>
      <c r="E23" s="30"/>
    </row>
    <row r="24" spans="3:5" ht="14.25" x14ac:dyDescent="0.25">
      <c r="C24" s="30"/>
      <c r="D24" s="30"/>
      <c r="E24" s="30"/>
    </row>
    <row r="25" spans="3:5" ht="14.25" x14ac:dyDescent="0.25">
      <c r="C25" s="30"/>
      <c r="D25" s="30"/>
      <c r="E25" s="30"/>
    </row>
    <row r="26" spans="3:5" ht="14.25" x14ac:dyDescent="0.25">
      <c r="C26" s="32"/>
      <c r="D26" s="33" t="s">
        <v>44</v>
      </c>
      <c r="E26" s="32"/>
    </row>
  </sheetData>
  <mergeCells count="2">
    <mergeCell ref="D6:E6"/>
    <mergeCell ref="D10:E10"/>
  </mergeCells>
  <hyperlinks>
    <hyperlink ref="D13" r:id="rId1"/>
    <hyperlink ref="D14" r:id="rId2"/>
    <hyperlink ref="D15" r:id="rId3"/>
    <hyperlink ref="D16" r:id="rId4"/>
    <hyperlink ref="D17"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48"/>
  <sheetViews>
    <sheetView showGridLines="0" tabSelected="1" workbookViewId="0">
      <selection activeCell="BN6" sqref="BN6"/>
    </sheetView>
  </sheetViews>
  <sheetFormatPr defaultRowHeight="15" x14ac:dyDescent="0.25"/>
  <cols>
    <col min="1" max="1" width="2.42578125" customWidth="1"/>
    <col min="2" max="2" width="32.7109375" customWidth="1"/>
    <col min="3" max="3" width="16.7109375" customWidth="1"/>
    <col min="4" max="7" width="6.7109375" style="5" customWidth="1"/>
    <col min="8" max="8" width="5.85546875" style="5" customWidth="1"/>
    <col min="9" max="9" width="6.42578125" style="5" hidden="1" customWidth="1"/>
    <col min="10" max="10" width="6.42578125" hidden="1" customWidth="1"/>
    <col min="11" max="11" width="1" customWidth="1"/>
    <col min="12" max="64" width="2.7109375" customWidth="1"/>
    <col min="67" max="68" width="10.7109375" bestFit="1" customWidth="1"/>
  </cols>
  <sheetData>
    <row r="1" spans="1:68" s="2" customFormat="1" ht="55.5" customHeight="1" x14ac:dyDescent="0.25">
      <c r="A1" s="34"/>
      <c r="B1" s="35" t="s">
        <v>45</v>
      </c>
      <c r="D1" s="7"/>
      <c r="E1" s="7"/>
      <c r="F1" s="7"/>
      <c r="G1" s="7"/>
      <c r="H1" s="7"/>
      <c r="I1" s="7"/>
      <c r="BL1" s="51" t="str">
        <f ca="1">"© "&amp;YEAR(TODAY())&amp;" Spreadsheet123 LTD. All rights reserved"</f>
        <v>© 2015 Spreadsheet123 LTD. All rights reserved</v>
      </c>
    </row>
    <row r="2" spans="1:68" x14ac:dyDescent="0.25">
      <c r="B2" s="73" t="s">
        <v>140</v>
      </c>
    </row>
    <row r="4" spans="1:68" ht="20.100000000000001" customHeight="1" x14ac:dyDescent="0.25">
      <c r="B4" s="39" t="s">
        <v>0</v>
      </c>
      <c r="C4" s="40">
        <f ca="1">TODAY()</f>
        <v>42095</v>
      </c>
      <c r="N4" s="44"/>
      <c r="O4" s="44"/>
      <c r="P4" s="38" t="s">
        <v>61</v>
      </c>
      <c r="Q4" s="45"/>
      <c r="R4" s="45"/>
      <c r="S4" s="45"/>
      <c r="T4" s="45"/>
      <c r="U4" s="45"/>
      <c r="V4" s="45"/>
      <c r="W4" s="46"/>
      <c r="X4" s="46"/>
      <c r="Y4" s="38" t="s">
        <v>62</v>
      </c>
      <c r="Z4" s="45"/>
      <c r="AA4" s="45"/>
      <c r="AB4" s="45"/>
      <c r="AC4" s="45"/>
      <c r="AD4" s="45"/>
      <c r="AE4" s="45"/>
      <c r="AF4" s="45"/>
      <c r="AG4" s="47"/>
      <c r="AH4" s="47"/>
      <c r="AI4" s="38" t="s">
        <v>117</v>
      </c>
      <c r="AJ4" s="45"/>
      <c r="AK4" s="45"/>
      <c r="AL4" s="45"/>
      <c r="AM4" s="45"/>
      <c r="AQ4" s="48"/>
      <c r="AR4" s="48"/>
      <c r="AS4" s="38" t="s">
        <v>63</v>
      </c>
      <c r="AV4" s="45"/>
      <c r="AW4" s="45"/>
      <c r="AX4" s="45"/>
      <c r="AY4" s="45"/>
      <c r="AZ4" s="45"/>
      <c r="BA4" s="45"/>
      <c r="BB4" s="45"/>
      <c r="BC4" s="45"/>
      <c r="BD4" s="45"/>
    </row>
    <row r="5" spans="1:68" ht="20.100000000000001" customHeight="1" x14ac:dyDescent="0.25">
      <c r="B5" s="39" t="s">
        <v>1</v>
      </c>
      <c r="C5" s="41" t="s">
        <v>2</v>
      </c>
      <c r="L5" s="1"/>
    </row>
    <row r="6" spans="1:68" ht="20.100000000000001" customHeight="1" x14ac:dyDescent="0.25">
      <c r="B6" s="39" t="s">
        <v>3</v>
      </c>
      <c r="C6" s="42">
        <v>42002</v>
      </c>
      <c r="L6" s="1"/>
      <c r="N6" s="49"/>
      <c r="O6" s="49"/>
      <c r="P6" s="38" t="s">
        <v>64</v>
      </c>
      <c r="AE6" s="50"/>
      <c r="AF6" s="50"/>
      <c r="AG6" s="38" t="s">
        <v>65</v>
      </c>
    </row>
    <row r="7" spans="1:68" x14ac:dyDescent="0.25">
      <c r="B7" s="9"/>
      <c r="C7" s="8"/>
      <c r="L7" s="1"/>
    </row>
    <row r="8" spans="1:68" x14ac:dyDescent="0.25">
      <c r="B8" s="9"/>
      <c r="C8" s="21">
        <v>0</v>
      </c>
      <c r="L8" s="1"/>
    </row>
    <row r="9" spans="1:68" ht="48" x14ac:dyDescent="0.25">
      <c r="L9" s="10" t="str">
        <f>TEXT(DATE(YEAR(L10),MONTH(L10),DAY(L10)),"MMM YYYY")</f>
        <v>Dec 2014</v>
      </c>
      <c r="M9" s="10" t="str">
        <f>IF(MONTH(M10)&lt;&gt;MONTH(L10),TEXT(DATE(YEAR(M10),MONTH(M10),DAY(M10)),"MMM YYYY"),"")</f>
        <v/>
      </c>
      <c r="N9" s="10" t="str">
        <f t="shared" ref="N9:BL9" si="0">IF(MONTH(N10)&lt;&gt;MONTH(M10),TEXT(DATE(YEAR(N10),MONTH(N10),DAY(N10)),"MMM YYYY"),"")</f>
        <v/>
      </c>
      <c r="O9" s="10" t="str">
        <f t="shared" si="0"/>
        <v>Jan 2015</v>
      </c>
      <c r="P9" s="10" t="str">
        <f t="shared" si="0"/>
        <v/>
      </c>
      <c r="Q9" s="10" t="str">
        <f t="shared" si="0"/>
        <v/>
      </c>
      <c r="R9" s="10" t="str">
        <f t="shared" si="0"/>
        <v/>
      </c>
      <c r="S9" s="10" t="str">
        <f t="shared" si="0"/>
        <v/>
      </c>
      <c r="T9" s="10" t="str">
        <f t="shared" si="0"/>
        <v/>
      </c>
      <c r="U9" s="10" t="str">
        <f t="shared" si="0"/>
        <v/>
      </c>
      <c r="V9" s="10" t="str">
        <f t="shared" si="0"/>
        <v/>
      </c>
      <c r="W9" s="10" t="str">
        <f t="shared" si="0"/>
        <v/>
      </c>
      <c r="X9" s="10" t="str">
        <f t="shared" si="0"/>
        <v/>
      </c>
      <c r="Y9" s="10" t="str">
        <f t="shared" si="0"/>
        <v/>
      </c>
      <c r="Z9" s="10" t="str">
        <f t="shared" si="0"/>
        <v/>
      </c>
      <c r="AA9" s="10" t="str">
        <f t="shared" si="0"/>
        <v/>
      </c>
      <c r="AB9" s="10" t="str">
        <f t="shared" si="0"/>
        <v/>
      </c>
      <c r="AC9" s="10" t="str">
        <f t="shared" si="0"/>
        <v/>
      </c>
      <c r="AD9" s="10" t="str">
        <f t="shared" si="0"/>
        <v/>
      </c>
      <c r="AE9" s="10" t="str">
        <f t="shared" si="0"/>
        <v/>
      </c>
      <c r="AF9" s="10" t="str">
        <f t="shared" si="0"/>
        <v/>
      </c>
      <c r="AG9" s="10" t="str">
        <f t="shared" si="0"/>
        <v/>
      </c>
      <c r="AH9" s="10" t="str">
        <f t="shared" si="0"/>
        <v/>
      </c>
      <c r="AI9" s="10" t="str">
        <f t="shared" si="0"/>
        <v/>
      </c>
      <c r="AJ9" s="10" t="str">
        <f t="shared" si="0"/>
        <v/>
      </c>
      <c r="AK9" s="10" t="str">
        <f t="shared" si="0"/>
        <v/>
      </c>
      <c r="AL9" s="10" t="str">
        <f t="shared" si="0"/>
        <v/>
      </c>
      <c r="AM9" s="10" t="str">
        <f t="shared" si="0"/>
        <v/>
      </c>
      <c r="AN9" s="10" t="str">
        <f t="shared" si="0"/>
        <v/>
      </c>
      <c r="AO9" s="10" t="str">
        <f t="shared" si="0"/>
        <v/>
      </c>
      <c r="AP9" s="10" t="str">
        <f t="shared" si="0"/>
        <v/>
      </c>
      <c r="AQ9" s="10" t="str">
        <f t="shared" si="0"/>
        <v/>
      </c>
      <c r="AR9" s="10" t="str">
        <f t="shared" si="0"/>
        <v/>
      </c>
      <c r="AS9" s="10" t="str">
        <f t="shared" si="0"/>
        <v/>
      </c>
      <c r="AT9" s="10" t="str">
        <f t="shared" si="0"/>
        <v>Feb 2015</v>
      </c>
      <c r="AU9" s="10" t="str">
        <f t="shared" si="0"/>
        <v/>
      </c>
      <c r="AV9" s="10" t="str">
        <f t="shared" si="0"/>
        <v/>
      </c>
      <c r="AW9" s="10" t="str">
        <f t="shared" si="0"/>
        <v/>
      </c>
      <c r="AX9" s="10" t="str">
        <f t="shared" si="0"/>
        <v/>
      </c>
      <c r="AY9" s="10" t="str">
        <f t="shared" si="0"/>
        <v/>
      </c>
      <c r="AZ9" s="10" t="str">
        <f t="shared" si="0"/>
        <v/>
      </c>
      <c r="BA9" s="10" t="str">
        <f t="shared" si="0"/>
        <v/>
      </c>
      <c r="BB9" s="10" t="str">
        <f t="shared" si="0"/>
        <v/>
      </c>
      <c r="BC9" s="10" t="str">
        <f t="shared" si="0"/>
        <v/>
      </c>
      <c r="BD9" s="10" t="str">
        <f t="shared" si="0"/>
        <v/>
      </c>
      <c r="BE9" s="10" t="str">
        <f t="shared" si="0"/>
        <v/>
      </c>
      <c r="BF9" s="10" t="str">
        <f t="shared" si="0"/>
        <v/>
      </c>
      <c r="BG9" s="10" t="str">
        <f t="shared" si="0"/>
        <v/>
      </c>
      <c r="BH9" s="10" t="str">
        <f t="shared" si="0"/>
        <v/>
      </c>
      <c r="BI9" s="10" t="str">
        <f t="shared" si="0"/>
        <v/>
      </c>
      <c r="BJ9" s="10" t="str">
        <f t="shared" si="0"/>
        <v/>
      </c>
      <c r="BK9" s="10" t="str">
        <f t="shared" si="0"/>
        <v/>
      </c>
      <c r="BL9" s="10" t="str">
        <f t="shared" si="0"/>
        <v/>
      </c>
    </row>
    <row r="10" spans="1:68" ht="69" customHeight="1" x14ac:dyDescent="0.25">
      <c r="B10" s="12" t="s">
        <v>5</v>
      </c>
      <c r="C10" s="12" t="s">
        <v>125</v>
      </c>
      <c r="D10" s="13" t="s">
        <v>110</v>
      </c>
      <c r="E10" s="13" t="s">
        <v>111</v>
      </c>
      <c r="F10" s="13" t="s">
        <v>7</v>
      </c>
      <c r="G10" s="14" t="s">
        <v>112</v>
      </c>
      <c r="H10" s="14" t="s">
        <v>4</v>
      </c>
      <c r="I10" s="14"/>
      <c r="J10" s="4"/>
      <c r="L10" s="11">
        <f>$C$6-WEEKDAY($C$6,1)+INDEX({1;2;3;4;5;6;7},MATCH($C$5,{"Sunday";"Monday";"Tuesday";"Wednesday";"Thursday";"Friday";"Saturday"},0))+C8</f>
        <v>42002</v>
      </c>
      <c r="M10" s="11">
        <f>L10+1</f>
        <v>42003</v>
      </c>
      <c r="N10" s="11">
        <f t="shared" ref="N10:V10" si="1">M10+1</f>
        <v>42004</v>
      </c>
      <c r="O10" s="11">
        <f t="shared" si="1"/>
        <v>42005</v>
      </c>
      <c r="P10" s="11">
        <f t="shared" si="1"/>
        <v>42006</v>
      </c>
      <c r="Q10" s="11">
        <f t="shared" si="1"/>
        <v>42007</v>
      </c>
      <c r="R10" s="11">
        <f t="shared" si="1"/>
        <v>42008</v>
      </c>
      <c r="S10" s="11">
        <f t="shared" si="1"/>
        <v>42009</v>
      </c>
      <c r="T10" s="11">
        <f t="shared" si="1"/>
        <v>42010</v>
      </c>
      <c r="U10" s="11">
        <f t="shared" si="1"/>
        <v>42011</v>
      </c>
      <c r="V10" s="11">
        <f t="shared" si="1"/>
        <v>42012</v>
      </c>
      <c r="W10" s="11">
        <f t="shared" ref="W10" si="2">V10+1</f>
        <v>42013</v>
      </c>
      <c r="X10" s="11">
        <f t="shared" ref="X10" si="3">W10+1</f>
        <v>42014</v>
      </c>
      <c r="Y10" s="11">
        <f t="shared" ref="Y10" si="4">X10+1</f>
        <v>42015</v>
      </c>
      <c r="Z10" s="11">
        <f t="shared" ref="Z10" si="5">Y10+1</f>
        <v>42016</v>
      </c>
      <c r="AA10" s="11">
        <f t="shared" ref="AA10" si="6">Z10+1</f>
        <v>42017</v>
      </c>
      <c r="AB10" s="11">
        <f t="shared" ref="AB10" si="7">AA10+1</f>
        <v>42018</v>
      </c>
      <c r="AC10" s="11">
        <f t="shared" ref="AC10" si="8">AB10+1</f>
        <v>42019</v>
      </c>
      <c r="AD10" s="11">
        <f t="shared" ref="AD10" si="9">AC10+1</f>
        <v>42020</v>
      </c>
      <c r="AE10" s="11">
        <f t="shared" ref="AE10" si="10">AD10+1</f>
        <v>42021</v>
      </c>
      <c r="AF10" s="11">
        <f t="shared" ref="AF10" si="11">AE10+1</f>
        <v>42022</v>
      </c>
      <c r="AG10" s="11">
        <f t="shared" ref="AG10" si="12">AF10+1</f>
        <v>42023</v>
      </c>
      <c r="AH10" s="11">
        <f t="shared" ref="AH10" si="13">AG10+1</f>
        <v>42024</v>
      </c>
      <c r="AI10" s="11">
        <f t="shared" ref="AI10" si="14">AH10+1</f>
        <v>42025</v>
      </c>
      <c r="AJ10" s="11">
        <f t="shared" ref="AJ10" si="15">AI10+1</f>
        <v>42026</v>
      </c>
      <c r="AK10" s="11">
        <f t="shared" ref="AK10" si="16">AJ10+1</f>
        <v>42027</v>
      </c>
      <c r="AL10" s="11">
        <f t="shared" ref="AL10" si="17">AK10+1</f>
        <v>42028</v>
      </c>
      <c r="AM10" s="11">
        <f t="shared" ref="AM10" si="18">AL10+1</f>
        <v>42029</v>
      </c>
      <c r="AN10" s="11">
        <f t="shared" ref="AN10" si="19">AM10+1</f>
        <v>42030</v>
      </c>
      <c r="AO10" s="11">
        <f t="shared" ref="AO10" si="20">AN10+1</f>
        <v>42031</v>
      </c>
      <c r="AP10" s="11">
        <f t="shared" ref="AP10" si="21">AO10+1</f>
        <v>42032</v>
      </c>
      <c r="AQ10" s="11">
        <f t="shared" ref="AQ10" si="22">AP10+1</f>
        <v>42033</v>
      </c>
      <c r="AR10" s="11">
        <f t="shared" ref="AR10" si="23">AQ10+1</f>
        <v>42034</v>
      </c>
      <c r="AS10" s="11">
        <f t="shared" ref="AS10" si="24">AR10+1</f>
        <v>42035</v>
      </c>
      <c r="AT10" s="11">
        <f t="shared" ref="AT10" si="25">AS10+1</f>
        <v>42036</v>
      </c>
      <c r="AU10" s="11">
        <f t="shared" ref="AU10" si="26">AT10+1</f>
        <v>42037</v>
      </c>
      <c r="AV10" s="11">
        <f t="shared" ref="AV10" si="27">AU10+1</f>
        <v>42038</v>
      </c>
      <c r="AW10" s="11">
        <f t="shared" ref="AW10" si="28">AV10+1</f>
        <v>42039</v>
      </c>
      <c r="AX10" s="11">
        <f t="shared" ref="AX10" si="29">AW10+1</f>
        <v>42040</v>
      </c>
      <c r="AY10" s="11">
        <f t="shared" ref="AY10" si="30">AX10+1</f>
        <v>42041</v>
      </c>
      <c r="AZ10" s="11">
        <f t="shared" ref="AZ10" si="31">AY10+1</f>
        <v>42042</v>
      </c>
      <c r="BA10" s="11">
        <f t="shared" ref="BA10" si="32">AZ10+1</f>
        <v>42043</v>
      </c>
      <c r="BB10" s="11">
        <f t="shared" ref="BB10" si="33">BA10+1</f>
        <v>42044</v>
      </c>
      <c r="BC10" s="11">
        <f t="shared" ref="BC10" si="34">BB10+1</f>
        <v>42045</v>
      </c>
      <c r="BD10" s="11">
        <f t="shared" ref="BD10" si="35">BC10+1</f>
        <v>42046</v>
      </c>
      <c r="BE10" s="11">
        <f t="shared" ref="BE10" si="36">BD10+1</f>
        <v>42047</v>
      </c>
      <c r="BF10" s="11">
        <f t="shared" ref="BF10" si="37">BE10+1</f>
        <v>42048</v>
      </c>
      <c r="BG10" s="11">
        <f t="shared" ref="BG10" si="38">BF10+1</f>
        <v>42049</v>
      </c>
      <c r="BH10" s="11">
        <f t="shared" ref="BH10" si="39">BG10+1</f>
        <v>42050</v>
      </c>
      <c r="BI10" s="11">
        <f t="shared" ref="BI10" si="40">BH10+1</f>
        <v>42051</v>
      </c>
      <c r="BJ10" s="11">
        <f t="shared" ref="BJ10" si="41">BI10+1</f>
        <v>42052</v>
      </c>
      <c r="BK10" s="11">
        <f t="shared" ref="BK10" si="42">BJ10+1</f>
        <v>42053</v>
      </c>
      <c r="BL10" s="11">
        <f t="shared" ref="BL10" si="43">BK10+1</f>
        <v>42054</v>
      </c>
    </row>
    <row r="11" spans="1:68" ht="5.0999999999999996" customHeight="1" x14ac:dyDescent="0.25"/>
    <row r="12" spans="1:68" s="2" customFormat="1" ht="18" customHeight="1" x14ac:dyDescent="0.25">
      <c r="B12" s="36" t="str">
        <f>IF(ISBLANK(Settings!D6),"Enter the project name in Settings",Settings!D6)</f>
        <v>My Project Name</v>
      </c>
      <c r="C12" s="16" t="str">
        <f>IF(ISBLANK(Settings!D10),"Enter in Settings",Settings!D10)</f>
        <v>Joe Preston</v>
      </c>
      <c r="D12" s="19">
        <f>MAX(D14:D48)</f>
        <v>31</v>
      </c>
      <c r="E12" s="19">
        <f>MIN(E14:E48)</f>
        <v>2</v>
      </c>
      <c r="F12" s="19">
        <f>MAX(I14:I48)</f>
        <v>28</v>
      </c>
      <c r="G12" s="20">
        <f>SUMPRODUCT(J14:J48,G14:G48)/SUM(J14:J48)</f>
        <v>0.92450331125827812</v>
      </c>
      <c r="H12" s="19">
        <f>IF(OR(ISBLANK(F12),F12=0),D12-ROUNDDOWN(G12*IF(OR(ISBLANK(F12),F12=0),D12,F12),0),F12-ROUNDDOWN(G12*IF(OR(ISBLANK(F12),F12=0),D12,F12),0))</f>
        <v>3</v>
      </c>
      <c r="I12" s="19"/>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O12" s="43"/>
      <c r="BP12" s="43"/>
    </row>
    <row r="13" spans="1:68" ht="5.0999999999999996" customHeight="1" x14ac:dyDescent="0.25"/>
    <row r="14" spans="1:68" s="2" customFormat="1" ht="18" customHeight="1" x14ac:dyDescent="0.25">
      <c r="B14" s="37" t="s">
        <v>9</v>
      </c>
      <c r="C14" s="15" t="s">
        <v>34</v>
      </c>
      <c r="D14" s="17">
        <v>31</v>
      </c>
      <c r="E14" s="17">
        <v>2</v>
      </c>
      <c r="F14" s="17">
        <v>27</v>
      </c>
      <c r="G14" s="18">
        <v>1</v>
      </c>
      <c r="H14" s="6">
        <f t="shared" ref="H14:H48" si="44">IF(OR(ISBLANK(F14),F14=0),D14-ROUNDDOWN(G14*IF(OR(ISBLANK(F14),F14=0),D14,F14),0),F14-ROUNDDOWN(G14*IF(OR(ISBLANK(F14),F14=0),D14,F14),0))</f>
        <v>0</v>
      </c>
      <c r="I14" s="6">
        <f t="shared" ref="I14:I48" si="45">IF(OR(ISBLANK(F14),F14=0),D14,F14)+E14-MIN($E$14:$E$48)</f>
        <v>27</v>
      </c>
      <c r="J14" s="3">
        <f t="shared" ref="J14:J48" si="46">IF(OR(ISBLANK(F14),F14=0),D14,F14)</f>
        <v>27</v>
      </c>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8" s="2" customFormat="1" ht="18" customHeight="1" x14ac:dyDescent="0.25">
      <c r="B15" s="37" t="s">
        <v>10</v>
      </c>
      <c r="C15" s="15"/>
      <c r="D15" s="17">
        <v>14</v>
      </c>
      <c r="E15" s="17">
        <v>6</v>
      </c>
      <c r="F15" s="17"/>
      <c r="G15" s="18">
        <v>0.7</v>
      </c>
      <c r="H15" s="6">
        <f t="shared" si="44"/>
        <v>5</v>
      </c>
      <c r="I15" s="6">
        <f t="shared" si="45"/>
        <v>18</v>
      </c>
      <c r="J15" s="3">
        <f t="shared" si="46"/>
        <v>14</v>
      </c>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8" s="2" customFormat="1" ht="18" customHeight="1" x14ac:dyDescent="0.25">
      <c r="B16" s="37" t="s">
        <v>11</v>
      </c>
      <c r="C16" s="15"/>
      <c r="D16" s="17">
        <v>12</v>
      </c>
      <c r="E16" s="17">
        <v>7</v>
      </c>
      <c r="F16" s="17"/>
      <c r="G16" s="18">
        <v>0.7</v>
      </c>
      <c r="H16" s="6">
        <f t="shared" si="44"/>
        <v>4</v>
      </c>
      <c r="I16" s="6">
        <f t="shared" si="45"/>
        <v>17</v>
      </c>
      <c r="J16" s="3">
        <f t="shared" si="46"/>
        <v>12</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2:64" s="2" customFormat="1" ht="18" customHeight="1" x14ac:dyDescent="0.25">
      <c r="B17" s="37" t="s">
        <v>12</v>
      </c>
      <c r="C17" s="15"/>
      <c r="D17" s="17">
        <v>12</v>
      </c>
      <c r="E17" s="17">
        <v>8</v>
      </c>
      <c r="F17" s="17"/>
      <c r="G17" s="18">
        <v>0.3</v>
      </c>
      <c r="H17" s="6">
        <f t="shared" si="44"/>
        <v>9</v>
      </c>
      <c r="I17" s="6">
        <f t="shared" si="45"/>
        <v>18</v>
      </c>
      <c r="J17" s="3">
        <f t="shared" si="46"/>
        <v>12</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2:64" s="2" customFormat="1" ht="18" customHeight="1" x14ac:dyDescent="0.25">
      <c r="B18" s="37" t="s">
        <v>13</v>
      </c>
      <c r="C18" s="15"/>
      <c r="D18" s="17">
        <v>15</v>
      </c>
      <c r="E18" s="17">
        <v>2</v>
      </c>
      <c r="F18" s="17"/>
      <c r="G18" s="18">
        <v>0.2</v>
      </c>
      <c r="H18" s="6">
        <f t="shared" si="44"/>
        <v>12</v>
      </c>
      <c r="I18" s="6">
        <f t="shared" si="45"/>
        <v>15</v>
      </c>
      <c r="J18" s="3">
        <f t="shared" si="46"/>
        <v>15</v>
      </c>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2:64" s="2" customFormat="1" ht="18" customHeight="1" x14ac:dyDescent="0.25">
      <c r="B19" s="37" t="s">
        <v>14</v>
      </c>
      <c r="C19" s="15"/>
      <c r="D19" s="17">
        <v>12</v>
      </c>
      <c r="E19" s="17">
        <v>2</v>
      </c>
      <c r="F19" s="17"/>
      <c r="G19" s="18">
        <v>0.5</v>
      </c>
      <c r="H19" s="6">
        <f t="shared" si="44"/>
        <v>6</v>
      </c>
      <c r="I19" s="6">
        <f t="shared" si="45"/>
        <v>12</v>
      </c>
      <c r="J19" s="3">
        <f t="shared" si="46"/>
        <v>12</v>
      </c>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2:64" s="2" customFormat="1" ht="18" customHeight="1" x14ac:dyDescent="0.25">
      <c r="B20" s="37" t="s">
        <v>16</v>
      </c>
      <c r="C20" s="15"/>
      <c r="D20" s="17">
        <v>14</v>
      </c>
      <c r="E20" s="17">
        <v>2</v>
      </c>
      <c r="F20" s="17"/>
      <c r="G20" s="18">
        <v>1</v>
      </c>
      <c r="H20" s="6">
        <f t="shared" si="44"/>
        <v>0</v>
      </c>
      <c r="I20" s="6">
        <f t="shared" si="45"/>
        <v>14</v>
      </c>
      <c r="J20" s="3">
        <f t="shared" si="46"/>
        <v>14</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2:64" s="2" customFormat="1" ht="18" customHeight="1" x14ac:dyDescent="0.25">
      <c r="B21" s="37" t="s">
        <v>15</v>
      </c>
      <c r="C21" s="15"/>
      <c r="D21" s="17">
        <v>13</v>
      </c>
      <c r="E21" s="17">
        <v>2</v>
      </c>
      <c r="F21" s="17"/>
      <c r="G21" s="18">
        <v>1</v>
      </c>
      <c r="H21" s="6">
        <f t="shared" si="44"/>
        <v>0</v>
      </c>
      <c r="I21" s="6">
        <f t="shared" si="45"/>
        <v>13</v>
      </c>
      <c r="J21" s="3">
        <f t="shared" si="46"/>
        <v>13</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2:64" s="2" customFormat="1" ht="18" customHeight="1" x14ac:dyDescent="0.25">
      <c r="B22" s="37" t="s">
        <v>17</v>
      </c>
      <c r="C22" s="15"/>
      <c r="D22" s="17">
        <v>2</v>
      </c>
      <c r="E22" s="17">
        <v>2</v>
      </c>
      <c r="F22" s="17"/>
      <c r="G22" s="18">
        <v>1</v>
      </c>
      <c r="H22" s="6">
        <f t="shared" si="44"/>
        <v>0</v>
      </c>
      <c r="I22" s="6">
        <f t="shared" si="45"/>
        <v>2</v>
      </c>
      <c r="J22" s="3">
        <f t="shared" si="46"/>
        <v>2</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2:64" s="2" customFormat="1" ht="18" customHeight="1" x14ac:dyDescent="0.25">
      <c r="B23" s="37" t="s">
        <v>18</v>
      </c>
      <c r="C23" s="15"/>
      <c r="D23" s="17">
        <v>8</v>
      </c>
      <c r="E23" s="17">
        <v>2</v>
      </c>
      <c r="F23" s="17"/>
      <c r="G23" s="18">
        <v>1</v>
      </c>
      <c r="H23" s="6">
        <f t="shared" si="44"/>
        <v>0</v>
      </c>
      <c r="I23" s="6">
        <f t="shared" si="45"/>
        <v>8</v>
      </c>
      <c r="J23" s="3">
        <f t="shared" si="46"/>
        <v>8</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2:64" s="2" customFormat="1" ht="18" customHeight="1" x14ac:dyDescent="0.25">
      <c r="B24" s="37" t="s">
        <v>19</v>
      </c>
      <c r="C24" s="15"/>
      <c r="D24" s="17">
        <v>11</v>
      </c>
      <c r="E24" s="17">
        <v>2</v>
      </c>
      <c r="F24" s="17"/>
      <c r="G24" s="18">
        <v>1</v>
      </c>
      <c r="H24" s="6">
        <f t="shared" si="44"/>
        <v>0</v>
      </c>
      <c r="I24" s="6">
        <f t="shared" si="45"/>
        <v>11</v>
      </c>
      <c r="J24" s="3">
        <f t="shared" si="46"/>
        <v>11</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2:64" s="2" customFormat="1" ht="18" customHeight="1" x14ac:dyDescent="0.25">
      <c r="B25" s="37" t="s">
        <v>20</v>
      </c>
      <c r="C25" s="15"/>
      <c r="D25" s="17">
        <v>28</v>
      </c>
      <c r="E25" s="17">
        <v>2</v>
      </c>
      <c r="F25" s="17"/>
      <c r="G25" s="18">
        <v>1</v>
      </c>
      <c r="H25" s="6">
        <f t="shared" si="44"/>
        <v>0</v>
      </c>
      <c r="I25" s="6">
        <f t="shared" si="45"/>
        <v>28</v>
      </c>
      <c r="J25" s="3">
        <f t="shared" si="46"/>
        <v>28</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2:64" s="2" customFormat="1" ht="18" customHeight="1" x14ac:dyDescent="0.25">
      <c r="B26" s="37" t="s">
        <v>21</v>
      </c>
      <c r="C26" s="15"/>
      <c r="D26" s="17">
        <v>22</v>
      </c>
      <c r="E26" s="17">
        <v>2</v>
      </c>
      <c r="F26" s="17"/>
      <c r="G26" s="18">
        <v>1</v>
      </c>
      <c r="H26" s="6">
        <f t="shared" si="44"/>
        <v>0</v>
      </c>
      <c r="I26" s="6">
        <f t="shared" si="45"/>
        <v>22</v>
      </c>
      <c r="J26" s="3">
        <f t="shared" si="46"/>
        <v>22</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2:64" s="2" customFormat="1" ht="18" customHeight="1" x14ac:dyDescent="0.25">
      <c r="B27" s="37" t="s">
        <v>22</v>
      </c>
      <c r="C27" s="15"/>
      <c r="D27" s="17">
        <v>19</v>
      </c>
      <c r="E27" s="17">
        <v>2</v>
      </c>
      <c r="F27" s="17"/>
      <c r="G27" s="18">
        <v>1</v>
      </c>
      <c r="H27" s="6">
        <f t="shared" si="44"/>
        <v>0</v>
      </c>
      <c r="I27" s="6">
        <f t="shared" si="45"/>
        <v>19</v>
      </c>
      <c r="J27" s="3">
        <f t="shared" si="46"/>
        <v>19</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2:64" s="2" customFormat="1" ht="18" customHeight="1" x14ac:dyDescent="0.25">
      <c r="B28" s="37" t="s">
        <v>23</v>
      </c>
      <c r="C28" s="15"/>
      <c r="D28" s="17">
        <v>16</v>
      </c>
      <c r="E28" s="17">
        <v>2</v>
      </c>
      <c r="F28" s="17"/>
      <c r="G28" s="18">
        <v>1</v>
      </c>
      <c r="H28" s="6">
        <f t="shared" si="44"/>
        <v>0</v>
      </c>
      <c r="I28" s="6">
        <f t="shared" si="45"/>
        <v>16</v>
      </c>
      <c r="J28" s="3">
        <f t="shared" si="46"/>
        <v>16</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2:64" s="2" customFormat="1" ht="18" customHeight="1" x14ac:dyDescent="0.25">
      <c r="B29" s="37" t="s">
        <v>24</v>
      </c>
      <c r="C29" s="15"/>
      <c r="D29" s="17">
        <v>11</v>
      </c>
      <c r="E29" s="17">
        <v>2</v>
      </c>
      <c r="F29" s="17"/>
      <c r="G29" s="18">
        <v>1</v>
      </c>
      <c r="H29" s="6">
        <f t="shared" si="44"/>
        <v>0</v>
      </c>
      <c r="I29" s="6">
        <f t="shared" si="45"/>
        <v>11</v>
      </c>
      <c r="J29" s="3">
        <f t="shared" si="46"/>
        <v>11</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2:64" s="2" customFormat="1" ht="18" customHeight="1" x14ac:dyDescent="0.25">
      <c r="B30" s="37" t="s">
        <v>46</v>
      </c>
      <c r="C30" s="15"/>
      <c r="D30" s="17">
        <v>19</v>
      </c>
      <c r="E30" s="17">
        <v>3</v>
      </c>
      <c r="F30" s="17"/>
      <c r="G30" s="18">
        <v>1</v>
      </c>
      <c r="H30" s="6">
        <f t="shared" si="44"/>
        <v>0</v>
      </c>
      <c r="I30" s="6">
        <f t="shared" si="45"/>
        <v>20</v>
      </c>
      <c r="J30" s="3">
        <f t="shared" si="46"/>
        <v>19</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2:64" s="2" customFormat="1" ht="18" customHeight="1" x14ac:dyDescent="0.25">
      <c r="B31" s="37" t="s">
        <v>47</v>
      </c>
      <c r="C31" s="15"/>
      <c r="D31" s="17">
        <v>11</v>
      </c>
      <c r="E31" s="17">
        <v>2</v>
      </c>
      <c r="F31" s="17"/>
      <c r="G31" s="18">
        <v>1</v>
      </c>
      <c r="H31" s="6">
        <f t="shared" si="44"/>
        <v>0</v>
      </c>
      <c r="I31" s="6">
        <f t="shared" si="45"/>
        <v>11</v>
      </c>
      <c r="J31" s="3">
        <f t="shared" si="46"/>
        <v>11</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2:64" s="2" customFormat="1" ht="18" customHeight="1" x14ac:dyDescent="0.25">
      <c r="B32" s="37" t="s">
        <v>48</v>
      </c>
      <c r="C32" s="15"/>
      <c r="D32" s="17">
        <v>11</v>
      </c>
      <c r="E32" s="17">
        <v>2</v>
      </c>
      <c r="F32" s="17"/>
      <c r="G32" s="18">
        <v>1</v>
      </c>
      <c r="H32" s="6">
        <f t="shared" si="44"/>
        <v>0</v>
      </c>
      <c r="I32" s="6">
        <f t="shared" si="45"/>
        <v>11</v>
      </c>
      <c r="J32" s="3">
        <f t="shared" si="46"/>
        <v>11</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2:64" s="2" customFormat="1" ht="18" customHeight="1" x14ac:dyDescent="0.25">
      <c r="B33" s="37" t="s">
        <v>49</v>
      </c>
      <c r="C33" s="15"/>
      <c r="D33" s="17">
        <v>11</v>
      </c>
      <c r="E33" s="17">
        <v>2</v>
      </c>
      <c r="F33" s="17"/>
      <c r="G33" s="18">
        <v>1</v>
      </c>
      <c r="H33" s="6">
        <f t="shared" ref="H33:H36" si="47">IF(OR(ISBLANK(F33),F33=0),D33-ROUNDDOWN(G33*IF(OR(ISBLANK(F33),F33=0),D33,F33),0),F33-ROUNDDOWN(G33*IF(OR(ISBLANK(F33),F33=0),D33,F33),0))</f>
        <v>0</v>
      </c>
      <c r="I33" s="6">
        <f t="shared" si="45"/>
        <v>11</v>
      </c>
      <c r="J33" s="3">
        <f t="shared" si="46"/>
        <v>11</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2:64" s="2" customFormat="1" ht="18" customHeight="1" x14ac:dyDescent="0.25">
      <c r="B34" s="37" t="s">
        <v>50</v>
      </c>
      <c r="C34" s="15"/>
      <c r="D34" s="17">
        <v>11</v>
      </c>
      <c r="E34" s="17">
        <v>2</v>
      </c>
      <c r="F34" s="17"/>
      <c r="G34" s="18">
        <v>1</v>
      </c>
      <c r="H34" s="6">
        <f t="shared" si="47"/>
        <v>0</v>
      </c>
      <c r="I34" s="6">
        <f t="shared" si="45"/>
        <v>11</v>
      </c>
      <c r="J34" s="3">
        <f t="shared" si="46"/>
        <v>11</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2:64" s="2" customFormat="1" ht="18" customHeight="1" x14ac:dyDescent="0.25">
      <c r="B35" s="37" t="s">
        <v>51</v>
      </c>
      <c r="C35" s="15"/>
      <c r="D35" s="17">
        <v>11</v>
      </c>
      <c r="E35" s="17">
        <v>2</v>
      </c>
      <c r="F35" s="17"/>
      <c r="G35" s="18">
        <v>1</v>
      </c>
      <c r="H35" s="6">
        <f t="shared" si="47"/>
        <v>0</v>
      </c>
      <c r="I35" s="6">
        <f t="shared" si="45"/>
        <v>11</v>
      </c>
      <c r="J35" s="3">
        <f t="shared" si="46"/>
        <v>11</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2:64" s="2" customFormat="1" ht="18" customHeight="1" x14ac:dyDescent="0.25">
      <c r="B36" s="37" t="s">
        <v>52</v>
      </c>
      <c r="C36" s="15"/>
      <c r="D36" s="17">
        <v>11</v>
      </c>
      <c r="E36" s="17">
        <v>2</v>
      </c>
      <c r="F36" s="17"/>
      <c r="G36" s="18">
        <v>1</v>
      </c>
      <c r="H36" s="6">
        <f t="shared" si="47"/>
        <v>0</v>
      </c>
      <c r="I36" s="6">
        <f t="shared" si="45"/>
        <v>11</v>
      </c>
      <c r="J36" s="3">
        <f t="shared" si="46"/>
        <v>11</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2:64" s="2" customFormat="1" ht="18" customHeight="1" x14ac:dyDescent="0.25">
      <c r="B37" s="37" t="s">
        <v>53</v>
      </c>
      <c r="C37" s="15"/>
      <c r="D37" s="17">
        <v>11</v>
      </c>
      <c r="E37" s="17">
        <v>2</v>
      </c>
      <c r="F37" s="17"/>
      <c r="G37" s="18">
        <v>1</v>
      </c>
      <c r="H37" s="6">
        <f t="shared" ref="H37:H40" si="48">IF(OR(ISBLANK(F37),F37=0),D37-ROUNDDOWN(G37*IF(OR(ISBLANK(F37),F37=0),D37,F37),0),F37-ROUNDDOWN(G37*IF(OR(ISBLANK(F37),F37=0),D37,F37),0))</f>
        <v>0</v>
      </c>
      <c r="I37" s="6">
        <f t="shared" si="45"/>
        <v>11</v>
      </c>
      <c r="J37" s="3">
        <f t="shared" si="46"/>
        <v>11</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2:64" s="2" customFormat="1" ht="18" customHeight="1" x14ac:dyDescent="0.25">
      <c r="B38" s="37" t="s">
        <v>54</v>
      </c>
      <c r="C38" s="15"/>
      <c r="D38" s="17">
        <v>11</v>
      </c>
      <c r="E38" s="17">
        <v>2</v>
      </c>
      <c r="F38" s="17"/>
      <c r="G38" s="18">
        <v>1</v>
      </c>
      <c r="H38" s="6">
        <f t="shared" si="48"/>
        <v>0</v>
      </c>
      <c r="I38" s="6">
        <f t="shared" si="45"/>
        <v>11</v>
      </c>
      <c r="J38" s="3">
        <f t="shared" si="46"/>
        <v>11</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2:64" s="2" customFormat="1" ht="18" customHeight="1" x14ac:dyDescent="0.25">
      <c r="B39" s="37" t="s">
        <v>55</v>
      </c>
      <c r="C39" s="15"/>
      <c r="D39" s="17">
        <v>11</v>
      </c>
      <c r="E39" s="17">
        <v>2</v>
      </c>
      <c r="F39" s="17"/>
      <c r="G39" s="18">
        <v>1</v>
      </c>
      <c r="H39" s="6">
        <f t="shared" si="48"/>
        <v>0</v>
      </c>
      <c r="I39" s="6">
        <f t="shared" si="45"/>
        <v>11</v>
      </c>
      <c r="J39" s="3">
        <f t="shared" si="46"/>
        <v>11</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2:64" s="2" customFormat="1" ht="18" customHeight="1" x14ac:dyDescent="0.25">
      <c r="B40" s="37" t="s">
        <v>56</v>
      </c>
      <c r="C40" s="15"/>
      <c r="D40" s="17">
        <v>11</v>
      </c>
      <c r="E40" s="17">
        <v>2</v>
      </c>
      <c r="F40" s="17"/>
      <c r="G40" s="18">
        <v>1</v>
      </c>
      <c r="H40" s="6">
        <f t="shared" si="48"/>
        <v>0</v>
      </c>
      <c r="I40" s="6">
        <f t="shared" si="45"/>
        <v>11</v>
      </c>
      <c r="J40" s="3">
        <f t="shared" si="46"/>
        <v>11</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2:64" s="2" customFormat="1" ht="18" customHeight="1" x14ac:dyDescent="0.25">
      <c r="B41" s="37" t="s">
        <v>57</v>
      </c>
      <c r="C41" s="15"/>
      <c r="D41" s="17">
        <v>11</v>
      </c>
      <c r="E41" s="17">
        <v>2</v>
      </c>
      <c r="F41" s="17"/>
      <c r="G41" s="18">
        <v>1</v>
      </c>
      <c r="H41" s="6">
        <f t="shared" si="44"/>
        <v>0</v>
      </c>
      <c r="I41" s="6">
        <f t="shared" si="45"/>
        <v>11</v>
      </c>
      <c r="J41" s="3">
        <f t="shared" si="46"/>
        <v>11</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2:64" s="2" customFormat="1" ht="18" customHeight="1" x14ac:dyDescent="0.25">
      <c r="B42" s="37" t="s">
        <v>58</v>
      </c>
      <c r="C42" s="15"/>
      <c r="D42" s="17">
        <v>11</v>
      </c>
      <c r="E42" s="17">
        <v>2</v>
      </c>
      <c r="F42" s="17"/>
      <c r="G42" s="18">
        <v>1</v>
      </c>
      <c r="H42" s="6">
        <f t="shared" ref="H42" si="49">IF(OR(ISBLANK(F42),F42=0),D42-ROUNDDOWN(G42*IF(OR(ISBLANK(F42),F42=0),D42,F42),0),F42-ROUNDDOWN(G42*IF(OR(ISBLANK(F42),F42=0),D42,F42),0))</f>
        <v>0</v>
      </c>
      <c r="I42" s="6">
        <f t="shared" si="45"/>
        <v>11</v>
      </c>
      <c r="J42" s="3">
        <f t="shared" si="46"/>
        <v>11</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2:64" s="2" customFormat="1" ht="18" customHeight="1" x14ac:dyDescent="0.25">
      <c r="B43" s="37" t="s">
        <v>59</v>
      </c>
      <c r="C43" s="15"/>
      <c r="D43" s="17">
        <v>11</v>
      </c>
      <c r="E43" s="17">
        <v>2</v>
      </c>
      <c r="F43" s="17"/>
      <c r="G43" s="18">
        <v>1</v>
      </c>
      <c r="H43" s="6">
        <f t="shared" ref="H43:H47" si="50">IF(OR(ISBLANK(F43),F43=0),D43-ROUNDDOWN(G43*IF(OR(ISBLANK(F43),F43=0),D43,F43),0),F43-ROUNDDOWN(G43*IF(OR(ISBLANK(F43),F43=0),D43,F43),0))</f>
        <v>0</v>
      </c>
      <c r="I43" s="6">
        <f t="shared" si="45"/>
        <v>11</v>
      </c>
      <c r="J43" s="3">
        <f t="shared" si="46"/>
        <v>11</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2:64" s="2" customFormat="1" ht="18" customHeight="1" x14ac:dyDescent="0.25">
      <c r="B44" s="37" t="s">
        <v>60</v>
      </c>
      <c r="C44" s="15"/>
      <c r="D44" s="17">
        <v>11</v>
      </c>
      <c r="E44" s="17">
        <v>2</v>
      </c>
      <c r="F44" s="17"/>
      <c r="G44" s="18">
        <v>1</v>
      </c>
      <c r="H44" s="6">
        <f t="shared" ref="H44" si="51">IF(OR(ISBLANK(F44),F44=0),D44-ROUNDDOWN(G44*IF(OR(ISBLANK(F44),F44=0),D44,F44),0),F44-ROUNDDOWN(G44*IF(OR(ISBLANK(F44),F44=0),D44,F44),0))</f>
        <v>0</v>
      </c>
      <c r="I44" s="6">
        <f t="shared" si="45"/>
        <v>11</v>
      </c>
      <c r="J44" s="3">
        <f t="shared" si="46"/>
        <v>11</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2:64" s="2" customFormat="1" ht="18" customHeight="1" x14ac:dyDescent="0.25">
      <c r="B45" s="37" t="s">
        <v>131</v>
      </c>
      <c r="C45" s="15"/>
      <c r="D45" s="17">
        <v>11</v>
      </c>
      <c r="E45" s="17">
        <v>2</v>
      </c>
      <c r="F45" s="17"/>
      <c r="G45" s="18">
        <v>1</v>
      </c>
      <c r="H45" s="6">
        <f t="shared" si="50"/>
        <v>0</v>
      </c>
      <c r="I45" s="6">
        <f t="shared" si="45"/>
        <v>11</v>
      </c>
      <c r="J45" s="3">
        <f t="shared" ref="J45" si="52">IF(OR(ISBLANK(F45),F45=0),D45,F45)</f>
        <v>11</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2:64" s="2" customFormat="1" ht="18" customHeight="1" x14ac:dyDescent="0.25">
      <c r="B46" s="37" t="s">
        <v>132</v>
      </c>
      <c r="C46" s="15"/>
      <c r="D46" s="17">
        <v>11</v>
      </c>
      <c r="E46" s="17">
        <v>2</v>
      </c>
      <c r="F46" s="17"/>
      <c r="G46" s="18">
        <v>1</v>
      </c>
      <c r="H46" s="6">
        <f t="shared" ref="H46" si="53">IF(OR(ISBLANK(F46),F46=0),D46-ROUNDDOWN(G46*IF(OR(ISBLANK(F46),F46=0),D46,F46),0),F46-ROUNDDOWN(G46*IF(OR(ISBLANK(F46),F46=0),D46,F46),0))</f>
        <v>0</v>
      </c>
      <c r="I46" s="6">
        <f t="shared" si="45"/>
        <v>11</v>
      </c>
      <c r="J46" s="3">
        <f t="shared" si="46"/>
        <v>11</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2:64" s="2" customFormat="1" ht="18" customHeight="1" x14ac:dyDescent="0.25">
      <c r="B47" s="37" t="s">
        <v>133</v>
      </c>
      <c r="C47" s="15"/>
      <c r="D47" s="17">
        <v>11</v>
      </c>
      <c r="E47" s="17">
        <v>2</v>
      </c>
      <c r="F47" s="17"/>
      <c r="G47" s="18">
        <v>1</v>
      </c>
      <c r="H47" s="6">
        <f t="shared" si="50"/>
        <v>0</v>
      </c>
      <c r="I47" s="6">
        <f t="shared" si="45"/>
        <v>11</v>
      </c>
      <c r="J47" s="3">
        <f t="shared" ref="J47" si="54">IF(OR(ISBLANK(F47),F47=0),D47,F47)</f>
        <v>11</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2:64" s="2" customFormat="1" ht="18" customHeight="1" x14ac:dyDescent="0.25">
      <c r="B48" s="37" t="s">
        <v>134</v>
      </c>
      <c r="C48" s="15"/>
      <c r="D48" s="17">
        <v>11</v>
      </c>
      <c r="E48" s="17">
        <v>2</v>
      </c>
      <c r="F48" s="17"/>
      <c r="G48" s="18">
        <v>1</v>
      </c>
      <c r="H48" s="6">
        <f t="shared" si="44"/>
        <v>0</v>
      </c>
      <c r="I48" s="6">
        <f t="shared" si="45"/>
        <v>11</v>
      </c>
      <c r="J48" s="3">
        <f t="shared" si="46"/>
        <v>11</v>
      </c>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sheetData>
  <conditionalFormatting sqref="L9:BL9">
    <cfRule type="expression" dxfId="36" priority="103">
      <formula>YEAR(L9)=YEAR(L10)</formula>
    </cfRule>
  </conditionalFormatting>
  <conditionalFormatting sqref="L12:BL12">
    <cfRule type="expression" dxfId="35" priority="26">
      <formula>IF(OR(ISBLANK($F12),$F12=0),FALSE,AND(L$10&gt;=$C$6+$D12+$E12,L$10&lt;=$C$6+$E12+$F12-1))</formula>
    </cfRule>
    <cfRule type="expression" dxfId="34" priority="213">
      <formula>IF(OR(ISBLANK($F12),$F12=0),FALSE,AND(L$10&gt;=$C$6+$E12+$F12,L$10&lt;$C$6+$E12+$D12))</formula>
    </cfRule>
    <cfRule type="expression" dxfId="33" priority="214">
      <formula>AND(L$10&gt;=$C$6,L$10&lt;=$C$6+$E12-1)</formula>
    </cfRule>
    <cfRule type="expression" dxfId="32" priority="215">
      <formula>IF(OR(ISBLANK($F12),$F12=0),AND(L$10&gt;=$C$6+$E12,L$10&lt;=$C$6+$D12+$E12-1-$H12),AND(L$10&gt;=$C$6+$E12,L$10&lt;=$C$6+$F12+$E12-1-$H12))</formula>
    </cfRule>
    <cfRule type="expression" dxfId="31" priority="216">
      <formula>IF(OR(ISBLANK($F12),$F12=0),AND(L$10&gt;=$C$6+$E12,L$10&lt;=$C$6+$E12+$D12-1),AND(L$10&gt;=$C$6+$E12,L$10&lt;=$C$6+$E12+$F12-1))</formula>
    </cfRule>
  </conditionalFormatting>
  <conditionalFormatting sqref="L10:BL43 L48:BL48">
    <cfRule type="expression" dxfId="30" priority="221">
      <formula>L$10=$C$4</formula>
    </cfRule>
  </conditionalFormatting>
  <conditionalFormatting sqref="L14:BL43 L48:BL48">
    <cfRule type="expression" dxfId="29" priority="27">
      <formula>IF(OR(ISBLANK($F14),$F14=0),FALSE,AND(L$10&gt;=$C$6+$D14+$E14,L$10&lt;=$C$6+$E14+$F14-1))</formula>
    </cfRule>
    <cfRule type="expression" dxfId="28" priority="217">
      <formula>IF(OR(ISBLANK($F14),$F14=0),FALSE,AND(L$10&gt;=$C$6+$E14+$F14,L$10&lt;=$C$6+$E14+$D14-1))</formula>
    </cfRule>
    <cfRule type="expression" dxfId="27" priority="218">
      <formula>AND(L$10&gt;=$C$6,L$10&lt;=$C$6+$E14-1)</formula>
    </cfRule>
    <cfRule type="expression" dxfId="26" priority="219">
      <formula>IF(OR(ISBLANK($F14),$F14=0),AND(L$10&gt;=$C$6+$E14,L$10&lt;=$C$6+$D14+$E14-1-$H14),AND(L$10&gt;=$C$6+$E14,L$10&lt;=$C$6+$F14+$E14-1-$H14))</formula>
    </cfRule>
    <cfRule type="expression" dxfId="25" priority="220">
      <formula>IF(OR(ISBLANK($F14),$F14=0),AND(L$10&gt;=$C$6+$E14,L$10&lt;=$C$6+$E14+$D14-1),AND(L$10&gt;=$C$6+$E14,L$10&lt;=$C$6+$E14+$F14-1))</formula>
    </cfRule>
  </conditionalFormatting>
  <conditionalFormatting sqref="L10:BL10">
    <cfRule type="expression" dxfId="24" priority="25">
      <formula>L$10=DATE(YEAR(L$10),MONTH(L$10),1)</formula>
    </cfRule>
  </conditionalFormatting>
  <conditionalFormatting sqref="L47:BL47">
    <cfRule type="expression" dxfId="23" priority="24">
      <formula>L$10=$C$4</formula>
    </cfRule>
  </conditionalFormatting>
  <conditionalFormatting sqref="L47:BL47">
    <cfRule type="expression" dxfId="22" priority="19">
      <formula>IF(OR(ISBLANK($F47),$F47=0),FALSE,AND(L$10&gt;=$C$6+$D47+$E47,L$10&lt;=$C$6+$E47+$F47-1))</formula>
    </cfRule>
    <cfRule type="expression" dxfId="21" priority="20">
      <formula>IF(OR(ISBLANK($F47),$F47=0),FALSE,AND(L$10&gt;=$C$6+$E47+$F47,L$10&lt;=$C$6+$E47+$D47-1))</formula>
    </cfRule>
    <cfRule type="expression" dxfId="20" priority="21">
      <formula>AND(L$10&gt;=$C$6,L$10&lt;=$C$6+$E47-1)</formula>
    </cfRule>
    <cfRule type="expression" dxfId="19" priority="22">
      <formula>IF(OR(ISBLANK($F47),$F47=0),AND(L$10&gt;=$C$6+$E47,L$10&lt;=$C$6+$D47+$E47-1-$H47),AND(L$10&gt;=$C$6+$E47,L$10&lt;=$C$6+$F47+$E47-1-$H47))</formula>
    </cfRule>
    <cfRule type="expression" dxfId="18" priority="23">
      <formula>IF(OR(ISBLANK($F47),$F47=0),AND(L$10&gt;=$C$6+$E47,L$10&lt;=$C$6+$E47+$D47-1),AND(L$10&gt;=$C$6+$E47,L$10&lt;=$C$6+$E47+$F47-1))</formula>
    </cfRule>
  </conditionalFormatting>
  <conditionalFormatting sqref="L46:BL46">
    <cfRule type="expression" dxfId="17" priority="18">
      <formula>L$10=$C$4</formula>
    </cfRule>
  </conditionalFormatting>
  <conditionalFormatting sqref="L46:BL46">
    <cfRule type="expression" dxfId="16" priority="13">
      <formula>IF(OR(ISBLANK($F46),$F46=0),FALSE,AND(L$10&gt;=$C$6+$D46+$E46,L$10&lt;=$C$6+$E46+$F46-1))</formula>
    </cfRule>
    <cfRule type="expression" dxfId="15" priority="14">
      <formula>IF(OR(ISBLANK($F46),$F46=0),FALSE,AND(L$10&gt;=$C$6+$E46+$F46,L$10&lt;=$C$6+$E46+$D46-1))</formula>
    </cfRule>
    <cfRule type="expression" dxfId="14" priority="15">
      <formula>AND(L$10&gt;=$C$6,L$10&lt;=$C$6+$E46-1)</formula>
    </cfRule>
    <cfRule type="expression" dxfId="13" priority="16">
      <formula>IF(OR(ISBLANK($F46),$F46=0),AND(L$10&gt;=$C$6+$E46,L$10&lt;=$C$6+$D46+$E46-1-$H46),AND(L$10&gt;=$C$6+$E46,L$10&lt;=$C$6+$F46+$E46-1-$H46))</formula>
    </cfRule>
    <cfRule type="expression" dxfId="12" priority="17">
      <formula>IF(OR(ISBLANK($F46),$F46=0),AND(L$10&gt;=$C$6+$E46,L$10&lt;=$C$6+$E46+$D46-1),AND(L$10&gt;=$C$6+$E46,L$10&lt;=$C$6+$E46+$F46-1))</formula>
    </cfRule>
  </conditionalFormatting>
  <conditionalFormatting sqref="L45:BL45">
    <cfRule type="expression" dxfId="11" priority="12">
      <formula>L$10=$C$4</formula>
    </cfRule>
  </conditionalFormatting>
  <conditionalFormatting sqref="L45:BL45">
    <cfRule type="expression" dxfId="10" priority="7">
      <formula>IF(OR(ISBLANK($F45),$F45=0),FALSE,AND(L$10&gt;=$C$6+$D45+$E45,L$10&lt;=$C$6+$E45+$F45-1))</formula>
    </cfRule>
    <cfRule type="expression" dxfId="9" priority="8">
      <formula>IF(OR(ISBLANK($F45),$F45=0),FALSE,AND(L$10&gt;=$C$6+$E45+$F45,L$10&lt;=$C$6+$E45+$D45-1))</formula>
    </cfRule>
    <cfRule type="expression" dxfId="8" priority="9">
      <formula>AND(L$10&gt;=$C$6,L$10&lt;=$C$6+$E45-1)</formula>
    </cfRule>
    <cfRule type="expression" dxfId="7" priority="10">
      <formula>IF(OR(ISBLANK($F45),$F45=0),AND(L$10&gt;=$C$6+$E45,L$10&lt;=$C$6+$D45+$E45-1-$H45),AND(L$10&gt;=$C$6+$E45,L$10&lt;=$C$6+$F45+$E45-1-$H45))</formula>
    </cfRule>
    <cfRule type="expression" dxfId="6" priority="11">
      <formula>IF(OR(ISBLANK($F45),$F45=0),AND(L$10&gt;=$C$6+$E45,L$10&lt;=$C$6+$E45+$D45-1),AND(L$10&gt;=$C$6+$E45,L$10&lt;=$C$6+$E45+$F45-1))</formula>
    </cfRule>
  </conditionalFormatting>
  <conditionalFormatting sqref="L44:BL44">
    <cfRule type="expression" dxfId="5" priority="6">
      <formula>L$10=$C$4</formula>
    </cfRule>
  </conditionalFormatting>
  <conditionalFormatting sqref="L44:BL44">
    <cfRule type="expression" dxfId="4" priority="1">
      <formula>IF(OR(ISBLANK($F44),$F44=0),FALSE,AND(L$10&gt;=$C$6+$D44+$E44,L$10&lt;=$C$6+$E44+$F44-1))</formula>
    </cfRule>
    <cfRule type="expression" dxfId="3" priority="2">
      <formula>IF(OR(ISBLANK($F44),$F44=0),FALSE,AND(L$10&gt;=$C$6+$E44+$F44,L$10&lt;=$C$6+$E44+$D44-1))</formula>
    </cfRule>
    <cfRule type="expression" dxfId="2" priority="3">
      <formula>AND(L$10&gt;=$C$6,L$10&lt;=$C$6+$E44-1)</formula>
    </cfRule>
    <cfRule type="expression" dxfId="1" priority="4">
      <formula>IF(OR(ISBLANK($F44),$F44=0),AND(L$10&gt;=$C$6+$E44,L$10&lt;=$C$6+$D44+$E44-1-$H44),AND(L$10&gt;=$C$6+$E44,L$10&lt;=$C$6+$F44+$E44-1-$H44))</formula>
    </cfRule>
    <cfRule type="expression" dxfId="0" priority="5">
      <formula>IF(OR(ISBLANK($F44),$F44=0),AND(L$10&gt;=$C$6+$E44,L$10&lt;=$C$6+$E44+$D44-1),AND(L$10&gt;=$C$6+$E44,L$10&lt;=$C$6+$E44+$F44-1))</formula>
    </cfRule>
  </conditionalFormatting>
  <dataValidations count="2">
    <dataValidation type="list" allowBlank="1" showInputMessage="1" showErrorMessage="1" sqref="C5">
      <formula1>"Sunday, Monday, Tuesday, Wednesday, Thursday, Friday, Saturday"</formula1>
    </dataValidation>
    <dataValidation type="list" allowBlank="1" showInputMessage="1" showErrorMessage="1" sqref="C14:C48">
      <formula1>_team</formula1>
    </dataValidation>
  </dataValidations>
  <hyperlinks>
    <hyperlink ref="B2" location="HELP!A1" tooltip="How to use this template" display="HELP"/>
  </hyperlinks>
  <pageMargins left="0.19685039370078741" right="0.19685039370078741" top="0.19685039370078741" bottom="0.19685039370078741" header="0.31496062992125984" footer="0.31496062992125984"/>
  <pageSetup scale="61" orientation="landscape" r:id="rId1"/>
  <headerFooter>
    <oddFooter xml:space="preserve">&amp;LProject Planner by Spreadsheet123.com&amp;R© 2015 Spreadsheet123 LTD.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7" r:id="rId4" name="Scroll Bar 3">
              <controlPr defaultSize="0" print="0" autoPict="0">
                <anchor moveWithCells="1">
                  <from>
                    <xdr:col>1</xdr:col>
                    <xdr:colOff>114300</xdr:colOff>
                    <xdr:row>6</xdr:row>
                    <xdr:rowOff>85725</xdr:rowOff>
                  </from>
                  <to>
                    <xdr:col>5</xdr:col>
                    <xdr:colOff>295275</xdr:colOff>
                    <xdr:row>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showGridLines="0" workbookViewId="0">
      <selection activeCell="M113" sqref="M113"/>
    </sheetView>
  </sheetViews>
  <sheetFormatPr defaultRowHeight="18" customHeight="1" x14ac:dyDescent="0.25"/>
  <cols>
    <col min="1" max="1" width="3" style="66" customWidth="1"/>
    <col min="2" max="11" width="9.140625" style="66"/>
    <col min="12" max="12" width="2" style="66" customWidth="1"/>
    <col min="13" max="16384" width="9.140625" style="66"/>
  </cols>
  <sheetData>
    <row r="1" spans="2:12" ht="55.5" customHeight="1" x14ac:dyDescent="0.25">
      <c r="B1" s="35" t="s">
        <v>130</v>
      </c>
    </row>
    <row r="3" spans="2:12" ht="21.95" customHeight="1" x14ac:dyDescent="0.25">
      <c r="B3" s="76" t="s">
        <v>124</v>
      </c>
      <c r="C3" s="76"/>
      <c r="D3" s="76"/>
      <c r="E3" s="76"/>
      <c r="F3" s="76"/>
      <c r="G3" s="76"/>
      <c r="H3" s="76"/>
      <c r="I3" s="76"/>
      <c r="J3" s="76"/>
      <c r="K3" s="76"/>
      <c r="L3" s="76"/>
    </row>
    <row r="4" spans="2:12" ht="72.75" customHeight="1" x14ac:dyDescent="0.25">
      <c r="B4" s="77" t="s">
        <v>113</v>
      </c>
      <c r="C4" s="78"/>
      <c r="D4" s="78"/>
      <c r="E4" s="78"/>
      <c r="F4" s="78"/>
      <c r="G4" s="78"/>
      <c r="H4" s="78"/>
      <c r="I4" s="78"/>
      <c r="J4" s="78"/>
      <c r="K4" s="78"/>
    </row>
    <row r="5" spans="2:12" ht="21.95" customHeight="1" x14ac:dyDescent="0.25">
      <c r="B5" s="76" t="s">
        <v>114</v>
      </c>
      <c r="C5" s="76"/>
      <c r="D5" s="76"/>
      <c r="E5" s="76"/>
      <c r="F5" s="76"/>
      <c r="G5" s="76"/>
      <c r="H5" s="76"/>
      <c r="I5" s="76"/>
      <c r="J5" s="76"/>
      <c r="K5" s="76"/>
      <c r="L5" s="76"/>
    </row>
    <row r="6" spans="2:12" ht="69.75" customHeight="1" x14ac:dyDescent="0.25">
      <c r="B6" s="77" t="s">
        <v>115</v>
      </c>
      <c r="C6" s="78"/>
      <c r="D6" s="78"/>
      <c r="E6" s="78"/>
      <c r="F6" s="78"/>
      <c r="G6" s="78"/>
      <c r="H6" s="78"/>
      <c r="I6" s="78"/>
      <c r="J6" s="78"/>
      <c r="K6" s="78"/>
    </row>
    <row r="25" spans="2:12" ht="21.95" customHeight="1" x14ac:dyDescent="0.25">
      <c r="B25" s="76" t="s">
        <v>116</v>
      </c>
      <c r="C25" s="76"/>
      <c r="D25" s="76"/>
      <c r="E25" s="76"/>
      <c r="F25" s="76"/>
      <c r="G25" s="76"/>
      <c r="H25" s="76"/>
      <c r="I25" s="76"/>
      <c r="J25" s="76"/>
      <c r="K25" s="76"/>
      <c r="L25" s="76"/>
    </row>
    <row r="26" spans="2:12" ht="69.75" customHeight="1" x14ac:dyDescent="0.25">
      <c r="B26" s="77" t="s">
        <v>118</v>
      </c>
      <c r="C26" s="78"/>
      <c r="D26" s="78"/>
      <c r="E26" s="78"/>
      <c r="F26" s="78"/>
      <c r="G26" s="78"/>
      <c r="H26" s="78"/>
      <c r="I26" s="78"/>
      <c r="J26" s="78"/>
      <c r="K26" s="78"/>
    </row>
    <row r="27" spans="2:12" ht="18" customHeight="1" x14ac:dyDescent="0.25">
      <c r="C27" s="67" t="s">
        <v>3</v>
      </c>
      <c r="D27" s="68"/>
      <c r="E27" s="68"/>
      <c r="F27" s="68"/>
      <c r="G27" s="68"/>
      <c r="H27" s="68"/>
    </row>
    <row r="32" spans="2:12" ht="18" customHeight="1" x14ac:dyDescent="0.25">
      <c r="C32" s="67" t="s">
        <v>119</v>
      </c>
      <c r="D32" s="67"/>
      <c r="E32" s="67"/>
      <c r="F32" s="67"/>
      <c r="G32" s="67"/>
      <c r="H32" s="67"/>
      <c r="I32" s="68"/>
      <c r="J32" s="68"/>
    </row>
    <row r="40" spans="2:12" ht="21.95" customHeight="1" x14ac:dyDescent="0.25">
      <c r="B40" s="76" t="s">
        <v>120</v>
      </c>
      <c r="C40" s="76"/>
      <c r="D40" s="76"/>
      <c r="E40" s="76"/>
      <c r="F40" s="76"/>
      <c r="G40" s="76"/>
      <c r="H40" s="76"/>
      <c r="I40" s="76"/>
      <c r="J40" s="76"/>
      <c r="K40" s="76"/>
      <c r="L40" s="76"/>
    </row>
    <row r="41" spans="2:12" ht="84.75" customHeight="1" x14ac:dyDescent="0.25">
      <c r="B41" s="77" t="s">
        <v>121</v>
      </c>
      <c r="C41" s="78"/>
      <c r="D41" s="78"/>
      <c r="E41" s="78"/>
      <c r="F41" s="78"/>
      <c r="G41" s="78"/>
      <c r="H41" s="78"/>
      <c r="I41" s="78"/>
      <c r="J41" s="78"/>
      <c r="K41" s="78"/>
    </row>
    <row r="43" spans="2:12" ht="18" customHeight="1" x14ac:dyDescent="0.25">
      <c r="B43" s="69" t="s">
        <v>122</v>
      </c>
      <c r="C43" s="68"/>
      <c r="D43" s="68"/>
      <c r="E43" s="68"/>
      <c r="F43" s="68"/>
      <c r="G43" s="68"/>
      <c r="H43" s="68"/>
      <c r="I43" s="68"/>
      <c r="J43" s="68"/>
      <c r="K43" s="68"/>
    </row>
    <row r="56" spans="2:12" ht="21.95" customHeight="1" x14ac:dyDescent="0.25">
      <c r="B56" s="76" t="s">
        <v>123</v>
      </c>
      <c r="C56" s="76"/>
      <c r="D56" s="76"/>
      <c r="E56" s="76"/>
      <c r="F56" s="76"/>
      <c r="G56" s="76"/>
      <c r="H56" s="76"/>
      <c r="I56" s="76"/>
      <c r="J56" s="76"/>
      <c r="K56" s="76"/>
      <c r="L56" s="76"/>
    </row>
    <row r="57" spans="2:12" ht="68.25" customHeight="1" x14ac:dyDescent="0.25">
      <c r="B57" s="77" t="s">
        <v>126</v>
      </c>
      <c r="C57" s="78"/>
      <c r="D57" s="78"/>
      <c r="E57" s="78"/>
      <c r="F57" s="78"/>
      <c r="G57" s="78"/>
      <c r="H57" s="78"/>
      <c r="I57" s="78"/>
      <c r="J57" s="78"/>
      <c r="K57" s="78"/>
    </row>
    <row r="70" spans="2:12" ht="81.75" customHeight="1" x14ac:dyDescent="0.25">
      <c r="B70" s="77" t="s">
        <v>127</v>
      </c>
      <c r="C70" s="78"/>
      <c r="D70" s="78"/>
      <c r="E70" s="78"/>
      <c r="F70" s="78"/>
      <c r="G70" s="78"/>
      <c r="H70" s="78"/>
      <c r="I70" s="78"/>
      <c r="J70" s="78"/>
      <c r="K70" s="78"/>
      <c r="L70" s="78"/>
    </row>
    <row r="71" spans="2:12" ht="48.75" customHeight="1" x14ac:dyDescent="0.25">
      <c r="B71" s="77" t="s">
        <v>128</v>
      </c>
      <c r="C71" s="78"/>
      <c r="D71" s="78"/>
      <c r="E71" s="78"/>
      <c r="F71" s="78"/>
      <c r="G71" s="78"/>
      <c r="H71" s="78"/>
      <c r="I71" s="78"/>
      <c r="J71" s="78"/>
      <c r="K71" s="78"/>
    </row>
    <row r="72" spans="2:12" ht="18" customHeight="1" x14ac:dyDescent="0.25">
      <c r="B72" s="70"/>
      <c r="C72" s="71"/>
      <c r="D72" s="71"/>
      <c r="E72" s="71"/>
      <c r="F72" s="71"/>
      <c r="G72" s="71"/>
      <c r="H72" s="71"/>
      <c r="I72" s="71"/>
      <c r="J72" s="71"/>
      <c r="K72" s="71"/>
    </row>
    <row r="73" spans="2:12" ht="18" customHeight="1" x14ac:dyDescent="0.25">
      <c r="B73" s="70"/>
      <c r="C73" s="71"/>
      <c r="D73" s="71"/>
      <c r="E73" s="71"/>
      <c r="F73" s="71"/>
      <c r="G73" s="71"/>
      <c r="H73" s="71"/>
      <c r="I73" s="71"/>
      <c r="J73" s="71"/>
      <c r="K73" s="71"/>
    </row>
    <row r="74" spans="2:12" ht="18" customHeight="1" x14ac:dyDescent="0.25">
      <c r="B74" s="70"/>
      <c r="C74" s="71"/>
      <c r="D74" s="71"/>
      <c r="E74" s="71"/>
      <c r="F74" s="71"/>
      <c r="G74" s="71"/>
      <c r="H74" s="71"/>
      <c r="I74" s="71"/>
      <c r="J74" s="71"/>
      <c r="K74" s="71"/>
    </row>
    <row r="75" spans="2:12" ht="18" customHeight="1" x14ac:dyDescent="0.25">
      <c r="B75" s="70"/>
      <c r="C75" s="71"/>
      <c r="D75" s="71"/>
      <c r="E75" s="71"/>
      <c r="F75" s="71"/>
      <c r="G75" s="71"/>
      <c r="H75" s="71"/>
      <c r="I75" s="71"/>
      <c r="J75" s="71"/>
      <c r="K75" s="71"/>
    </row>
    <row r="76" spans="2:12" ht="18" customHeight="1" x14ac:dyDescent="0.25">
      <c r="B76" s="70"/>
      <c r="C76" s="71"/>
      <c r="D76" s="71"/>
      <c r="E76" s="71"/>
      <c r="F76" s="71"/>
      <c r="G76" s="71"/>
      <c r="H76" s="71"/>
      <c r="I76" s="71"/>
      <c r="J76" s="71"/>
      <c r="K76" s="71"/>
    </row>
    <row r="77" spans="2:12" ht="18" customHeight="1" x14ac:dyDescent="0.25">
      <c r="B77" s="70"/>
      <c r="C77" s="71"/>
      <c r="D77" s="71"/>
      <c r="E77" s="71"/>
      <c r="F77" s="71"/>
      <c r="G77" s="71"/>
      <c r="H77" s="71"/>
      <c r="I77" s="71"/>
      <c r="J77" s="71"/>
      <c r="K77" s="71"/>
    </row>
    <row r="78" spans="2:12" ht="18" customHeight="1" x14ac:dyDescent="0.25">
      <c r="B78" s="70"/>
      <c r="C78" s="71"/>
      <c r="D78" s="71"/>
      <c r="E78" s="71"/>
      <c r="F78" s="71"/>
      <c r="G78" s="71"/>
      <c r="H78" s="71"/>
      <c r="I78" s="71"/>
      <c r="J78" s="71"/>
      <c r="K78" s="71"/>
    </row>
    <row r="79" spans="2:12" ht="18" customHeight="1" x14ac:dyDescent="0.25">
      <c r="B79" s="70"/>
      <c r="C79" s="71"/>
      <c r="D79" s="71"/>
      <c r="E79" s="71"/>
      <c r="F79" s="71"/>
      <c r="G79" s="71"/>
      <c r="H79" s="71"/>
      <c r="I79" s="71"/>
      <c r="J79" s="71"/>
      <c r="K79" s="71"/>
    </row>
    <row r="80" spans="2:12" ht="18" customHeight="1" x14ac:dyDescent="0.25">
      <c r="B80" s="70"/>
      <c r="C80" s="71"/>
      <c r="D80" s="71"/>
      <c r="E80" s="71"/>
      <c r="F80" s="71"/>
      <c r="G80" s="71"/>
      <c r="H80" s="71"/>
      <c r="I80" s="71"/>
      <c r="J80" s="71"/>
      <c r="K80" s="71"/>
    </row>
    <row r="81" spans="2:12" ht="67.5" customHeight="1" x14ac:dyDescent="0.25">
      <c r="B81" s="77" t="s">
        <v>129</v>
      </c>
      <c r="C81" s="78"/>
      <c r="D81" s="78"/>
      <c r="E81" s="78"/>
      <c r="F81" s="78"/>
      <c r="G81" s="78"/>
      <c r="H81" s="78"/>
      <c r="I81" s="78"/>
      <c r="J81" s="78"/>
      <c r="K81" s="78"/>
    </row>
    <row r="90" spans="2:12" ht="21.95" customHeight="1" x14ac:dyDescent="0.25">
      <c r="B90" s="76" t="s">
        <v>135</v>
      </c>
      <c r="C90" s="76"/>
      <c r="D90" s="76"/>
      <c r="E90" s="76"/>
      <c r="F90" s="76"/>
      <c r="G90" s="76"/>
      <c r="H90" s="76"/>
      <c r="I90" s="76"/>
      <c r="J90" s="76"/>
      <c r="K90" s="76"/>
      <c r="L90" s="76"/>
    </row>
    <row r="91" spans="2:12" ht="37.5" customHeight="1" x14ac:dyDescent="0.25">
      <c r="B91" s="77" t="s">
        <v>136</v>
      </c>
      <c r="C91" s="78"/>
      <c r="D91" s="78"/>
      <c r="E91" s="78"/>
      <c r="F91" s="78"/>
      <c r="G91" s="78"/>
      <c r="H91" s="78"/>
      <c r="I91" s="78"/>
      <c r="J91" s="78"/>
      <c r="K91" s="78"/>
    </row>
    <row r="92" spans="2:12" ht="18" customHeight="1" x14ac:dyDescent="0.25">
      <c r="B92" s="70"/>
      <c r="C92" s="71"/>
      <c r="D92" s="71"/>
      <c r="E92" s="71"/>
      <c r="F92" s="71"/>
      <c r="G92" s="71"/>
      <c r="H92" s="71"/>
      <c r="I92" s="71"/>
      <c r="J92" s="71"/>
      <c r="K92" s="71"/>
    </row>
    <row r="93" spans="2:12" ht="18" customHeight="1" x14ac:dyDescent="0.25">
      <c r="B93" s="70"/>
      <c r="C93" s="71"/>
      <c r="D93" s="71"/>
      <c r="E93" s="71"/>
      <c r="F93" s="71"/>
      <c r="G93" s="71"/>
      <c r="H93" s="71"/>
      <c r="I93" s="71"/>
      <c r="J93" s="71"/>
      <c r="K93" s="71"/>
    </row>
    <row r="94" spans="2:12" ht="18" customHeight="1" x14ac:dyDescent="0.25">
      <c r="B94" s="70"/>
      <c r="C94" s="71"/>
      <c r="D94" s="71"/>
      <c r="E94" s="71"/>
      <c r="F94" s="71"/>
      <c r="G94" s="71"/>
      <c r="H94" s="71"/>
      <c r="I94" s="71"/>
      <c r="J94" s="71"/>
      <c r="K94" s="71"/>
    </row>
    <row r="95" spans="2:12" ht="18" customHeight="1" x14ac:dyDescent="0.25">
      <c r="B95" s="70"/>
      <c r="C95" s="71"/>
      <c r="D95" s="71"/>
      <c r="E95" s="71"/>
      <c r="F95" s="71"/>
      <c r="G95" s="71"/>
      <c r="H95" s="71"/>
      <c r="I95" s="71"/>
      <c r="J95" s="71"/>
      <c r="K95" s="71"/>
    </row>
    <row r="96" spans="2:12" ht="18" customHeight="1" x14ac:dyDescent="0.25">
      <c r="B96" s="70"/>
      <c r="C96" s="71"/>
      <c r="D96" s="71"/>
      <c r="E96" s="71"/>
      <c r="F96" s="71"/>
      <c r="G96" s="71"/>
      <c r="H96" s="71"/>
      <c r="I96" s="71"/>
      <c r="J96" s="71"/>
      <c r="K96" s="71"/>
    </row>
    <row r="97" spans="2:11" ht="18" customHeight="1" x14ac:dyDescent="0.25">
      <c r="B97" s="70"/>
      <c r="C97" s="71"/>
      <c r="D97" s="71"/>
      <c r="E97" s="71"/>
      <c r="F97" s="71"/>
      <c r="G97" s="71"/>
      <c r="H97" s="71"/>
      <c r="I97" s="71"/>
      <c r="J97" s="71"/>
      <c r="K97" s="71"/>
    </row>
    <row r="98" spans="2:11" ht="18" customHeight="1" x14ac:dyDescent="0.25">
      <c r="B98" s="70"/>
      <c r="C98" s="71"/>
      <c r="D98" s="71"/>
      <c r="E98" s="71"/>
      <c r="F98" s="71"/>
      <c r="G98" s="71"/>
      <c r="H98" s="71"/>
      <c r="I98" s="71"/>
      <c r="J98" s="71"/>
      <c r="K98" s="71"/>
    </row>
    <row r="99" spans="2:11" ht="18" customHeight="1" x14ac:dyDescent="0.25">
      <c r="B99" s="70"/>
      <c r="C99" s="71"/>
      <c r="D99" s="71"/>
      <c r="E99" s="71"/>
      <c r="F99" s="71"/>
      <c r="G99" s="71"/>
      <c r="H99" s="71"/>
      <c r="I99" s="71"/>
      <c r="J99" s="71"/>
      <c r="K99" s="71"/>
    </row>
    <row r="100" spans="2:11" ht="18" customHeight="1" x14ac:dyDescent="0.25">
      <c r="B100" s="70"/>
      <c r="C100" s="71"/>
      <c r="D100" s="71"/>
      <c r="E100" s="71"/>
      <c r="F100" s="71"/>
      <c r="G100" s="71"/>
      <c r="H100" s="71"/>
      <c r="I100" s="71"/>
      <c r="J100" s="71"/>
      <c r="K100" s="71"/>
    </row>
    <row r="101" spans="2:11" ht="18" customHeight="1" x14ac:dyDescent="0.25">
      <c r="B101" s="70"/>
      <c r="C101" s="71"/>
      <c r="D101" s="71"/>
      <c r="E101" s="71"/>
      <c r="F101" s="71"/>
      <c r="G101" s="71"/>
      <c r="H101" s="71"/>
      <c r="I101" s="71"/>
      <c r="J101" s="71"/>
      <c r="K101" s="71"/>
    </row>
    <row r="102" spans="2:11" ht="18" customHeight="1" x14ac:dyDescent="0.25">
      <c r="B102" s="70"/>
      <c r="C102" s="71"/>
      <c r="D102" s="71"/>
      <c r="E102" s="71"/>
      <c r="F102" s="71"/>
      <c r="G102" s="71"/>
      <c r="H102" s="71"/>
      <c r="I102" s="71"/>
      <c r="J102" s="71"/>
      <c r="K102" s="71"/>
    </row>
    <row r="103" spans="2:11" ht="18" customHeight="1" x14ac:dyDescent="0.25">
      <c r="B103" s="70"/>
      <c r="C103" s="71"/>
      <c r="D103" s="71"/>
      <c r="E103" s="71"/>
      <c r="F103" s="71"/>
      <c r="G103" s="71"/>
      <c r="H103" s="71"/>
      <c r="I103" s="71"/>
      <c r="J103" s="71"/>
      <c r="K103" s="71"/>
    </row>
    <row r="104" spans="2:11" ht="18" customHeight="1" x14ac:dyDescent="0.25">
      <c r="B104" s="70"/>
      <c r="C104" s="71"/>
      <c r="D104" s="71"/>
      <c r="E104" s="71"/>
      <c r="F104" s="71"/>
      <c r="G104" s="71"/>
      <c r="H104" s="71"/>
      <c r="I104" s="71"/>
      <c r="J104" s="71"/>
      <c r="K104" s="71"/>
    </row>
    <row r="105" spans="2:11" ht="18" customHeight="1" x14ac:dyDescent="0.25">
      <c r="B105" s="70"/>
      <c r="C105" s="71"/>
      <c r="D105" s="71"/>
      <c r="E105" s="71"/>
      <c r="F105" s="71"/>
      <c r="G105" s="71"/>
      <c r="H105" s="71"/>
      <c r="I105" s="71"/>
      <c r="J105" s="71"/>
      <c r="K105" s="71"/>
    </row>
    <row r="106" spans="2:11" ht="18" customHeight="1" x14ac:dyDescent="0.25">
      <c r="B106" s="70"/>
      <c r="C106" s="71"/>
      <c r="D106" s="71"/>
      <c r="E106" s="71"/>
      <c r="F106" s="71"/>
      <c r="G106" s="71"/>
      <c r="H106" s="71"/>
      <c r="I106" s="71"/>
      <c r="J106" s="71"/>
      <c r="K106" s="71"/>
    </row>
    <row r="107" spans="2:11" ht="18" customHeight="1" x14ac:dyDescent="0.25">
      <c r="B107" s="70"/>
      <c r="C107" s="71"/>
      <c r="D107" s="71"/>
      <c r="E107" s="71"/>
      <c r="F107" s="71"/>
      <c r="G107" s="71"/>
      <c r="H107" s="71"/>
      <c r="I107" s="71"/>
      <c r="J107" s="71"/>
      <c r="K107" s="71"/>
    </row>
    <row r="108" spans="2:11" ht="18" customHeight="1" x14ac:dyDescent="0.25">
      <c r="B108" s="70"/>
      <c r="C108" s="71"/>
      <c r="D108" s="71"/>
      <c r="E108" s="71"/>
      <c r="F108" s="71"/>
      <c r="G108" s="71"/>
      <c r="H108" s="71"/>
      <c r="I108" s="71"/>
      <c r="J108" s="71"/>
      <c r="K108" s="71"/>
    </row>
    <row r="109" spans="2:11" ht="96.75" customHeight="1" x14ac:dyDescent="0.25">
      <c r="B109" s="77" t="s">
        <v>137</v>
      </c>
      <c r="C109" s="78"/>
      <c r="D109" s="78"/>
      <c r="E109" s="78"/>
      <c r="F109" s="78"/>
      <c r="G109" s="78"/>
      <c r="H109" s="78"/>
      <c r="I109" s="78"/>
      <c r="J109" s="78"/>
      <c r="K109" s="78"/>
    </row>
    <row r="111" spans="2:11" ht="18" customHeight="1" x14ac:dyDescent="0.25">
      <c r="B111" s="72" t="s">
        <v>138</v>
      </c>
      <c r="C111" s="72"/>
      <c r="D111" s="72"/>
      <c r="E111" s="72"/>
      <c r="F111" s="72"/>
      <c r="G111" s="72" t="s">
        <v>139</v>
      </c>
    </row>
  </sheetData>
  <mergeCells count="16">
    <mergeCell ref="B90:L90"/>
    <mergeCell ref="B91:K91"/>
    <mergeCell ref="B109:K109"/>
    <mergeCell ref="B4:K4"/>
    <mergeCell ref="B3:L3"/>
    <mergeCell ref="B5:L5"/>
    <mergeCell ref="B6:K6"/>
    <mergeCell ref="B25:L25"/>
    <mergeCell ref="B81:K81"/>
    <mergeCell ref="B40:L40"/>
    <mergeCell ref="B41:K41"/>
    <mergeCell ref="B56:L56"/>
    <mergeCell ref="B57:K57"/>
    <mergeCell ref="B70:L70"/>
    <mergeCell ref="B71:K71"/>
    <mergeCell ref="B26:K26"/>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election sqref="A1:XFD1048576"/>
    </sheetView>
  </sheetViews>
  <sheetFormatPr defaultRowHeight="12.75" customHeight="1" x14ac:dyDescent="0.25"/>
  <cols>
    <col min="1" max="8" width="9.140625" style="54"/>
    <col min="9" max="9" width="35.42578125" style="54" customWidth="1"/>
    <col min="10" max="16384" width="9.140625" style="54"/>
  </cols>
  <sheetData>
    <row r="1" spans="1:21" ht="30" customHeight="1" x14ac:dyDescent="0.5">
      <c r="A1" s="83" t="s">
        <v>66</v>
      </c>
      <c r="B1" s="83"/>
      <c r="C1" s="83"/>
      <c r="D1" s="83"/>
      <c r="E1" s="83"/>
      <c r="F1" s="83"/>
      <c r="G1" s="83"/>
      <c r="H1" s="83"/>
      <c r="I1" s="83"/>
      <c r="J1" s="52"/>
      <c r="K1" s="52"/>
      <c r="L1" s="52"/>
      <c r="M1" s="53"/>
      <c r="N1" s="53"/>
      <c r="O1" s="53"/>
      <c r="P1" s="53"/>
      <c r="Q1" s="53"/>
      <c r="T1" s="55"/>
      <c r="U1" s="55"/>
    </row>
    <row r="2" spans="1:21" ht="15" x14ac:dyDescent="0.25">
      <c r="A2" s="56"/>
      <c r="B2" s="56"/>
      <c r="C2" s="56"/>
      <c r="D2" s="56"/>
      <c r="E2" s="56"/>
      <c r="F2" s="56"/>
      <c r="G2" s="56"/>
      <c r="H2" s="56"/>
      <c r="I2" s="57"/>
      <c r="J2" s="56"/>
      <c r="K2" s="56"/>
      <c r="L2" s="56"/>
    </row>
    <row r="3" spans="1:21" ht="15" x14ac:dyDescent="0.25">
      <c r="A3" s="58"/>
      <c r="B3" s="58"/>
      <c r="I3" s="63" t="str">
        <f ca="1">"© "&amp;YEAR(TODAY())&amp;" Spreadsheet123 LTD. All rights reserved"</f>
        <v>© 2015 Spreadsheet123 LTD. All rights reserved</v>
      </c>
    </row>
    <row r="4" spans="1:21" ht="5.0999999999999996" customHeight="1" x14ac:dyDescent="0.25"/>
    <row r="5" spans="1:21" ht="15" x14ac:dyDescent="0.25">
      <c r="A5" s="80" t="s">
        <v>67</v>
      </c>
      <c r="B5" s="80"/>
      <c r="C5" s="80"/>
      <c r="D5" s="80"/>
      <c r="E5" s="80"/>
      <c r="F5" s="80"/>
      <c r="G5" s="80"/>
      <c r="H5" s="80"/>
      <c r="I5" s="80"/>
    </row>
    <row r="6" spans="1:21" ht="15" x14ac:dyDescent="0.25">
      <c r="A6" s="84" t="s">
        <v>68</v>
      </c>
      <c r="B6" s="84"/>
      <c r="C6" s="84"/>
      <c r="D6" s="84"/>
      <c r="E6" s="84"/>
      <c r="F6" s="84"/>
      <c r="G6" s="84"/>
      <c r="H6" s="84"/>
      <c r="I6" s="84"/>
    </row>
    <row r="7" spans="1:21" ht="15" x14ac:dyDescent="0.25">
      <c r="A7" s="79" t="s">
        <v>69</v>
      </c>
      <c r="B7" s="79"/>
      <c r="C7" s="79"/>
      <c r="D7" s="79"/>
      <c r="E7" s="79"/>
      <c r="F7" s="79"/>
      <c r="G7" s="79"/>
      <c r="H7" s="79"/>
      <c r="I7" s="79"/>
    </row>
    <row r="8" spans="1:21" ht="15" x14ac:dyDescent="0.25">
      <c r="A8" s="59" t="s">
        <v>70</v>
      </c>
      <c r="B8" s="59"/>
      <c r="C8" s="59"/>
      <c r="D8" s="59"/>
      <c r="E8" s="59"/>
      <c r="F8" s="59"/>
      <c r="G8" s="59"/>
      <c r="H8" s="59"/>
      <c r="I8" s="59"/>
    </row>
    <row r="9" spans="1:21" ht="15" x14ac:dyDescent="0.25">
      <c r="A9" s="79"/>
      <c r="B9" s="79"/>
      <c r="C9" s="79"/>
      <c r="D9" s="79"/>
      <c r="E9" s="79"/>
      <c r="F9" s="79"/>
      <c r="G9" s="79"/>
      <c r="H9" s="79"/>
      <c r="I9" s="79"/>
    </row>
    <row r="10" spans="1:21" ht="15" x14ac:dyDescent="0.25">
      <c r="A10" s="79" t="s">
        <v>71</v>
      </c>
      <c r="B10" s="79"/>
      <c r="C10" s="79"/>
      <c r="D10" s="79"/>
      <c r="E10" s="79"/>
      <c r="F10" s="79"/>
      <c r="G10" s="79"/>
      <c r="H10" s="79"/>
      <c r="I10" s="79"/>
    </row>
    <row r="11" spans="1:21" ht="15" x14ac:dyDescent="0.25">
      <c r="A11" s="79" t="s">
        <v>72</v>
      </c>
      <c r="B11" s="79"/>
      <c r="C11" s="79"/>
      <c r="D11" s="79"/>
      <c r="E11" s="79"/>
      <c r="F11" s="79"/>
      <c r="G11" s="79"/>
      <c r="H11" s="79"/>
      <c r="I11" s="79"/>
    </row>
    <row r="12" spans="1:21" ht="15" x14ac:dyDescent="0.25">
      <c r="A12" s="59"/>
      <c r="B12" s="59"/>
      <c r="C12" s="59"/>
      <c r="D12" s="59"/>
      <c r="E12" s="59"/>
      <c r="F12" s="59"/>
      <c r="G12" s="59"/>
      <c r="H12" s="59"/>
      <c r="I12" s="59"/>
    </row>
    <row r="13" spans="1:21" ht="15" x14ac:dyDescent="0.25">
      <c r="A13" s="80" t="s">
        <v>73</v>
      </c>
      <c r="B13" s="80"/>
      <c r="C13" s="80"/>
      <c r="D13" s="80"/>
      <c r="E13" s="80"/>
      <c r="F13" s="80"/>
      <c r="G13" s="80"/>
      <c r="H13" s="80"/>
      <c r="I13" s="80"/>
    </row>
    <row r="14" spans="1:21" ht="15" x14ac:dyDescent="0.25">
      <c r="A14" s="79" t="s">
        <v>74</v>
      </c>
      <c r="B14" s="79"/>
      <c r="C14" s="79"/>
      <c r="D14" s="79"/>
      <c r="E14" s="79"/>
      <c r="F14" s="79"/>
      <c r="G14" s="79"/>
      <c r="H14" s="79"/>
      <c r="I14" s="79"/>
    </row>
    <row r="15" spans="1:21" ht="15" x14ac:dyDescent="0.25">
      <c r="A15" s="79" t="s">
        <v>75</v>
      </c>
      <c r="B15" s="79"/>
      <c r="C15" s="79"/>
      <c r="D15" s="79"/>
      <c r="E15" s="79"/>
      <c r="F15" s="79"/>
      <c r="G15" s="79"/>
      <c r="H15" s="79"/>
      <c r="I15" s="79"/>
    </row>
    <row r="16" spans="1:21" ht="15" x14ac:dyDescent="0.25">
      <c r="A16" s="59"/>
      <c r="B16" s="59"/>
      <c r="C16" s="59"/>
      <c r="D16" s="59"/>
      <c r="E16" s="59"/>
      <c r="F16" s="59"/>
      <c r="G16" s="59"/>
      <c r="H16" s="59"/>
      <c r="I16" s="59"/>
    </row>
    <row r="17" spans="1:9" ht="15" x14ac:dyDescent="0.25">
      <c r="A17" s="80" t="s">
        <v>76</v>
      </c>
      <c r="B17" s="80"/>
      <c r="C17" s="80"/>
      <c r="D17" s="80"/>
      <c r="E17" s="80"/>
      <c r="F17" s="80"/>
      <c r="G17" s="80"/>
      <c r="H17" s="80"/>
      <c r="I17" s="80"/>
    </row>
    <row r="18" spans="1:9" ht="15" x14ac:dyDescent="0.25">
      <c r="A18" s="79" t="s">
        <v>107</v>
      </c>
      <c r="B18" s="79"/>
      <c r="C18" s="79"/>
      <c r="D18" s="79"/>
      <c r="E18" s="79"/>
      <c r="F18" s="79"/>
      <c r="G18" s="79"/>
      <c r="H18" s="79"/>
      <c r="I18" s="79"/>
    </row>
    <row r="19" spans="1:9" ht="15" x14ac:dyDescent="0.25">
      <c r="A19" s="64" t="s">
        <v>77</v>
      </c>
      <c r="B19" s="59"/>
      <c r="C19" s="59"/>
      <c r="D19" s="59"/>
      <c r="E19" s="59"/>
      <c r="F19" s="59"/>
      <c r="G19" s="59"/>
      <c r="H19" s="59"/>
      <c r="I19" s="59"/>
    </row>
    <row r="20" spans="1:9" ht="15" x14ac:dyDescent="0.25">
      <c r="A20" s="79" t="s">
        <v>78</v>
      </c>
      <c r="B20" s="79"/>
      <c r="C20" s="79"/>
      <c r="D20" s="79"/>
      <c r="E20" s="79"/>
      <c r="F20" s="79"/>
      <c r="G20" s="79"/>
      <c r="H20" s="79"/>
      <c r="I20" s="79"/>
    </row>
    <row r="21" spans="1:9" ht="15" x14ac:dyDescent="0.25">
      <c r="A21" s="79" t="s">
        <v>79</v>
      </c>
      <c r="B21" s="79"/>
      <c r="C21" s="79"/>
      <c r="D21" s="79"/>
      <c r="E21" s="79"/>
      <c r="F21" s="79"/>
      <c r="G21" s="79"/>
      <c r="H21" s="79"/>
      <c r="I21" s="79"/>
    </row>
    <row r="22" spans="1:9" ht="15" x14ac:dyDescent="0.25">
      <c r="A22" s="79" t="s">
        <v>80</v>
      </c>
      <c r="B22" s="79"/>
      <c r="C22" s="79"/>
      <c r="D22" s="79"/>
      <c r="E22" s="79"/>
      <c r="F22" s="79"/>
      <c r="G22" s="79"/>
      <c r="H22" s="79"/>
      <c r="I22" s="79"/>
    </row>
    <row r="23" spans="1:9" ht="15" x14ac:dyDescent="0.25">
      <c r="A23" s="81" t="s">
        <v>81</v>
      </c>
      <c r="B23" s="81"/>
      <c r="C23" s="81"/>
      <c r="D23" s="81"/>
      <c r="E23" s="81"/>
      <c r="F23" s="81"/>
      <c r="G23" s="81"/>
      <c r="H23" s="81"/>
      <c r="I23" s="81"/>
    </row>
    <row r="24" spans="1:9" ht="15" x14ac:dyDescent="0.25">
      <c r="A24" s="81" t="s">
        <v>108</v>
      </c>
      <c r="B24" s="81"/>
      <c r="C24" s="81"/>
      <c r="D24" s="81"/>
      <c r="E24" s="81"/>
      <c r="F24" s="81"/>
      <c r="G24" s="81"/>
      <c r="H24" s="81"/>
      <c r="I24" s="81"/>
    </row>
    <row r="25" spans="1:9" ht="15" x14ac:dyDescent="0.25">
      <c r="A25" s="65" t="s">
        <v>109</v>
      </c>
      <c r="B25" s="65"/>
      <c r="C25" s="65"/>
      <c r="D25" s="65"/>
      <c r="E25" s="65"/>
      <c r="F25" s="65"/>
      <c r="G25" s="65"/>
      <c r="H25" s="65"/>
      <c r="I25" s="65"/>
    </row>
    <row r="26" spans="1:9" ht="15" x14ac:dyDescent="0.25">
      <c r="A26" s="65" t="s">
        <v>82</v>
      </c>
      <c r="B26" s="65"/>
      <c r="C26" s="65"/>
      <c r="D26" s="65"/>
      <c r="E26" s="65"/>
      <c r="F26" s="65"/>
      <c r="G26" s="65"/>
      <c r="H26" s="65"/>
      <c r="I26" s="65"/>
    </row>
    <row r="27" spans="1:9" ht="15" x14ac:dyDescent="0.25">
      <c r="A27" s="65" t="s">
        <v>83</v>
      </c>
      <c r="B27" s="65"/>
      <c r="C27" s="65"/>
      <c r="D27" s="65"/>
      <c r="E27" s="65"/>
      <c r="F27" s="65"/>
      <c r="G27" s="65"/>
      <c r="H27" s="65"/>
      <c r="I27" s="65"/>
    </row>
    <row r="28" spans="1:9" ht="15" x14ac:dyDescent="0.25">
      <c r="A28" s="59"/>
      <c r="B28" s="59"/>
      <c r="C28" s="59"/>
      <c r="D28" s="59"/>
      <c r="E28" s="59"/>
      <c r="F28" s="59"/>
      <c r="G28" s="59"/>
      <c r="H28" s="59"/>
      <c r="I28" s="59"/>
    </row>
    <row r="29" spans="1:9" ht="15" x14ac:dyDescent="0.25">
      <c r="A29" s="80" t="s">
        <v>84</v>
      </c>
      <c r="B29" s="80"/>
      <c r="C29" s="80"/>
      <c r="D29" s="80"/>
      <c r="E29" s="80"/>
      <c r="F29" s="80"/>
      <c r="G29" s="80"/>
      <c r="H29" s="80"/>
      <c r="I29" s="80"/>
    </row>
    <row r="30" spans="1:9" ht="15" x14ac:dyDescent="0.25">
      <c r="A30" s="82" t="s">
        <v>85</v>
      </c>
      <c r="B30" s="82"/>
      <c r="C30" s="82"/>
      <c r="D30" s="82"/>
      <c r="E30" s="82"/>
      <c r="F30" s="82"/>
      <c r="G30" s="82"/>
      <c r="H30" s="82"/>
      <c r="I30" s="82"/>
    </row>
    <row r="31" spans="1:9" ht="15" x14ac:dyDescent="0.25">
      <c r="A31" s="82" t="s">
        <v>86</v>
      </c>
      <c r="B31" s="82"/>
      <c r="C31" s="82"/>
      <c r="D31" s="82"/>
      <c r="E31" s="82"/>
      <c r="F31" s="82"/>
      <c r="G31" s="82"/>
      <c r="H31" s="82"/>
      <c r="I31" s="82"/>
    </row>
    <row r="32" spans="1:9" ht="15" x14ac:dyDescent="0.25">
      <c r="A32" s="82" t="s">
        <v>87</v>
      </c>
      <c r="B32" s="79"/>
      <c r="C32" s="79"/>
      <c r="D32" s="79"/>
      <c r="E32" s="79"/>
      <c r="F32" s="79"/>
      <c r="G32" s="79"/>
      <c r="H32" s="79"/>
      <c r="I32" s="79"/>
    </row>
    <row r="33" spans="1:9" ht="15" x14ac:dyDescent="0.25">
      <c r="A33" s="82" t="s">
        <v>88</v>
      </c>
      <c r="B33" s="82"/>
      <c r="C33" s="82"/>
      <c r="D33" s="82"/>
      <c r="E33" s="82"/>
      <c r="F33" s="82"/>
      <c r="G33" s="82"/>
      <c r="H33" s="82"/>
      <c r="I33" s="82"/>
    </row>
    <row r="34" spans="1:9" ht="15" x14ac:dyDescent="0.25">
      <c r="A34" s="59"/>
      <c r="B34" s="59"/>
      <c r="C34" s="59"/>
      <c r="D34" s="59"/>
      <c r="E34" s="59"/>
      <c r="F34" s="59"/>
      <c r="G34" s="59"/>
      <c r="H34" s="59"/>
      <c r="I34" s="59"/>
    </row>
    <row r="35" spans="1:9" ht="15" x14ac:dyDescent="0.25">
      <c r="A35" s="80" t="s">
        <v>89</v>
      </c>
      <c r="B35" s="80"/>
      <c r="C35" s="80"/>
      <c r="D35" s="80"/>
      <c r="E35" s="80"/>
      <c r="F35" s="80"/>
      <c r="G35" s="80"/>
      <c r="H35" s="80"/>
      <c r="I35" s="80"/>
    </row>
    <row r="36" spans="1:9" ht="15" x14ac:dyDescent="0.25">
      <c r="A36" s="79" t="s">
        <v>90</v>
      </c>
      <c r="B36" s="79"/>
      <c r="C36" s="79"/>
      <c r="D36" s="79"/>
      <c r="E36" s="79"/>
      <c r="F36" s="79"/>
      <c r="G36" s="79"/>
      <c r="H36" s="79"/>
      <c r="I36" s="79"/>
    </row>
    <row r="37" spans="1:9" ht="15" x14ac:dyDescent="0.25">
      <c r="A37" s="79" t="s">
        <v>91</v>
      </c>
      <c r="B37" s="79"/>
      <c r="C37" s="79"/>
      <c r="D37" s="79"/>
      <c r="E37" s="79"/>
      <c r="F37" s="79"/>
      <c r="G37" s="79"/>
      <c r="H37" s="79"/>
      <c r="I37" s="79"/>
    </row>
    <row r="38" spans="1:9" ht="15" x14ac:dyDescent="0.25">
      <c r="A38" s="59"/>
      <c r="B38" s="59"/>
      <c r="C38" s="59"/>
      <c r="D38" s="59"/>
      <c r="E38" s="59"/>
      <c r="F38" s="59"/>
      <c r="G38" s="59"/>
      <c r="H38" s="59"/>
      <c r="I38" s="59"/>
    </row>
    <row r="39" spans="1:9" ht="15" x14ac:dyDescent="0.25">
      <c r="A39" s="80" t="s">
        <v>92</v>
      </c>
      <c r="B39" s="80"/>
      <c r="C39" s="80"/>
      <c r="D39" s="80"/>
      <c r="E39" s="80"/>
      <c r="F39" s="80"/>
      <c r="G39" s="80"/>
      <c r="H39" s="80"/>
      <c r="I39" s="80"/>
    </row>
    <row r="40" spans="1:9" ht="15" x14ac:dyDescent="0.25">
      <c r="A40" s="79" t="s">
        <v>93</v>
      </c>
      <c r="B40" s="79"/>
      <c r="C40" s="79"/>
      <c r="D40" s="79"/>
      <c r="E40" s="79"/>
      <c r="F40" s="79"/>
      <c r="G40" s="79"/>
      <c r="H40" s="79"/>
      <c r="I40" s="79"/>
    </row>
    <row r="41" spans="1:9" ht="15" x14ac:dyDescent="0.25">
      <c r="A41" s="79" t="s">
        <v>94</v>
      </c>
      <c r="B41" s="79"/>
      <c r="C41" s="79"/>
      <c r="D41" s="79"/>
      <c r="E41" s="79"/>
      <c r="F41" s="79"/>
      <c r="G41" s="79"/>
      <c r="H41" s="79"/>
      <c r="I41" s="79"/>
    </row>
    <row r="42" spans="1:9" ht="15" x14ac:dyDescent="0.25">
      <c r="A42" s="79" t="s">
        <v>95</v>
      </c>
      <c r="B42" s="79"/>
      <c r="C42" s="79"/>
      <c r="D42" s="79"/>
      <c r="E42" s="79"/>
      <c r="F42" s="79"/>
      <c r="G42" s="79"/>
      <c r="H42" s="79"/>
      <c r="I42" s="79"/>
    </row>
    <row r="43" spans="1:9" ht="15" x14ac:dyDescent="0.25">
      <c r="A43" s="79" t="s">
        <v>96</v>
      </c>
      <c r="B43" s="79"/>
      <c r="C43" s="79"/>
      <c r="D43" s="79"/>
      <c r="E43" s="79"/>
      <c r="F43" s="79"/>
      <c r="G43" s="79"/>
      <c r="H43" s="79"/>
      <c r="I43" s="79"/>
    </row>
    <row r="44" spans="1:9" ht="15" x14ac:dyDescent="0.25">
      <c r="A44" s="79" t="s">
        <v>97</v>
      </c>
      <c r="B44" s="79"/>
      <c r="C44" s="79"/>
      <c r="D44" s="79"/>
      <c r="E44" s="79"/>
      <c r="F44" s="79"/>
      <c r="G44" s="79"/>
      <c r="H44" s="79"/>
      <c r="I44" s="79"/>
    </row>
    <row r="45" spans="1:9" ht="15" x14ac:dyDescent="0.25">
      <c r="A45" s="79" t="s">
        <v>98</v>
      </c>
      <c r="B45" s="79"/>
      <c r="C45" s="79"/>
      <c r="D45" s="79"/>
      <c r="E45" s="79"/>
      <c r="F45" s="79"/>
      <c r="G45" s="79"/>
      <c r="H45" s="79"/>
      <c r="I45" s="79"/>
    </row>
    <row r="46" spans="1:9" ht="15" x14ac:dyDescent="0.25">
      <c r="A46" s="79" t="s">
        <v>99</v>
      </c>
      <c r="B46" s="79"/>
      <c r="C46" s="79"/>
      <c r="D46" s="79"/>
      <c r="E46" s="79"/>
      <c r="F46" s="79"/>
      <c r="G46" s="79"/>
      <c r="H46" s="79"/>
      <c r="I46" s="79"/>
    </row>
    <row r="47" spans="1:9" ht="15" x14ac:dyDescent="0.25">
      <c r="A47" s="79" t="s">
        <v>100</v>
      </c>
      <c r="B47" s="79"/>
      <c r="C47" s="79"/>
      <c r="D47" s="79"/>
      <c r="E47" s="79"/>
      <c r="F47" s="79"/>
      <c r="G47" s="79"/>
      <c r="H47" s="79"/>
      <c r="I47" s="79"/>
    </row>
    <row r="48" spans="1:9" ht="15" x14ac:dyDescent="0.25">
      <c r="A48" s="59"/>
      <c r="B48" s="59"/>
      <c r="C48" s="59"/>
      <c r="D48" s="59"/>
      <c r="E48" s="59"/>
      <c r="F48" s="59"/>
      <c r="G48" s="59"/>
      <c r="H48" s="59"/>
      <c r="I48" s="59"/>
    </row>
    <row r="49" spans="1:9" s="62" customFormat="1" ht="8.25" x14ac:dyDescent="0.15">
      <c r="A49" s="60" t="s">
        <v>101</v>
      </c>
      <c r="B49" s="61"/>
      <c r="C49" s="61"/>
      <c r="D49" s="61"/>
      <c r="E49" s="61"/>
      <c r="F49" s="61"/>
      <c r="G49" s="61"/>
      <c r="H49" s="61"/>
      <c r="I49" s="61"/>
    </row>
    <row r="50" spans="1:9" s="62" customFormat="1" ht="8.25" x14ac:dyDescent="0.15">
      <c r="A50" s="61" t="s">
        <v>102</v>
      </c>
      <c r="B50" s="61"/>
      <c r="C50" s="61"/>
      <c r="D50" s="61"/>
      <c r="E50" s="61"/>
      <c r="F50" s="61"/>
      <c r="G50" s="61"/>
      <c r="H50" s="61"/>
      <c r="I50" s="61"/>
    </row>
    <row r="51" spans="1:9" s="62" customFormat="1" ht="8.25" x14ac:dyDescent="0.15">
      <c r="A51" s="61" t="s">
        <v>103</v>
      </c>
      <c r="B51" s="61"/>
      <c r="C51" s="61"/>
      <c r="D51" s="61"/>
      <c r="E51" s="61"/>
      <c r="F51" s="61"/>
      <c r="G51" s="61"/>
      <c r="H51" s="61"/>
      <c r="I51" s="61"/>
    </row>
    <row r="52" spans="1:9" ht="15" x14ac:dyDescent="0.25">
      <c r="A52" s="59"/>
      <c r="B52" s="59"/>
      <c r="C52" s="59"/>
      <c r="D52" s="59"/>
      <c r="E52" s="59"/>
      <c r="F52" s="59"/>
      <c r="G52" s="59"/>
      <c r="H52" s="59"/>
      <c r="I52" s="59"/>
    </row>
    <row r="53" spans="1:9" ht="15" x14ac:dyDescent="0.25">
      <c r="A53" s="80" t="s">
        <v>104</v>
      </c>
      <c r="B53" s="80"/>
      <c r="C53" s="80"/>
      <c r="D53" s="80"/>
      <c r="E53" s="80"/>
      <c r="F53" s="80"/>
      <c r="G53" s="80"/>
      <c r="H53" s="80"/>
      <c r="I53" s="80"/>
    </row>
    <row r="54" spans="1:9" ht="15" x14ac:dyDescent="0.25">
      <c r="A54" s="79" t="s">
        <v>105</v>
      </c>
      <c r="B54" s="79"/>
      <c r="C54" s="79"/>
      <c r="D54" s="79"/>
      <c r="E54" s="79"/>
      <c r="F54" s="79"/>
      <c r="G54" s="79"/>
      <c r="H54" s="79"/>
      <c r="I54" s="79"/>
    </row>
    <row r="55" spans="1:9" ht="15" x14ac:dyDescent="0.25">
      <c r="A55" s="59" t="s">
        <v>106</v>
      </c>
      <c r="B55" s="59"/>
      <c r="C55" s="59"/>
      <c r="D55" s="59"/>
      <c r="E55" s="59"/>
      <c r="F55" s="59"/>
      <c r="G55" s="59"/>
      <c r="H55" s="59"/>
      <c r="I55" s="59"/>
    </row>
    <row r="56" spans="1:9" ht="15" x14ac:dyDescent="0.25">
      <c r="A56" s="59"/>
      <c r="B56" s="59"/>
      <c r="C56" s="59"/>
      <c r="D56" s="59"/>
      <c r="E56" s="59"/>
      <c r="F56" s="59"/>
      <c r="G56" s="59"/>
      <c r="H56" s="59"/>
      <c r="I56" s="59"/>
    </row>
  </sheetData>
  <mergeCells count="36">
    <mergeCell ref="A18:I18"/>
    <mergeCell ref="A1:I1"/>
    <mergeCell ref="A5:I5"/>
    <mergeCell ref="A6:I6"/>
    <mergeCell ref="A7:I7"/>
    <mergeCell ref="A9:I9"/>
    <mergeCell ref="A10:I10"/>
    <mergeCell ref="A11:I11"/>
    <mergeCell ref="A13:I13"/>
    <mergeCell ref="A14:I14"/>
    <mergeCell ref="A15:I15"/>
    <mergeCell ref="A17:I17"/>
    <mergeCell ref="A36:I36"/>
    <mergeCell ref="A20:I20"/>
    <mergeCell ref="A21:I21"/>
    <mergeCell ref="A22:I22"/>
    <mergeCell ref="A23:I23"/>
    <mergeCell ref="A24:I24"/>
    <mergeCell ref="A29:I29"/>
    <mergeCell ref="A30:I30"/>
    <mergeCell ref="A31:I31"/>
    <mergeCell ref="A32:I32"/>
    <mergeCell ref="A33:I33"/>
    <mergeCell ref="A35:I35"/>
    <mergeCell ref="A54:I54"/>
    <mergeCell ref="A37:I37"/>
    <mergeCell ref="A39:I39"/>
    <mergeCell ref="A40:I40"/>
    <mergeCell ref="A41:I41"/>
    <mergeCell ref="A42:I42"/>
    <mergeCell ref="A43:I43"/>
    <mergeCell ref="A44:I44"/>
    <mergeCell ref="A45:I45"/>
    <mergeCell ref="A46:I46"/>
    <mergeCell ref="A47:I47"/>
    <mergeCell ref="A53:I5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Settings</vt:lpstr>
      <vt:lpstr>Project</vt:lpstr>
      <vt:lpstr>HELP</vt:lpstr>
      <vt:lpstr>©</vt:lpstr>
      <vt:lpstr>_team</vt:lpstr>
      <vt:lpstr>Project!Print_Area</vt:lpstr>
      <vt:lpstr>Project!Print_Titles</vt:lpstr>
    </vt:vector>
  </TitlesOfParts>
  <Company>Spreadsheet123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dc:title>
  <dc:creator>Spreadsheet123.com</dc:creator>
  <dc:description>© 2015 Spreadsheet123 LTD. All rights reserved.</dc:description>
  <cp:lastModifiedBy>Spreadsheet123 Ltd</cp:lastModifiedBy>
  <cp:lastPrinted>2015-03-30T11:34:55Z</cp:lastPrinted>
  <dcterms:created xsi:type="dcterms:W3CDTF">2015-01-06T15:57:01Z</dcterms:created>
  <dcterms:modified xsi:type="dcterms:W3CDTF">2015-04-01T12:24:47Z</dcterms:modified>
  <cp:category>Schedules and Planners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srion">
    <vt:lpwstr>1.0.1</vt:lpwstr>
  </property>
  <property fmtid="{D5CDD505-2E9C-101B-9397-08002B2CF9AE}" pid="3" name="Copyrights">
    <vt:lpwstr>© 2015 Spreadsheet123 LTD</vt:lpwstr>
  </property>
</Properties>
</file>