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08" yWindow="120" windowWidth="10332" windowHeight="5868"/>
  </bookViews>
  <sheets>
    <sheet name="Project" sheetId="1" r:id="rId1"/>
    <sheet name="Review of Tasks" sheetId="2" r:id="rId2"/>
    <sheet name="Staff" sheetId="3" r:id="rId3"/>
    <sheet name="Budget " sheetId="10" r:id="rId4"/>
    <sheet name="Reports" sheetId="11" r:id="rId5"/>
  </sheets>
  <calcPr calcId="124519"/>
</workbook>
</file>

<file path=xl/calcChain.xml><?xml version="1.0" encoding="utf-8"?>
<calcChain xmlns="http://schemas.openxmlformats.org/spreadsheetml/2006/main">
  <c r="M14" i="1"/>
  <c r="M13"/>
  <c r="M12"/>
  <c r="M11"/>
  <c r="M10"/>
  <c r="M9"/>
  <c r="M8"/>
  <c r="M7"/>
  <c r="M6"/>
  <c r="M5"/>
  <c r="J14"/>
  <c r="J13"/>
  <c r="J12"/>
  <c r="J11"/>
  <c r="J10"/>
  <c r="J9"/>
  <c r="J8"/>
  <c r="J7"/>
  <c r="J6"/>
  <c r="J5"/>
  <c r="E7"/>
  <c r="E6"/>
  <c r="BU3"/>
  <c r="BP3"/>
  <c r="BK3"/>
  <c r="BF3"/>
  <c r="BA3"/>
  <c r="AV3"/>
  <c r="AQ3"/>
  <c r="AL3"/>
  <c r="AG3"/>
  <c r="AB3"/>
  <c r="W3"/>
  <c r="R3"/>
  <c r="E14"/>
  <c r="E13"/>
  <c r="E12"/>
  <c r="E11"/>
  <c r="E10"/>
  <c r="E9"/>
  <c r="E8"/>
  <c r="E5"/>
</calcChain>
</file>

<file path=xl/comments1.xml><?xml version="1.0" encoding="utf-8"?>
<comments xmlns="http://schemas.openxmlformats.org/spreadsheetml/2006/main">
  <authors>
    <author>Richter Household</author>
  </authors>
  <commentList>
    <comment ref="M4" authorId="0">
      <text>
        <r>
          <rPr>
            <b/>
            <sz val="9"/>
            <color indexed="81"/>
            <rFont val="Tahoma"/>
            <charset val="1"/>
          </rPr>
          <t>Over 100% is over budget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<sst xmlns="http://schemas.openxmlformats.org/spreadsheetml/2006/main" count="108" uniqueCount="52">
  <si>
    <t>Tasks</t>
  </si>
  <si>
    <t>Start Date</t>
  </si>
  <si>
    <t>Duration (days)</t>
  </si>
  <si>
    <t>End Date</t>
  </si>
  <si>
    <t>Task 1</t>
  </si>
  <si>
    <t>Task 2</t>
  </si>
  <si>
    <t>Task 3</t>
  </si>
  <si>
    <t>Task 4</t>
  </si>
  <si>
    <t>Task 6</t>
  </si>
  <si>
    <t>Task 7</t>
  </si>
  <si>
    <t>Task 8</t>
  </si>
  <si>
    <t>Monday</t>
  </si>
  <si>
    <t>Tuesday</t>
  </si>
  <si>
    <t>Wednesday</t>
  </si>
  <si>
    <t>Thursday</t>
  </si>
  <si>
    <t>Friday</t>
  </si>
  <si>
    <t>Staff</t>
  </si>
  <si>
    <t>Phone</t>
  </si>
  <si>
    <t>Cell</t>
  </si>
  <si>
    <t>Email</t>
  </si>
  <si>
    <t>Number of Staff</t>
  </si>
  <si>
    <t>Actual Hours</t>
  </si>
  <si>
    <t>WBS</t>
  </si>
  <si>
    <t>Monthly Meetings (fill in dates)</t>
  </si>
  <si>
    <t>Project Manager:</t>
  </si>
  <si>
    <t>Amount</t>
  </si>
  <si>
    <t>Amount Spent</t>
  </si>
  <si>
    <t>Under/Over Budget</t>
  </si>
  <si>
    <t>Project Budget</t>
  </si>
  <si>
    <t>Date</t>
  </si>
  <si>
    <t>Task#</t>
  </si>
  <si>
    <t>Budget Amount</t>
  </si>
  <si>
    <t>`</t>
  </si>
  <si>
    <r>
      <t xml:space="preserve">Monday of Each Week:  </t>
    </r>
    <r>
      <rPr>
        <b/>
        <sz val="10"/>
        <rFont val="Segoe Print"/>
      </rPr>
      <t>→</t>
    </r>
  </si>
  <si>
    <t>Financial Notes</t>
  </si>
  <si>
    <t>PROJECT STAFF DIRECTORY</t>
  </si>
  <si>
    <t>Starting Date:</t>
  </si>
  <si>
    <t>Ending Date:</t>
  </si>
  <si>
    <t xml:space="preserve">Instruction:  To show ranges of dates from Project tab, Enter Starting And Ending Dates in boxes below to see their numerical values.  Then double click on a date in the chart.  Choose the Scale Tab.  Enter numerical value of dates in Minimum and Maximum values. Choose OK.  </t>
  </si>
  <si>
    <t>Identified Tasks; Date Ranges; Project Tasks Overlap</t>
  </si>
  <si>
    <t xml:space="preserve"> Over/Under Staffing Budget</t>
  </si>
  <si>
    <t xml:space="preserve"> # Hours Budgeted</t>
  </si>
  <si>
    <t>Task 9</t>
  </si>
  <si>
    <t>Task5</t>
  </si>
  <si>
    <t>Task 10</t>
  </si>
  <si>
    <t>Insert Hyperlinks to Related Reports</t>
  </si>
  <si>
    <t>Purchase Order #</t>
  </si>
  <si>
    <t>Source or Ledger Note</t>
  </si>
  <si>
    <t xml:space="preserve">Project: </t>
  </si>
  <si>
    <t>Skill Sets</t>
  </si>
  <si>
    <t>3-Month Project Plan</t>
  </si>
  <si>
    <t>Notes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</si>
</sst>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9">
    <font>
      <sz val="10"/>
      <name val="Arial"/>
    </font>
    <font>
      <sz val="8"/>
      <name val="Arial"/>
    </font>
    <font>
      <b/>
      <sz val="10"/>
      <name val="Arial"/>
      <family val="2"/>
    </font>
    <font>
      <u/>
      <sz val="10"/>
      <color indexed="12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Segoe Print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66" fontId="0" fillId="0" borderId="0" xfId="0" applyNumberFormat="1"/>
    <xf numFmtId="166" fontId="2" fillId="0" borderId="0" xfId="0" applyNumberFormat="1" applyFont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1" applyAlignment="1" applyProtection="1">
      <protection locked="0"/>
    </xf>
    <xf numFmtId="14" fontId="2" fillId="0" borderId="0" xfId="0" applyNumberFormat="1" applyFont="1" applyAlignment="1" applyProtection="1">
      <alignment wrapText="1"/>
      <protection locked="0"/>
    </xf>
    <xf numFmtId="14" fontId="2" fillId="0" borderId="0" xfId="0" applyNumberFormat="1" applyFont="1" applyAlignment="1" applyProtection="1">
      <alignment horizontal="center" vertical="center" wrapText="1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14" fontId="2" fillId="0" borderId="0" xfId="0" applyNumberFormat="1" applyFont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66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" fontId="2" fillId="0" borderId="0" xfId="0" applyNumberFormat="1" applyFont="1" applyProtection="1">
      <protection locked="0"/>
    </xf>
    <xf numFmtId="14" fontId="0" fillId="0" borderId="0" xfId="0" applyNumberFormat="1" applyProtection="1"/>
    <xf numFmtId="1" fontId="0" fillId="0" borderId="0" xfId="0" applyNumberFormat="1" applyAlignment="1" applyProtection="1">
      <alignment horizontal="center" vertical="center"/>
    </xf>
    <xf numFmtId="9" fontId="0" fillId="0" borderId="0" xfId="0" applyNumberFormat="1" applyProtection="1"/>
    <xf numFmtId="0" fontId="5" fillId="0" borderId="0" xfId="0" applyFont="1" applyAlignment="1">
      <alignment horizontal="left"/>
    </xf>
    <xf numFmtId="0" fontId="4" fillId="0" borderId="0" xfId="0" applyFont="1" applyAlignment="1" applyProtection="1">
      <alignment horizontal="center" wrapText="1"/>
      <protection locked="0"/>
    </xf>
    <xf numFmtId="1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Project Overview</a:t>
            </a:r>
          </a:p>
        </c:rich>
      </c:tx>
      <c:layout>
        <c:manualLayout>
          <c:xMode val="edge"/>
          <c:yMode val="edge"/>
          <c:x val="0.40882775688762901"/>
          <c:y val="3.319507118837402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30569160696175"/>
          <c:y val="0.21576796272443122"/>
          <c:w val="0.81881695626641615"/>
          <c:h val="0.74896379368768895"/>
        </c:manualLayout>
      </c:layout>
      <c:barChart>
        <c:barDir val="bar"/>
        <c:grouping val="stacked"/>
        <c:ser>
          <c:idx val="0"/>
          <c:order val="0"/>
          <c:tx>
            <c:strRef>
              <c:f>Project!$C$4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</c:spPr>
          <c:cat>
            <c:strRef>
              <c:f>Project!$B$5:$B$14</c:f>
              <c:strCache>
                <c:ptCount val="10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</c:strCache>
            </c:strRef>
          </c:cat>
          <c:val>
            <c:numRef>
              <c:f>Project!$C$5:$C$14</c:f>
              <c:numCache>
                <c:formatCode>m/d/yyyy</c:formatCode>
                <c:ptCount val="10"/>
              </c:numCache>
            </c:numRef>
          </c:val>
        </c:ser>
        <c:ser>
          <c:idx val="1"/>
          <c:order val="1"/>
          <c:tx>
            <c:strRef>
              <c:f>Project!$D$4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Project!$B$5:$B$14</c:f>
              <c:strCache>
                <c:ptCount val="10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</c:strCache>
            </c:strRef>
          </c:cat>
          <c:val>
            <c:numRef>
              <c:f>Project!$D$5:$D$14</c:f>
              <c:numCache>
                <c:formatCode>General</c:formatCode>
                <c:ptCount val="10"/>
              </c:numCache>
            </c:numRef>
          </c:val>
        </c:ser>
        <c:overlap val="100"/>
        <c:axId val="65816448"/>
        <c:axId val="65817984"/>
      </c:barChart>
      <c:catAx>
        <c:axId val="65816448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17984"/>
        <c:crosses val="autoZero"/>
        <c:auto val="1"/>
        <c:lblAlgn val="ctr"/>
        <c:lblOffset val="100"/>
        <c:tickLblSkip val="1"/>
        <c:tickMarkSkip val="1"/>
      </c:catAx>
      <c:valAx>
        <c:axId val="65817984"/>
        <c:scaling>
          <c:orientation val="minMax"/>
          <c:max val="40000"/>
          <c:min val="39850"/>
        </c:scaling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Allocated Staff</a:t>
            </a:r>
          </a:p>
        </c:rich>
      </c:tx>
      <c:layout>
        <c:manualLayout>
          <c:xMode val="edge"/>
          <c:yMode val="edge"/>
          <c:x val="0.42321460860140775"/>
          <c:y val="3.19548945502706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928635461038667E-2"/>
          <c:y val="0.23120306056960499"/>
          <c:w val="0.70625053882639988"/>
          <c:h val="0.70676707946480877"/>
        </c:manualLayout>
      </c:layout>
      <c:lineChart>
        <c:grouping val="standard"/>
        <c:ser>
          <c:idx val="0"/>
          <c:order val="0"/>
          <c:tx>
            <c:strRef>
              <c:f>Project!$H$4</c:f>
              <c:strCache>
                <c:ptCount val="1"/>
                <c:pt idx="0">
                  <c:v> # Hours Budgeted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Project!$B$5:$B$14</c:f>
              <c:strCache>
                <c:ptCount val="10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</c:strCache>
            </c:strRef>
          </c:cat>
          <c:val>
            <c:numRef>
              <c:f>Project!$H$5:$H$14</c:f>
              <c:numCache>
                <c:formatCode>0</c:formatCode>
                <c:ptCount val="10"/>
              </c:numCache>
            </c:numRef>
          </c:val>
        </c:ser>
        <c:ser>
          <c:idx val="1"/>
          <c:order val="1"/>
          <c:tx>
            <c:strRef>
              <c:f>Project!$I$4</c:f>
              <c:strCache>
                <c:ptCount val="1"/>
                <c:pt idx="0">
                  <c:v>Actual Hours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Project!$B$5:$B$14</c:f>
              <c:strCache>
                <c:ptCount val="10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</c:strCache>
            </c:strRef>
          </c:cat>
          <c:val>
            <c:numRef>
              <c:f>Project!$I$5:$I$14</c:f>
              <c:numCache>
                <c:formatCode>0</c:formatCode>
                <c:ptCount val="10"/>
              </c:numCache>
            </c:numRef>
          </c:val>
        </c:ser>
        <c:marker val="1"/>
        <c:axId val="65839104"/>
        <c:axId val="65840640"/>
      </c:lineChart>
      <c:catAx>
        <c:axId val="65839104"/>
        <c:scaling>
          <c:orientation val="minMax"/>
        </c:scaling>
        <c:axPos val="t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40640"/>
        <c:crosses val="autoZero"/>
        <c:auto val="1"/>
        <c:lblAlgn val="ctr"/>
        <c:lblOffset val="100"/>
        <c:tickLblSkip val="1"/>
        <c:tickMarkSkip val="1"/>
      </c:catAx>
      <c:valAx>
        <c:axId val="65840640"/>
        <c:scaling>
          <c:orientation val="maxMin"/>
          <c:max val="4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Per Task</a:t>
                </a:r>
              </a:p>
            </c:rich>
          </c:tx>
          <c:layout>
            <c:manualLayout>
              <c:xMode val="edge"/>
              <c:yMode val="edge"/>
              <c:x val="1.6964298657018456E-2"/>
              <c:y val="0.43233092626836711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83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78632600013544"/>
          <c:y val="0.53195500927803419"/>
          <c:w val="0.18928585869936379"/>
          <c:h val="0.1071428817273779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Budget: Allocated Versus Spent</a:t>
            </a:r>
          </a:p>
        </c:rich>
      </c:tx>
      <c:layout>
        <c:manualLayout>
          <c:xMode val="edge"/>
          <c:yMode val="edge"/>
          <c:x val="0.29435508018828371"/>
          <c:y val="3.33988212180746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112914803547852"/>
          <c:y val="0.17485265225933205"/>
          <c:w val="0.61693598998366339"/>
          <c:h val="0.64243614931237736"/>
        </c:manualLayout>
      </c:layout>
      <c:lineChart>
        <c:grouping val="standard"/>
        <c:ser>
          <c:idx val="0"/>
          <c:order val="0"/>
          <c:tx>
            <c:strRef>
              <c:f>Project!$K$4</c:f>
              <c:strCache>
                <c:ptCount val="1"/>
                <c:pt idx="0">
                  <c:v>Budget Amount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Project!$B$5:$B$14</c:f>
              <c:strCache>
                <c:ptCount val="10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</c:strCache>
            </c:strRef>
          </c:cat>
          <c:val>
            <c:numRef>
              <c:f>Project!$K$5:$K$14</c:f>
              <c:numCache>
                <c:formatCode>"$"#,##0.00</c:formatCode>
                <c:ptCount val="10"/>
              </c:numCache>
            </c:numRef>
          </c:val>
        </c:ser>
        <c:ser>
          <c:idx val="1"/>
          <c:order val="1"/>
          <c:tx>
            <c:strRef>
              <c:f>Project!$L$4</c:f>
              <c:strCache>
                <c:ptCount val="1"/>
                <c:pt idx="0">
                  <c:v>Amount Spent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Project!$B$5:$B$14</c:f>
              <c:strCache>
                <c:ptCount val="10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</c:strCache>
            </c:strRef>
          </c:cat>
          <c:val>
            <c:numRef>
              <c:f>Project!$L$5:$L$14</c:f>
              <c:numCache>
                <c:formatCode>"$"#,##0.00</c:formatCode>
                <c:ptCount val="10"/>
              </c:numCache>
            </c:numRef>
          </c:val>
        </c:ser>
        <c:marker val="1"/>
        <c:axId val="66230528"/>
        <c:axId val="66232320"/>
      </c:lineChart>
      <c:catAx>
        <c:axId val="66230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32320"/>
        <c:crosses val="autoZero"/>
        <c:auto val="1"/>
        <c:lblAlgn val="ctr"/>
        <c:lblOffset val="100"/>
        <c:tickLblSkip val="1"/>
        <c:tickMarkSkip val="1"/>
      </c:catAx>
      <c:valAx>
        <c:axId val="6623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Task</a:t>
                </a:r>
              </a:p>
            </c:rich>
          </c:tx>
          <c:layout>
            <c:manualLayout>
              <c:xMode val="edge"/>
              <c:yMode val="edge"/>
              <c:x val="2.5537655358800877E-2"/>
              <c:y val="0.35559921414538309"/>
            </c:manualLayout>
          </c:layout>
          <c:spPr>
            <a:noFill/>
            <a:ln w="25400">
              <a:noFill/>
            </a:ln>
          </c:spPr>
        </c:title>
        <c:numFmt formatCode="&quot;$&quot;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53827063305814"/>
          <c:y val="0.44597249508840864"/>
          <c:w val="0.21102167849114409"/>
          <c:h val="0.100196463654223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7</xdr:row>
      <xdr:rowOff>91440</xdr:rowOff>
    </xdr:from>
    <xdr:to>
      <xdr:col>15</xdr:col>
      <xdr:colOff>274320</xdr:colOff>
      <xdr:row>29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1203960</xdr:colOff>
      <xdr:row>8</xdr:row>
      <xdr:rowOff>91440</xdr:rowOff>
    </xdr:from>
    <xdr:to>
      <xdr:col>18</xdr:col>
      <xdr:colOff>137160</xdr:colOff>
      <xdr:row>32</xdr:row>
      <xdr:rowOff>121920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83820</xdr:rowOff>
    </xdr:from>
    <xdr:to>
      <xdr:col>15</xdr:col>
      <xdr:colOff>68580</xdr:colOff>
      <xdr:row>24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21"/>
  <sheetViews>
    <sheetView tabSelected="1" workbookViewId="0">
      <selection activeCell="F4" sqref="F4"/>
    </sheetView>
  </sheetViews>
  <sheetFormatPr defaultColWidth="9.109375" defaultRowHeight="13.2"/>
  <cols>
    <col min="1" max="1" width="21.5546875" style="7" customWidth="1"/>
    <col min="2" max="2" width="30.109375" style="7" customWidth="1"/>
    <col min="3" max="3" width="10.88671875" style="7" customWidth="1"/>
    <col min="4" max="4" width="9.88671875" style="7" customWidth="1"/>
    <col min="5" max="5" width="9.109375" style="7"/>
    <col min="6" max="13" width="12" style="7" customWidth="1"/>
    <col min="14" max="14" width="9.109375" style="8" hidden="1" customWidth="1"/>
    <col min="15" max="15" width="0" style="8" hidden="1" customWidth="1"/>
    <col min="16" max="16" width="11.88671875" style="8" hidden="1" customWidth="1"/>
    <col min="17" max="17" width="13.6640625" style="8" hidden="1" customWidth="1"/>
    <col min="18" max="16384" width="9.109375" style="7"/>
  </cols>
  <sheetData>
    <row r="1" spans="1:77" ht="36.75" customHeight="1">
      <c r="A1" s="27" t="s">
        <v>50</v>
      </c>
      <c r="B1" s="27"/>
    </row>
    <row r="2" spans="1:77" ht="34.5" customHeight="1">
      <c r="A2" s="9" t="s">
        <v>24</v>
      </c>
      <c r="B2" s="9" t="s">
        <v>48</v>
      </c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</row>
    <row r="3" spans="1:77" s="10" customFormat="1" ht="21.6">
      <c r="B3" s="10" t="s">
        <v>33</v>
      </c>
      <c r="N3" s="11"/>
      <c r="O3" s="11"/>
      <c r="P3" s="11"/>
      <c r="Q3" s="11"/>
      <c r="R3" s="28">
        <f>C5</f>
        <v>0</v>
      </c>
      <c r="S3" s="28"/>
      <c r="T3" s="28"/>
      <c r="U3" s="28"/>
      <c r="V3" s="28"/>
      <c r="W3" s="28">
        <f>C5+7</f>
        <v>7</v>
      </c>
      <c r="X3" s="28"/>
      <c r="Y3" s="28"/>
      <c r="Z3" s="28"/>
      <c r="AA3" s="28"/>
      <c r="AB3" s="28">
        <f>C5+14</f>
        <v>14</v>
      </c>
      <c r="AC3" s="28"/>
      <c r="AD3" s="28"/>
      <c r="AE3" s="28"/>
      <c r="AF3" s="28"/>
      <c r="AG3" s="28">
        <f>C5+21</f>
        <v>21</v>
      </c>
      <c r="AH3" s="29"/>
      <c r="AI3" s="29"/>
      <c r="AJ3" s="29"/>
      <c r="AK3" s="29"/>
      <c r="AL3" s="28">
        <f>C5+28</f>
        <v>28</v>
      </c>
      <c r="AM3" s="29"/>
      <c r="AN3" s="29"/>
      <c r="AO3" s="29"/>
      <c r="AP3" s="29"/>
      <c r="AQ3" s="28">
        <f>C5+35</f>
        <v>35</v>
      </c>
      <c r="AR3" s="29"/>
      <c r="AS3" s="29"/>
      <c r="AT3" s="29"/>
      <c r="AU3" s="29"/>
      <c r="AV3" s="28">
        <f>C5+42</f>
        <v>42</v>
      </c>
      <c r="AW3" s="29"/>
      <c r="AX3" s="29"/>
      <c r="AY3" s="29"/>
      <c r="AZ3" s="29"/>
      <c r="BA3" s="28">
        <f>C5+49</f>
        <v>49</v>
      </c>
      <c r="BB3" s="29"/>
      <c r="BC3" s="29"/>
      <c r="BD3" s="29"/>
      <c r="BE3" s="29"/>
      <c r="BF3" s="28">
        <f>C5+56</f>
        <v>56</v>
      </c>
      <c r="BG3" s="29"/>
      <c r="BH3" s="29"/>
      <c r="BI3" s="29"/>
      <c r="BJ3" s="29"/>
      <c r="BK3" s="28">
        <f>C5+63</f>
        <v>63</v>
      </c>
      <c r="BL3" s="29"/>
      <c r="BM3" s="29"/>
      <c r="BN3" s="29"/>
      <c r="BO3" s="29"/>
      <c r="BP3" s="28">
        <f>C5+70</f>
        <v>70</v>
      </c>
      <c r="BQ3" s="29"/>
      <c r="BR3" s="29"/>
      <c r="BS3" s="29"/>
      <c r="BT3" s="29"/>
      <c r="BU3" s="28">
        <f>C5+77</f>
        <v>77</v>
      </c>
      <c r="BV3" s="28"/>
      <c r="BW3" s="28"/>
      <c r="BX3" s="28"/>
      <c r="BY3" s="28"/>
    </row>
    <row r="4" spans="1:77" s="10" customFormat="1" ht="39" customHeight="1">
      <c r="A4" s="10" t="s">
        <v>22</v>
      </c>
      <c r="B4" s="12" t="s">
        <v>0</v>
      </c>
      <c r="C4" s="10" t="s">
        <v>1</v>
      </c>
      <c r="D4" s="13" t="s">
        <v>2</v>
      </c>
      <c r="E4" s="10" t="s">
        <v>3</v>
      </c>
      <c r="F4" s="12" t="s">
        <v>16</v>
      </c>
      <c r="G4" s="14" t="s">
        <v>20</v>
      </c>
      <c r="H4" s="14" t="s">
        <v>41</v>
      </c>
      <c r="I4" s="15" t="s">
        <v>21</v>
      </c>
      <c r="J4" s="14" t="s">
        <v>40</v>
      </c>
      <c r="K4" s="14" t="s">
        <v>31</v>
      </c>
      <c r="L4" s="14" t="s">
        <v>26</v>
      </c>
      <c r="M4" s="14" t="s">
        <v>27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11</v>
      </c>
      <c r="X4" s="16" t="s">
        <v>12</v>
      </c>
      <c r="Y4" s="16" t="s">
        <v>13</v>
      </c>
      <c r="Z4" s="16" t="s">
        <v>14</v>
      </c>
      <c r="AA4" s="16" t="s">
        <v>15</v>
      </c>
      <c r="AB4" s="16" t="s">
        <v>11</v>
      </c>
      <c r="AC4" s="16" t="s">
        <v>12</v>
      </c>
      <c r="AD4" s="16" t="s">
        <v>13</v>
      </c>
      <c r="AE4" s="16" t="s">
        <v>14</v>
      </c>
      <c r="AF4" s="16" t="s">
        <v>15</v>
      </c>
      <c r="AG4" s="16" t="s">
        <v>11</v>
      </c>
      <c r="AH4" s="16" t="s">
        <v>12</v>
      </c>
      <c r="AI4" s="16" t="s">
        <v>13</v>
      </c>
      <c r="AJ4" s="16" t="s">
        <v>14</v>
      </c>
      <c r="AK4" s="16" t="s">
        <v>15</v>
      </c>
      <c r="AL4" s="16" t="s">
        <v>11</v>
      </c>
      <c r="AM4" s="16" t="s">
        <v>12</v>
      </c>
      <c r="AN4" s="16" t="s">
        <v>13</v>
      </c>
      <c r="AO4" s="16" t="s">
        <v>14</v>
      </c>
      <c r="AP4" s="16" t="s">
        <v>15</v>
      </c>
      <c r="AQ4" s="16" t="s">
        <v>11</v>
      </c>
      <c r="AR4" s="16" t="s">
        <v>12</v>
      </c>
      <c r="AS4" s="16" t="s">
        <v>13</v>
      </c>
      <c r="AT4" s="16" t="s">
        <v>14</v>
      </c>
      <c r="AU4" s="10" t="s">
        <v>15</v>
      </c>
      <c r="AV4" s="16" t="s">
        <v>11</v>
      </c>
      <c r="AW4" s="16" t="s">
        <v>12</v>
      </c>
      <c r="AX4" s="16" t="s">
        <v>13</v>
      </c>
      <c r="AY4" s="16" t="s">
        <v>14</v>
      </c>
      <c r="AZ4" s="16" t="s">
        <v>15</v>
      </c>
      <c r="BA4" s="16" t="s">
        <v>11</v>
      </c>
      <c r="BB4" s="16" t="s">
        <v>12</v>
      </c>
      <c r="BC4" s="16" t="s">
        <v>13</v>
      </c>
      <c r="BD4" s="16" t="s">
        <v>14</v>
      </c>
      <c r="BE4" s="10" t="s">
        <v>15</v>
      </c>
      <c r="BF4" s="16" t="s">
        <v>11</v>
      </c>
      <c r="BG4" s="16" t="s">
        <v>12</v>
      </c>
      <c r="BH4" s="16" t="s">
        <v>13</v>
      </c>
      <c r="BI4" s="16" t="s">
        <v>14</v>
      </c>
      <c r="BJ4" s="16" t="s">
        <v>15</v>
      </c>
      <c r="BK4" s="16" t="s">
        <v>11</v>
      </c>
      <c r="BL4" s="16" t="s">
        <v>12</v>
      </c>
      <c r="BM4" s="16" t="s">
        <v>13</v>
      </c>
      <c r="BN4" s="16" t="s">
        <v>14</v>
      </c>
      <c r="BO4" s="10" t="s">
        <v>15</v>
      </c>
      <c r="BP4" s="16" t="s">
        <v>11</v>
      </c>
      <c r="BQ4" s="16" t="s">
        <v>12</v>
      </c>
      <c r="BR4" s="16" t="s">
        <v>13</v>
      </c>
      <c r="BS4" s="16" t="s">
        <v>14</v>
      </c>
      <c r="BT4" s="16" t="s">
        <v>15</v>
      </c>
      <c r="BU4" s="10" t="s">
        <v>11</v>
      </c>
      <c r="BV4" s="10" t="s">
        <v>12</v>
      </c>
      <c r="BW4" s="10" t="s">
        <v>13</v>
      </c>
      <c r="BX4" s="10" t="s">
        <v>14</v>
      </c>
      <c r="BY4" s="10" t="s">
        <v>15</v>
      </c>
    </row>
    <row r="5" spans="1:77">
      <c r="B5" s="7" t="s">
        <v>4</v>
      </c>
      <c r="C5" s="17"/>
      <c r="E5" s="23">
        <f>SUM(C5,D5)</f>
        <v>0</v>
      </c>
      <c r="F5" s="17"/>
      <c r="G5" s="18"/>
      <c r="H5" s="18"/>
      <c r="I5" s="18"/>
      <c r="J5" s="24">
        <f>SUM(I5-H5)</f>
        <v>0</v>
      </c>
      <c r="K5" s="19"/>
      <c r="L5" s="19"/>
      <c r="M5" s="25" t="e">
        <f>SUM(L5/K5)</f>
        <v>#DIV/0!</v>
      </c>
      <c r="V5" s="20"/>
    </row>
    <row r="6" spans="1:77">
      <c r="B6" s="7" t="s">
        <v>5</v>
      </c>
      <c r="C6" s="17"/>
      <c r="E6" s="23">
        <f>SUM(C6,D6)</f>
        <v>0</v>
      </c>
      <c r="F6" s="17"/>
      <c r="G6" s="18"/>
      <c r="H6" s="18"/>
      <c r="I6" s="18"/>
      <c r="J6" s="24">
        <f t="shared" ref="J6:J14" si="0">SUM(I6-H6)</f>
        <v>0</v>
      </c>
      <c r="K6" s="19"/>
      <c r="L6" s="19"/>
      <c r="M6" s="25" t="e">
        <f t="shared" ref="M6:M14" si="1">SUM(L6/K6)</f>
        <v>#DIV/0!</v>
      </c>
      <c r="V6" s="20"/>
    </row>
    <row r="7" spans="1:77">
      <c r="B7" s="7" t="s">
        <v>6</v>
      </c>
      <c r="C7" s="17"/>
      <c r="E7" s="23">
        <f>SUM(C7,D7)</f>
        <v>0</v>
      </c>
      <c r="F7" s="17"/>
      <c r="G7" s="18"/>
      <c r="H7" s="18"/>
      <c r="I7" s="18"/>
      <c r="J7" s="24">
        <f t="shared" si="0"/>
        <v>0</v>
      </c>
      <c r="K7" s="19"/>
      <c r="L7" s="19"/>
      <c r="M7" s="25" t="e">
        <f t="shared" si="1"/>
        <v>#DIV/0!</v>
      </c>
      <c r="V7" s="20"/>
    </row>
    <row r="8" spans="1:77">
      <c r="B8" s="7" t="s">
        <v>7</v>
      </c>
      <c r="C8" s="17"/>
      <c r="E8" s="23">
        <f t="shared" ref="E8:E14" si="2">SUM(C8,D8)</f>
        <v>0</v>
      </c>
      <c r="F8" s="17"/>
      <c r="G8" s="21"/>
      <c r="H8" s="18"/>
      <c r="I8" s="21"/>
      <c r="J8" s="24">
        <f t="shared" si="0"/>
        <v>0</v>
      </c>
      <c r="K8" s="19"/>
      <c r="L8" s="19"/>
      <c r="M8" s="25" t="e">
        <f t="shared" si="1"/>
        <v>#DIV/0!</v>
      </c>
    </row>
    <row r="9" spans="1:77">
      <c r="B9" s="7" t="s">
        <v>43</v>
      </c>
      <c r="C9" s="17"/>
      <c r="E9" s="23">
        <f t="shared" si="2"/>
        <v>0</v>
      </c>
      <c r="F9" s="17"/>
      <c r="G9" s="21"/>
      <c r="H9" s="18"/>
      <c r="I9" s="21"/>
      <c r="J9" s="24">
        <f t="shared" si="0"/>
        <v>0</v>
      </c>
      <c r="K9" s="19"/>
      <c r="L9" s="19"/>
      <c r="M9" s="25" t="e">
        <f t="shared" si="1"/>
        <v>#DIV/0!</v>
      </c>
    </row>
    <row r="10" spans="1:77">
      <c r="B10" s="7" t="s">
        <v>8</v>
      </c>
      <c r="C10" s="17"/>
      <c r="E10" s="23">
        <f t="shared" si="2"/>
        <v>0</v>
      </c>
      <c r="F10" s="17"/>
      <c r="G10" s="21"/>
      <c r="H10" s="18"/>
      <c r="I10" s="21"/>
      <c r="J10" s="24">
        <f t="shared" si="0"/>
        <v>0</v>
      </c>
      <c r="K10" s="19"/>
      <c r="L10" s="19"/>
      <c r="M10" s="25" t="e">
        <f t="shared" si="1"/>
        <v>#DIV/0!</v>
      </c>
    </row>
    <row r="11" spans="1:77">
      <c r="B11" s="7" t="s">
        <v>9</v>
      </c>
      <c r="C11" s="17"/>
      <c r="E11" s="23">
        <f t="shared" si="2"/>
        <v>0</v>
      </c>
      <c r="F11" s="17"/>
      <c r="G11" s="21"/>
      <c r="H11" s="18"/>
      <c r="I11" s="21"/>
      <c r="J11" s="24">
        <f t="shared" si="0"/>
        <v>0</v>
      </c>
      <c r="K11" s="19"/>
      <c r="L11" s="19"/>
      <c r="M11" s="25" t="e">
        <f t="shared" si="1"/>
        <v>#DIV/0!</v>
      </c>
    </row>
    <row r="12" spans="1:77">
      <c r="B12" s="7" t="s">
        <v>10</v>
      </c>
      <c r="C12" s="17"/>
      <c r="E12" s="23">
        <f t="shared" si="2"/>
        <v>0</v>
      </c>
      <c r="F12" s="17"/>
      <c r="G12" s="21"/>
      <c r="H12" s="18"/>
      <c r="I12" s="21"/>
      <c r="J12" s="24">
        <f t="shared" si="0"/>
        <v>0</v>
      </c>
      <c r="K12" s="19"/>
      <c r="L12" s="19"/>
      <c r="M12" s="25" t="e">
        <f t="shared" si="1"/>
        <v>#DIV/0!</v>
      </c>
    </row>
    <row r="13" spans="1:77">
      <c r="B13" s="7" t="s">
        <v>42</v>
      </c>
      <c r="C13" s="17"/>
      <c r="E13" s="23">
        <f t="shared" si="2"/>
        <v>0</v>
      </c>
      <c r="F13" s="17"/>
      <c r="G13" s="21"/>
      <c r="H13" s="18"/>
      <c r="I13" s="21"/>
      <c r="J13" s="24">
        <f t="shared" si="0"/>
        <v>0</v>
      </c>
      <c r="K13" s="19"/>
      <c r="L13" s="19"/>
      <c r="M13" s="25" t="e">
        <f t="shared" si="1"/>
        <v>#DIV/0!</v>
      </c>
    </row>
    <row r="14" spans="1:77">
      <c r="B14" s="7" t="s">
        <v>44</v>
      </c>
      <c r="C14" s="17"/>
      <c r="E14" s="23">
        <f t="shared" si="2"/>
        <v>0</v>
      </c>
      <c r="F14" s="17"/>
      <c r="G14" s="21"/>
      <c r="H14" s="18"/>
      <c r="I14" s="21"/>
      <c r="J14" s="24">
        <f t="shared" si="0"/>
        <v>0</v>
      </c>
      <c r="K14" s="19"/>
      <c r="L14" s="19"/>
      <c r="M14" s="25" t="e">
        <f t="shared" si="1"/>
        <v>#DIV/0!</v>
      </c>
    </row>
    <row r="15" spans="1:77">
      <c r="B15" s="7" t="s">
        <v>23</v>
      </c>
      <c r="C15" s="17"/>
    </row>
    <row r="16" spans="1:77">
      <c r="C16" s="20"/>
    </row>
    <row r="17" spans="5:19"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  <c r="P17" s="18"/>
      <c r="Q17" s="18"/>
    </row>
    <row r="19" spans="5:19" s="10" customFormat="1">
      <c r="N19" s="11"/>
      <c r="O19" s="11"/>
      <c r="P19" s="11"/>
      <c r="Q19" s="11"/>
      <c r="S19" s="22"/>
    </row>
    <row r="20" spans="5:19">
      <c r="S20" s="20"/>
    </row>
    <row r="21" spans="5:19">
      <c r="F21" s="7" t="s">
        <v>32</v>
      </c>
    </row>
  </sheetData>
  <sheetProtection sheet="1" objects="1" scenarios="1"/>
  <mergeCells count="14">
    <mergeCell ref="BU3:BY3"/>
    <mergeCell ref="AL3:AP3"/>
    <mergeCell ref="AQ3:AU3"/>
    <mergeCell ref="AV3:AZ3"/>
    <mergeCell ref="BA3:BE3"/>
    <mergeCell ref="A1:B1"/>
    <mergeCell ref="BF3:BJ3"/>
    <mergeCell ref="BK3:BO3"/>
    <mergeCell ref="BP3:BT3"/>
    <mergeCell ref="R3:V3"/>
    <mergeCell ref="R2:AK2"/>
    <mergeCell ref="W3:AA3"/>
    <mergeCell ref="AB3:AF3"/>
    <mergeCell ref="AG3:AK3"/>
  </mergeCells>
  <phoneticPr fontId="1" type="noConversion"/>
  <hyperlinks>
    <hyperlink ref="F4" location="Staff!A1" display="Staff"/>
    <hyperlink ref="B4" location="'Review of Tasks'!A1" display="Tasks"/>
    <hyperlink ref="M4" location="'Budget '!A1" display="Under/Over Budget"/>
  </hyperlink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sqref="A1:M1"/>
    </sheetView>
  </sheetViews>
  <sheetFormatPr defaultRowHeight="13.2"/>
  <cols>
    <col min="1" max="1" width="13.88671875" customWidth="1"/>
  </cols>
  <sheetData>
    <row r="1" spans="1:15" s="4" customFormat="1" ht="17.399999999999999">
      <c r="A1" s="32" t="s">
        <v>39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s="2" customFormat="1" ht="42" customHeight="1">
      <c r="A2" s="33" t="s">
        <v>38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>
      <c r="A3" t="s">
        <v>36</v>
      </c>
      <c r="B3" s="1">
        <v>39935</v>
      </c>
    </row>
    <row r="4" spans="1:15">
      <c r="A4" t="s">
        <v>37</v>
      </c>
      <c r="B4" s="1"/>
    </row>
    <row r="6" spans="1:15">
      <c r="A6" s="31"/>
      <c r="B6" s="31"/>
      <c r="C6" s="31"/>
      <c r="D6" s="31"/>
    </row>
    <row r="7" spans="1:15">
      <c r="A7" s="34" t="s">
        <v>51</v>
      </c>
      <c r="B7" s="34"/>
      <c r="C7" s="34"/>
      <c r="D7" s="34"/>
    </row>
    <row r="8" spans="1:15">
      <c r="A8" s="31"/>
      <c r="B8" s="31"/>
      <c r="C8" s="31"/>
      <c r="D8" s="31"/>
    </row>
    <row r="9" spans="1:15">
      <c r="A9" s="31"/>
      <c r="B9" s="31"/>
      <c r="C9" s="31"/>
      <c r="D9" s="31"/>
    </row>
    <row r="10" spans="1:15">
      <c r="A10" s="31"/>
      <c r="B10" s="31"/>
      <c r="C10" s="31"/>
      <c r="D10" s="31"/>
    </row>
    <row r="11" spans="1:15">
      <c r="A11" s="31"/>
      <c r="B11" s="31"/>
      <c r="C11" s="31"/>
      <c r="D11" s="31"/>
    </row>
    <row r="12" spans="1:15">
      <c r="A12" s="31"/>
      <c r="B12" s="31"/>
      <c r="C12" s="31"/>
      <c r="D12" s="31"/>
    </row>
    <row r="13" spans="1:15">
      <c r="A13" s="31"/>
      <c r="B13" s="31"/>
      <c r="C13" s="31"/>
      <c r="D13" s="31"/>
    </row>
    <row r="14" spans="1:15">
      <c r="A14" s="31"/>
      <c r="B14" s="31"/>
      <c r="C14" s="31"/>
      <c r="D14" s="31"/>
    </row>
    <row r="15" spans="1:15">
      <c r="A15" s="31"/>
      <c r="B15" s="31"/>
      <c r="C15" s="31"/>
      <c r="D15" s="31"/>
    </row>
    <row r="16" spans="1:15">
      <c r="A16" s="31"/>
      <c r="B16" s="31"/>
      <c r="C16" s="31"/>
      <c r="D16" s="31"/>
    </row>
    <row r="17" spans="1:4">
      <c r="A17" s="31"/>
      <c r="B17" s="31"/>
      <c r="C17" s="31"/>
      <c r="D17" s="31"/>
    </row>
    <row r="18" spans="1:4">
      <c r="A18" s="31"/>
      <c r="B18" s="31"/>
      <c r="C18" s="31"/>
      <c r="D18" s="31"/>
    </row>
    <row r="19" spans="1:4">
      <c r="A19" s="31"/>
      <c r="B19" s="31"/>
      <c r="C19" s="31"/>
      <c r="D19" s="31"/>
    </row>
    <row r="20" spans="1:4">
      <c r="A20" s="31"/>
      <c r="B20" s="31"/>
      <c r="C20" s="31"/>
      <c r="D20" s="31"/>
    </row>
    <row r="21" spans="1:4">
      <c r="A21" s="31"/>
      <c r="B21" s="31"/>
      <c r="C21" s="31"/>
      <c r="D21" s="31"/>
    </row>
    <row r="22" spans="1:4">
      <c r="A22" s="31"/>
      <c r="B22" s="31"/>
      <c r="C22" s="31"/>
      <c r="D22" s="31"/>
    </row>
    <row r="23" spans="1:4">
      <c r="A23" s="31"/>
      <c r="B23" s="31"/>
      <c r="C23" s="31"/>
      <c r="D23" s="31"/>
    </row>
  </sheetData>
  <mergeCells count="20">
    <mergeCell ref="A1:M1"/>
    <mergeCell ref="A2:O2"/>
    <mergeCell ref="A6:D6"/>
    <mergeCell ref="A7:D7"/>
    <mergeCell ref="A12:D12"/>
    <mergeCell ref="A13:D13"/>
    <mergeCell ref="A14:D14"/>
    <mergeCell ref="A15:D15"/>
    <mergeCell ref="A8:D8"/>
    <mergeCell ref="A9:D9"/>
    <mergeCell ref="A10:D10"/>
    <mergeCell ref="A11:D11"/>
    <mergeCell ref="A20:D20"/>
    <mergeCell ref="A21:D21"/>
    <mergeCell ref="A22:D22"/>
    <mergeCell ref="A23:D23"/>
    <mergeCell ref="A16:D16"/>
    <mergeCell ref="A17:D17"/>
    <mergeCell ref="A18:D18"/>
    <mergeCell ref="A19:D19"/>
  </mergeCells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A6"/>
    </sheetView>
  </sheetViews>
  <sheetFormatPr defaultRowHeight="13.2"/>
  <cols>
    <col min="3" max="3" width="12.6640625" customWidth="1"/>
    <col min="4" max="4" width="17" customWidth="1"/>
    <col min="5" max="5" width="24.44140625" customWidth="1"/>
  </cols>
  <sheetData>
    <row r="1" spans="1:5" s="4" customFormat="1" ht="17.399999999999999">
      <c r="A1" s="4" t="s">
        <v>35</v>
      </c>
    </row>
    <row r="2" spans="1:5" s="2" customFormat="1">
      <c r="A2" s="2" t="s">
        <v>16</v>
      </c>
      <c r="B2" s="2" t="s">
        <v>17</v>
      </c>
      <c r="C2" s="2" t="s">
        <v>18</v>
      </c>
      <c r="D2" s="2" t="s">
        <v>19</v>
      </c>
      <c r="E2" s="2" t="s">
        <v>49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C18" sqref="C18"/>
    </sheetView>
  </sheetViews>
  <sheetFormatPr defaultRowHeight="13.2"/>
  <cols>
    <col min="1" max="1" width="8.44140625" customWidth="1"/>
    <col min="2" max="2" width="11.44140625" style="5" customWidth="1"/>
    <col min="3" max="3" width="12.44140625" customWidth="1"/>
    <col min="4" max="4" width="12.6640625" customWidth="1"/>
    <col min="5" max="5" width="20.44140625" customWidth="1"/>
  </cols>
  <sheetData>
    <row r="1" spans="1:11" ht="33" customHeight="1">
      <c r="A1" s="32" t="s">
        <v>28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33" customHeight="1">
      <c r="A2" s="34" t="s">
        <v>34</v>
      </c>
      <c r="B2" s="34"/>
      <c r="C2" s="34"/>
      <c r="D2" s="34"/>
      <c r="E2" s="3"/>
      <c r="F2" s="3"/>
      <c r="G2" s="3"/>
      <c r="H2" s="3"/>
      <c r="I2" s="3"/>
      <c r="J2" s="3"/>
      <c r="K2" s="3"/>
    </row>
    <row r="3" spans="1:11" ht="26.4">
      <c r="A3" s="2" t="s">
        <v>30</v>
      </c>
      <c r="B3" s="2" t="s">
        <v>29</v>
      </c>
      <c r="C3" s="6" t="s">
        <v>46</v>
      </c>
      <c r="D3" s="2" t="s">
        <v>25</v>
      </c>
      <c r="E3" s="2" t="s">
        <v>47</v>
      </c>
    </row>
    <row r="4" spans="1:11" ht="15.9" customHeight="1">
      <c r="B4"/>
      <c r="C4" s="5"/>
    </row>
    <row r="5" spans="1:11" ht="15.9" customHeight="1">
      <c r="B5"/>
      <c r="C5" s="5"/>
    </row>
    <row r="6" spans="1:11" ht="15.9" customHeight="1">
      <c r="B6"/>
      <c r="C6" s="5"/>
    </row>
    <row r="7" spans="1:11" ht="15.9" customHeight="1">
      <c r="B7"/>
      <c r="C7" s="5"/>
    </row>
    <row r="8" spans="1:11" ht="15.9" customHeight="1">
      <c r="B8"/>
      <c r="C8" s="5"/>
    </row>
    <row r="9" spans="1:11" ht="15.9" customHeight="1">
      <c r="B9"/>
      <c r="C9" s="5"/>
    </row>
    <row r="10" spans="1:11" ht="15.9" customHeight="1">
      <c r="B10"/>
      <c r="C10" s="5"/>
    </row>
    <row r="11" spans="1:11" ht="15.9" customHeight="1">
      <c r="B11"/>
      <c r="C11" s="5"/>
    </row>
    <row r="12" spans="1:11" ht="15.9" customHeight="1">
      <c r="B12"/>
      <c r="C12" s="5"/>
    </row>
    <row r="13" spans="1:11" ht="15.9" customHeight="1">
      <c r="B13"/>
      <c r="C13" s="5"/>
    </row>
    <row r="14" spans="1:11" ht="15.9" customHeight="1">
      <c r="B14"/>
      <c r="C14" s="5"/>
    </row>
    <row r="15" spans="1:11" ht="15.9" customHeight="1">
      <c r="B15"/>
      <c r="C15" s="5"/>
    </row>
    <row r="16" spans="1:11" ht="15.9" customHeight="1">
      <c r="B16"/>
      <c r="C16" s="5"/>
    </row>
    <row r="17" spans="2:3" ht="15.9" customHeight="1">
      <c r="B17"/>
      <c r="C17" s="5"/>
    </row>
    <row r="18" spans="2:3" ht="15.9" customHeight="1">
      <c r="B18"/>
      <c r="C18" s="5"/>
    </row>
    <row r="19" spans="2:3" ht="15.9" customHeight="1">
      <c r="B19"/>
      <c r="C19" s="5"/>
    </row>
    <row r="20" spans="2:3" ht="15.9" customHeight="1">
      <c r="B20"/>
      <c r="C20" s="5"/>
    </row>
    <row r="21" spans="2:3" ht="15.9" customHeight="1">
      <c r="B21"/>
      <c r="C21" s="5"/>
    </row>
    <row r="22" spans="2:3" ht="15.9" customHeight="1">
      <c r="B22"/>
      <c r="C22" s="5"/>
    </row>
    <row r="23" spans="2:3" ht="15.9" customHeight="1">
      <c r="B23"/>
      <c r="C23" s="5"/>
    </row>
    <row r="24" spans="2:3" ht="15.9" customHeight="1">
      <c r="B24"/>
      <c r="C24" s="5"/>
    </row>
    <row r="25" spans="2:3">
      <c r="B25"/>
      <c r="C25" s="5"/>
    </row>
    <row r="26" spans="2:3">
      <c r="B26"/>
      <c r="C26" s="5"/>
    </row>
    <row r="27" spans="2:3">
      <c r="B27"/>
      <c r="C27" s="5"/>
    </row>
    <row r="28" spans="2:3">
      <c r="B28"/>
      <c r="C28" s="5"/>
    </row>
    <row r="29" spans="2:3">
      <c r="B29"/>
      <c r="C29" s="5"/>
    </row>
    <row r="30" spans="2:3">
      <c r="B30"/>
      <c r="C30" s="5"/>
    </row>
    <row r="31" spans="2:3">
      <c r="B31"/>
      <c r="C31" s="5"/>
    </row>
    <row r="32" spans="2:3">
      <c r="B32"/>
      <c r="C32" s="5"/>
    </row>
    <row r="33" spans="2:3">
      <c r="B33"/>
      <c r="C33" s="5"/>
    </row>
    <row r="34" spans="2:3">
      <c r="B34"/>
      <c r="C34" s="5"/>
    </row>
    <row r="35" spans="2:3">
      <c r="B35"/>
      <c r="C35" s="5"/>
    </row>
    <row r="36" spans="2:3">
      <c r="B36"/>
      <c r="C36" s="5"/>
    </row>
    <row r="37" spans="2:3">
      <c r="B37"/>
      <c r="C37" s="5"/>
    </row>
  </sheetData>
  <mergeCells count="2">
    <mergeCell ref="A1:K1"/>
    <mergeCell ref="A2:D2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A2" sqref="A2"/>
    </sheetView>
  </sheetViews>
  <sheetFormatPr defaultRowHeight="13.2"/>
  <cols>
    <col min="1" max="1" width="52" customWidth="1"/>
    <col min="2" max="2" width="9.109375" hidden="1" customWidth="1"/>
    <col min="3" max="3" width="6.88671875" hidden="1" customWidth="1"/>
    <col min="4" max="7" width="9.109375" hidden="1" customWidth="1"/>
  </cols>
  <sheetData>
    <row r="1" spans="1:7" s="26" customFormat="1" ht="17.399999999999999">
      <c r="A1" s="35" t="s">
        <v>45</v>
      </c>
      <c r="B1" s="35"/>
      <c r="C1" s="35"/>
      <c r="D1" s="35"/>
      <c r="E1" s="35"/>
      <c r="F1" s="35"/>
      <c r="G1" s="35"/>
    </row>
  </sheetData>
  <mergeCells count="1">
    <mergeCell ref="A1:G1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Review of Tasks</vt:lpstr>
      <vt:lpstr>Staff</vt:lpstr>
      <vt:lpstr>Budget </vt:lpstr>
      <vt:lpstr>Reports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Richter Household</dc:creator>
  <cp:lastModifiedBy>Saidul</cp:lastModifiedBy>
  <dcterms:created xsi:type="dcterms:W3CDTF">2009-03-25T05:45:22Z</dcterms:created>
  <dcterms:modified xsi:type="dcterms:W3CDTF">2016-07-20T07:29:13Z</dcterms:modified>
</cp:coreProperties>
</file>