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 DRIVE\ALL\ALEXY\schedule of values template\"/>
    </mc:Choice>
  </mc:AlternateContent>
  <bookViews>
    <workbookView xWindow="0" yWindow="0" windowWidth="15345" windowHeight="4635"/>
  </bookViews>
  <sheets>
    <sheet name="Schedule of Values" sheetId="1" r:id="rId1"/>
  </sheets>
  <calcPr calcId="152511"/>
</workbook>
</file>

<file path=xl/calcChain.xml><?xml version="1.0" encoding="utf-8"?>
<calcChain xmlns="http://schemas.openxmlformats.org/spreadsheetml/2006/main">
  <c r="G28" i="1" l="1"/>
  <c r="F28" i="1"/>
  <c r="E28" i="1"/>
  <c r="D28" i="1"/>
  <c r="H16" i="1"/>
  <c r="K16" i="1" s="1"/>
  <c r="H15" i="1"/>
  <c r="K15" i="1" s="1"/>
  <c r="H14" i="1"/>
  <c r="K14" i="1" s="1"/>
  <c r="H13" i="1"/>
  <c r="K13" i="1" s="1"/>
  <c r="K28" i="1" s="1"/>
  <c r="H28" i="1" l="1"/>
  <c r="I28" i="1" s="1"/>
  <c r="I13" i="1"/>
  <c r="I14" i="1"/>
  <c r="I15" i="1"/>
  <c r="I16" i="1"/>
  <c r="J13" i="1"/>
  <c r="J14" i="1"/>
  <c r="J15" i="1"/>
  <c r="J16" i="1"/>
  <c r="J28" i="1" l="1"/>
</calcChain>
</file>

<file path=xl/sharedStrings.xml><?xml version="1.0" encoding="utf-8"?>
<sst xmlns="http://schemas.openxmlformats.org/spreadsheetml/2006/main" count="23" uniqueCount="23">
  <si>
    <t>Schedule of Values Template</t>
  </si>
  <si>
    <t>Project Name:</t>
  </si>
  <si>
    <t>Application #:</t>
  </si>
  <si>
    <t>Project #:</t>
  </si>
  <si>
    <t xml:space="preserve">Application Date: </t>
  </si>
  <si>
    <t>Contractor:</t>
  </si>
  <si>
    <t>Period to:</t>
  </si>
  <si>
    <t>Item #</t>
  </si>
  <si>
    <t>Description of Work</t>
  </si>
  <si>
    <t>Scheduled Value</t>
  </si>
  <si>
    <t>WORK COMPLETED</t>
  </si>
  <si>
    <t>Stored Materials (not in D or E)</t>
  </si>
  <si>
    <t>Total Completed &amp; Stored to Date</t>
  </si>
  <si>
    <t>% Complete</t>
  </si>
  <si>
    <t>Balance to Finish</t>
  </si>
  <si>
    <t>Retainage*</t>
  </si>
  <si>
    <t>Previous Application</t>
  </si>
  <si>
    <t>This Period</t>
  </si>
  <si>
    <t>Demolition</t>
  </si>
  <si>
    <t>Drywall &amp; Carpentry</t>
  </si>
  <si>
    <t>Doors &amp; Hardware</t>
  </si>
  <si>
    <t>Electrical</t>
  </si>
  <si>
    <t>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</si>
</sst>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quot;$&quot;* #,##0.00&quot; &quot;;&quot; &quot;&quot;$&quot;* \(#,##0.00\);&quot; &quot;&quot;$&quot;* &quot;-&quot;??&quot; &quot;"/>
  </numFmts>
  <fonts count="10" x14ac:knownFonts="1">
    <font>
      <sz val="12"/>
      <color rgb="FF000000"/>
      <name val="Calibri"/>
    </font>
    <font>
      <sz val="14"/>
      <color rgb="FF000000"/>
      <name val="Century Gothic"/>
    </font>
    <font>
      <sz val="12"/>
      <color rgb="FF000000"/>
      <name val="Century Gothic"/>
    </font>
    <font>
      <b/>
      <sz val="14"/>
      <color rgb="FF000000"/>
      <name val="Century Gothic"/>
    </font>
    <font>
      <b/>
      <sz val="12"/>
      <color rgb="FF346594"/>
      <name val="Century Gothic"/>
    </font>
    <font>
      <sz val="12"/>
      <name val="Calibri"/>
    </font>
    <font>
      <sz val="12"/>
      <color rgb="FF346594"/>
      <name val="Century Gothic"/>
    </font>
    <font>
      <sz val="12"/>
      <color rgb="FF44546A"/>
      <name val="Century Gothic"/>
    </font>
    <font>
      <sz val="12"/>
      <color rgb="FF999999"/>
      <name val="Century Gothic"/>
    </font>
    <font>
      <b/>
      <sz val="12"/>
      <color rgb="FF000000"/>
      <name val="Century Gothic"/>
    </font>
  </fonts>
  <fills count="6">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9FC5E8"/>
        <bgColor rgb="FF9FC5E8"/>
      </patternFill>
    </fill>
    <fill>
      <patternFill patternType="solid">
        <fgColor rgb="FFEBEFF2"/>
        <bgColor rgb="FFEBEFF2"/>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applyFont="1" applyAlignment="1"/>
    <xf numFmtId="49" fontId="1" fillId="2" borderId="0" xfId="0" applyNumberFormat="1" applyFont="1" applyFill="1" applyAlignment="1">
      <alignment horizontal="center"/>
    </xf>
    <xf numFmtId="49" fontId="1" fillId="0" borderId="0" xfId="0" applyNumberFormat="1" applyFont="1" applyAlignment="1">
      <alignment horizontal="center"/>
    </xf>
    <xf numFmtId="0" fontId="2" fillId="0" borderId="0" xfId="0" applyFont="1" applyAlignment="1"/>
    <xf numFmtId="0" fontId="1" fillId="2" borderId="0" xfId="0" applyFont="1" applyFill="1" applyAlignment="1">
      <alignment horizontal="center"/>
    </xf>
    <xf numFmtId="0" fontId="1" fillId="0" borderId="0" xfId="0" applyFont="1" applyAlignment="1">
      <alignment horizontal="center"/>
    </xf>
    <xf numFmtId="0" fontId="2" fillId="2" borderId="0" xfId="0" applyFont="1" applyFill="1" applyAlignment="1"/>
    <xf numFmtId="49" fontId="2" fillId="0" borderId="0" xfId="0" applyNumberFormat="1" applyFont="1" applyAlignment="1"/>
    <xf numFmtId="0" fontId="4" fillId="0" borderId="0" xfId="0" applyFont="1" applyAlignment="1"/>
    <xf numFmtId="9" fontId="2" fillId="0" borderId="0" xfId="0" applyNumberFormat="1" applyFont="1" applyAlignment="1"/>
    <xf numFmtId="0" fontId="2" fillId="0" borderId="0" xfId="0" applyFont="1" applyAlignment="1">
      <alignment horizontal="center"/>
    </xf>
    <xf numFmtId="49" fontId="2" fillId="2" borderId="0" xfId="0" applyNumberFormat="1" applyFont="1" applyFill="1" applyAlignment="1">
      <alignment horizontal="center" vertical="center" wrapText="1"/>
    </xf>
    <xf numFmtId="49" fontId="2" fillId="4" borderId="4" xfId="0" applyNumberFormat="1" applyFont="1" applyFill="1" applyBorder="1" applyAlignment="1">
      <alignment horizontal="center" vertical="center" wrapText="1"/>
    </xf>
    <xf numFmtId="9" fontId="6" fillId="4" borderId="4" xfId="0" applyNumberFormat="1" applyFont="1" applyFill="1" applyBorder="1" applyAlignment="1">
      <alignment horizontal="center" vertical="center" wrapText="1"/>
    </xf>
    <xf numFmtId="1" fontId="7" fillId="2" borderId="0" xfId="0" applyNumberFormat="1" applyFont="1" applyFill="1" applyAlignment="1">
      <alignment horizontal="right"/>
    </xf>
    <xf numFmtId="1" fontId="8" fillId="0" borderId="4" xfId="0" applyNumberFormat="1" applyFont="1" applyBorder="1" applyAlignment="1">
      <alignment horizontal="right"/>
    </xf>
    <xf numFmtId="49" fontId="8" fillId="0" borderId="4" xfId="0" applyNumberFormat="1" applyFont="1" applyBorder="1" applyAlignment="1"/>
    <xf numFmtId="164" fontId="8" fillId="0" borderId="4" xfId="0" applyNumberFormat="1" applyFont="1" applyBorder="1" applyAlignment="1"/>
    <xf numFmtId="9" fontId="8" fillId="0" borderId="4" xfId="0" applyNumberFormat="1" applyFont="1" applyBorder="1" applyAlignment="1"/>
    <xf numFmtId="1" fontId="6" fillId="2" borderId="0" xfId="0" applyNumberFormat="1" applyFont="1" applyFill="1" applyAlignment="1">
      <alignment horizontal="right"/>
    </xf>
    <xf numFmtId="1" fontId="6" fillId="0" borderId="4" xfId="0" applyNumberFormat="1" applyFont="1" applyBorder="1" applyAlignment="1">
      <alignment horizontal="right"/>
    </xf>
    <xf numFmtId="0" fontId="6" fillId="0" borderId="4" xfId="0" applyFont="1" applyBorder="1" applyAlignment="1"/>
    <xf numFmtId="164" fontId="6" fillId="0" borderId="4" xfId="0" applyNumberFormat="1" applyFont="1" applyBorder="1" applyAlignment="1"/>
    <xf numFmtId="164" fontId="2" fillId="0" borderId="4" xfId="0" applyNumberFormat="1" applyFont="1" applyBorder="1" applyAlignment="1"/>
    <xf numFmtId="9" fontId="2" fillId="0" borderId="4" xfId="0" applyNumberFormat="1" applyFont="1" applyBorder="1" applyAlignment="1"/>
    <xf numFmtId="49" fontId="2" fillId="2" borderId="0" xfId="0" applyNumberFormat="1" applyFont="1" applyFill="1" applyAlignment="1"/>
    <xf numFmtId="49" fontId="9" fillId="5" borderId="4" xfId="0" applyNumberFormat="1" applyFont="1" applyFill="1" applyBorder="1" applyAlignment="1"/>
    <xf numFmtId="0" fontId="9" fillId="5" borderId="4" xfId="0" applyFont="1" applyFill="1" applyBorder="1" applyAlignment="1"/>
    <xf numFmtId="164" fontId="9" fillId="5" borderId="4" xfId="0" applyNumberFormat="1" applyFont="1" applyFill="1" applyBorder="1" applyAlignment="1"/>
    <xf numFmtId="9" fontId="9" fillId="5" borderId="4" xfId="0" applyNumberFormat="1" applyFont="1" applyFill="1" applyBorder="1" applyAlignment="1"/>
    <xf numFmtId="2" fontId="2" fillId="0" borderId="0" xfId="0" applyNumberFormat="1" applyFont="1" applyAlignment="1"/>
    <xf numFmtId="0" fontId="9" fillId="0" borderId="0" xfId="0" applyFont="1" applyAlignment="1"/>
    <xf numFmtId="49" fontId="2" fillId="4" borderId="1" xfId="0" applyNumberFormat="1" applyFont="1" applyFill="1" applyBorder="1" applyAlignment="1">
      <alignment horizontal="center" vertical="center" wrapText="1"/>
    </xf>
    <xf numFmtId="0" fontId="5" fillId="0" borderId="5" xfId="0" applyFont="1" applyBorder="1"/>
    <xf numFmtId="49" fontId="3" fillId="3" borderId="0" xfId="0" applyNumberFormat="1" applyFont="1" applyFill="1" applyAlignment="1">
      <alignment horizontal="center" vertical="center"/>
    </xf>
    <xf numFmtId="0" fontId="0" fillId="0" borderId="0" xfId="0" applyFont="1" applyAlignment="1"/>
    <xf numFmtId="49" fontId="2" fillId="4" borderId="2" xfId="0" applyNumberFormat="1" applyFont="1" applyFill="1" applyBorder="1" applyAlignment="1">
      <alignment horizontal="center" vertical="center" wrapText="1"/>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19050</xdr:colOff>
      <xdr:row>28</xdr:row>
      <xdr:rowOff>161925</xdr:rowOff>
    </xdr:from>
    <xdr:ext cx="9496425" cy="5353050"/>
    <xdr:sp macro="" textlink="">
      <xdr:nvSpPr>
        <xdr:cNvPr id="3" name="Shape 3"/>
        <xdr:cNvSpPr txBox="1"/>
      </xdr:nvSpPr>
      <xdr:spPr>
        <a:xfrm>
          <a:off x="607313" y="1113000"/>
          <a:ext cx="9477375" cy="5334000"/>
        </a:xfrm>
        <a:prstGeom prst="rect">
          <a:avLst/>
        </a:prstGeom>
        <a:solidFill>
          <a:srgbClr val="F4F9FB"/>
        </a:solidFill>
        <a:ln w="9525" cap="flat" cmpd="sng">
          <a:solidFill>
            <a:srgbClr val="1B344D"/>
          </a:solidFill>
          <a:prstDash val="solid"/>
          <a:round/>
          <a:headEnd type="none" w="sm" len="sm"/>
          <a:tailEnd type="none" w="sm" len="sm"/>
        </a:ln>
        <a:effectLst>
          <a:outerShdw blurRad="50800" dist="38100" dir="2700000" rotWithShape="0">
            <a:srgbClr val="000000">
              <a:alpha val="40000"/>
            </a:srgbClr>
          </a:outerShdw>
        </a:effectLst>
      </xdr:spPr>
      <xdr:txBody>
        <a:bodyPr spcFirstLastPara="1" wrap="square" lIns="45700" tIns="45700" rIns="45700" bIns="45700" anchor="t" anchorCtr="0">
          <a:noAutofit/>
        </a:bodyPr>
        <a:lstStyle/>
        <a:p>
          <a:pPr marL="0" marR="0" lvl="0" indent="0" algn="ctr"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Guide to using Schedule of Values Template:</a:t>
          </a:r>
          <a:endParaRPr sz="1200" b="1" i="0" u="none" strike="noStrike" cap="none">
            <a:solidFill>
              <a:srgbClr val="000000"/>
            </a:solidFill>
            <a:latin typeface="Arial"/>
            <a:ea typeface="Arial"/>
            <a:cs typeface="Arial"/>
            <a:sym typeface="Arial"/>
          </a:endParaRPr>
        </a:p>
        <a:p>
          <a:pPr marL="0" marR="0" lvl="0" indent="0" algn="ctr" rtl="0">
            <a:lnSpc>
              <a:spcPct val="100000"/>
            </a:lnSpc>
            <a:spcBef>
              <a:spcPts val="0"/>
            </a:spcBef>
            <a:spcAft>
              <a:spcPts val="0"/>
            </a:spcAft>
            <a:buClr>
              <a:srgbClr val="000000"/>
            </a:buClr>
            <a:buSzPts val="1200"/>
            <a:buFont typeface="Arial"/>
            <a:buNone/>
          </a:pPr>
          <a:endParaRPr sz="1200" b="1"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Columns A, B, C: </a:t>
          </a:r>
          <a:r>
            <a:rPr lang="en-US" sz="1200" b="0" i="0" u="none" strike="noStrike" cap="none">
              <a:solidFill>
                <a:srgbClr val="000000"/>
              </a:solidFill>
              <a:latin typeface="Arial"/>
              <a:ea typeface="Arial"/>
              <a:cs typeface="Arial"/>
              <a:sym typeface="Arial"/>
            </a:rPr>
            <a:t>In these columns, enter the item number, description, and estimated cost for each line item. Each line can represent items of work or subcontractors.</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1"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D:</a:t>
          </a:r>
          <a:r>
            <a:rPr lang="en-US" sz="1200" b="0" i="0" u="none" strike="noStrike" cap="none">
              <a:solidFill>
                <a:srgbClr val="000000"/>
              </a:solidFill>
              <a:latin typeface="Arial"/>
              <a:ea typeface="Arial"/>
              <a:cs typeface="Arial"/>
              <a:sym typeface="Arial"/>
            </a:rPr>
            <a:t> In this column, enter the amount of work that was listed as completed in previous pay applications. If there were no previous applications, you can leave this column blank.  </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E: </a:t>
          </a:r>
          <a:r>
            <a:rPr lang="en-US" sz="1200" b="0" i="0" u="none" strike="noStrike" cap="none">
              <a:solidFill>
                <a:srgbClr val="000000"/>
              </a:solidFill>
              <a:latin typeface="Arial"/>
              <a:ea typeface="Arial"/>
              <a:cs typeface="Arial"/>
              <a:sym typeface="Arial"/>
            </a:rPr>
            <a:t>In this column, enter the amount of work completed in the current period. This should include all work completed by the application date that was not included in any previous pay applications.</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F: </a:t>
          </a:r>
          <a:r>
            <a:rPr lang="en-US" sz="1200" b="0" i="0" u="none" strike="noStrike" cap="none">
              <a:solidFill>
                <a:srgbClr val="000000"/>
              </a:solidFill>
              <a:latin typeface="Arial"/>
              <a:ea typeface="Arial"/>
              <a:cs typeface="Arial"/>
              <a:sym typeface="Arial"/>
            </a:rPr>
            <a:t>In this column</a:t>
          </a:r>
          <a:r>
            <a:rPr lang="en-US" sz="1200" b="1" i="0" u="none" strike="noStrike" cap="none">
              <a:solidFill>
                <a:srgbClr val="000000"/>
              </a:solidFill>
              <a:latin typeface="Arial"/>
              <a:ea typeface="Arial"/>
              <a:cs typeface="Arial"/>
              <a:sym typeface="Arial"/>
            </a:rPr>
            <a:t>, </a:t>
          </a:r>
          <a:r>
            <a:rPr lang="en-US" sz="1200" b="0" i="0" u="none" strike="noStrike" cap="none">
              <a:solidFill>
                <a:srgbClr val="000000"/>
              </a:solidFill>
              <a:latin typeface="Arial"/>
              <a:ea typeface="Arial"/>
              <a:cs typeface="Arial"/>
              <a:sym typeface="Arial"/>
            </a:rPr>
            <a:t>enter the value of stored materials for which you are seeking payment. Do not include the value of materials that are accounted for in columns D or E.</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G: </a:t>
          </a:r>
          <a:r>
            <a:rPr lang="en-US" sz="1200" b="0" i="0" u="none" strike="noStrike" cap="none">
              <a:solidFill>
                <a:srgbClr val="000000"/>
              </a:solidFill>
              <a:latin typeface="Arial"/>
              <a:ea typeface="Arial"/>
              <a:cs typeface="Arial"/>
              <a:sym typeface="Arial"/>
            </a:rPr>
            <a:t>This column calculates the total amount of the completed work and stored materials. (D + E + F)</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H: </a:t>
          </a:r>
          <a:r>
            <a:rPr lang="en-US" sz="1200" b="0" i="0" u="none" strike="noStrike" cap="none">
              <a:solidFill>
                <a:srgbClr val="000000"/>
              </a:solidFill>
              <a:latin typeface="Arial"/>
              <a:ea typeface="Arial"/>
              <a:cs typeface="Arial"/>
              <a:sym typeface="Arial"/>
            </a:rPr>
            <a:t>This column calculates the percent of work completed. (G ⁒ C)</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I: </a:t>
          </a:r>
          <a:r>
            <a:rPr lang="en-US" sz="1200" b="0" i="0" u="none" strike="noStrike" cap="none">
              <a:solidFill>
                <a:srgbClr val="000000"/>
              </a:solidFill>
              <a:latin typeface="Arial"/>
              <a:ea typeface="Arial"/>
              <a:cs typeface="Arial"/>
              <a:sym typeface="Arial"/>
            </a:rPr>
            <a:t>This column calculates the value of work still remaining until completion. (C - G)</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1" i="0" u="none" strike="noStrike" cap="none">
              <a:solidFill>
                <a:srgbClr val="000000"/>
              </a:solidFill>
              <a:latin typeface="Arial"/>
              <a:ea typeface="Arial"/>
              <a:cs typeface="Arial"/>
              <a:sym typeface="Arial"/>
            </a:rPr>
            <a:t>*Column J: </a:t>
          </a:r>
          <a:r>
            <a:rPr lang="en-US" sz="1200" b="0" i="0" u="none" strike="noStrike" cap="none">
              <a:solidFill>
                <a:srgbClr val="000000"/>
              </a:solidFill>
              <a:latin typeface="Arial"/>
              <a:ea typeface="Arial"/>
              <a:cs typeface="Arial"/>
              <a:sym typeface="Arial"/>
            </a:rPr>
            <a:t>When the project contract allows retainage to be calculated on a line-item basis, enter the retainage percent into cell J10 to calculate retainage for each line item. If instead retainage is withheld from the overall contract amount, change cell J10 to 0.</a:t>
          </a: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200"/>
            <a:buFont typeface="Arial"/>
            <a:buNone/>
          </a:pPr>
          <a:r>
            <a:rPr lang="en-US" sz="1200" b="0" i="0" u="none" strike="noStrike" cap="none">
              <a:solidFill>
                <a:srgbClr val="000000"/>
              </a:solidFill>
              <a:latin typeface="Arial"/>
              <a:ea typeface="Arial"/>
              <a:cs typeface="Arial"/>
              <a:sym typeface="Arial"/>
            </a:rPr>
            <a:t>Learn more about schedule of values at: </a:t>
          </a:r>
          <a:endParaRPr sz="1400" u="sng">
            <a:solidFill>
              <a:srgbClr val="3C78D8"/>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showGridLines="0" tabSelected="1" topLeftCell="B1" zoomScaleNormal="100" workbookViewId="0">
      <selection activeCell="F15" sqref="F15"/>
    </sheetView>
  </sheetViews>
  <sheetFormatPr defaultColWidth="11.25" defaultRowHeight="15" customHeight="1" x14ac:dyDescent="0.25"/>
  <cols>
    <col min="1" max="1" width="1.625" customWidth="1"/>
    <col min="2" max="2" width="9" customWidth="1"/>
    <col min="3" max="3" width="28" customWidth="1"/>
    <col min="4" max="4" width="15" customWidth="1"/>
    <col min="5" max="6" width="14.875" customWidth="1"/>
    <col min="7" max="7" width="16.5" customWidth="1"/>
    <col min="8" max="8" width="16.25" customWidth="1"/>
    <col min="9" max="9" width="11.25" customWidth="1"/>
    <col min="10" max="10" width="12.375" customWidth="1"/>
    <col min="11" max="12" width="10.875" customWidth="1"/>
    <col min="13" max="27" width="10.75" customWidth="1"/>
  </cols>
  <sheetData>
    <row r="1" spans="1:27" ht="9.75" customHeight="1" x14ac:dyDescent="0.3">
      <c r="A1" s="1"/>
      <c r="B1" s="2"/>
      <c r="C1" s="2"/>
      <c r="D1" s="2"/>
      <c r="E1" s="2"/>
      <c r="F1" s="2"/>
      <c r="G1" s="2"/>
      <c r="H1" s="2"/>
      <c r="I1" s="2"/>
      <c r="J1" s="2"/>
      <c r="K1" s="2"/>
      <c r="L1" s="3"/>
      <c r="M1" s="3"/>
      <c r="N1" s="3"/>
      <c r="O1" s="3"/>
      <c r="P1" s="3"/>
      <c r="Q1" s="3"/>
      <c r="R1" s="3"/>
      <c r="S1" s="3"/>
      <c r="T1" s="3"/>
      <c r="U1" s="3"/>
      <c r="V1" s="3"/>
      <c r="W1" s="3"/>
      <c r="X1" s="3"/>
      <c r="Y1" s="3"/>
      <c r="Z1" s="3"/>
      <c r="AA1" s="3"/>
    </row>
    <row r="2" spans="1:27" ht="24" customHeight="1" x14ac:dyDescent="0.3">
      <c r="A2" s="1"/>
      <c r="B2" s="34" t="s">
        <v>0</v>
      </c>
      <c r="C2" s="35"/>
      <c r="D2" s="35"/>
      <c r="E2" s="35"/>
      <c r="F2" s="35"/>
      <c r="G2" s="35"/>
      <c r="H2" s="35"/>
      <c r="I2" s="35"/>
      <c r="J2" s="35"/>
      <c r="K2" s="35"/>
      <c r="L2" s="3"/>
      <c r="M2" s="3"/>
      <c r="N2" s="3"/>
      <c r="O2" s="3"/>
      <c r="P2" s="3"/>
      <c r="Q2" s="3"/>
      <c r="R2" s="3"/>
      <c r="S2" s="3"/>
      <c r="T2" s="3"/>
      <c r="U2" s="3"/>
      <c r="V2" s="3"/>
      <c r="W2" s="3"/>
      <c r="X2" s="3"/>
      <c r="Y2" s="3"/>
      <c r="Z2" s="3"/>
      <c r="AA2" s="3"/>
    </row>
    <row r="3" spans="1:27" ht="18" customHeight="1" x14ac:dyDescent="0.3">
      <c r="A3" s="4"/>
      <c r="B3" s="5"/>
      <c r="C3" s="5"/>
      <c r="D3" s="5"/>
      <c r="E3" s="5"/>
      <c r="F3" s="5"/>
      <c r="G3" s="5"/>
      <c r="H3" s="5"/>
      <c r="I3" s="5"/>
      <c r="J3" s="5"/>
      <c r="K3" s="5"/>
      <c r="L3" s="3"/>
      <c r="M3" s="3"/>
      <c r="N3" s="3"/>
      <c r="O3" s="3"/>
      <c r="P3" s="3"/>
      <c r="Q3" s="3"/>
      <c r="R3" s="3"/>
      <c r="S3" s="3"/>
      <c r="T3" s="3"/>
      <c r="U3" s="3"/>
      <c r="V3" s="3"/>
      <c r="W3" s="3"/>
      <c r="X3" s="3"/>
      <c r="Y3" s="3"/>
      <c r="Z3" s="3"/>
      <c r="AA3" s="3"/>
    </row>
    <row r="4" spans="1:27" ht="15.75" customHeight="1" x14ac:dyDescent="0.3">
      <c r="A4" s="6"/>
      <c r="B4" s="3"/>
      <c r="C4" s="3"/>
      <c r="D4" s="3"/>
      <c r="E4" s="3"/>
      <c r="F4" s="3"/>
      <c r="G4" s="3"/>
      <c r="H4" s="3"/>
      <c r="I4" s="3"/>
      <c r="J4" s="3"/>
      <c r="K4" s="3"/>
      <c r="L4" s="3"/>
      <c r="M4" s="3"/>
      <c r="N4" s="3"/>
      <c r="O4" s="3"/>
      <c r="P4" s="3"/>
      <c r="Q4" s="3"/>
      <c r="R4" s="3"/>
      <c r="S4" s="3"/>
      <c r="T4" s="3"/>
      <c r="U4" s="3"/>
      <c r="V4" s="3"/>
      <c r="W4" s="3"/>
      <c r="X4" s="3"/>
      <c r="Y4" s="3"/>
      <c r="Z4" s="3"/>
      <c r="AA4" s="3"/>
    </row>
    <row r="5" spans="1:27" ht="15.75" customHeight="1" x14ac:dyDescent="0.3">
      <c r="A5" s="6"/>
      <c r="B5" s="3"/>
      <c r="C5" s="7" t="s">
        <v>1</v>
      </c>
      <c r="D5" s="3"/>
      <c r="E5" s="3"/>
      <c r="F5" s="3"/>
      <c r="G5" s="7" t="s">
        <v>2</v>
      </c>
      <c r="H5" s="3"/>
      <c r="I5" s="8"/>
      <c r="J5" s="9"/>
      <c r="K5" s="3"/>
      <c r="L5" s="3"/>
      <c r="M5" s="3"/>
      <c r="N5" s="3"/>
      <c r="O5" s="3"/>
      <c r="P5" s="3"/>
      <c r="Q5" s="3"/>
      <c r="R5" s="3"/>
      <c r="S5" s="3"/>
      <c r="T5" s="3"/>
      <c r="U5" s="3"/>
      <c r="V5" s="3"/>
      <c r="W5" s="3"/>
      <c r="X5" s="3"/>
      <c r="Y5" s="3"/>
      <c r="Z5" s="3"/>
      <c r="AA5" s="3"/>
    </row>
    <row r="6" spans="1:27" ht="15.75" customHeight="1" x14ac:dyDescent="0.3">
      <c r="A6" s="6"/>
      <c r="B6" s="3"/>
      <c r="C6" s="7" t="s">
        <v>3</v>
      </c>
      <c r="D6" s="3"/>
      <c r="E6" s="3"/>
      <c r="F6" s="3"/>
      <c r="G6" s="7" t="s">
        <v>4</v>
      </c>
      <c r="H6" s="3"/>
      <c r="I6" s="3"/>
      <c r="J6" s="3"/>
      <c r="K6" s="3"/>
      <c r="L6" s="3"/>
      <c r="M6" s="3"/>
      <c r="N6" s="3"/>
      <c r="O6" s="3"/>
      <c r="P6" s="3"/>
      <c r="Q6" s="3"/>
      <c r="R6" s="3"/>
      <c r="S6" s="3"/>
      <c r="T6" s="3"/>
      <c r="U6" s="3"/>
      <c r="V6" s="3"/>
      <c r="W6" s="3"/>
      <c r="X6" s="3"/>
      <c r="Y6" s="3"/>
      <c r="Z6" s="3"/>
      <c r="AA6" s="3"/>
    </row>
    <row r="7" spans="1:27" ht="15.75" customHeight="1" x14ac:dyDescent="0.3">
      <c r="A7" s="6"/>
      <c r="B7" s="3"/>
      <c r="C7" s="7" t="s">
        <v>5</v>
      </c>
      <c r="D7" s="3"/>
      <c r="E7" s="3"/>
      <c r="F7" s="3"/>
      <c r="G7" s="7" t="s">
        <v>6</v>
      </c>
      <c r="H7" s="3"/>
      <c r="I7" s="3"/>
      <c r="J7" s="3"/>
      <c r="K7" s="3"/>
      <c r="L7" s="3"/>
      <c r="M7" s="3"/>
      <c r="N7" s="3"/>
      <c r="O7" s="3"/>
      <c r="P7" s="3"/>
      <c r="Q7" s="3"/>
      <c r="R7" s="3"/>
      <c r="S7" s="3"/>
      <c r="T7" s="3"/>
      <c r="U7" s="3"/>
      <c r="V7" s="3"/>
      <c r="W7" s="3"/>
      <c r="X7" s="3"/>
      <c r="Y7" s="3"/>
      <c r="Z7" s="3"/>
      <c r="AA7" s="3"/>
    </row>
    <row r="8" spans="1:27" ht="15.75" customHeight="1" x14ac:dyDescent="0.3">
      <c r="A8" s="6"/>
      <c r="B8" s="3"/>
      <c r="C8" s="3"/>
      <c r="D8" s="3"/>
      <c r="E8" s="3"/>
      <c r="F8" s="3"/>
      <c r="G8" s="3"/>
      <c r="H8" s="3"/>
      <c r="I8" s="3"/>
      <c r="J8" s="3"/>
      <c r="K8" s="3"/>
      <c r="L8" s="3"/>
      <c r="M8" s="3"/>
      <c r="N8" s="3"/>
      <c r="O8" s="3"/>
      <c r="P8" s="3"/>
      <c r="Q8" s="3"/>
      <c r="R8" s="3"/>
      <c r="S8" s="3"/>
      <c r="T8" s="3"/>
      <c r="U8" s="3"/>
      <c r="V8" s="3"/>
      <c r="W8" s="3"/>
      <c r="X8" s="3"/>
      <c r="Y8" s="3"/>
      <c r="Z8" s="3"/>
      <c r="AA8" s="3"/>
    </row>
    <row r="9" spans="1:27" ht="15.75" customHeight="1" x14ac:dyDescent="0.3">
      <c r="A9" s="6"/>
      <c r="B9" s="3"/>
      <c r="C9" s="3"/>
      <c r="D9" s="3"/>
      <c r="E9" s="3"/>
      <c r="F9" s="10"/>
      <c r="G9" s="3"/>
      <c r="H9" s="3"/>
      <c r="I9" s="3"/>
      <c r="J9" s="3"/>
      <c r="K9" s="3"/>
      <c r="L9" s="3"/>
      <c r="M9" s="3"/>
      <c r="N9" s="3"/>
      <c r="O9" s="3"/>
      <c r="P9" s="3"/>
      <c r="Q9" s="3"/>
      <c r="R9" s="3"/>
      <c r="S9" s="3"/>
      <c r="T9" s="3"/>
      <c r="U9" s="3"/>
      <c r="V9" s="3"/>
      <c r="W9" s="3"/>
      <c r="X9" s="3"/>
      <c r="Y9" s="3"/>
      <c r="Z9" s="3"/>
      <c r="AA9" s="3"/>
    </row>
    <row r="10" spans="1:27" ht="15.75" customHeight="1" x14ac:dyDescent="0.3">
      <c r="A10" s="6"/>
      <c r="B10" s="3"/>
      <c r="C10" s="3"/>
      <c r="D10" s="3"/>
      <c r="E10" s="3"/>
      <c r="F10" s="3"/>
      <c r="G10" s="3"/>
      <c r="H10" s="3"/>
      <c r="I10" s="3"/>
      <c r="J10" s="3"/>
      <c r="K10" s="3"/>
      <c r="L10" s="3"/>
      <c r="M10" s="3"/>
      <c r="N10" s="3"/>
      <c r="O10" s="3"/>
      <c r="P10" s="3"/>
      <c r="Q10" s="3"/>
      <c r="R10" s="3"/>
      <c r="S10" s="3"/>
      <c r="T10" s="3"/>
      <c r="U10" s="3"/>
      <c r="V10" s="3"/>
      <c r="W10" s="3"/>
      <c r="X10" s="3"/>
      <c r="Y10" s="3"/>
      <c r="Z10" s="3"/>
      <c r="AA10" s="3"/>
    </row>
    <row r="11" spans="1:27" ht="24" customHeight="1" x14ac:dyDescent="0.3">
      <c r="A11" s="11"/>
      <c r="B11" s="32" t="s">
        <v>7</v>
      </c>
      <c r="C11" s="32" t="s">
        <v>8</v>
      </c>
      <c r="D11" s="32" t="s">
        <v>9</v>
      </c>
      <c r="E11" s="36" t="s">
        <v>10</v>
      </c>
      <c r="F11" s="37"/>
      <c r="G11" s="32" t="s">
        <v>11</v>
      </c>
      <c r="H11" s="32" t="s">
        <v>12</v>
      </c>
      <c r="I11" s="32" t="s">
        <v>13</v>
      </c>
      <c r="J11" s="32" t="s">
        <v>14</v>
      </c>
      <c r="K11" s="12" t="s">
        <v>15</v>
      </c>
      <c r="L11" s="3"/>
      <c r="M11" s="3"/>
      <c r="N11" s="3"/>
      <c r="O11" s="3"/>
      <c r="P11" s="3"/>
      <c r="Q11" s="3"/>
      <c r="R11" s="3"/>
      <c r="S11" s="3"/>
      <c r="T11" s="3"/>
      <c r="U11" s="3"/>
      <c r="V11" s="3"/>
      <c r="W11" s="3"/>
      <c r="X11" s="3"/>
      <c r="Y11" s="3"/>
      <c r="Z11" s="3"/>
      <c r="AA11" s="3"/>
    </row>
    <row r="12" spans="1:27" ht="37.5" customHeight="1" x14ac:dyDescent="0.3">
      <c r="A12" s="11"/>
      <c r="B12" s="33"/>
      <c r="C12" s="33"/>
      <c r="D12" s="33"/>
      <c r="E12" s="12" t="s">
        <v>16</v>
      </c>
      <c r="F12" s="12" t="s">
        <v>17</v>
      </c>
      <c r="G12" s="33"/>
      <c r="H12" s="33"/>
      <c r="I12" s="33"/>
      <c r="J12" s="33"/>
      <c r="K12" s="13">
        <v>0.1</v>
      </c>
      <c r="L12" s="3"/>
      <c r="M12" s="3"/>
      <c r="N12" s="3"/>
      <c r="O12" s="3"/>
      <c r="P12" s="3"/>
      <c r="Q12" s="3"/>
      <c r="R12" s="3"/>
      <c r="S12" s="3"/>
      <c r="T12" s="3"/>
      <c r="U12" s="3"/>
      <c r="V12" s="3"/>
      <c r="W12" s="3"/>
      <c r="X12" s="3"/>
      <c r="Y12" s="3"/>
      <c r="Z12" s="3"/>
      <c r="AA12" s="3"/>
    </row>
    <row r="13" spans="1:27" ht="15.75" customHeight="1" x14ac:dyDescent="0.3">
      <c r="A13" s="14"/>
      <c r="B13" s="15">
        <v>9970</v>
      </c>
      <c r="C13" s="16" t="s">
        <v>18</v>
      </c>
      <c r="D13" s="17">
        <v>3000</v>
      </c>
      <c r="E13" s="17">
        <v>2000</v>
      </c>
      <c r="F13" s="17">
        <v>0</v>
      </c>
      <c r="G13" s="17">
        <v>0</v>
      </c>
      <c r="H13" s="17">
        <f t="shared" ref="H13:H16" si="0">E13+F13+G13</f>
        <v>2000</v>
      </c>
      <c r="I13" s="18">
        <f t="shared" ref="I13:I16" si="1">H13/D13</f>
        <v>0.66666666666666663</v>
      </c>
      <c r="J13" s="17">
        <f t="shared" ref="J13:J16" si="2">D13-H13</f>
        <v>1000</v>
      </c>
      <c r="K13" s="17">
        <f t="shared" ref="K13:K16" si="3">$K$12*H13</f>
        <v>200</v>
      </c>
      <c r="L13" s="3"/>
      <c r="M13" s="3"/>
      <c r="N13" s="3"/>
      <c r="O13" s="3"/>
      <c r="P13" s="3"/>
      <c r="Q13" s="3"/>
      <c r="R13" s="3"/>
      <c r="S13" s="3"/>
      <c r="T13" s="3"/>
      <c r="U13" s="3"/>
      <c r="V13" s="3"/>
      <c r="W13" s="3"/>
      <c r="X13" s="3"/>
      <c r="Y13" s="3"/>
      <c r="Z13" s="3"/>
      <c r="AA13" s="3"/>
    </row>
    <row r="14" spans="1:27" ht="15.75" customHeight="1" x14ac:dyDescent="0.3">
      <c r="A14" s="14"/>
      <c r="B14" s="15">
        <v>9955</v>
      </c>
      <c r="C14" s="16" t="s">
        <v>19</v>
      </c>
      <c r="D14" s="17">
        <v>36000</v>
      </c>
      <c r="E14" s="17">
        <v>11000</v>
      </c>
      <c r="F14" s="17">
        <v>4200</v>
      </c>
      <c r="G14" s="17">
        <v>1800</v>
      </c>
      <c r="H14" s="17">
        <f t="shared" si="0"/>
        <v>17000</v>
      </c>
      <c r="I14" s="18">
        <f t="shared" si="1"/>
        <v>0.47222222222222221</v>
      </c>
      <c r="J14" s="17">
        <f t="shared" si="2"/>
        <v>19000</v>
      </c>
      <c r="K14" s="17">
        <f t="shared" si="3"/>
        <v>1700</v>
      </c>
      <c r="L14" s="3"/>
      <c r="M14" s="3"/>
      <c r="N14" s="3"/>
      <c r="O14" s="3"/>
      <c r="P14" s="3"/>
      <c r="Q14" s="3"/>
      <c r="R14" s="3"/>
      <c r="S14" s="3"/>
      <c r="T14" s="3"/>
      <c r="U14" s="3"/>
      <c r="V14" s="3"/>
      <c r="W14" s="3"/>
      <c r="X14" s="3"/>
      <c r="Y14" s="3"/>
      <c r="Z14" s="3"/>
      <c r="AA14" s="3"/>
    </row>
    <row r="15" spans="1:27" ht="15.75" customHeight="1" x14ac:dyDescent="0.3">
      <c r="A15" s="14"/>
      <c r="B15" s="15">
        <v>9940</v>
      </c>
      <c r="C15" s="16" t="s">
        <v>20</v>
      </c>
      <c r="D15" s="17">
        <v>1000</v>
      </c>
      <c r="E15" s="17">
        <v>0</v>
      </c>
      <c r="F15" s="17">
        <v>500</v>
      </c>
      <c r="G15" s="17">
        <v>0</v>
      </c>
      <c r="H15" s="17">
        <f t="shared" si="0"/>
        <v>500</v>
      </c>
      <c r="I15" s="18">
        <f t="shared" si="1"/>
        <v>0.5</v>
      </c>
      <c r="J15" s="17">
        <f t="shared" si="2"/>
        <v>500</v>
      </c>
      <c r="K15" s="17">
        <f t="shared" si="3"/>
        <v>50</v>
      </c>
      <c r="L15" s="3"/>
      <c r="M15" s="3"/>
      <c r="N15" s="3"/>
      <c r="O15" s="3"/>
      <c r="P15" s="3"/>
      <c r="Q15" s="3"/>
      <c r="R15" s="3"/>
      <c r="S15" s="3"/>
      <c r="T15" s="3"/>
      <c r="U15" s="3"/>
      <c r="V15" s="3"/>
      <c r="W15" s="3"/>
      <c r="X15" s="3"/>
      <c r="Y15" s="3"/>
      <c r="Z15" s="3"/>
      <c r="AA15" s="3"/>
    </row>
    <row r="16" spans="1:27" ht="15.75" customHeight="1" x14ac:dyDescent="0.3">
      <c r="A16" s="14"/>
      <c r="B16" s="15">
        <v>9943</v>
      </c>
      <c r="C16" s="16" t="s">
        <v>21</v>
      </c>
      <c r="D16" s="17">
        <v>7000</v>
      </c>
      <c r="E16" s="17">
        <v>1000</v>
      </c>
      <c r="F16" s="17">
        <v>3000</v>
      </c>
      <c r="G16" s="17">
        <v>850</v>
      </c>
      <c r="H16" s="17">
        <f t="shared" si="0"/>
        <v>4850</v>
      </c>
      <c r="I16" s="18">
        <f t="shared" si="1"/>
        <v>0.69285714285714284</v>
      </c>
      <c r="J16" s="17">
        <f t="shared" si="2"/>
        <v>2150</v>
      </c>
      <c r="K16" s="17">
        <f t="shared" si="3"/>
        <v>485</v>
      </c>
      <c r="L16" s="3"/>
      <c r="M16" s="3"/>
      <c r="N16" s="3"/>
      <c r="O16" s="3"/>
      <c r="P16" s="3"/>
      <c r="Q16" s="3"/>
      <c r="R16" s="3"/>
      <c r="S16" s="3"/>
      <c r="T16" s="3"/>
      <c r="U16" s="3"/>
      <c r="V16" s="3"/>
      <c r="W16" s="3"/>
      <c r="X16" s="3"/>
      <c r="Y16" s="3"/>
      <c r="Z16" s="3"/>
      <c r="AA16" s="3"/>
    </row>
    <row r="17" spans="1:27" ht="15.75" customHeight="1" x14ac:dyDescent="0.3">
      <c r="A17" s="19"/>
      <c r="B17" s="20"/>
      <c r="C17" s="21"/>
      <c r="D17" s="22"/>
      <c r="E17" s="22"/>
      <c r="F17" s="22"/>
      <c r="G17" s="22"/>
      <c r="H17" s="23"/>
      <c r="I17" s="24"/>
      <c r="J17" s="23"/>
      <c r="K17" s="23"/>
      <c r="L17" s="3"/>
      <c r="M17" s="3"/>
      <c r="N17" s="3"/>
      <c r="O17" s="3"/>
      <c r="P17" s="3"/>
      <c r="Q17" s="3"/>
      <c r="R17" s="3"/>
      <c r="S17" s="3"/>
      <c r="T17" s="3"/>
      <c r="U17" s="3"/>
      <c r="V17" s="3"/>
      <c r="W17" s="3"/>
      <c r="X17" s="3"/>
      <c r="Y17" s="3"/>
      <c r="Z17" s="3"/>
      <c r="AA17" s="3"/>
    </row>
    <row r="18" spans="1:27" ht="15.75" customHeight="1" x14ac:dyDescent="0.3">
      <c r="A18" s="19"/>
      <c r="B18" s="20"/>
      <c r="C18" s="21"/>
      <c r="D18" s="22"/>
      <c r="E18" s="22"/>
      <c r="F18" s="22"/>
      <c r="G18" s="22"/>
      <c r="H18" s="23"/>
      <c r="I18" s="24"/>
      <c r="J18" s="23"/>
      <c r="K18" s="23"/>
      <c r="L18" s="3"/>
      <c r="M18" s="3"/>
      <c r="N18" s="3"/>
      <c r="O18" s="3"/>
      <c r="P18" s="3"/>
      <c r="Q18" s="3"/>
      <c r="R18" s="3"/>
      <c r="S18" s="3"/>
      <c r="T18" s="3"/>
      <c r="U18" s="3"/>
      <c r="V18" s="3"/>
      <c r="W18" s="3"/>
      <c r="X18" s="3"/>
      <c r="Y18" s="3"/>
      <c r="Z18" s="3"/>
      <c r="AA18" s="3"/>
    </row>
    <row r="19" spans="1:27" ht="15.75" customHeight="1" x14ac:dyDescent="0.3">
      <c r="A19" s="19"/>
      <c r="B19" s="20"/>
      <c r="C19" s="21"/>
      <c r="D19" s="22"/>
      <c r="E19" s="22"/>
      <c r="F19" s="22"/>
      <c r="G19" s="22"/>
      <c r="H19" s="23"/>
      <c r="I19" s="24"/>
      <c r="J19" s="23"/>
      <c r="K19" s="23"/>
      <c r="L19" s="3"/>
      <c r="M19" s="3"/>
      <c r="N19" s="3"/>
      <c r="O19" s="3"/>
      <c r="P19" s="3"/>
      <c r="Q19" s="3"/>
      <c r="R19" s="3"/>
      <c r="S19" s="3"/>
      <c r="T19" s="3"/>
      <c r="U19" s="3"/>
      <c r="V19" s="3"/>
      <c r="W19" s="3"/>
      <c r="X19" s="3"/>
      <c r="Y19" s="3"/>
      <c r="Z19" s="3"/>
      <c r="AA19" s="3"/>
    </row>
    <row r="20" spans="1:27" ht="15.75" customHeight="1" x14ac:dyDescent="0.3">
      <c r="A20" s="19"/>
      <c r="B20" s="20"/>
      <c r="C20" s="21"/>
      <c r="D20" s="22"/>
      <c r="E20" s="22"/>
      <c r="F20" s="22"/>
      <c r="G20" s="22"/>
      <c r="H20" s="23"/>
      <c r="I20" s="24"/>
      <c r="J20" s="23"/>
      <c r="K20" s="23"/>
      <c r="L20" s="3"/>
      <c r="M20" s="3"/>
      <c r="N20" s="3"/>
      <c r="O20" s="3"/>
      <c r="P20" s="3"/>
      <c r="Q20" s="3"/>
      <c r="R20" s="3"/>
      <c r="S20" s="3"/>
      <c r="T20" s="3"/>
      <c r="U20" s="3"/>
      <c r="V20" s="3"/>
      <c r="W20" s="3"/>
      <c r="X20" s="3"/>
      <c r="Y20" s="3"/>
      <c r="Z20" s="3"/>
      <c r="AA20" s="3"/>
    </row>
    <row r="21" spans="1:27" ht="15.75" customHeight="1" x14ac:dyDescent="0.3">
      <c r="A21" s="19"/>
      <c r="B21" s="20"/>
      <c r="C21" s="21"/>
      <c r="D21" s="22"/>
      <c r="E21" s="22"/>
      <c r="F21" s="22"/>
      <c r="G21" s="22"/>
      <c r="H21" s="23"/>
      <c r="I21" s="24"/>
      <c r="J21" s="23"/>
      <c r="K21" s="23"/>
      <c r="L21" s="3"/>
      <c r="M21" s="3"/>
      <c r="N21" s="3"/>
      <c r="O21" s="3"/>
      <c r="P21" s="3"/>
      <c r="Q21" s="3"/>
      <c r="R21" s="3"/>
      <c r="S21" s="3"/>
      <c r="T21" s="3"/>
      <c r="U21" s="3"/>
      <c r="V21" s="3"/>
      <c r="W21" s="3"/>
      <c r="X21" s="3"/>
      <c r="Y21" s="3"/>
      <c r="Z21" s="3"/>
      <c r="AA21" s="3"/>
    </row>
    <row r="22" spans="1:27" ht="15.75" customHeight="1" x14ac:dyDescent="0.3">
      <c r="A22" s="19"/>
      <c r="B22" s="20"/>
      <c r="C22" s="21"/>
      <c r="D22" s="22"/>
      <c r="E22" s="22"/>
      <c r="F22" s="22"/>
      <c r="G22" s="22"/>
      <c r="H22" s="23"/>
      <c r="I22" s="24"/>
      <c r="J22" s="23"/>
      <c r="K22" s="23"/>
      <c r="L22" s="3"/>
      <c r="M22" s="3"/>
      <c r="N22" s="3"/>
      <c r="O22" s="3"/>
      <c r="P22" s="3"/>
      <c r="Q22" s="3"/>
      <c r="R22" s="3"/>
      <c r="S22" s="3"/>
      <c r="T22" s="3"/>
      <c r="U22" s="3"/>
      <c r="V22" s="3"/>
      <c r="W22" s="3"/>
      <c r="X22" s="3"/>
      <c r="Y22" s="3"/>
      <c r="Z22" s="3"/>
      <c r="AA22" s="3"/>
    </row>
    <row r="23" spans="1:27" ht="15.75" customHeight="1" x14ac:dyDescent="0.3">
      <c r="A23" s="19"/>
      <c r="B23" s="20"/>
      <c r="C23" s="21"/>
      <c r="D23" s="22"/>
      <c r="E23" s="22"/>
      <c r="F23" s="22"/>
      <c r="G23" s="22"/>
      <c r="H23" s="23"/>
      <c r="I23" s="24"/>
      <c r="J23" s="23"/>
      <c r="K23" s="23"/>
      <c r="L23" s="3"/>
      <c r="M23" s="3"/>
      <c r="N23" s="3"/>
      <c r="O23" s="3"/>
      <c r="P23" s="3"/>
      <c r="Q23" s="3"/>
      <c r="R23" s="3"/>
      <c r="S23" s="3"/>
      <c r="T23" s="3"/>
      <c r="U23" s="3"/>
      <c r="V23" s="3"/>
      <c r="W23" s="3"/>
      <c r="X23" s="3"/>
      <c r="Y23" s="3"/>
      <c r="Z23" s="3"/>
      <c r="AA23" s="3"/>
    </row>
    <row r="24" spans="1:27" ht="15.75" customHeight="1" x14ac:dyDescent="0.3">
      <c r="A24" s="19"/>
      <c r="B24" s="20"/>
      <c r="C24" s="21"/>
      <c r="D24" s="22"/>
      <c r="E24" s="22"/>
      <c r="F24" s="22"/>
      <c r="G24" s="22"/>
      <c r="H24" s="23"/>
      <c r="I24" s="24"/>
      <c r="J24" s="23"/>
      <c r="K24" s="23"/>
      <c r="L24" s="3"/>
      <c r="M24" s="3"/>
      <c r="N24" s="3"/>
      <c r="O24" s="3"/>
      <c r="P24" s="3"/>
      <c r="Q24" s="3"/>
      <c r="R24" s="3"/>
      <c r="S24" s="3"/>
      <c r="T24" s="3"/>
      <c r="U24" s="3"/>
      <c r="V24" s="3"/>
      <c r="W24" s="3"/>
      <c r="X24" s="3"/>
      <c r="Y24" s="3"/>
      <c r="Z24" s="3"/>
      <c r="AA24" s="3"/>
    </row>
    <row r="25" spans="1:27" ht="15.75" customHeight="1" x14ac:dyDescent="0.3">
      <c r="A25" s="19"/>
      <c r="B25" s="20"/>
      <c r="C25" s="21"/>
      <c r="D25" s="22"/>
      <c r="E25" s="22"/>
      <c r="F25" s="22"/>
      <c r="G25" s="22"/>
      <c r="H25" s="23"/>
      <c r="I25" s="24"/>
      <c r="J25" s="23"/>
      <c r="K25" s="23"/>
      <c r="L25" s="3"/>
      <c r="M25" s="3"/>
      <c r="N25" s="3"/>
      <c r="O25" s="3"/>
      <c r="P25" s="3"/>
      <c r="Q25" s="3"/>
      <c r="R25" s="3"/>
      <c r="S25" s="3"/>
      <c r="T25" s="3"/>
      <c r="U25" s="3"/>
      <c r="V25" s="3"/>
      <c r="W25" s="3"/>
      <c r="X25" s="3"/>
      <c r="Y25" s="3"/>
      <c r="Z25" s="3"/>
      <c r="AA25" s="3"/>
    </row>
    <row r="26" spans="1:27" ht="15.75" customHeight="1" x14ac:dyDescent="0.3">
      <c r="A26" s="19"/>
      <c r="B26" s="20"/>
      <c r="C26" s="21"/>
      <c r="D26" s="22"/>
      <c r="E26" s="22"/>
      <c r="F26" s="22"/>
      <c r="G26" s="22"/>
      <c r="H26" s="23"/>
      <c r="I26" s="24"/>
      <c r="J26" s="23"/>
      <c r="K26" s="23"/>
      <c r="L26" s="3"/>
      <c r="M26" s="3"/>
      <c r="N26" s="3"/>
      <c r="O26" s="3"/>
      <c r="P26" s="3"/>
      <c r="Q26" s="3"/>
      <c r="R26" s="3"/>
      <c r="S26" s="3"/>
      <c r="T26" s="3"/>
      <c r="U26" s="3"/>
      <c r="V26" s="3"/>
      <c r="W26" s="3"/>
      <c r="X26" s="3"/>
      <c r="Y26" s="3"/>
      <c r="Z26" s="3"/>
      <c r="AA26" s="3"/>
    </row>
    <row r="27" spans="1:27" ht="15.75" customHeight="1" x14ac:dyDescent="0.3">
      <c r="A27" s="19"/>
      <c r="B27" s="20"/>
      <c r="C27" s="21"/>
      <c r="D27" s="22"/>
      <c r="E27" s="22"/>
      <c r="F27" s="22"/>
      <c r="G27" s="22"/>
      <c r="H27" s="23"/>
      <c r="I27" s="24"/>
      <c r="J27" s="23"/>
      <c r="K27" s="23"/>
      <c r="L27" s="3"/>
      <c r="M27" s="3"/>
      <c r="N27" s="3"/>
      <c r="O27" s="3"/>
      <c r="P27" s="3"/>
      <c r="Q27" s="3"/>
      <c r="R27" s="3"/>
      <c r="S27" s="3"/>
      <c r="T27" s="3"/>
      <c r="U27" s="3"/>
      <c r="V27" s="3"/>
      <c r="W27" s="3"/>
      <c r="X27" s="3"/>
      <c r="Y27" s="3"/>
      <c r="Z27" s="3"/>
      <c r="AA27" s="3"/>
    </row>
    <row r="28" spans="1:27" ht="15.75" customHeight="1" x14ac:dyDescent="0.3">
      <c r="A28" s="25"/>
      <c r="B28" s="26" t="s">
        <v>22</v>
      </c>
      <c r="C28" s="27"/>
      <c r="D28" s="28">
        <f t="shared" ref="D28:H28" si="4">SUM(D13:D27)</f>
        <v>47000</v>
      </c>
      <c r="E28" s="28">
        <f t="shared" si="4"/>
        <v>14000</v>
      </c>
      <c r="F28" s="28">
        <f t="shared" si="4"/>
        <v>7700</v>
      </c>
      <c r="G28" s="28">
        <f t="shared" si="4"/>
        <v>2650</v>
      </c>
      <c r="H28" s="28">
        <f t="shared" si="4"/>
        <v>24350</v>
      </c>
      <c r="I28" s="29">
        <f>H28/D28</f>
        <v>0.51808510638297878</v>
      </c>
      <c r="J28" s="28">
        <f t="shared" ref="J28:K28" si="5">SUM(J13:J27)</f>
        <v>22650</v>
      </c>
      <c r="K28" s="28">
        <f t="shared" si="5"/>
        <v>2435</v>
      </c>
      <c r="L28" s="3"/>
      <c r="M28" s="3"/>
      <c r="N28" s="3"/>
      <c r="O28" s="3"/>
      <c r="P28" s="3"/>
      <c r="Q28" s="3"/>
      <c r="R28" s="3"/>
      <c r="S28" s="3"/>
      <c r="T28" s="3"/>
      <c r="U28" s="3"/>
      <c r="V28" s="3"/>
      <c r="W28" s="3"/>
      <c r="X28" s="3"/>
      <c r="Y28" s="3"/>
      <c r="Z28" s="3"/>
      <c r="AA28" s="3"/>
    </row>
    <row r="29" spans="1:27" ht="15.75" customHeight="1" x14ac:dyDescent="0.3">
      <c r="A29" s="30"/>
      <c r="B29" s="30"/>
      <c r="C29" s="3"/>
      <c r="D29" s="3"/>
      <c r="E29" s="3"/>
      <c r="F29" s="3"/>
      <c r="G29" s="3"/>
      <c r="H29" s="3"/>
      <c r="I29" s="3"/>
      <c r="J29" s="3"/>
      <c r="K29" s="3"/>
      <c r="L29" s="3"/>
      <c r="M29" s="3"/>
      <c r="N29" s="3"/>
      <c r="O29" s="3"/>
      <c r="P29" s="3"/>
      <c r="Q29" s="3"/>
      <c r="R29" s="3"/>
      <c r="S29" s="3"/>
      <c r="T29" s="3"/>
      <c r="U29" s="3"/>
      <c r="V29" s="3"/>
      <c r="W29" s="3"/>
      <c r="X29" s="3"/>
      <c r="Y29" s="3"/>
      <c r="Z29" s="3"/>
      <c r="AA29" s="3"/>
    </row>
    <row r="30" spans="1:27" ht="15.75" customHeight="1" x14ac:dyDescent="0.3">
      <c r="A30" s="30"/>
      <c r="B30" s="30"/>
      <c r="C30" s="3"/>
      <c r="D30" s="3"/>
      <c r="E30" s="3"/>
      <c r="F30" s="3"/>
      <c r="G30" s="3"/>
      <c r="H30" s="3"/>
      <c r="I30" s="3"/>
      <c r="J30" s="3"/>
      <c r="K30" s="3"/>
      <c r="L30" s="3"/>
      <c r="M30" s="3"/>
      <c r="N30" s="3"/>
      <c r="O30" s="3"/>
      <c r="P30" s="3"/>
      <c r="Q30" s="3"/>
      <c r="R30" s="3"/>
      <c r="S30" s="3"/>
      <c r="T30" s="3"/>
      <c r="U30" s="3"/>
      <c r="V30" s="3"/>
      <c r="W30" s="3"/>
      <c r="X30" s="3"/>
      <c r="Y30" s="3"/>
      <c r="Z30" s="3"/>
      <c r="AA30" s="3"/>
    </row>
    <row r="31" spans="1:27" ht="15.75" customHeight="1" x14ac:dyDescent="0.3">
      <c r="A31" s="30"/>
      <c r="B31" s="30"/>
      <c r="C31" s="3"/>
      <c r="D31" s="3"/>
      <c r="E31" s="3"/>
      <c r="F31" s="3"/>
      <c r="G31" s="3"/>
      <c r="H31" s="3"/>
      <c r="I31" s="3"/>
      <c r="J31" s="3"/>
      <c r="K31" s="3"/>
      <c r="L31" s="3"/>
      <c r="M31" s="3"/>
      <c r="N31" s="3"/>
      <c r="O31" s="3"/>
      <c r="P31" s="3"/>
      <c r="Q31" s="3"/>
      <c r="R31" s="3"/>
      <c r="S31" s="3"/>
      <c r="T31" s="3"/>
      <c r="U31" s="3"/>
      <c r="V31" s="3"/>
      <c r="W31" s="3"/>
      <c r="X31" s="3"/>
      <c r="Y31" s="3"/>
      <c r="Z31" s="3"/>
      <c r="AA31" s="3"/>
    </row>
    <row r="32" spans="1:27" ht="15.75" customHeight="1" x14ac:dyDescent="0.3">
      <c r="A32" s="30"/>
      <c r="B32" s="30"/>
      <c r="C32" s="3"/>
      <c r="D32" s="3"/>
      <c r="E32" s="3"/>
      <c r="F32" s="3"/>
      <c r="G32" s="3"/>
      <c r="H32" s="3"/>
      <c r="I32" s="3"/>
      <c r="J32" s="3"/>
      <c r="K32" s="3"/>
      <c r="L32" s="3"/>
      <c r="M32" s="3"/>
      <c r="N32" s="3"/>
      <c r="O32" s="3"/>
      <c r="P32" s="3"/>
      <c r="Q32" s="3"/>
      <c r="R32" s="3"/>
      <c r="S32" s="3"/>
      <c r="T32" s="3"/>
      <c r="U32" s="3"/>
      <c r="V32" s="3"/>
      <c r="W32" s="3"/>
      <c r="X32" s="3"/>
      <c r="Y32" s="3"/>
      <c r="Z32" s="3"/>
      <c r="AA32" s="3"/>
    </row>
    <row r="33" spans="1:27" ht="15.75" customHeight="1" x14ac:dyDescent="0.3">
      <c r="A33" s="30"/>
      <c r="B33" s="30"/>
      <c r="C33" s="3"/>
      <c r="D33" s="3"/>
      <c r="E33" s="3"/>
      <c r="F33" s="3"/>
      <c r="G33" s="3"/>
      <c r="H33" s="3"/>
      <c r="I33" s="3"/>
      <c r="J33" s="3"/>
      <c r="K33" s="3"/>
      <c r="L33" s="3"/>
      <c r="M33" s="3"/>
      <c r="N33" s="3"/>
      <c r="O33" s="3"/>
      <c r="P33" s="3"/>
      <c r="Q33" s="3"/>
      <c r="R33" s="3"/>
      <c r="S33" s="3"/>
      <c r="T33" s="3"/>
      <c r="U33" s="3"/>
      <c r="V33" s="3"/>
      <c r="W33" s="3"/>
      <c r="X33" s="3"/>
      <c r="Y33" s="3"/>
      <c r="Z33" s="3"/>
      <c r="AA33" s="3"/>
    </row>
    <row r="34" spans="1:27" ht="15.75" customHeight="1" x14ac:dyDescent="0.3">
      <c r="A34" s="30"/>
      <c r="B34" s="30"/>
      <c r="C34" s="3"/>
      <c r="D34" s="3"/>
      <c r="E34" s="3"/>
      <c r="F34" s="3"/>
      <c r="G34" s="3"/>
      <c r="H34" s="3"/>
      <c r="I34" s="3"/>
      <c r="J34" s="3"/>
      <c r="K34" s="3"/>
      <c r="L34" s="3"/>
      <c r="M34" s="3"/>
      <c r="N34" s="3"/>
      <c r="O34" s="3"/>
      <c r="P34" s="3"/>
      <c r="Q34" s="3"/>
      <c r="R34" s="3"/>
      <c r="S34" s="3"/>
      <c r="T34" s="3"/>
      <c r="U34" s="3"/>
      <c r="V34" s="3"/>
      <c r="W34" s="3"/>
      <c r="X34" s="3"/>
      <c r="Y34" s="3"/>
      <c r="Z34" s="3"/>
      <c r="AA34" s="3"/>
    </row>
    <row r="35" spans="1:27" ht="15.75" customHeight="1" x14ac:dyDescent="0.3">
      <c r="A35" s="30"/>
      <c r="B35" s="30"/>
      <c r="C35" s="3"/>
      <c r="D35" s="3"/>
      <c r="E35" s="3"/>
      <c r="F35" s="3"/>
      <c r="G35" s="3"/>
      <c r="H35" s="3"/>
      <c r="I35" s="3"/>
      <c r="J35" s="3"/>
      <c r="K35" s="3"/>
      <c r="L35" s="3"/>
      <c r="M35" s="3"/>
      <c r="N35" s="3"/>
      <c r="O35" s="3"/>
      <c r="P35" s="3"/>
      <c r="Q35" s="3"/>
      <c r="R35" s="3"/>
      <c r="S35" s="3"/>
      <c r="T35" s="3"/>
      <c r="U35" s="3"/>
      <c r="V35" s="3"/>
      <c r="W35" s="3"/>
      <c r="X35" s="3"/>
      <c r="Y35" s="3"/>
      <c r="Z35" s="3"/>
      <c r="AA35" s="3"/>
    </row>
    <row r="36" spans="1:27" ht="15.75" customHeight="1" x14ac:dyDescent="0.3">
      <c r="A36" s="30"/>
      <c r="B36" s="30"/>
      <c r="C36" s="3"/>
      <c r="D36" s="3"/>
      <c r="E36" s="3"/>
      <c r="F36" s="3"/>
      <c r="G36" s="3"/>
      <c r="H36" s="3"/>
      <c r="I36" s="3"/>
      <c r="J36" s="3"/>
      <c r="K36" s="3"/>
      <c r="L36" s="3"/>
      <c r="M36" s="3"/>
      <c r="N36" s="3"/>
      <c r="O36" s="3"/>
      <c r="P36" s="3"/>
      <c r="Q36" s="3"/>
      <c r="R36" s="3"/>
      <c r="S36" s="3"/>
      <c r="T36" s="3"/>
      <c r="U36" s="3"/>
      <c r="V36" s="3"/>
      <c r="W36" s="3"/>
      <c r="X36" s="3"/>
      <c r="Y36" s="3"/>
      <c r="Z36" s="3"/>
      <c r="AA36" s="3"/>
    </row>
    <row r="37" spans="1:27" ht="15.75" customHeight="1" x14ac:dyDescent="0.3">
      <c r="A37" s="30"/>
      <c r="B37" s="30"/>
      <c r="C37" s="3"/>
      <c r="D37" s="3"/>
      <c r="E37" s="3"/>
      <c r="F37" s="3"/>
      <c r="G37" s="3"/>
      <c r="H37" s="3"/>
      <c r="I37" s="3"/>
      <c r="J37" s="3"/>
      <c r="K37" s="3"/>
      <c r="L37" s="3"/>
      <c r="M37" s="3"/>
      <c r="N37" s="3"/>
      <c r="O37" s="3"/>
      <c r="P37" s="3"/>
      <c r="Q37" s="3"/>
      <c r="R37" s="3"/>
      <c r="S37" s="3"/>
      <c r="T37" s="3"/>
      <c r="U37" s="3"/>
      <c r="V37" s="3"/>
      <c r="W37" s="3"/>
      <c r="X37" s="3"/>
      <c r="Y37" s="3"/>
      <c r="Z37" s="3"/>
      <c r="AA37" s="3"/>
    </row>
    <row r="38" spans="1:27" ht="15.75" customHeight="1" x14ac:dyDescent="0.3">
      <c r="A38" s="30"/>
      <c r="B38" s="30"/>
      <c r="C38" s="3"/>
      <c r="D38" s="3"/>
      <c r="E38" s="3"/>
      <c r="F38" s="3"/>
      <c r="G38" s="3"/>
      <c r="H38" s="3"/>
      <c r="I38" s="3"/>
      <c r="J38" s="3"/>
      <c r="K38" s="3"/>
      <c r="L38" s="3"/>
      <c r="M38" s="3"/>
      <c r="N38" s="3"/>
      <c r="O38" s="3"/>
      <c r="P38" s="3"/>
      <c r="Q38" s="3"/>
      <c r="R38" s="3"/>
      <c r="S38" s="3"/>
      <c r="T38" s="3"/>
      <c r="U38" s="3"/>
      <c r="V38" s="3"/>
      <c r="W38" s="3"/>
      <c r="X38" s="3"/>
      <c r="Y38" s="3"/>
      <c r="Z38" s="3"/>
      <c r="AA38" s="3"/>
    </row>
    <row r="39" spans="1:27" ht="15.75" customHeight="1" x14ac:dyDescent="0.3">
      <c r="A39" s="30"/>
      <c r="B39" s="30"/>
      <c r="C39" s="3"/>
      <c r="D39" s="3"/>
      <c r="E39" s="3"/>
      <c r="F39" s="3"/>
      <c r="G39" s="3"/>
      <c r="H39" s="3"/>
      <c r="I39" s="3"/>
      <c r="J39" s="3"/>
      <c r="K39" s="3"/>
      <c r="L39" s="3"/>
      <c r="M39" s="3"/>
      <c r="N39" s="3"/>
      <c r="O39" s="3"/>
      <c r="P39" s="3"/>
      <c r="Q39" s="3"/>
      <c r="R39" s="3"/>
      <c r="S39" s="3"/>
      <c r="T39" s="3"/>
      <c r="U39" s="3"/>
      <c r="V39" s="3"/>
      <c r="W39" s="3"/>
      <c r="X39" s="3"/>
      <c r="Y39" s="3"/>
      <c r="Z39" s="3"/>
      <c r="AA39" s="3"/>
    </row>
    <row r="40" spans="1:27" ht="15.75" customHeight="1" x14ac:dyDescent="0.3">
      <c r="A40" s="30"/>
      <c r="B40" s="30"/>
      <c r="C40" s="3"/>
      <c r="D40" s="3"/>
      <c r="E40" s="3"/>
      <c r="F40" s="3"/>
      <c r="G40" s="3"/>
      <c r="H40" s="3"/>
      <c r="I40" s="3"/>
      <c r="J40" s="3"/>
      <c r="K40" s="3"/>
      <c r="L40" s="3"/>
      <c r="M40" s="3"/>
      <c r="N40" s="3"/>
      <c r="O40" s="3"/>
      <c r="P40" s="3"/>
      <c r="Q40" s="3"/>
      <c r="R40" s="3"/>
      <c r="S40" s="3"/>
      <c r="T40" s="3"/>
      <c r="U40" s="3"/>
      <c r="V40" s="3"/>
      <c r="W40" s="3"/>
      <c r="X40" s="3"/>
      <c r="Y40" s="3"/>
      <c r="Z40" s="3"/>
      <c r="AA40" s="3"/>
    </row>
    <row r="41" spans="1:27" ht="15.75" customHeight="1" x14ac:dyDescent="0.3">
      <c r="A41" s="30"/>
      <c r="B41" s="30"/>
      <c r="C41" s="3"/>
      <c r="D41" s="3"/>
      <c r="E41" s="3"/>
      <c r="F41" s="3"/>
      <c r="G41" s="3"/>
      <c r="H41" s="3"/>
      <c r="I41" s="3"/>
      <c r="J41" s="3"/>
      <c r="K41" s="3"/>
      <c r="L41" s="3"/>
      <c r="M41" s="3"/>
      <c r="N41" s="3"/>
      <c r="O41" s="3"/>
      <c r="P41" s="3"/>
      <c r="Q41" s="3"/>
      <c r="R41" s="3"/>
      <c r="S41" s="3"/>
      <c r="T41" s="3"/>
      <c r="U41" s="3"/>
      <c r="V41" s="3"/>
      <c r="W41" s="3"/>
      <c r="X41" s="3"/>
      <c r="Y41" s="3"/>
      <c r="Z41" s="3"/>
      <c r="AA41" s="3"/>
    </row>
    <row r="42" spans="1:27" ht="15.75" customHeight="1" x14ac:dyDescent="0.3">
      <c r="A42" s="30"/>
      <c r="B42" s="30"/>
      <c r="C42" s="3"/>
      <c r="D42" s="3"/>
      <c r="E42" s="3"/>
      <c r="F42" s="3"/>
      <c r="G42" s="3"/>
      <c r="H42" s="3"/>
      <c r="I42" s="3"/>
      <c r="J42" s="3"/>
      <c r="K42" s="3"/>
      <c r="L42" s="3"/>
      <c r="M42" s="3"/>
      <c r="N42" s="3"/>
      <c r="O42" s="3"/>
      <c r="P42" s="3"/>
      <c r="Q42" s="3"/>
      <c r="R42" s="3"/>
      <c r="S42" s="3"/>
      <c r="T42" s="3"/>
      <c r="U42" s="3"/>
      <c r="V42" s="3"/>
      <c r="W42" s="3"/>
      <c r="X42" s="3"/>
      <c r="Y42" s="3"/>
      <c r="Z42" s="3"/>
      <c r="AA42" s="3"/>
    </row>
    <row r="43" spans="1:27" ht="15.75" customHeight="1" x14ac:dyDescent="0.3">
      <c r="A43" s="30"/>
      <c r="B43" s="30"/>
      <c r="C43" s="31"/>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3">
      <c r="A44" s="30"/>
      <c r="B44" s="30"/>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3">
      <c r="A45" s="30"/>
      <c r="B45" s="30"/>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3">
      <c r="A46" s="30"/>
      <c r="B46" s="30"/>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3">
      <c r="A47" s="30"/>
      <c r="B47" s="30"/>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3">
      <c r="A48" s="30"/>
      <c r="B48" s="30"/>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3">
      <c r="A49" s="30"/>
      <c r="B49" s="30"/>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3">
      <c r="A50" s="30"/>
      <c r="B50" s="30"/>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3">
      <c r="A51" s="30"/>
      <c r="B51" s="30"/>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3">
      <c r="A52" s="30"/>
      <c r="B52" s="30"/>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3">
      <c r="A53" s="30"/>
      <c r="B53" s="30"/>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3">
      <c r="A54" s="30"/>
      <c r="B54" s="30"/>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3">
      <c r="A55" s="30"/>
      <c r="B55" s="30"/>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3">
      <c r="A56" s="30"/>
      <c r="B56" s="30"/>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3">
      <c r="A57" s="30"/>
      <c r="B57" s="30"/>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3">
      <c r="A58" s="30"/>
      <c r="B58" s="30"/>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3">
      <c r="A59" s="30"/>
      <c r="B59" s="30"/>
      <c r="C59" s="7"/>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3">
      <c r="A60" s="6"/>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3">
      <c r="A61" s="6"/>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3">
      <c r="A62" s="6"/>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3">
      <c r="A63" s="6"/>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3">
      <c r="A64" s="6"/>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3">
      <c r="A65" s="6"/>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3">
      <c r="A66" s="6"/>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3">
      <c r="A67" s="6"/>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3">
      <c r="A68" s="6"/>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3">
      <c r="A69" s="6"/>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3">
      <c r="A70" s="6"/>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3">
      <c r="A71" s="6"/>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3">
      <c r="A72" s="6"/>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3">
      <c r="A73" s="6"/>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3">
      <c r="A74" s="6"/>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3">
      <c r="A75" s="6"/>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3">
      <c r="A76" s="6"/>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3">
      <c r="A77" s="6"/>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3">
      <c r="A78" s="6"/>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3">
      <c r="A79" s="6"/>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3">
      <c r="A80" s="6"/>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3">
      <c r="A81" s="6"/>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3">
      <c r="A82" s="6"/>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3">
      <c r="A83" s="6"/>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3">
      <c r="A84" s="6"/>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3">
      <c r="A85" s="6"/>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3">
      <c r="A86" s="6"/>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3">
      <c r="A87" s="6"/>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3">
      <c r="A88" s="6"/>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3">
      <c r="A89" s="6"/>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3">
      <c r="A90" s="6"/>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3">
      <c r="A91" s="6"/>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3">
      <c r="A92" s="6"/>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3">
      <c r="A93" s="6"/>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3">
      <c r="A94" s="6"/>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3">
      <c r="A95" s="6"/>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3">
      <c r="A96" s="6"/>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3">
      <c r="A97" s="6"/>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3">
      <c r="A98" s="6"/>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3">
      <c r="A99" s="6"/>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3">
      <c r="A100" s="6"/>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3">
      <c r="A101" s="6"/>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3">
      <c r="A102" s="6"/>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3">
      <c r="A103" s="6"/>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3">
      <c r="A104" s="6"/>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3">
      <c r="A105" s="6"/>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3">
      <c r="A106" s="6"/>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3">
      <c r="A107" s="6"/>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3">
      <c r="A108" s="6"/>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3">
      <c r="A109" s="6"/>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3">
      <c r="A110" s="6"/>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3">
      <c r="A111" s="6"/>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3">
      <c r="A112" s="6"/>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3">
      <c r="A113" s="6"/>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3">
      <c r="A114" s="6"/>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3">
      <c r="A115" s="6"/>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3">
      <c r="A116" s="6"/>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3">
      <c r="A117" s="6"/>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3">
      <c r="A118" s="6"/>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3">
      <c r="A119" s="6"/>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3">
      <c r="A120" s="6"/>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3">
      <c r="A121" s="6"/>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3">
      <c r="A122" s="6"/>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3">
      <c r="A123" s="6"/>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3">
      <c r="A124" s="6"/>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3">
      <c r="A125" s="6"/>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3">
      <c r="A126" s="6"/>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3">
      <c r="A127" s="6"/>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3">
      <c r="A128" s="6"/>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3">
      <c r="A129" s="6"/>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3">
      <c r="A130" s="6"/>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3">
      <c r="A131" s="6"/>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3">
      <c r="A132" s="6"/>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3">
      <c r="A133" s="6"/>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3">
      <c r="A134" s="6"/>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3">
      <c r="A135" s="6"/>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3">
      <c r="A136" s="6"/>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3">
      <c r="A137" s="6"/>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3">
      <c r="A138" s="6"/>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3">
      <c r="A139" s="6"/>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3">
      <c r="A140" s="6"/>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3">
      <c r="A141" s="6"/>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3">
      <c r="A142" s="6"/>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3">
      <c r="A143" s="6"/>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3">
      <c r="A144" s="6"/>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3">
      <c r="A145" s="6"/>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3">
      <c r="A146" s="6"/>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3">
      <c r="A147" s="6"/>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3">
      <c r="A148" s="6"/>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3">
      <c r="A149" s="6"/>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3">
      <c r="A150" s="6"/>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3">
      <c r="A151" s="6"/>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3">
      <c r="A152" s="6"/>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3">
      <c r="A153" s="6"/>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3">
      <c r="A154" s="6"/>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3">
      <c r="A155" s="6"/>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3">
      <c r="A156" s="6"/>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3">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3">
      <c r="A158" s="6"/>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3">
      <c r="A159" s="6"/>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3">
      <c r="A160" s="6"/>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3">
      <c r="A161" s="6"/>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3">
      <c r="A162" s="6"/>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3">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3">
      <c r="A164" s="6"/>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3">
      <c r="A165" s="6"/>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3">
      <c r="A166" s="6"/>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3">
      <c r="A167" s="6"/>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3">
      <c r="A168" s="6"/>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3">
      <c r="A169" s="6"/>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3">
      <c r="A170" s="6"/>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3">
      <c r="A171" s="6"/>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3">
      <c r="A172" s="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3">
      <c r="A173" s="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3">
      <c r="A174" s="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3">
      <c r="A175" s="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3">
      <c r="A176" s="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3">
      <c r="A177" s="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3">
      <c r="A178" s="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3">
      <c r="A179" s="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3">
      <c r="A180" s="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3">
      <c r="A181" s="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3">
      <c r="A182" s="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3">
      <c r="A183" s="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3">
      <c r="A184" s="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3">
      <c r="A185" s="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3">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3">
      <c r="A187" s="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3">
      <c r="A188" s="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3">
      <c r="A189" s="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3">
      <c r="A190" s="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3">
      <c r="A191" s="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3">
      <c r="A192" s="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3">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3">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3">
      <c r="A195" s="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3">
      <c r="A196" s="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3">
      <c r="A197" s="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3">
      <c r="A198" s="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3">
      <c r="A199" s="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3">
      <c r="A200" s="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3">
      <c r="A201" s="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3">
      <c r="A202" s="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3">
      <c r="A203" s="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3">
      <c r="A204" s="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3">
      <c r="A205" s="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3">
      <c r="A206" s="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3">
      <c r="A207" s="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3">
      <c r="A208" s="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3">
      <c r="A209" s="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3">
      <c r="A210" s="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3">
      <c r="A211" s="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3">
      <c r="A212" s="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3">
      <c r="A213" s="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3">
      <c r="A214" s="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3">
      <c r="A215" s="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3">
      <c r="A216" s="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3">
      <c r="A217" s="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3">
      <c r="A218" s="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3">
      <c r="A219" s="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3">
      <c r="A220" s="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3">
      <c r="A221" s="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3">
      <c r="A222" s="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3">
      <c r="A223" s="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3">
      <c r="A224" s="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3">
      <c r="A225" s="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3">
      <c r="A226" s="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3">
      <c r="A227" s="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3">
      <c r="A228" s="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3">
      <c r="A229" s="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3">
      <c r="A230" s="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3">
      <c r="A231" s="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3">
      <c r="A232" s="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3">
      <c r="A233" s="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3">
      <c r="A234" s="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3">
      <c r="A235" s="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3">
      <c r="A236" s="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3">
      <c r="A237" s="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3">
      <c r="A238" s="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3">
      <c r="A239" s="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3">
      <c r="A240" s="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3">
      <c r="A241" s="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3">
      <c r="A242" s="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3">
      <c r="A243" s="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x14ac:dyDescent="0.3">
      <c r="A244" s="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x14ac:dyDescent="0.3">
      <c r="A245" s="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x14ac:dyDescent="0.3">
      <c r="A246" s="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x14ac:dyDescent="0.3">
      <c r="A247" s="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x14ac:dyDescent="0.3">
      <c r="A248" s="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x14ac:dyDescent="0.3">
      <c r="A249" s="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x14ac:dyDescent="0.3">
      <c r="A250" s="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x14ac:dyDescent="0.3">
      <c r="A251" s="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x14ac:dyDescent="0.3">
      <c r="A252" s="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x14ac:dyDescent="0.3">
      <c r="A253" s="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x14ac:dyDescent="0.3">
      <c r="A254" s="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x14ac:dyDescent="0.3">
      <c r="A255" s="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x14ac:dyDescent="0.3">
      <c r="A256" s="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x14ac:dyDescent="0.3">
      <c r="A257" s="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x14ac:dyDescent="0.3">
      <c r="A258" s="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x14ac:dyDescent="0.3">
      <c r="A259" s="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x14ac:dyDescent="0.3">
      <c r="A260" s="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x14ac:dyDescent="0.3">
      <c r="A261" s="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x14ac:dyDescent="0.3">
      <c r="A262" s="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x14ac:dyDescent="0.3">
      <c r="A263" s="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x14ac:dyDescent="0.3">
      <c r="A264" s="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x14ac:dyDescent="0.3">
      <c r="A265" s="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x14ac:dyDescent="0.3">
      <c r="A266" s="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x14ac:dyDescent="0.3">
      <c r="A267" s="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x14ac:dyDescent="0.3">
      <c r="A268" s="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x14ac:dyDescent="0.3">
      <c r="A269" s="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x14ac:dyDescent="0.3">
      <c r="A270" s="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x14ac:dyDescent="0.3">
      <c r="A271" s="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x14ac:dyDescent="0.3">
      <c r="A272" s="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x14ac:dyDescent="0.3">
      <c r="A273" s="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x14ac:dyDescent="0.3">
      <c r="A274" s="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x14ac:dyDescent="0.3">
      <c r="A275" s="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x14ac:dyDescent="0.3">
      <c r="A276" s="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x14ac:dyDescent="0.3">
      <c r="A277" s="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x14ac:dyDescent="0.3">
      <c r="A278" s="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x14ac:dyDescent="0.3">
      <c r="A279" s="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x14ac:dyDescent="0.3">
      <c r="A280" s="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x14ac:dyDescent="0.3">
      <c r="A281" s="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x14ac:dyDescent="0.3">
      <c r="A282" s="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x14ac:dyDescent="0.3">
      <c r="A283" s="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x14ac:dyDescent="0.3">
      <c r="A284" s="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x14ac:dyDescent="0.3">
      <c r="A285" s="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x14ac:dyDescent="0.3">
      <c r="A286" s="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x14ac:dyDescent="0.3">
      <c r="A287" s="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x14ac:dyDescent="0.3">
      <c r="A288" s="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x14ac:dyDescent="0.3">
      <c r="A289" s="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x14ac:dyDescent="0.3">
      <c r="A290" s="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x14ac:dyDescent="0.3">
      <c r="A291" s="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x14ac:dyDescent="0.3">
      <c r="A292" s="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x14ac:dyDescent="0.3">
      <c r="A293" s="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x14ac:dyDescent="0.3">
      <c r="A294" s="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x14ac:dyDescent="0.3">
      <c r="A295" s="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x14ac:dyDescent="0.3">
      <c r="A296" s="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x14ac:dyDescent="0.3">
      <c r="A297" s="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x14ac:dyDescent="0.3">
      <c r="A298" s="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x14ac:dyDescent="0.3">
      <c r="A299" s="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x14ac:dyDescent="0.3">
      <c r="A300" s="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x14ac:dyDescent="0.3">
      <c r="A301" s="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x14ac:dyDescent="0.3">
      <c r="A302" s="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x14ac:dyDescent="0.3">
      <c r="A303" s="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x14ac:dyDescent="0.3">
      <c r="A304" s="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x14ac:dyDescent="0.3">
      <c r="A305" s="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x14ac:dyDescent="0.3">
      <c r="A306" s="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x14ac:dyDescent="0.3">
      <c r="A307" s="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x14ac:dyDescent="0.3">
      <c r="A308" s="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x14ac:dyDescent="0.3">
      <c r="A309" s="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x14ac:dyDescent="0.3">
      <c r="A310" s="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x14ac:dyDescent="0.3">
      <c r="A311" s="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x14ac:dyDescent="0.3">
      <c r="A312" s="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x14ac:dyDescent="0.3">
      <c r="A313" s="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x14ac:dyDescent="0.3">
      <c r="A314" s="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x14ac:dyDescent="0.3">
      <c r="A315" s="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x14ac:dyDescent="0.3">
      <c r="A316" s="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x14ac:dyDescent="0.3">
      <c r="A317" s="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x14ac:dyDescent="0.3">
      <c r="A318" s="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x14ac:dyDescent="0.3">
      <c r="A319" s="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x14ac:dyDescent="0.3">
      <c r="A320" s="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x14ac:dyDescent="0.3">
      <c r="A321" s="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x14ac:dyDescent="0.3">
      <c r="A322" s="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x14ac:dyDescent="0.3">
      <c r="A323" s="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x14ac:dyDescent="0.3">
      <c r="A324" s="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x14ac:dyDescent="0.3">
      <c r="A325" s="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x14ac:dyDescent="0.3">
      <c r="A326" s="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x14ac:dyDescent="0.3">
      <c r="A327" s="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x14ac:dyDescent="0.3">
      <c r="A328" s="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x14ac:dyDescent="0.3">
      <c r="A329" s="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x14ac:dyDescent="0.3">
      <c r="A330" s="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x14ac:dyDescent="0.3">
      <c r="A331" s="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x14ac:dyDescent="0.3">
      <c r="A332" s="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x14ac:dyDescent="0.3">
      <c r="A333" s="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x14ac:dyDescent="0.3">
      <c r="A334" s="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x14ac:dyDescent="0.3">
      <c r="A335" s="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x14ac:dyDescent="0.3">
      <c r="A336" s="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x14ac:dyDescent="0.3">
      <c r="A337" s="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x14ac:dyDescent="0.3">
      <c r="A338" s="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x14ac:dyDescent="0.3">
      <c r="A339" s="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x14ac:dyDescent="0.3">
      <c r="A340" s="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x14ac:dyDescent="0.3">
      <c r="A341" s="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x14ac:dyDescent="0.3">
      <c r="A342" s="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x14ac:dyDescent="0.3">
      <c r="A343" s="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x14ac:dyDescent="0.3">
      <c r="A344" s="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x14ac:dyDescent="0.3">
      <c r="A345" s="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x14ac:dyDescent="0.3">
      <c r="A346" s="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x14ac:dyDescent="0.3">
      <c r="A347" s="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x14ac:dyDescent="0.3">
      <c r="A348" s="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x14ac:dyDescent="0.3">
      <c r="A349" s="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x14ac:dyDescent="0.3">
      <c r="A350" s="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x14ac:dyDescent="0.3">
      <c r="A351" s="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x14ac:dyDescent="0.3">
      <c r="A352" s="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x14ac:dyDescent="0.3">
      <c r="A353" s="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x14ac:dyDescent="0.3">
      <c r="A354" s="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x14ac:dyDescent="0.3">
      <c r="A355" s="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x14ac:dyDescent="0.3">
      <c r="A356" s="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x14ac:dyDescent="0.3">
      <c r="A357" s="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x14ac:dyDescent="0.3">
      <c r="A358" s="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x14ac:dyDescent="0.3">
      <c r="A359" s="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x14ac:dyDescent="0.3">
      <c r="A360" s="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x14ac:dyDescent="0.3">
      <c r="A361" s="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x14ac:dyDescent="0.3">
      <c r="A362" s="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x14ac:dyDescent="0.3">
      <c r="A363" s="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x14ac:dyDescent="0.3">
      <c r="A364" s="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x14ac:dyDescent="0.3">
      <c r="A365" s="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x14ac:dyDescent="0.3">
      <c r="A366" s="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x14ac:dyDescent="0.3">
      <c r="A367" s="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x14ac:dyDescent="0.3">
      <c r="A368" s="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x14ac:dyDescent="0.3">
      <c r="A369" s="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x14ac:dyDescent="0.3">
      <c r="A370" s="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x14ac:dyDescent="0.3">
      <c r="A371" s="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x14ac:dyDescent="0.3">
      <c r="A372" s="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x14ac:dyDescent="0.3">
      <c r="A373" s="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x14ac:dyDescent="0.3">
      <c r="A374" s="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x14ac:dyDescent="0.3">
      <c r="A375" s="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x14ac:dyDescent="0.3">
      <c r="A376" s="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x14ac:dyDescent="0.3">
      <c r="A377" s="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x14ac:dyDescent="0.3">
      <c r="A378" s="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x14ac:dyDescent="0.3">
      <c r="A379" s="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x14ac:dyDescent="0.3">
      <c r="A380" s="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x14ac:dyDescent="0.3">
      <c r="A381" s="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x14ac:dyDescent="0.3">
      <c r="A382" s="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x14ac:dyDescent="0.3">
      <c r="A383" s="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x14ac:dyDescent="0.3">
      <c r="A384" s="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x14ac:dyDescent="0.3">
      <c r="A385" s="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x14ac:dyDescent="0.3">
      <c r="A386" s="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x14ac:dyDescent="0.3">
      <c r="A387" s="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x14ac:dyDescent="0.3">
      <c r="A388" s="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x14ac:dyDescent="0.3">
      <c r="A389" s="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x14ac:dyDescent="0.3">
      <c r="A390" s="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x14ac:dyDescent="0.3">
      <c r="A391" s="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x14ac:dyDescent="0.3">
      <c r="A392" s="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x14ac:dyDescent="0.3">
      <c r="A393" s="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x14ac:dyDescent="0.3">
      <c r="A394" s="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x14ac:dyDescent="0.3">
      <c r="A395" s="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x14ac:dyDescent="0.3">
      <c r="A396" s="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x14ac:dyDescent="0.3">
      <c r="A397" s="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x14ac:dyDescent="0.3">
      <c r="A398" s="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x14ac:dyDescent="0.3">
      <c r="A399" s="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x14ac:dyDescent="0.3">
      <c r="A400" s="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x14ac:dyDescent="0.3">
      <c r="A401" s="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x14ac:dyDescent="0.3">
      <c r="A402" s="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x14ac:dyDescent="0.3">
      <c r="A403" s="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x14ac:dyDescent="0.3">
      <c r="A404" s="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x14ac:dyDescent="0.3">
      <c r="A405" s="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x14ac:dyDescent="0.3">
      <c r="A406" s="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x14ac:dyDescent="0.3">
      <c r="A407" s="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x14ac:dyDescent="0.3">
      <c r="A408" s="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x14ac:dyDescent="0.3">
      <c r="A409" s="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x14ac:dyDescent="0.3">
      <c r="A410" s="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x14ac:dyDescent="0.3">
      <c r="A411" s="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x14ac:dyDescent="0.3">
      <c r="A412" s="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x14ac:dyDescent="0.3">
      <c r="A413" s="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x14ac:dyDescent="0.3">
      <c r="A414" s="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x14ac:dyDescent="0.3">
      <c r="A415" s="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x14ac:dyDescent="0.3">
      <c r="A416" s="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x14ac:dyDescent="0.3">
      <c r="A417" s="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x14ac:dyDescent="0.3">
      <c r="A418" s="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x14ac:dyDescent="0.3">
      <c r="A419" s="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x14ac:dyDescent="0.3">
      <c r="A420" s="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x14ac:dyDescent="0.3">
      <c r="A421" s="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x14ac:dyDescent="0.3">
      <c r="A422" s="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x14ac:dyDescent="0.3">
      <c r="A423" s="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x14ac:dyDescent="0.3">
      <c r="A424" s="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x14ac:dyDescent="0.3">
      <c r="A425" s="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x14ac:dyDescent="0.3">
      <c r="A426" s="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x14ac:dyDescent="0.3">
      <c r="A427" s="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x14ac:dyDescent="0.3">
      <c r="A428" s="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x14ac:dyDescent="0.3">
      <c r="A429" s="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x14ac:dyDescent="0.3">
      <c r="A430" s="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x14ac:dyDescent="0.3">
      <c r="A431" s="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x14ac:dyDescent="0.3">
      <c r="A432" s="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x14ac:dyDescent="0.3">
      <c r="A433" s="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x14ac:dyDescent="0.3">
      <c r="A434" s="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x14ac:dyDescent="0.3">
      <c r="A435" s="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x14ac:dyDescent="0.3">
      <c r="A436" s="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x14ac:dyDescent="0.3">
      <c r="A437" s="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x14ac:dyDescent="0.3">
      <c r="A438" s="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x14ac:dyDescent="0.3">
      <c r="A439" s="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x14ac:dyDescent="0.3">
      <c r="A440" s="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x14ac:dyDescent="0.3">
      <c r="A441" s="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x14ac:dyDescent="0.3">
      <c r="A442" s="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x14ac:dyDescent="0.3">
      <c r="A443" s="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x14ac:dyDescent="0.3">
      <c r="A444" s="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x14ac:dyDescent="0.3">
      <c r="A445" s="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x14ac:dyDescent="0.3">
      <c r="A446" s="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x14ac:dyDescent="0.3">
      <c r="A447" s="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x14ac:dyDescent="0.3">
      <c r="A448" s="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x14ac:dyDescent="0.3">
      <c r="A449" s="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x14ac:dyDescent="0.3">
      <c r="A450" s="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x14ac:dyDescent="0.3">
      <c r="A451" s="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x14ac:dyDescent="0.3">
      <c r="A452" s="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x14ac:dyDescent="0.3">
      <c r="A453" s="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x14ac:dyDescent="0.3">
      <c r="A454" s="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x14ac:dyDescent="0.3">
      <c r="A455" s="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x14ac:dyDescent="0.3">
      <c r="A456" s="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x14ac:dyDescent="0.3">
      <c r="A457" s="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x14ac:dyDescent="0.3">
      <c r="A458" s="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x14ac:dyDescent="0.3">
      <c r="A459" s="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x14ac:dyDescent="0.3">
      <c r="A460" s="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x14ac:dyDescent="0.3">
      <c r="A461" s="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x14ac:dyDescent="0.3">
      <c r="A462" s="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x14ac:dyDescent="0.3">
      <c r="A463" s="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x14ac:dyDescent="0.3">
      <c r="A464" s="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x14ac:dyDescent="0.3">
      <c r="A465" s="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x14ac:dyDescent="0.3">
      <c r="A466" s="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x14ac:dyDescent="0.3">
      <c r="A467" s="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x14ac:dyDescent="0.3">
      <c r="A468" s="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x14ac:dyDescent="0.3">
      <c r="A469" s="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x14ac:dyDescent="0.3">
      <c r="A470" s="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x14ac:dyDescent="0.3">
      <c r="A471" s="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x14ac:dyDescent="0.3">
      <c r="A472" s="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x14ac:dyDescent="0.3">
      <c r="A473" s="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x14ac:dyDescent="0.3">
      <c r="A474" s="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x14ac:dyDescent="0.3">
      <c r="A475" s="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x14ac:dyDescent="0.3">
      <c r="A476" s="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x14ac:dyDescent="0.3">
      <c r="A477" s="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x14ac:dyDescent="0.3">
      <c r="A478" s="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x14ac:dyDescent="0.3">
      <c r="A479" s="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x14ac:dyDescent="0.3">
      <c r="A480" s="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x14ac:dyDescent="0.3">
      <c r="A481" s="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x14ac:dyDescent="0.3">
      <c r="A482" s="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x14ac:dyDescent="0.3">
      <c r="A483" s="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x14ac:dyDescent="0.3">
      <c r="A484" s="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x14ac:dyDescent="0.3">
      <c r="A485" s="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x14ac:dyDescent="0.3">
      <c r="A486" s="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x14ac:dyDescent="0.3">
      <c r="A487" s="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x14ac:dyDescent="0.3">
      <c r="A488" s="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x14ac:dyDescent="0.3">
      <c r="A489" s="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x14ac:dyDescent="0.3">
      <c r="A490" s="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x14ac:dyDescent="0.3">
      <c r="A491" s="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x14ac:dyDescent="0.3">
      <c r="A492" s="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x14ac:dyDescent="0.3">
      <c r="A493" s="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x14ac:dyDescent="0.3">
      <c r="A494" s="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x14ac:dyDescent="0.3">
      <c r="A495" s="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x14ac:dyDescent="0.3">
      <c r="A496" s="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x14ac:dyDescent="0.3">
      <c r="A497" s="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x14ac:dyDescent="0.3">
      <c r="A498" s="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x14ac:dyDescent="0.3">
      <c r="A499" s="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x14ac:dyDescent="0.3">
      <c r="A500" s="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x14ac:dyDescent="0.3">
      <c r="A501" s="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x14ac:dyDescent="0.3">
      <c r="A502" s="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x14ac:dyDescent="0.3">
      <c r="A503" s="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x14ac:dyDescent="0.3">
      <c r="A504" s="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x14ac:dyDescent="0.3">
      <c r="A505" s="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x14ac:dyDescent="0.3">
      <c r="A506" s="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x14ac:dyDescent="0.3">
      <c r="A507" s="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x14ac:dyDescent="0.3">
      <c r="A508" s="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x14ac:dyDescent="0.3">
      <c r="A509" s="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x14ac:dyDescent="0.3">
      <c r="A510" s="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x14ac:dyDescent="0.3">
      <c r="A511" s="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x14ac:dyDescent="0.3">
      <c r="A512" s="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x14ac:dyDescent="0.3">
      <c r="A513" s="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x14ac:dyDescent="0.3">
      <c r="A514" s="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x14ac:dyDescent="0.3">
      <c r="A515" s="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x14ac:dyDescent="0.3">
      <c r="A516" s="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x14ac:dyDescent="0.3">
      <c r="A517" s="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x14ac:dyDescent="0.3">
      <c r="A518" s="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x14ac:dyDescent="0.3">
      <c r="A519" s="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x14ac:dyDescent="0.3">
      <c r="A520" s="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x14ac:dyDescent="0.3">
      <c r="A521" s="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x14ac:dyDescent="0.3">
      <c r="A522" s="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x14ac:dyDescent="0.3">
      <c r="A523" s="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x14ac:dyDescent="0.3">
      <c r="A524" s="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x14ac:dyDescent="0.3">
      <c r="A525" s="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x14ac:dyDescent="0.3">
      <c r="A526" s="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x14ac:dyDescent="0.3">
      <c r="A527" s="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x14ac:dyDescent="0.3">
      <c r="A528" s="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x14ac:dyDescent="0.3">
      <c r="A529" s="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x14ac:dyDescent="0.3">
      <c r="A530" s="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x14ac:dyDescent="0.3">
      <c r="A531" s="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x14ac:dyDescent="0.3">
      <c r="A532" s="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x14ac:dyDescent="0.3">
      <c r="A533" s="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x14ac:dyDescent="0.3">
      <c r="A534" s="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x14ac:dyDescent="0.3">
      <c r="A535" s="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x14ac:dyDescent="0.3">
      <c r="A536" s="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x14ac:dyDescent="0.3">
      <c r="A537" s="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x14ac:dyDescent="0.3">
      <c r="A538" s="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x14ac:dyDescent="0.3">
      <c r="A539" s="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x14ac:dyDescent="0.3">
      <c r="A540" s="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x14ac:dyDescent="0.3">
      <c r="A541" s="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x14ac:dyDescent="0.3">
      <c r="A542" s="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x14ac:dyDescent="0.3">
      <c r="A543" s="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x14ac:dyDescent="0.3">
      <c r="A544" s="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x14ac:dyDescent="0.3">
      <c r="A545" s="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x14ac:dyDescent="0.3">
      <c r="A546" s="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x14ac:dyDescent="0.3">
      <c r="A547" s="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x14ac:dyDescent="0.3">
      <c r="A548" s="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x14ac:dyDescent="0.3">
      <c r="A549" s="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x14ac:dyDescent="0.3">
      <c r="A550" s="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x14ac:dyDescent="0.3">
      <c r="A551" s="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x14ac:dyDescent="0.3">
      <c r="A552" s="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x14ac:dyDescent="0.3">
      <c r="A553" s="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x14ac:dyDescent="0.3">
      <c r="A554" s="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x14ac:dyDescent="0.3">
      <c r="A555" s="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x14ac:dyDescent="0.3">
      <c r="A556" s="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x14ac:dyDescent="0.3">
      <c r="A557" s="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x14ac:dyDescent="0.3">
      <c r="A558" s="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x14ac:dyDescent="0.3">
      <c r="A559" s="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x14ac:dyDescent="0.3">
      <c r="A560" s="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x14ac:dyDescent="0.3">
      <c r="A561" s="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x14ac:dyDescent="0.3">
      <c r="A562" s="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x14ac:dyDescent="0.3">
      <c r="A563" s="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x14ac:dyDescent="0.3">
      <c r="A564" s="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x14ac:dyDescent="0.3">
      <c r="A565" s="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x14ac:dyDescent="0.3">
      <c r="A566" s="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x14ac:dyDescent="0.3">
      <c r="A567" s="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x14ac:dyDescent="0.3">
      <c r="A568" s="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x14ac:dyDescent="0.3">
      <c r="A569" s="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x14ac:dyDescent="0.3">
      <c r="A570" s="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x14ac:dyDescent="0.3">
      <c r="A571" s="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x14ac:dyDescent="0.3">
      <c r="A572" s="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x14ac:dyDescent="0.3">
      <c r="A573" s="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x14ac:dyDescent="0.3">
      <c r="A574" s="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x14ac:dyDescent="0.3">
      <c r="A575" s="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x14ac:dyDescent="0.3">
      <c r="A576" s="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x14ac:dyDescent="0.3">
      <c r="A577" s="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x14ac:dyDescent="0.3">
      <c r="A578" s="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x14ac:dyDescent="0.3">
      <c r="A579" s="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x14ac:dyDescent="0.3">
      <c r="A580" s="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x14ac:dyDescent="0.3">
      <c r="A581" s="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x14ac:dyDescent="0.3">
      <c r="A582" s="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x14ac:dyDescent="0.3">
      <c r="A583" s="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x14ac:dyDescent="0.3">
      <c r="A584" s="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x14ac:dyDescent="0.3">
      <c r="A585" s="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x14ac:dyDescent="0.3">
      <c r="A586" s="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x14ac:dyDescent="0.3">
      <c r="A587" s="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x14ac:dyDescent="0.3">
      <c r="A588" s="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x14ac:dyDescent="0.3">
      <c r="A589" s="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x14ac:dyDescent="0.3">
      <c r="A590" s="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x14ac:dyDescent="0.3">
      <c r="A591" s="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x14ac:dyDescent="0.3">
      <c r="A592" s="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x14ac:dyDescent="0.3">
      <c r="A593" s="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x14ac:dyDescent="0.3">
      <c r="A594" s="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x14ac:dyDescent="0.3">
      <c r="A595" s="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x14ac:dyDescent="0.3">
      <c r="A596" s="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x14ac:dyDescent="0.3">
      <c r="A597" s="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x14ac:dyDescent="0.3">
      <c r="A598" s="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x14ac:dyDescent="0.3">
      <c r="A599" s="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x14ac:dyDescent="0.3">
      <c r="A600" s="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x14ac:dyDescent="0.3">
      <c r="A601" s="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x14ac:dyDescent="0.3">
      <c r="A602" s="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x14ac:dyDescent="0.3">
      <c r="A603" s="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x14ac:dyDescent="0.3">
      <c r="A604" s="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x14ac:dyDescent="0.3">
      <c r="A605" s="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x14ac:dyDescent="0.3">
      <c r="A606" s="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x14ac:dyDescent="0.3">
      <c r="A607" s="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x14ac:dyDescent="0.3">
      <c r="A608" s="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x14ac:dyDescent="0.3">
      <c r="A609" s="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x14ac:dyDescent="0.3">
      <c r="A610" s="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x14ac:dyDescent="0.3">
      <c r="A611" s="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x14ac:dyDescent="0.3">
      <c r="A612" s="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x14ac:dyDescent="0.3">
      <c r="A613" s="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x14ac:dyDescent="0.3">
      <c r="A614" s="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x14ac:dyDescent="0.3">
      <c r="A615" s="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x14ac:dyDescent="0.3">
      <c r="A616" s="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x14ac:dyDescent="0.3">
      <c r="A617" s="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x14ac:dyDescent="0.3">
      <c r="A618" s="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x14ac:dyDescent="0.3">
      <c r="A619" s="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x14ac:dyDescent="0.3">
      <c r="A620" s="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x14ac:dyDescent="0.3">
      <c r="A621" s="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x14ac:dyDescent="0.3">
      <c r="A622" s="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x14ac:dyDescent="0.3">
      <c r="A623" s="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x14ac:dyDescent="0.3">
      <c r="A624" s="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x14ac:dyDescent="0.3">
      <c r="A625" s="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x14ac:dyDescent="0.3">
      <c r="A626" s="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x14ac:dyDescent="0.3">
      <c r="A627" s="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x14ac:dyDescent="0.3">
      <c r="A628" s="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x14ac:dyDescent="0.3">
      <c r="A629" s="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x14ac:dyDescent="0.3">
      <c r="A630" s="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x14ac:dyDescent="0.3">
      <c r="A631" s="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x14ac:dyDescent="0.3">
      <c r="A632" s="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x14ac:dyDescent="0.3">
      <c r="A633" s="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x14ac:dyDescent="0.3">
      <c r="A634" s="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x14ac:dyDescent="0.3">
      <c r="A635" s="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x14ac:dyDescent="0.3">
      <c r="A636" s="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x14ac:dyDescent="0.3">
      <c r="A637" s="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x14ac:dyDescent="0.3">
      <c r="A638" s="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x14ac:dyDescent="0.3">
      <c r="A639" s="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x14ac:dyDescent="0.3">
      <c r="A640" s="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x14ac:dyDescent="0.3">
      <c r="A641" s="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x14ac:dyDescent="0.3">
      <c r="A642" s="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x14ac:dyDescent="0.3">
      <c r="A643" s="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x14ac:dyDescent="0.3">
      <c r="A644" s="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x14ac:dyDescent="0.3">
      <c r="A645" s="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x14ac:dyDescent="0.3">
      <c r="A646" s="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x14ac:dyDescent="0.3">
      <c r="A647" s="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x14ac:dyDescent="0.3">
      <c r="A648" s="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x14ac:dyDescent="0.3">
      <c r="A649" s="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x14ac:dyDescent="0.3">
      <c r="A650" s="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x14ac:dyDescent="0.3">
      <c r="A651" s="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x14ac:dyDescent="0.3">
      <c r="A652" s="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x14ac:dyDescent="0.3">
      <c r="A653" s="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x14ac:dyDescent="0.3">
      <c r="A654" s="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x14ac:dyDescent="0.3">
      <c r="A655" s="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x14ac:dyDescent="0.3">
      <c r="A656" s="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x14ac:dyDescent="0.3">
      <c r="A657" s="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x14ac:dyDescent="0.3">
      <c r="A658" s="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x14ac:dyDescent="0.3">
      <c r="A659" s="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x14ac:dyDescent="0.3">
      <c r="A660" s="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x14ac:dyDescent="0.3">
      <c r="A661" s="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x14ac:dyDescent="0.3">
      <c r="A662" s="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x14ac:dyDescent="0.3">
      <c r="A663" s="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x14ac:dyDescent="0.3">
      <c r="A664" s="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x14ac:dyDescent="0.3">
      <c r="A665" s="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x14ac:dyDescent="0.3">
      <c r="A666" s="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x14ac:dyDescent="0.3">
      <c r="A667" s="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x14ac:dyDescent="0.3">
      <c r="A668" s="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x14ac:dyDescent="0.3">
      <c r="A669" s="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x14ac:dyDescent="0.3">
      <c r="A670" s="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x14ac:dyDescent="0.3">
      <c r="A671" s="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x14ac:dyDescent="0.3">
      <c r="A672" s="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x14ac:dyDescent="0.3">
      <c r="A673" s="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x14ac:dyDescent="0.3">
      <c r="A674" s="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x14ac:dyDescent="0.3">
      <c r="A675" s="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x14ac:dyDescent="0.3">
      <c r="A676" s="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x14ac:dyDescent="0.3">
      <c r="A677" s="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x14ac:dyDescent="0.3">
      <c r="A678" s="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x14ac:dyDescent="0.3">
      <c r="A679" s="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x14ac:dyDescent="0.3">
      <c r="A680" s="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x14ac:dyDescent="0.3">
      <c r="A681" s="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x14ac:dyDescent="0.3">
      <c r="A682" s="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x14ac:dyDescent="0.3">
      <c r="A683" s="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x14ac:dyDescent="0.3">
      <c r="A684" s="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x14ac:dyDescent="0.3">
      <c r="A685" s="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x14ac:dyDescent="0.3">
      <c r="A686" s="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x14ac:dyDescent="0.3">
      <c r="A687" s="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x14ac:dyDescent="0.3">
      <c r="A688" s="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x14ac:dyDescent="0.3">
      <c r="A689" s="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x14ac:dyDescent="0.3">
      <c r="A690" s="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x14ac:dyDescent="0.3">
      <c r="A691" s="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x14ac:dyDescent="0.3">
      <c r="A692" s="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x14ac:dyDescent="0.3">
      <c r="A693" s="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x14ac:dyDescent="0.3">
      <c r="A694" s="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x14ac:dyDescent="0.3">
      <c r="A695" s="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x14ac:dyDescent="0.3">
      <c r="A696" s="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x14ac:dyDescent="0.3">
      <c r="A697" s="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x14ac:dyDescent="0.3">
      <c r="A698" s="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x14ac:dyDescent="0.3">
      <c r="A699" s="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x14ac:dyDescent="0.3">
      <c r="A700" s="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x14ac:dyDescent="0.3">
      <c r="A701" s="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x14ac:dyDescent="0.3">
      <c r="A702" s="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x14ac:dyDescent="0.3">
      <c r="A703" s="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x14ac:dyDescent="0.3">
      <c r="A704" s="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x14ac:dyDescent="0.3">
      <c r="A705" s="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x14ac:dyDescent="0.3">
      <c r="A706" s="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x14ac:dyDescent="0.3">
      <c r="A707" s="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x14ac:dyDescent="0.3">
      <c r="A708" s="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x14ac:dyDescent="0.3">
      <c r="A709" s="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x14ac:dyDescent="0.3">
      <c r="A710" s="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x14ac:dyDescent="0.3">
      <c r="A711" s="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x14ac:dyDescent="0.3">
      <c r="A712" s="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x14ac:dyDescent="0.3">
      <c r="A713" s="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x14ac:dyDescent="0.3">
      <c r="A714" s="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x14ac:dyDescent="0.3">
      <c r="A715" s="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x14ac:dyDescent="0.3">
      <c r="A716" s="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x14ac:dyDescent="0.3">
      <c r="A717" s="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x14ac:dyDescent="0.3">
      <c r="A718" s="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x14ac:dyDescent="0.3">
      <c r="A719" s="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x14ac:dyDescent="0.3">
      <c r="A720" s="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x14ac:dyDescent="0.3">
      <c r="A721" s="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x14ac:dyDescent="0.3">
      <c r="A722" s="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x14ac:dyDescent="0.3">
      <c r="A723" s="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x14ac:dyDescent="0.3">
      <c r="A724" s="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x14ac:dyDescent="0.3">
      <c r="A725" s="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x14ac:dyDescent="0.3">
      <c r="A726" s="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x14ac:dyDescent="0.3">
      <c r="A727" s="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x14ac:dyDescent="0.3">
      <c r="A728" s="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x14ac:dyDescent="0.3">
      <c r="A729" s="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x14ac:dyDescent="0.3">
      <c r="A730" s="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x14ac:dyDescent="0.3">
      <c r="A731" s="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x14ac:dyDescent="0.3">
      <c r="A732" s="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x14ac:dyDescent="0.3">
      <c r="A733" s="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x14ac:dyDescent="0.3">
      <c r="A734" s="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x14ac:dyDescent="0.3">
      <c r="A735" s="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x14ac:dyDescent="0.3">
      <c r="A736" s="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x14ac:dyDescent="0.3">
      <c r="A737" s="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x14ac:dyDescent="0.3">
      <c r="A738" s="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x14ac:dyDescent="0.3">
      <c r="A739" s="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x14ac:dyDescent="0.3">
      <c r="A740" s="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x14ac:dyDescent="0.3">
      <c r="A741" s="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x14ac:dyDescent="0.3">
      <c r="A742" s="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x14ac:dyDescent="0.3">
      <c r="A743" s="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x14ac:dyDescent="0.3">
      <c r="A744" s="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x14ac:dyDescent="0.3">
      <c r="A745" s="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x14ac:dyDescent="0.3">
      <c r="A746" s="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x14ac:dyDescent="0.3">
      <c r="A747" s="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x14ac:dyDescent="0.3">
      <c r="A748" s="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x14ac:dyDescent="0.3">
      <c r="A749" s="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x14ac:dyDescent="0.3">
      <c r="A750" s="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x14ac:dyDescent="0.3">
      <c r="A751" s="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x14ac:dyDescent="0.3">
      <c r="A752" s="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x14ac:dyDescent="0.3">
      <c r="A753" s="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x14ac:dyDescent="0.3">
      <c r="A754" s="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x14ac:dyDescent="0.3">
      <c r="A755" s="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x14ac:dyDescent="0.3">
      <c r="A756" s="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x14ac:dyDescent="0.3">
      <c r="A757" s="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x14ac:dyDescent="0.3">
      <c r="A758" s="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x14ac:dyDescent="0.3">
      <c r="A759" s="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x14ac:dyDescent="0.3">
      <c r="A760" s="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x14ac:dyDescent="0.3">
      <c r="A761" s="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x14ac:dyDescent="0.3">
      <c r="A762" s="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x14ac:dyDescent="0.3">
      <c r="A763" s="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x14ac:dyDescent="0.3">
      <c r="A764" s="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x14ac:dyDescent="0.3">
      <c r="A765" s="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x14ac:dyDescent="0.3">
      <c r="A766" s="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x14ac:dyDescent="0.3">
      <c r="A767" s="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x14ac:dyDescent="0.3">
      <c r="A768" s="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x14ac:dyDescent="0.3">
      <c r="A769" s="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x14ac:dyDescent="0.3">
      <c r="A770" s="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x14ac:dyDescent="0.3">
      <c r="A771" s="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x14ac:dyDescent="0.3">
      <c r="A772" s="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x14ac:dyDescent="0.3">
      <c r="A773" s="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x14ac:dyDescent="0.3">
      <c r="A774" s="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x14ac:dyDescent="0.3">
      <c r="A775" s="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x14ac:dyDescent="0.3">
      <c r="A776" s="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x14ac:dyDescent="0.3">
      <c r="A777" s="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x14ac:dyDescent="0.3">
      <c r="A778" s="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x14ac:dyDescent="0.3">
      <c r="A779" s="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x14ac:dyDescent="0.3">
      <c r="A780" s="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x14ac:dyDescent="0.3">
      <c r="A781" s="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x14ac:dyDescent="0.3">
      <c r="A782" s="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x14ac:dyDescent="0.3">
      <c r="A783" s="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x14ac:dyDescent="0.3">
      <c r="A784" s="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x14ac:dyDescent="0.3">
      <c r="A785" s="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x14ac:dyDescent="0.3">
      <c r="A786" s="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x14ac:dyDescent="0.3">
      <c r="A787" s="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x14ac:dyDescent="0.3">
      <c r="A788" s="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x14ac:dyDescent="0.3">
      <c r="A789" s="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x14ac:dyDescent="0.3">
      <c r="A790" s="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x14ac:dyDescent="0.3">
      <c r="A791" s="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x14ac:dyDescent="0.3">
      <c r="A792" s="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x14ac:dyDescent="0.3">
      <c r="A793" s="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x14ac:dyDescent="0.3">
      <c r="A794" s="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x14ac:dyDescent="0.3">
      <c r="A795" s="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x14ac:dyDescent="0.3">
      <c r="A796" s="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x14ac:dyDescent="0.3">
      <c r="A797" s="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x14ac:dyDescent="0.3">
      <c r="A798" s="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x14ac:dyDescent="0.3">
      <c r="A799" s="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x14ac:dyDescent="0.3">
      <c r="A800" s="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x14ac:dyDescent="0.3">
      <c r="A801" s="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x14ac:dyDescent="0.3">
      <c r="A802" s="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x14ac:dyDescent="0.3">
      <c r="A803" s="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x14ac:dyDescent="0.3">
      <c r="A804" s="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x14ac:dyDescent="0.3">
      <c r="A805" s="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x14ac:dyDescent="0.3">
      <c r="A806" s="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x14ac:dyDescent="0.3">
      <c r="A807" s="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x14ac:dyDescent="0.3">
      <c r="A808" s="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x14ac:dyDescent="0.3">
      <c r="A809" s="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x14ac:dyDescent="0.3">
      <c r="A810" s="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x14ac:dyDescent="0.3">
      <c r="A811" s="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x14ac:dyDescent="0.3">
      <c r="A812" s="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x14ac:dyDescent="0.3">
      <c r="A813" s="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x14ac:dyDescent="0.3">
      <c r="A814" s="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x14ac:dyDescent="0.3">
      <c r="A815" s="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x14ac:dyDescent="0.3">
      <c r="A816" s="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x14ac:dyDescent="0.3">
      <c r="A817" s="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x14ac:dyDescent="0.3">
      <c r="A818" s="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x14ac:dyDescent="0.3">
      <c r="A819" s="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x14ac:dyDescent="0.3">
      <c r="A820" s="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x14ac:dyDescent="0.3">
      <c r="A821" s="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x14ac:dyDescent="0.3">
      <c r="A822" s="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x14ac:dyDescent="0.3">
      <c r="A823" s="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x14ac:dyDescent="0.3">
      <c r="A824" s="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x14ac:dyDescent="0.3">
      <c r="A825" s="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x14ac:dyDescent="0.3">
      <c r="A826" s="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x14ac:dyDescent="0.3">
      <c r="A827" s="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x14ac:dyDescent="0.3">
      <c r="A828" s="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x14ac:dyDescent="0.3">
      <c r="A829" s="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x14ac:dyDescent="0.3">
      <c r="A830" s="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x14ac:dyDescent="0.3">
      <c r="A831" s="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x14ac:dyDescent="0.3">
      <c r="A832" s="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x14ac:dyDescent="0.3">
      <c r="A833" s="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x14ac:dyDescent="0.3">
      <c r="A834" s="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x14ac:dyDescent="0.3">
      <c r="A835" s="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x14ac:dyDescent="0.3">
      <c r="A836" s="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x14ac:dyDescent="0.3">
      <c r="A837" s="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x14ac:dyDescent="0.3">
      <c r="A838" s="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x14ac:dyDescent="0.3">
      <c r="A839" s="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x14ac:dyDescent="0.3">
      <c r="A840" s="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x14ac:dyDescent="0.3">
      <c r="A841" s="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x14ac:dyDescent="0.3">
      <c r="A842" s="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x14ac:dyDescent="0.3">
      <c r="A843" s="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x14ac:dyDescent="0.3">
      <c r="A844" s="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x14ac:dyDescent="0.3">
      <c r="A845" s="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x14ac:dyDescent="0.3">
      <c r="A846" s="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x14ac:dyDescent="0.3">
      <c r="A847" s="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x14ac:dyDescent="0.3">
      <c r="A848" s="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x14ac:dyDescent="0.3">
      <c r="A849" s="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x14ac:dyDescent="0.3">
      <c r="A850" s="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x14ac:dyDescent="0.3">
      <c r="A851" s="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x14ac:dyDescent="0.3">
      <c r="A852" s="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x14ac:dyDescent="0.3">
      <c r="A853" s="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x14ac:dyDescent="0.3">
      <c r="A854" s="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x14ac:dyDescent="0.3">
      <c r="A855" s="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x14ac:dyDescent="0.3">
      <c r="A856" s="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x14ac:dyDescent="0.3">
      <c r="A857" s="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x14ac:dyDescent="0.3">
      <c r="A858" s="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x14ac:dyDescent="0.3">
      <c r="A859" s="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x14ac:dyDescent="0.3">
      <c r="A860" s="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x14ac:dyDescent="0.3">
      <c r="A861" s="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x14ac:dyDescent="0.3">
      <c r="A862" s="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x14ac:dyDescent="0.3">
      <c r="A863" s="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x14ac:dyDescent="0.3">
      <c r="A864" s="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x14ac:dyDescent="0.3">
      <c r="A865" s="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x14ac:dyDescent="0.3">
      <c r="A866" s="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x14ac:dyDescent="0.3">
      <c r="A867" s="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x14ac:dyDescent="0.3">
      <c r="A868" s="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x14ac:dyDescent="0.3">
      <c r="A869" s="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x14ac:dyDescent="0.3">
      <c r="A870" s="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x14ac:dyDescent="0.3">
      <c r="A871" s="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x14ac:dyDescent="0.3">
      <c r="A872" s="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x14ac:dyDescent="0.3">
      <c r="A873" s="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x14ac:dyDescent="0.3">
      <c r="A874" s="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x14ac:dyDescent="0.3">
      <c r="A875" s="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x14ac:dyDescent="0.3">
      <c r="A876" s="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x14ac:dyDescent="0.3">
      <c r="A877" s="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x14ac:dyDescent="0.3">
      <c r="A878" s="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x14ac:dyDescent="0.3">
      <c r="A879" s="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x14ac:dyDescent="0.3">
      <c r="A880" s="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x14ac:dyDescent="0.3">
      <c r="A881" s="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x14ac:dyDescent="0.3">
      <c r="A882" s="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x14ac:dyDescent="0.3">
      <c r="A883" s="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x14ac:dyDescent="0.3">
      <c r="A884" s="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x14ac:dyDescent="0.3">
      <c r="A885" s="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x14ac:dyDescent="0.3">
      <c r="A886" s="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x14ac:dyDescent="0.3">
      <c r="A887" s="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x14ac:dyDescent="0.3">
      <c r="A888" s="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x14ac:dyDescent="0.3">
      <c r="A889" s="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x14ac:dyDescent="0.3">
      <c r="A890" s="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x14ac:dyDescent="0.3">
      <c r="A891" s="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x14ac:dyDescent="0.3">
      <c r="A892" s="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x14ac:dyDescent="0.3">
      <c r="A893" s="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x14ac:dyDescent="0.3">
      <c r="A894" s="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x14ac:dyDescent="0.3">
      <c r="A895" s="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x14ac:dyDescent="0.3">
      <c r="A896" s="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x14ac:dyDescent="0.3">
      <c r="A897" s="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x14ac:dyDescent="0.3">
      <c r="A898" s="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x14ac:dyDescent="0.3">
      <c r="A899" s="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x14ac:dyDescent="0.3">
      <c r="A900" s="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x14ac:dyDescent="0.3">
      <c r="A901" s="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x14ac:dyDescent="0.3">
      <c r="A902" s="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x14ac:dyDescent="0.3">
      <c r="A903" s="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x14ac:dyDescent="0.3">
      <c r="A904" s="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x14ac:dyDescent="0.3">
      <c r="A905" s="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x14ac:dyDescent="0.3">
      <c r="A906" s="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x14ac:dyDescent="0.3">
      <c r="A907" s="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x14ac:dyDescent="0.3">
      <c r="A908" s="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x14ac:dyDescent="0.3">
      <c r="A909" s="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x14ac:dyDescent="0.3">
      <c r="A910" s="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x14ac:dyDescent="0.3">
      <c r="A911" s="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x14ac:dyDescent="0.3">
      <c r="A912" s="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x14ac:dyDescent="0.3">
      <c r="A913" s="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x14ac:dyDescent="0.3">
      <c r="A914" s="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x14ac:dyDescent="0.3">
      <c r="A915" s="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x14ac:dyDescent="0.3">
      <c r="A916" s="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x14ac:dyDescent="0.3">
      <c r="A917" s="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x14ac:dyDescent="0.3">
      <c r="A918" s="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x14ac:dyDescent="0.3">
      <c r="A919" s="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x14ac:dyDescent="0.3">
      <c r="A920" s="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x14ac:dyDescent="0.3">
      <c r="A921" s="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x14ac:dyDescent="0.3">
      <c r="A922" s="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x14ac:dyDescent="0.3">
      <c r="A923" s="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x14ac:dyDescent="0.3">
      <c r="A924" s="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x14ac:dyDescent="0.3">
      <c r="A925" s="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x14ac:dyDescent="0.3">
      <c r="A926" s="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x14ac:dyDescent="0.3">
      <c r="A927" s="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x14ac:dyDescent="0.3">
      <c r="A928" s="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x14ac:dyDescent="0.3">
      <c r="A929" s="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x14ac:dyDescent="0.3">
      <c r="A930" s="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x14ac:dyDescent="0.3">
      <c r="A931" s="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x14ac:dyDescent="0.3">
      <c r="A932" s="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x14ac:dyDescent="0.3">
      <c r="A933" s="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x14ac:dyDescent="0.3">
      <c r="A934" s="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x14ac:dyDescent="0.3">
      <c r="A935" s="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x14ac:dyDescent="0.3">
      <c r="A936" s="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x14ac:dyDescent="0.3">
      <c r="A937" s="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x14ac:dyDescent="0.3">
      <c r="A938" s="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x14ac:dyDescent="0.3">
      <c r="A939" s="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x14ac:dyDescent="0.3">
      <c r="A940" s="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x14ac:dyDescent="0.3">
      <c r="A941" s="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x14ac:dyDescent="0.3">
      <c r="A942" s="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x14ac:dyDescent="0.3">
      <c r="A943" s="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x14ac:dyDescent="0.3">
      <c r="A944" s="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x14ac:dyDescent="0.3">
      <c r="A945" s="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x14ac:dyDescent="0.3">
      <c r="A946" s="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x14ac:dyDescent="0.3">
      <c r="A947" s="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x14ac:dyDescent="0.3">
      <c r="A948" s="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x14ac:dyDescent="0.3">
      <c r="A949" s="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x14ac:dyDescent="0.3">
      <c r="A950" s="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x14ac:dyDescent="0.3">
      <c r="A951" s="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x14ac:dyDescent="0.3">
      <c r="A952" s="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x14ac:dyDescent="0.3">
      <c r="A953" s="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x14ac:dyDescent="0.3">
      <c r="A954" s="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x14ac:dyDescent="0.3">
      <c r="A955" s="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x14ac:dyDescent="0.3">
      <c r="A956" s="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x14ac:dyDescent="0.3">
      <c r="A957" s="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x14ac:dyDescent="0.3">
      <c r="A958" s="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x14ac:dyDescent="0.3">
      <c r="A959" s="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x14ac:dyDescent="0.3">
      <c r="A960" s="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x14ac:dyDescent="0.3">
      <c r="A961" s="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x14ac:dyDescent="0.3">
      <c r="A962" s="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x14ac:dyDescent="0.3">
      <c r="A963" s="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x14ac:dyDescent="0.3">
      <c r="A964" s="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x14ac:dyDescent="0.3">
      <c r="A965" s="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x14ac:dyDescent="0.3">
      <c r="A966" s="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x14ac:dyDescent="0.3">
      <c r="A967" s="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x14ac:dyDescent="0.3">
      <c r="A968" s="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x14ac:dyDescent="0.3">
      <c r="A969" s="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x14ac:dyDescent="0.3">
      <c r="A970" s="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x14ac:dyDescent="0.3">
      <c r="A971" s="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x14ac:dyDescent="0.3">
      <c r="A972" s="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x14ac:dyDescent="0.3">
      <c r="A973" s="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x14ac:dyDescent="0.3">
      <c r="A974" s="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x14ac:dyDescent="0.3">
      <c r="A975" s="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x14ac:dyDescent="0.3">
      <c r="A976" s="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x14ac:dyDescent="0.3">
      <c r="A977" s="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x14ac:dyDescent="0.3">
      <c r="A978" s="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x14ac:dyDescent="0.3">
      <c r="A979" s="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x14ac:dyDescent="0.3">
      <c r="A980" s="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x14ac:dyDescent="0.3">
      <c r="A981" s="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x14ac:dyDescent="0.3">
      <c r="A982" s="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x14ac:dyDescent="0.3">
      <c r="A983" s="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x14ac:dyDescent="0.3">
      <c r="A984" s="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x14ac:dyDescent="0.3">
      <c r="A985" s="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x14ac:dyDescent="0.3">
      <c r="A986" s="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x14ac:dyDescent="0.3">
      <c r="A987" s="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x14ac:dyDescent="0.3">
      <c r="A988" s="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x14ac:dyDescent="0.3">
      <c r="A989" s="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x14ac:dyDescent="0.3">
      <c r="A990" s="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x14ac:dyDescent="0.3">
      <c r="A991" s="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x14ac:dyDescent="0.3">
      <c r="A992" s="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x14ac:dyDescent="0.3">
      <c r="A993" s="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x14ac:dyDescent="0.3">
      <c r="A994" s="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x14ac:dyDescent="0.3">
      <c r="A995" s="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x14ac:dyDescent="0.3">
      <c r="A996" s="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x14ac:dyDescent="0.3">
      <c r="A997" s="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x14ac:dyDescent="0.3">
      <c r="A998" s="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x14ac:dyDescent="0.3">
      <c r="A999" s="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x14ac:dyDescent="0.3">
      <c r="A1000" s="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75" customHeight="1" x14ac:dyDescent="0.3">
      <c r="A1001" s="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mergeCells count="9">
    <mergeCell ref="I11:I12"/>
    <mergeCell ref="J11:J12"/>
    <mergeCell ref="B2:K2"/>
    <mergeCell ref="B11:B12"/>
    <mergeCell ref="C11:C12"/>
    <mergeCell ref="D11:D12"/>
    <mergeCell ref="E11:F11"/>
    <mergeCell ref="G11:G12"/>
    <mergeCell ref="H11:H12"/>
  </mergeCells>
  <pageMargins left="0.7" right="0.7" top="0.75" bottom="0.75" header="0" footer="0"/>
  <pageSetup scale="75" fitToWidth="0" fitToHeight="0" orientation="landscape" r:id="rId1"/>
  <headerFooter>
    <oddFooter>&amp;C000000&amp;P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Schedule of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SHAJEDUL ISLAM</dc:creator>
  <cp:lastModifiedBy>MD SHAJEDUL ISLAM</cp:lastModifiedBy>
  <cp:lastPrinted>2021-06-16T06:39:50Z</cp:lastPrinted>
  <dcterms:modified xsi:type="dcterms:W3CDTF">2021-06-16T06:39:55Z</dcterms:modified>
</cp:coreProperties>
</file>