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schedule of values template\"/>
    </mc:Choice>
  </mc:AlternateContent>
  <bookViews>
    <workbookView xWindow="0" yWindow="0" windowWidth="20490" windowHeight="7755" activeTab="1"/>
  </bookViews>
  <sheets>
    <sheet name="Application &amp; Cert" sheetId="1" r:id="rId1"/>
    <sheet name="SOV-Continuation Sheet" sheetId="2" r:id="rId2"/>
  </sheets>
  <calcPr calcId="152511"/>
</workbook>
</file>

<file path=xl/calcChain.xml><?xml version="1.0" encoding="utf-8"?>
<calcChain xmlns="http://schemas.openxmlformats.org/spreadsheetml/2006/main">
  <c r="F54" i="2" l="1"/>
  <c r="H54" i="2"/>
  <c r="F53" i="2"/>
  <c r="H53" i="2"/>
  <c r="F52" i="2"/>
  <c r="H52" i="2"/>
  <c r="G55" i="2"/>
  <c r="E55" i="2"/>
  <c r="D55" i="2"/>
  <c r="H20" i="1"/>
  <c r="H22" i="1"/>
  <c r="G50" i="2"/>
  <c r="G56" i="2"/>
  <c r="F31" i="1"/>
  <c r="E50" i="2"/>
  <c r="E56" i="2"/>
  <c r="D50" i="2"/>
  <c r="D56" i="2"/>
  <c r="L27" i="1"/>
  <c r="F51" i="1"/>
  <c r="H52" i="1"/>
  <c r="H51" i="1"/>
  <c r="F12" i="2"/>
  <c r="F13" i="2"/>
  <c r="F50" i="2"/>
  <c r="F56" i="2"/>
  <c r="H24" i="1"/>
  <c r="H13" i="2"/>
  <c r="F14" i="2"/>
  <c r="H14" i="2"/>
  <c r="F15" i="2"/>
  <c r="H15" i="2"/>
  <c r="K15" i="2"/>
  <c r="F16" i="2"/>
  <c r="H16" i="2"/>
  <c r="F17" i="2"/>
  <c r="H17" i="2"/>
  <c r="J17" i="2"/>
  <c r="F18" i="2"/>
  <c r="H18" i="2"/>
  <c r="F19" i="2"/>
  <c r="H19" i="2"/>
  <c r="F20" i="2"/>
  <c r="H20" i="2"/>
  <c r="F21" i="2"/>
  <c r="H21" i="2"/>
  <c r="J21" i="2"/>
  <c r="F22" i="2"/>
  <c r="H22" i="2"/>
  <c r="F23" i="2"/>
  <c r="H23" i="2"/>
  <c r="F24" i="2"/>
  <c r="H24" i="2"/>
  <c r="F25" i="2"/>
  <c r="H25" i="2"/>
  <c r="F26" i="2"/>
  <c r="H26" i="2"/>
  <c r="F27" i="2"/>
  <c r="H27" i="2"/>
  <c r="K27" i="2"/>
  <c r="F28" i="2"/>
  <c r="H28" i="2"/>
  <c r="F29" i="2"/>
  <c r="H29" i="2"/>
  <c r="F30" i="2"/>
  <c r="H30" i="2"/>
  <c r="F31" i="2"/>
  <c r="H31" i="2"/>
  <c r="K31" i="2"/>
  <c r="F32" i="2"/>
  <c r="H32" i="2"/>
  <c r="F33" i="2"/>
  <c r="H33" i="2"/>
  <c r="J33" i="2"/>
  <c r="F34" i="2"/>
  <c r="H34" i="2"/>
  <c r="F35" i="2"/>
  <c r="H35" i="2"/>
  <c r="K35" i="2"/>
  <c r="F36" i="2"/>
  <c r="H36" i="2"/>
  <c r="F37" i="2"/>
  <c r="H37" i="2"/>
  <c r="F38" i="2"/>
  <c r="H38" i="2"/>
  <c r="K38" i="2"/>
  <c r="F39" i="2"/>
  <c r="H39" i="2"/>
  <c r="F40" i="2"/>
  <c r="H40" i="2"/>
  <c r="F41" i="2"/>
  <c r="H41" i="2"/>
  <c r="F42" i="2"/>
  <c r="H42" i="2"/>
  <c r="K42" i="2"/>
  <c r="F43" i="2"/>
  <c r="H43" i="2"/>
  <c r="F44" i="2"/>
  <c r="H44" i="2"/>
  <c r="K44" i="2"/>
  <c r="F45" i="2"/>
  <c r="H45" i="2"/>
  <c r="F46" i="2"/>
  <c r="H46" i="2"/>
  <c r="F47" i="2"/>
  <c r="H47" i="2"/>
  <c r="K47" i="2"/>
  <c r="F48" i="2"/>
  <c r="H48" i="2"/>
  <c r="F49" i="2"/>
  <c r="H49" i="2"/>
  <c r="J49" i="2"/>
  <c r="J38" i="2"/>
  <c r="J44" i="2"/>
  <c r="H12" i="2"/>
  <c r="K25" i="2"/>
  <c r="J25" i="2"/>
  <c r="K19" i="2"/>
  <c r="J19" i="2"/>
  <c r="K45" i="2"/>
  <c r="J45" i="2"/>
  <c r="J29" i="2"/>
  <c r="K29" i="2"/>
  <c r="J13" i="2"/>
  <c r="K13" i="2"/>
  <c r="K23" i="2"/>
  <c r="J23" i="2"/>
  <c r="J12" i="2"/>
  <c r="K12" i="2"/>
  <c r="K49" i="2"/>
  <c r="K53" i="2"/>
  <c r="J53" i="2"/>
  <c r="F55" i="2"/>
  <c r="J52" i="2"/>
  <c r="K52" i="2"/>
  <c r="H55" i="2"/>
  <c r="I55" i="2"/>
  <c r="K34" i="2"/>
  <c r="J34" i="2"/>
  <c r="K26" i="2"/>
  <c r="J26" i="2"/>
  <c r="J36" i="2"/>
  <c r="K36" i="2"/>
  <c r="J28" i="2"/>
  <c r="K28" i="2"/>
  <c r="K20" i="2"/>
  <c r="J20" i="2"/>
  <c r="J37" i="2"/>
  <c r="K37" i="2"/>
  <c r="J18" i="2"/>
  <c r="K18" i="2"/>
  <c r="J46" i="2"/>
  <c r="K46" i="2"/>
  <c r="K41" i="2"/>
  <c r="J41" i="2"/>
  <c r="J30" i="2"/>
  <c r="K30" i="2"/>
  <c r="J22" i="2"/>
  <c r="K22" i="2"/>
  <c r="K14" i="2"/>
  <c r="H50" i="2"/>
  <c r="J14" i="2"/>
  <c r="J50" i="2"/>
  <c r="K39" i="2"/>
  <c r="J39" i="2"/>
  <c r="J48" i="2"/>
  <c r="K48" i="2"/>
  <c r="K43" i="2"/>
  <c r="J43" i="2"/>
  <c r="J40" i="2"/>
  <c r="K40" i="2"/>
  <c r="J32" i="2"/>
  <c r="K32" i="2"/>
  <c r="K24" i="2"/>
  <c r="J24" i="2"/>
  <c r="K16" i="2"/>
  <c r="K50" i="2"/>
  <c r="J16" i="2"/>
  <c r="J54" i="2"/>
  <c r="K54" i="2"/>
  <c r="J15" i="2"/>
  <c r="J31" i="2"/>
  <c r="J47" i="2"/>
  <c r="K21" i="2"/>
  <c r="J35" i="2"/>
  <c r="J27" i="2"/>
  <c r="K17" i="2"/>
  <c r="K33" i="2"/>
  <c r="J42" i="2"/>
  <c r="J56" i="2"/>
  <c r="K55" i="2"/>
  <c r="K56" i="2"/>
  <c r="F28" i="1"/>
  <c r="H34" i="1"/>
  <c r="H36" i="1"/>
  <c r="I50" i="2"/>
  <c r="H56" i="2"/>
  <c r="I56" i="2"/>
  <c r="J55" i="2"/>
  <c r="H42" i="1"/>
  <c r="M42" i="1"/>
  <c r="F45" i="1"/>
</calcChain>
</file>

<file path=xl/sharedStrings.xml><?xml version="1.0" encoding="utf-8"?>
<sst xmlns="http://schemas.openxmlformats.org/spreadsheetml/2006/main" count="155" uniqueCount="151">
  <si>
    <t>SUBCONTRACTOR:</t>
  </si>
  <si>
    <t>containing Contractor's signed Certification is attached.</t>
  </si>
  <si>
    <t>TOTALS</t>
  </si>
  <si>
    <t xml:space="preserve"> CHANGE ORDER SUMMARY</t>
  </si>
  <si>
    <t xml:space="preserve"> Total changes approved in</t>
  </si>
  <si>
    <t xml:space="preserve"> previous months by Owner</t>
  </si>
  <si>
    <t xml:space="preserve"> Total Approved this Month</t>
  </si>
  <si>
    <t xml:space="preserve"> NET CHANGES by Change Order</t>
  </si>
  <si>
    <t>DEDUCTIONS</t>
  </si>
  <si>
    <t xml:space="preserve">    ADDITIONS</t>
  </si>
  <si>
    <t>The undersigned Contractor certifies that to the best of the Contractor's knowledge,</t>
  </si>
  <si>
    <t>information and belief, the Work covered by this Application for Payment has been</t>
  </si>
  <si>
    <t>completed in accordance with the Contract Documents, that all amounts have been</t>
  </si>
  <si>
    <t>paid by the Contractor for Work for which previous Certificates for Payment were issued</t>
  </si>
  <si>
    <t>and payments received from the Owner, and that current payment shown herein is now due.</t>
  </si>
  <si>
    <t>CONTRACTOR:</t>
  </si>
  <si>
    <t>In accordance with the Contract Documents, based on on-site observations</t>
  </si>
  <si>
    <t>and the data comprising the above application, the Construction Manager</t>
  </si>
  <si>
    <t>certifies that to the best of his knowledge, information and belief the Work</t>
  </si>
  <si>
    <t>has progressed as indicated, the quality of the Work is in accordance with</t>
  </si>
  <si>
    <t xml:space="preserve">the Contract Documents, and the Contractor is entitled to payment of the </t>
  </si>
  <si>
    <t>AMOUNT CERTIFIED.</t>
  </si>
  <si>
    <t>CERTIFICATE  FOR  PAYMENT</t>
  </si>
  <si>
    <t>CONSTRUCTION MGR:</t>
  </si>
  <si>
    <t>This certificate is not negotiable. The AMOUNT CERTIFIED is payable only</t>
  </si>
  <si>
    <t xml:space="preserve">to the Contractor named herein. Issuance, payment and acceptance of </t>
  </si>
  <si>
    <t>payment are without prejudice to any rights of the Owner or Contractor under</t>
  </si>
  <si>
    <t>this Contract.</t>
  </si>
  <si>
    <t>AMOUNT CERTIFIED…………………….</t>
  </si>
  <si>
    <r>
      <t>(</t>
    </r>
    <r>
      <rPr>
        <sz val="8"/>
        <rFont val="Times New Roman"/>
        <family val="1"/>
      </rPr>
      <t>Line 1 +2)……</t>
    </r>
  </si>
  <si>
    <t>ARCHITECT:</t>
  </si>
  <si>
    <t>(Attach explanation if amount certified differs from the amount applied for. Initial all figures on this</t>
  </si>
  <si>
    <t>Application and on the Continuation Sheet that changed to conform to the amount certified.).</t>
  </si>
  <si>
    <t>By:___________________________________________Date:__________________</t>
  </si>
  <si>
    <t>By:____________________________________________ Date: _________________</t>
  </si>
  <si>
    <t>APPLICATION AND CERTIFICATE FOR PAYMENT</t>
  </si>
  <si>
    <t>Distribution to:</t>
  </si>
  <si>
    <t>OWNER</t>
  </si>
  <si>
    <t>CONSTRUCTION</t>
  </si>
  <si>
    <t>MANAGER</t>
  </si>
  <si>
    <t>ARCHITECT</t>
  </si>
  <si>
    <t>CONTRACTOR</t>
  </si>
  <si>
    <t>AIA DOCUMENT G702/Cma</t>
  </si>
  <si>
    <t>CONSTRUCTION MANAGER-ADVISOR EDITION</t>
  </si>
  <si>
    <t>CONTRACT FOR:</t>
  </si>
  <si>
    <t>PROJECT:</t>
  </si>
  <si>
    <t>VIA ARCHITECT:</t>
  </si>
  <si>
    <t>VIA CONSTRUCTION MANAGER:</t>
  </si>
  <si>
    <t>APPLICATION NUMBER:</t>
  </si>
  <si>
    <t>PERIOD TO:</t>
  </si>
  <si>
    <t>PROJECT NOS.:</t>
  </si>
  <si>
    <t>CONTRACT DATE:</t>
  </si>
  <si>
    <t>Application is made for payment, as shown below, in accordance with the Contract.</t>
  </si>
  <si>
    <t>CONTRACTOR'S APPLICATION FOR PAYMENT</t>
  </si>
  <si>
    <t>Continuation Sheet, AIA Document G703, is attached.</t>
  </si>
  <si>
    <t>1.</t>
  </si>
  <si>
    <t>ORIGINAL CONTRACT SUM</t>
  </si>
  <si>
    <t>2.</t>
  </si>
  <si>
    <t>3.</t>
  </si>
  <si>
    <t>CONTRACT SUM TO DATE</t>
  </si>
  <si>
    <t>4.</t>
  </si>
  <si>
    <t>5.</t>
  </si>
  <si>
    <t>RETAINAGE:</t>
  </si>
  <si>
    <t>a.</t>
  </si>
  <si>
    <t>(Column G on G703)</t>
  </si>
  <si>
    <t>(Columns  D &amp; E on G703)</t>
  </si>
  <si>
    <t>b.</t>
  </si>
  <si>
    <t>% of Stored Material</t>
  </si>
  <si>
    <t>% of Completed Work</t>
  </si>
  <si>
    <t>Net Change By Change Orders……………………….</t>
  </si>
  <si>
    <t>TOTAL COMPLETED &amp; STORED TO DATE…………..</t>
  </si>
  <si>
    <t>(Column F on G703)</t>
  </si>
  <si>
    <t>Total Retainage (Line 5a + 5b or</t>
  </si>
  <si>
    <t>Total in Column 1 of G703)</t>
  </si>
  <si>
    <t>6.</t>
  </si>
  <si>
    <t>TOTAL EARNED LESS RETAINAGE……………………</t>
  </si>
  <si>
    <t>(Line 4 less Line 5 Total)</t>
  </si>
  <si>
    <t>7.</t>
  </si>
  <si>
    <t>LESS PREVIOUS CERTIFICATES FOR PAYMENT</t>
  </si>
  <si>
    <t>(Line 6 from prior Certificate)</t>
  </si>
  <si>
    <t>8.</t>
  </si>
  <si>
    <t>CURRENT PAYMENT DUE</t>
  </si>
  <si>
    <t>9.</t>
  </si>
  <si>
    <t>BALANCE TO FINISH, INCLUDING RETAINAGE</t>
  </si>
  <si>
    <t>(Line 3 less Line 6)</t>
  </si>
  <si>
    <t>APPLICATION NO:</t>
  </si>
  <si>
    <t>In tabulations below, amounts are stated to the nearest dollar.</t>
  </si>
  <si>
    <t>APPLICATION DATE:</t>
  </si>
  <si>
    <t>Use column 1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</si>
  <si>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</si>
  <si>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</si>
  <si>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</si>
  <si>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</si>
  <si>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</si>
  <si>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</si>
  <si>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</si>
  <si>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</si>
  <si>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</si>
  <si>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ITEM </t>
  </si>
  <si>
    <t>DESCRIPTION OF WORK</t>
  </si>
  <si>
    <t xml:space="preserve">SCHEDULED </t>
  </si>
  <si>
    <t xml:space="preserve">                     WORK COMPLETED</t>
  </si>
  <si>
    <t xml:space="preserve">MATERIALS </t>
  </si>
  <si>
    <t xml:space="preserve">TOTAL </t>
  </si>
  <si>
    <t>%</t>
  </si>
  <si>
    <t>BALANCE</t>
  </si>
  <si>
    <t>RETAINAGE</t>
  </si>
  <si>
    <t>NO.</t>
  </si>
  <si>
    <t>VALUE</t>
  </si>
  <si>
    <t xml:space="preserve">FROM PREVIOUS </t>
  </si>
  <si>
    <t>THIS PERIOD</t>
  </si>
  <si>
    <t xml:space="preserve">PRESENTLY </t>
  </si>
  <si>
    <t xml:space="preserve">COMPLETED </t>
  </si>
  <si>
    <t>(G/C)</t>
  </si>
  <si>
    <t>TO FINISH</t>
  </si>
  <si>
    <t>APPLICATION</t>
  </si>
  <si>
    <t>STORED</t>
  </si>
  <si>
    <t xml:space="preserve">AND STORED </t>
  </si>
  <si>
    <t>(C-G)</t>
  </si>
  <si>
    <t>(D+E)</t>
  </si>
  <si>
    <t xml:space="preserve">(NOT IN </t>
  </si>
  <si>
    <t>TO DATE</t>
  </si>
  <si>
    <t>D OR E)</t>
  </si>
  <si>
    <t>(D+E+F)</t>
  </si>
  <si>
    <t>ARCHITECT'S PROJECT NO:</t>
  </si>
  <si>
    <t>AIA Document G702, APPLICATION AND CERTIFICATE FOR PAYMENT,</t>
  </si>
  <si>
    <t>HPS Mechanical, Inc.</t>
  </si>
  <si>
    <t>3100 E. Belle Terrace</t>
  </si>
  <si>
    <t>Bakersfield, CA  93307</t>
  </si>
  <si>
    <t>X</t>
  </si>
  <si>
    <t>A notary public or other officer completing this certificate verifies only the identity of the individual who signed the document to which this certificate is attached,</t>
  </si>
  <si>
    <t>and not the truthfulness, accuracy, or validity of that document.</t>
  </si>
  <si>
    <t>By: ____________________________________________________________</t>
  </si>
  <si>
    <t xml:space="preserve"> Date:  </t>
  </si>
  <si>
    <t xml:space="preserve">County of: </t>
  </si>
  <si>
    <t>Kern</t>
  </si>
  <si>
    <t xml:space="preserve">Subscribed and sworn before me on this </t>
  </si>
  <si>
    <t>proved to me</t>
  </si>
  <si>
    <t>on the basis of satisfactory evidence to be the person who appeared before me.</t>
  </si>
  <si>
    <t>Notary:</t>
  </si>
  <si>
    <t xml:space="preserve">My Commissioning Expires:   </t>
  </si>
  <si>
    <r>
      <t xml:space="preserve">State of:  </t>
    </r>
    <r>
      <rPr>
        <b/>
        <sz val="8"/>
        <rFont val="Times New Roman"/>
        <family val="1"/>
      </rPr>
      <t>California</t>
    </r>
  </si>
  <si>
    <t>by:</t>
  </si>
  <si>
    <t>PAGE - 2 OF 2</t>
  </si>
  <si>
    <t>PAGE 1 OF 2 PAGES</t>
  </si>
  <si>
    <t xml:space="preserve"> SUB TOTALS:</t>
  </si>
  <si>
    <t>Change Orders</t>
  </si>
  <si>
    <t>CHANGE ORDER TOTALS:</t>
  </si>
  <si>
    <t>GRAND TOTALS</t>
  </si>
  <si>
    <t>CONTINUATION SHEET - Schedule of Values</t>
  </si>
  <si>
    <t xml:space="preserve"> AIA DOCUMENT G703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</si>
</sst>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"/>
    <numFmt numFmtId="165" formatCode="General_)"/>
    <numFmt numFmtId="166" formatCode="mm/dd/yy;@"/>
    <numFmt numFmtId="167" formatCode="dd&quot;th day of &quot;mmmm\,\ yyyy"/>
    <numFmt numFmtId="168" formatCode="[$-F800]dddd\,\ mmmm\ dd\,\ yyyy"/>
  </numFmts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i/>
      <sz val="9"/>
      <name val="Times New Roman"/>
      <family val="1"/>
    </font>
    <font>
      <sz val="10"/>
      <name val="Tms Rmn"/>
    </font>
    <font>
      <sz val="8"/>
      <name val="Tms Rmn"/>
    </font>
    <font>
      <sz val="9"/>
      <name val="Times New Roman"/>
      <family val="1"/>
    </font>
    <font>
      <b/>
      <sz val="6"/>
      <name val="Times New Roman"/>
      <family val="1"/>
    </font>
    <font>
      <sz val="8.5"/>
      <name val="Times New Roman"/>
      <family val="1"/>
    </font>
    <font>
      <b/>
      <sz val="8.5"/>
      <name val="Times New Roman"/>
      <family val="1"/>
    </font>
    <font>
      <b/>
      <sz val="9"/>
      <name val="Times New Roman"/>
      <family val="1"/>
    </font>
    <font>
      <sz val="8.5"/>
      <name val="Tms Rmn"/>
    </font>
    <font>
      <sz val="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4" fillId="0" borderId="0"/>
  </cellStyleXfs>
  <cellXfs count="17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7" fontId="3" fillId="0" borderId="0" xfId="0" applyNumberFormat="1" applyFont="1"/>
    <xf numFmtId="7" fontId="4" fillId="0" borderId="11" xfId="0" applyNumberFormat="1" applyFont="1" applyBorder="1" applyAlignment="1">
      <alignment horizontal="center"/>
    </xf>
    <xf numFmtId="7" fontId="4" fillId="0" borderId="0" xfId="0" applyNumberFormat="1" applyFont="1" applyAlignment="1">
      <alignment horizontal="center"/>
    </xf>
    <xf numFmtId="7" fontId="4" fillId="0" borderId="0" xfId="0" applyNumberFormat="1" applyFont="1" applyBorder="1" applyAlignment="1">
      <alignment horizontal="center"/>
    </xf>
    <xf numFmtId="7" fontId="4" fillId="0" borderId="2" xfId="0" applyNumberFormat="1" applyFont="1" applyBorder="1" applyAlignment="1">
      <alignment horizontal="center"/>
    </xf>
    <xf numFmtId="7" fontId="4" fillId="0" borderId="0" xfId="0" applyNumberFormat="1" applyFont="1"/>
    <xf numFmtId="7" fontId="4" fillId="0" borderId="3" xfId="0" applyNumberFormat="1" applyFont="1" applyBorder="1" applyAlignment="1">
      <alignment horizontal="center"/>
    </xf>
    <xf numFmtId="7" fontId="4" fillId="0" borderId="6" xfId="0" applyNumberFormat="1" applyFont="1" applyBorder="1" applyAlignment="1">
      <alignment horizontal="center"/>
    </xf>
    <xf numFmtId="7" fontId="4" fillId="0" borderId="7" xfId="0" applyNumberFormat="1" applyFont="1" applyBorder="1" applyAlignment="1">
      <alignment horizontal="center"/>
    </xf>
    <xf numFmtId="7" fontId="4" fillId="0" borderId="8" xfId="0" applyNumberFormat="1" applyFont="1" applyBorder="1" applyAlignment="1">
      <alignment horizontal="center"/>
    </xf>
    <xf numFmtId="7" fontId="4" fillId="0" borderId="4" xfId="0" applyNumberFormat="1" applyFont="1" applyBorder="1" applyAlignment="1">
      <alignment horizontal="center"/>
    </xf>
    <xf numFmtId="7" fontId="4" fillId="0" borderId="5" xfId="0" applyNumberFormat="1" applyFont="1" applyBorder="1" applyAlignment="1">
      <alignment horizontal="center"/>
    </xf>
    <xf numFmtId="7" fontId="4" fillId="0" borderId="9" xfId="0" applyNumberFormat="1" applyFont="1" applyBorder="1" applyAlignment="1">
      <alignment horizontal="center"/>
    </xf>
    <xf numFmtId="0" fontId="8" fillId="0" borderId="0" xfId="0" applyFont="1"/>
    <xf numFmtId="7" fontId="4" fillId="0" borderId="2" xfId="0" applyNumberFormat="1" applyFont="1" applyBorder="1"/>
    <xf numFmtId="0" fontId="4" fillId="0" borderId="10" xfId="0" applyFont="1" applyBorder="1"/>
    <xf numFmtId="7" fontId="4" fillId="0" borderId="12" xfId="0" applyNumberFormat="1" applyFont="1" applyBorder="1"/>
    <xf numFmtId="7" fontId="4" fillId="0" borderId="0" xfId="0" applyNumberFormat="1" applyFont="1" applyBorder="1"/>
    <xf numFmtId="7" fontId="3" fillId="0" borderId="2" xfId="0" applyNumberFormat="1" applyFont="1" applyBorder="1"/>
    <xf numFmtId="7" fontId="4" fillId="0" borderId="6" xfId="0" applyNumberFormat="1" applyFont="1" applyBorder="1"/>
    <xf numFmtId="7" fontId="4" fillId="0" borderId="7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4" fillId="0" borderId="4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Border="1"/>
    <xf numFmtId="0" fontId="11" fillId="0" borderId="2" xfId="0" applyFont="1" applyBorder="1"/>
    <xf numFmtId="0" fontId="4" fillId="0" borderId="0" xfId="0" quotePrefix="1" applyFont="1" applyAlignment="1">
      <alignment horizontal="left"/>
    </xf>
    <xf numFmtId="44" fontId="10" fillId="0" borderId="0" xfId="1" applyFont="1" applyBorder="1"/>
    <xf numFmtId="44" fontId="10" fillId="0" borderId="0" xfId="1" applyFont="1"/>
    <xf numFmtId="7" fontId="10" fillId="0" borderId="0" xfId="1" applyNumberFormat="1" applyFont="1"/>
    <xf numFmtId="0" fontId="4" fillId="0" borderId="0" xfId="0" quotePrefix="1" applyFont="1" applyAlignment="1"/>
    <xf numFmtId="0" fontId="4" fillId="0" borderId="0" xfId="0" applyFont="1" applyAlignment="1"/>
    <xf numFmtId="44" fontId="11" fillId="0" borderId="2" xfId="1" applyFont="1" applyBorder="1"/>
    <xf numFmtId="44" fontId="11" fillId="0" borderId="0" xfId="1" applyFont="1"/>
    <xf numFmtId="0" fontId="11" fillId="0" borderId="15" xfId="0" applyFont="1" applyBorder="1"/>
    <xf numFmtId="44" fontId="11" fillId="0" borderId="0" xfId="1" applyFont="1" applyBorder="1"/>
    <xf numFmtId="44" fontId="11" fillId="0" borderId="0" xfId="0" applyNumberFormat="1" applyFont="1" applyBorder="1"/>
    <xf numFmtId="7" fontId="11" fillId="0" borderId="0" xfId="0" applyNumberFormat="1" applyFont="1"/>
    <xf numFmtId="0" fontId="11" fillId="0" borderId="3" xfId="0" applyFont="1" applyBorder="1"/>
    <xf numFmtId="0" fontId="6" fillId="0" borderId="2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9" fontId="4" fillId="0" borderId="2" xfId="0" applyNumberFormat="1" applyFont="1" applyBorder="1"/>
    <xf numFmtId="7" fontId="11" fillId="0" borderId="2" xfId="1" applyNumberFormat="1" applyFont="1" applyBorder="1"/>
    <xf numFmtId="7" fontId="11" fillId="0" borderId="2" xfId="0" applyNumberFormat="1" applyFont="1" applyBorder="1"/>
    <xf numFmtId="7" fontId="11" fillId="0" borderId="11" xfId="1" applyNumberFormat="1" applyFont="1" applyBorder="1"/>
    <xf numFmtId="7" fontId="2" fillId="0" borderId="2" xfId="1" applyNumberFormat="1" applyFont="1" applyBorder="1"/>
    <xf numFmtId="44" fontId="2" fillId="0" borderId="2" xfId="1" applyFont="1" applyBorder="1"/>
    <xf numFmtId="44" fontId="4" fillId="0" borderId="15" xfId="0" applyNumberFormat="1" applyFont="1" applyBorder="1" applyAlignment="1">
      <alignment horizontal="left"/>
    </xf>
    <xf numFmtId="7" fontId="4" fillId="2" borderId="0" xfId="0" applyNumberFormat="1" applyFont="1" applyFill="1"/>
    <xf numFmtId="7" fontId="4" fillId="2" borderId="6" xfId="0" applyNumberFormat="1" applyFont="1" applyFill="1" applyBorder="1"/>
    <xf numFmtId="7" fontId="4" fillId="2" borderId="7" xfId="0" applyNumberFormat="1" applyFont="1" applyFill="1" applyBorder="1"/>
    <xf numFmtId="9" fontId="4" fillId="2" borderId="6" xfId="0" applyNumberFormat="1" applyFont="1" applyFill="1" applyBorder="1"/>
    <xf numFmtId="9" fontId="4" fillId="2" borderId="7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1" fontId="8" fillId="0" borderId="0" xfId="0" quotePrefix="1" applyNumberFormat="1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7" fontId="11" fillId="0" borderId="2" xfId="1" applyNumberFormat="1" applyFont="1" applyFill="1" applyBorder="1"/>
    <xf numFmtId="0" fontId="8" fillId="0" borderId="0" xfId="0" applyFont="1" applyFill="1"/>
    <xf numFmtId="0" fontId="4" fillId="0" borderId="0" xfId="0" applyFont="1" applyAlignment="1">
      <alignment horizontal="right"/>
    </xf>
    <xf numFmtId="7" fontId="4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37" fontId="8" fillId="0" borderId="0" xfId="0" applyNumberFormat="1" applyFont="1" applyBorder="1" applyAlignment="1"/>
    <xf numFmtId="165" fontId="15" fillId="0" borderId="16" xfId="2" applyFont="1" applyBorder="1" applyAlignment="1">
      <alignment horizontal="left"/>
    </xf>
    <xf numFmtId="165" fontId="15" fillId="0" borderId="15" xfId="2" applyFont="1" applyBorder="1" applyAlignment="1">
      <alignment horizontal="left"/>
    </xf>
    <xf numFmtId="165" fontId="15" fillId="0" borderId="17" xfId="2" applyFont="1" applyBorder="1" applyAlignment="1">
      <alignment horizontal="left"/>
    </xf>
    <xf numFmtId="165" fontId="4" fillId="0" borderId="0" xfId="2" applyFont="1" applyAlignment="1" applyProtection="1">
      <alignment horizontal="left"/>
    </xf>
    <xf numFmtId="165" fontId="4" fillId="0" borderId="0" xfId="2" applyFont="1" applyProtection="1"/>
    <xf numFmtId="165" fontId="16" fillId="0" borderId="0" xfId="2" applyFont="1" applyProtection="1"/>
    <xf numFmtId="165" fontId="4" fillId="0" borderId="0" xfId="2" applyFont="1" applyAlignment="1" applyProtection="1"/>
    <xf numFmtId="165" fontId="8" fillId="0" borderId="0" xfId="2" applyFont="1" applyAlignment="1" applyProtection="1"/>
    <xf numFmtId="165" fontId="8" fillId="0" borderId="0" xfId="2" applyFont="1" applyProtection="1">
      <protection locked="0"/>
    </xf>
    <xf numFmtId="165" fontId="4" fillId="0" borderId="0" xfId="2" applyFont="1"/>
    <xf numFmtId="165" fontId="4" fillId="0" borderId="0" xfId="2" applyFont="1" applyBorder="1" applyProtection="1"/>
    <xf numFmtId="165" fontId="4" fillId="0" borderId="0" xfId="2" applyFont="1" applyAlignment="1" applyProtection="1">
      <alignment horizontal="left"/>
      <protection locked="0"/>
    </xf>
    <xf numFmtId="168" fontId="8" fillId="0" borderId="2" xfId="2" applyNumberFormat="1" applyFont="1" applyBorder="1" applyAlignment="1" applyProtection="1">
      <protection locked="0"/>
    </xf>
    <xf numFmtId="165" fontId="3" fillId="0" borderId="0" xfId="2" applyFont="1"/>
    <xf numFmtId="165" fontId="14" fillId="0" borderId="0" xfId="2"/>
    <xf numFmtId="165" fontId="15" fillId="0" borderId="0" xfId="2" applyFont="1"/>
    <xf numFmtId="165" fontId="18" fillId="0" borderId="0" xfId="2" applyFont="1"/>
    <xf numFmtId="165" fontId="18" fillId="0" borderId="0" xfId="2" applyFont="1" applyBorder="1"/>
    <xf numFmtId="165" fontId="18" fillId="0" borderId="0" xfId="2" applyFont="1" applyBorder="1" applyProtection="1">
      <protection locked="0"/>
    </xf>
    <xf numFmtId="165" fontId="18" fillId="0" borderId="0" xfId="2" applyFont="1" applyProtection="1">
      <protection locked="0"/>
    </xf>
    <xf numFmtId="14" fontId="19" fillId="0" borderId="2" xfId="2" applyNumberFormat="1" applyFont="1" applyFill="1" applyBorder="1" applyAlignment="1" applyProtection="1">
      <protection locked="0"/>
    </xf>
    <xf numFmtId="165" fontId="18" fillId="0" borderId="2" xfId="2" applyFont="1" applyBorder="1"/>
    <xf numFmtId="165" fontId="16" fillId="0" borderId="0" xfId="2" applyFont="1" applyBorder="1" applyProtection="1"/>
    <xf numFmtId="165" fontId="20" fillId="0" borderId="15" xfId="2" applyFont="1" applyFill="1" applyBorder="1"/>
    <xf numFmtId="165" fontId="16" fillId="0" borderId="15" xfId="2" applyFont="1" applyFill="1" applyBorder="1"/>
    <xf numFmtId="165" fontId="21" fillId="0" borderId="15" xfId="2" applyFont="1" applyBorder="1" applyProtection="1">
      <protection locked="0"/>
    </xf>
    <xf numFmtId="165" fontId="4" fillId="0" borderId="0" xfId="2" applyFont="1" applyAlignment="1" applyProtection="1">
      <alignment horizontal="right"/>
    </xf>
    <xf numFmtId="165" fontId="4" fillId="0" borderId="2" xfId="2" applyFont="1" applyBorder="1" applyAlignment="1" applyProtection="1">
      <protection locked="0"/>
    </xf>
    <xf numFmtId="165" fontId="15" fillId="0" borderId="2" xfId="2" applyFont="1" applyBorder="1"/>
    <xf numFmtId="167" fontId="22" fillId="0" borderId="2" xfId="2" applyNumberFormat="1" applyFont="1" applyBorder="1" applyAlignment="1" applyProtection="1">
      <alignment horizontal="left"/>
    </xf>
    <xf numFmtId="165" fontId="20" fillId="0" borderId="15" xfId="2" applyFont="1" applyBorder="1" applyAlignment="1" applyProtection="1">
      <protection locked="0"/>
    </xf>
    <xf numFmtId="165" fontId="16" fillId="0" borderId="15" xfId="2" applyFont="1" applyBorder="1" applyAlignment="1" applyProtection="1">
      <protection locked="0"/>
    </xf>
    <xf numFmtId="0" fontId="8" fillId="0" borderId="3" xfId="0" applyFont="1" applyBorder="1" applyAlignment="1"/>
    <xf numFmtId="0" fontId="8" fillId="0" borderId="10" xfId="0" applyFont="1" applyBorder="1" applyAlignment="1"/>
    <xf numFmtId="0" fontId="8" fillId="0" borderId="18" xfId="0" applyFont="1" applyBorder="1" applyAlignment="1"/>
    <xf numFmtId="7" fontId="8" fillId="0" borderId="10" xfId="0" applyNumberFormat="1" applyFont="1" applyBorder="1"/>
    <xf numFmtId="7" fontId="8" fillId="0" borderId="11" xfId="0" applyNumberFormat="1" applyFont="1" applyBorder="1"/>
    <xf numFmtId="9" fontId="8" fillId="0" borderId="11" xfId="0" applyNumberFormat="1" applyFont="1" applyBorder="1"/>
    <xf numFmtId="7" fontId="8" fillId="0" borderId="18" xfId="0" applyNumberFormat="1" applyFont="1" applyBorder="1"/>
    <xf numFmtId="0" fontId="7" fillId="0" borderId="9" xfId="0" applyFont="1" applyBorder="1" applyAlignment="1"/>
    <xf numFmtId="0" fontId="7" fillId="0" borderId="2" xfId="0" applyFont="1" applyBorder="1" applyAlignment="1"/>
    <xf numFmtId="0" fontId="7" fillId="0" borderId="14" xfId="0" applyFont="1" applyBorder="1" applyAlignment="1">
      <alignment horizontal="right"/>
    </xf>
    <xf numFmtId="7" fontId="7" fillId="0" borderId="2" xfId="0" applyNumberFormat="1" applyFont="1" applyBorder="1"/>
    <xf numFmtId="7" fontId="7" fillId="0" borderId="8" xfId="0" applyNumberFormat="1" applyFont="1" applyBorder="1"/>
    <xf numFmtId="9" fontId="7" fillId="0" borderId="8" xfId="0" applyNumberFormat="1" applyFont="1" applyBorder="1"/>
    <xf numFmtId="7" fontId="7" fillId="0" borderId="14" xfId="0" applyNumberFormat="1" applyFont="1" applyBorder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7" fontId="8" fillId="0" borderId="20" xfId="0" applyNumberFormat="1" applyFont="1" applyBorder="1"/>
    <xf numFmtId="9" fontId="8" fillId="0" borderId="22" xfId="0" applyNumberFormat="1" applyFont="1" applyBorder="1"/>
    <xf numFmtId="7" fontId="8" fillId="0" borderId="21" xfId="0" applyNumberFormat="1" applyFont="1" applyBorder="1"/>
    <xf numFmtId="7" fontId="4" fillId="3" borderId="0" xfId="0" applyNumberFormat="1" applyFont="1" applyFill="1"/>
    <xf numFmtId="7" fontId="2" fillId="3" borderId="2" xfId="1" applyNumberFormat="1" applyFont="1" applyFill="1" applyBorder="1"/>
    <xf numFmtId="7" fontId="11" fillId="3" borderId="2" xfId="1" applyNumberFormat="1" applyFont="1" applyFill="1" applyBorder="1"/>
    <xf numFmtId="7" fontId="2" fillId="0" borderId="2" xfId="1" applyNumberFormat="1" applyFont="1" applyFill="1" applyBorder="1"/>
    <xf numFmtId="0" fontId="4" fillId="4" borderId="3" xfId="0" applyFont="1" applyFill="1" applyBorder="1"/>
    <xf numFmtId="0" fontId="4" fillId="4" borderId="10" xfId="0" applyFont="1" applyFill="1" applyBorder="1"/>
    <xf numFmtId="0" fontId="4" fillId="4" borderId="18" xfId="0" applyFont="1" applyFill="1" applyBorder="1"/>
    <xf numFmtId="0" fontId="4" fillId="4" borderId="18" xfId="0" applyFont="1" applyFill="1" applyBorder="1" applyAlignment="1">
      <alignment horizontal="center"/>
    </xf>
    <xf numFmtId="7" fontId="4" fillId="4" borderId="5" xfId="0" applyNumberFormat="1" applyFont="1" applyFill="1" applyBorder="1"/>
    <xf numFmtId="7" fontId="4" fillId="4" borderId="12" xfId="0" applyNumberFormat="1" applyFont="1" applyFill="1" applyBorder="1"/>
    <xf numFmtId="7" fontId="4" fillId="4" borderId="7" xfId="0" applyNumberFormat="1" applyFont="1" applyFill="1" applyBorder="1"/>
    <xf numFmtId="7" fontId="4" fillId="4" borderId="3" xfId="0" applyNumberFormat="1" applyFont="1" applyFill="1" applyBorder="1"/>
    <xf numFmtId="7" fontId="4" fillId="4" borderId="18" xfId="0" applyNumberFormat="1" applyFont="1" applyFill="1" applyBorder="1"/>
    <xf numFmtId="7" fontId="4" fillId="4" borderId="11" xfId="0" applyNumberFormat="1" applyFont="1" applyFill="1" applyBorder="1"/>
    <xf numFmtId="7" fontId="4" fillId="4" borderId="8" xfId="0" applyNumberFormat="1" applyFont="1" applyFill="1" applyBorder="1"/>
    <xf numFmtId="7" fontId="4" fillId="4" borderId="10" xfId="0" applyNumberFormat="1" applyFont="1" applyFill="1" applyBorder="1"/>
    <xf numFmtId="7" fontId="4" fillId="4" borderId="6" xfId="0" applyNumberFormat="1" applyFont="1" applyFill="1" applyBorder="1"/>
    <xf numFmtId="0" fontId="4" fillId="4" borderId="11" xfId="0" applyFont="1" applyFill="1" applyBorder="1" applyAlignment="1">
      <alignment horizontal="center"/>
    </xf>
    <xf numFmtId="7" fontId="8" fillId="4" borderId="18" xfId="0" applyNumberFormat="1" applyFont="1" applyFill="1" applyBorder="1" applyAlignment="1">
      <alignment horizontal="right"/>
    </xf>
    <xf numFmtId="9" fontId="4" fillId="4" borderId="11" xfId="0" applyNumberFormat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6" fontId="8" fillId="0" borderId="2" xfId="2" applyNumberFormat="1" applyFont="1" applyBorder="1" applyAlignment="1" applyProtection="1">
      <alignment horizontal="center"/>
    </xf>
    <xf numFmtId="167" fontId="17" fillId="0" borderId="2" xfId="2" applyNumberFormat="1" applyFont="1" applyBorder="1" applyAlignment="1" applyProtection="1">
      <alignment horizontal="center"/>
    </xf>
    <xf numFmtId="0" fontId="4" fillId="0" borderId="0" xfId="0" applyFont="1" applyAlignment="1">
      <alignment horizontal="right"/>
    </xf>
    <xf numFmtId="165" fontId="15" fillId="0" borderId="23" xfId="2" applyFont="1" applyBorder="1" applyAlignment="1">
      <alignment horizontal="left"/>
    </xf>
    <xf numFmtId="165" fontId="15" fillId="0" borderId="24" xfId="2" applyFont="1" applyBorder="1" applyAlignment="1">
      <alignment horizontal="left"/>
    </xf>
    <xf numFmtId="165" fontId="15" fillId="0" borderId="25" xfId="2" applyFont="1" applyBorder="1" applyAlignment="1">
      <alignment horizontal="left"/>
    </xf>
  </cellXfs>
  <cellStyles count="3">
    <cellStyle name="Currency" xfId="1" builtinId="4"/>
    <cellStyle name="Normal" xfId="0" builtinId="0"/>
    <cellStyle name="Normal_MASTER AIA FORM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4" zoomScaleNormal="100" zoomScaleSheetLayoutView="100" workbookViewId="0">
      <selection activeCell="H59" sqref="H59"/>
    </sheetView>
  </sheetViews>
  <sheetFormatPr defaultRowHeight="11.25" x14ac:dyDescent="0.2"/>
  <cols>
    <col min="1" max="1" width="3.85546875" style="54" customWidth="1"/>
    <col min="2" max="2" width="2.42578125" style="54" customWidth="1"/>
    <col min="3" max="3" width="8.42578125" style="54" customWidth="1"/>
    <col min="4" max="5" width="9.140625" style="54" customWidth="1"/>
    <col min="6" max="6" width="12.7109375" style="54" customWidth="1"/>
    <col min="7" max="7" width="2.42578125" style="54" hidden="1" customWidth="1"/>
    <col min="8" max="8" width="13.42578125" style="54" customWidth="1"/>
    <col min="9" max="9" width="3.28515625" style="54" customWidth="1"/>
    <col min="10" max="10" width="25.140625" style="54" customWidth="1"/>
    <col min="11" max="11" width="1" style="54" customWidth="1"/>
    <col min="12" max="12" width="9.140625" style="54" customWidth="1"/>
    <col min="13" max="13" width="10.42578125" style="54" customWidth="1"/>
    <col min="14" max="14" width="9.7109375" style="54" customWidth="1"/>
    <col min="15" max="15" width="1.85546875" style="54" customWidth="1"/>
    <col min="16" max="16" width="2.140625" style="54" hidden="1" customWidth="1"/>
    <col min="17" max="16384" width="9.140625" style="54"/>
  </cols>
  <sheetData>
    <row r="1" spans="1:18" ht="18" x14ac:dyDescent="0.25">
      <c r="A1" s="5" t="s">
        <v>35</v>
      </c>
      <c r="B1" s="53"/>
      <c r="C1" s="53"/>
      <c r="K1" s="53" t="s">
        <v>43</v>
      </c>
    </row>
    <row r="2" spans="1:18" x14ac:dyDescent="0.2">
      <c r="A2" s="11" t="s">
        <v>42</v>
      </c>
      <c r="B2" s="11"/>
      <c r="C2" s="11"/>
      <c r="D2" s="55"/>
      <c r="E2" s="55"/>
      <c r="F2" s="11"/>
      <c r="G2" s="55"/>
      <c r="H2" s="55"/>
      <c r="I2" s="55"/>
      <c r="J2" s="55"/>
      <c r="K2" s="12"/>
      <c r="L2" s="55"/>
      <c r="M2" s="55"/>
      <c r="N2" s="55"/>
      <c r="O2" s="55"/>
      <c r="P2" s="55"/>
      <c r="Q2" s="11" t="s">
        <v>144</v>
      </c>
      <c r="R2" s="55"/>
    </row>
    <row r="3" spans="1:18" ht="6.75" customHeight="1" x14ac:dyDescent="0.2">
      <c r="A3" s="7"/>
      <c r="B3" s="7"/>
      <c r="C3" s="7"/>
      <c r="D3" s="56"/>
      <c r="E3" s="56"/>
      <c r="F3" s="7"/>
      <c r="G3" s="56"/>
      <c r="H3" s="56"/>
      <c r="I3" s="56"/>
      <c r="J3" s="56"/>
      <c r="K3" s="8"/>
      <c r="L3" s="56"/>
      <c r="M3" s="56"/>
      <c r="N3" s="56"/>
      <c r="O3" s="56"/>
      <c r="P3" s="56"/>
      <c r="Q3" s="8"/>
      <c r="R3" s="56"/>
    </row>
    <row r="4" spans="1:18" ht="6.75" customHeight="1" x14ac:dyDescent="0.2">
      <c r="A4" s="11"/>
      <c r="B4" s="11"/>
      <c r="C4" s="11"/>
      <c r="D4" s="55"/>
      <c r="E4" s="55"/>
      <c r="F4" s="11"/>
      <c r="G4" s="55"/>
      <c r="H4" s="55"/>
      <c r="I4" s="55"/>
      <c r="J4" s="55"/>
      <c r="K4" s="12"/>
      <c r="L4" s="55"/>
      <c r="M4" s="55"/>
      <c r="N4" s="55"/>
      <c r="O4" s="55"/>
      <c r="P4" s="55"/>
      <c r="Q4" s="12"/>
      <c r="R4" s="55"/>
    </row>
    <row r="5" spans="1:18" s="2" customFormat="1" ht="12" thickBot="1" x14ac:dyDescent="0.25">
      <c r="A5" s="2" t="s">
        <v>15</v>
      </c>
      <c r="D5" s="169" t="s">
        <v>126</v>
      </c>
      <c r="E5" s="169"/>
      <c r="F5" s="169"/>
      <c r="G5" s="85"/>
      <c r="H5" s="85"/>
      <c r="J5" s="2" t="s">
        <v>45</v>
      </c>
      <c r="L5" s="174" t="s">
        <v>48</v>
      </c>
      <c r="M5" s="174"/>
      <c r="N5" s="87"/>
      <c r="P5" s="2" t="s">
        <v>36</v>
      </c>
      <c r="Q5" s="2" t="s">
        <v>36</v>
      </c>
    </row>
    <row r="6" spans="1:18" s="2" customFormat="1" ht="12" thickBot="1" x14ac:dyDescent="0.25">
      <c r="D6" s="169" t="s">
        <v>127</v>
      </c>
      <c r="E6" s="169"/>
      <c r="F6" s="169"/>
      <c r="G6" s="85"/>
      <c r="H6" s="85"/>
      <c r="J6" s="92"/>
      <c r="L6" s="174" t="s">
        <v>49</v>
      </c>
      <c r="M6" s="174"/>
      <c r="N6" s="88"/>
      <c r="O6" s="3"/>
      <c r="P6" s="3"/>
      <c r="Q6" s="2" t="s">
        <v>37</v>
      </c>
    </row>
    <row r="7" spans="1:18" s="2" customFormat="1" ht="12" thickBot="1" x14ac:dyDescent="0.25">
      <c r="D7" s="169" t="s">
        <v>128</v>
      </c>
      <c r="E7" s="169"/>
      <c r="F7" s="169"/>
      <c r="G7" s="85"/>
      <c r="H7" s="85"/>
      <c r="J7" s="92"/>
      <c r="L7" s="174" t="s">
        <v>50</v>
      </c>
      <c r="M7" s="174"/>
      <c r="N7" s="89"/>
      <c r="O7" s="3"/>
      <c r="P7" s="3"/>
      <c r="Q7" s="2" t="s">
        <v>38</v>
      </c>
    </row>
    <row r="8" spans="1:18" s="2" customFormat="1" ht="12" thickBot="1" x14ac:dyDescent="0.25">
      <c r="D8" s="170"/>
      <c r="E8" s="170"/>
      <c r="F8" s="170"/>
      <c r="G8" s="85"/>
      <c r="H8" s="85"/>
      <c r="J8" s="92"/>
      <c r="N8" s="90"/>
      <c r="O8" s="11"/>
      <c r="Q8" s="2" t="s">
        <v>39</v>
      </c>
    </row>
    <row r="9" spans="1:18" s="2" customFormat="1" ht="12" thickBot="1" x14ac:dyDescent="0.25">
      <c r="A9" s="2" t="s">
        <v>0</v>
      </c>
      <c r="D9" s="169"/>
      <c r="E9" s="169"/>
      <c r="F9" s="169"/>
      <c r="G9" s="85"/>
      <c r="H9" s="85"/>
      <c r="J9" s="85"/>
      <c r="M9" s="93" t="s">
        <v>51</v>
      </c>
      <c r="N9" s="88"/>
      <c r="O9" s="3"/>
      <c r="P9" s="3"/>
      <c r="Q9" s="2" t="s">
        <v>40</v>
      </c>
    </row>
    <row r="10" spans="1:18" s="2" customFormat="1" ht="12" thickBot="1" x14ac:dyDescent="0.25">
      <c r="D10" s="169"/>
      <c r="E10" s="169"/>
      <c r="F10" s="169"/>
      <c r="G10" s="85"/>
      <c r="H10" s="85"/>
      <c r="O10" s="3" t="s">
        <v>129</v>
      </c>
      <c r="P10" s="3"/>
      <c r="Q10" s="2" t="s">
        <v>41</v>
      </c>
    </row>
    <row r="11" spans="1:18" s="2" customFormat="1" x14ac:dyDescent="0.2">
      <c r="D11" s="169"/>
      <c r="E11" s="169"/>
      <c r="F11" s="169"/>
      <c r="G11" s="85"/>
      <c r="H11" s="85"/>
      <c r="J11" s="2" t="s">
        <v>47</v>
      </c>
      <c r="L11" s="171"/>
      <c r="M11" s="171"/>
      <c r="N11" s="171"/>
    </row>
    <row r="12" spans="1:18" s="2" customFormat="1" x14ac:dyDescent="0.2">
      <c r="A12" s="2" t="s">
        <v>44</v>
      </c>
      <c r="D12" s="170"/>
      <c r="E12" s="170"/>
      <c r="F12" s="170"/>
      <c r="G12" s="85"/>
      <c r="H12" s="85"/>
      <c r="J12" s="2" t="s">
        <v>46</v>
      </c>
      <c r="L12" s="171"/>
      <c r="M12" s="171"/>
      <c r="N12" s="171"/>
    </row>
    <row r="13" spans="1:18" s="2" customFormat="1" ht="6.75" customHeight="1" x14ac:dyDescent="0.2">
      <c r="A13" s="7"/>
      <c r="B13" s="7"/>
      <c r="C13" s="7"/>
      <c r="D13" s="7"/>
      <c r="E13" s="86"/>
      <c r="F13" s="86"/>
      <c r="G13" s="86"/>
      <c r="H13" s="8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6.75" customHeight="1" x14ac:dyDescent="0.2"/>
    <row r="15" spans="1:18" ht="13.15" customHeight="1" x14ac:dyDescent="0.25">
      <c r="A15" s="52" t="s">
        <v>53</v>
      </c>
      <c r="B15" s="53"/>
      <c r="C15" s="53"/>
      <c r="J15" s="14" t="s">
        <v>10</v>
      </c>
      <c r="K15" s="2"/>
      <c r="L15" s="2"/>
      <c r="M15" s="2"/>
      <c r="N15" s="2"/>
      <c r="O15" s="2"/>
      <c r="P15" s="2"/>
      <c r="Q15" s="2"/>
      <c r="R15" s="2"/>
    </row>
    <row r="16" spans="1:18" ht="13.15" customHeight="1" x14ac:dyDescent="0.2">
      <c r="A16" s="2" t="s">
        <v>52</v>
      </c>
      <c r="B16" s="2"/>
      <c r="C16" s="2"/>
      <c r="J16" s="14" t="s">
        <v>11</v>
      </c>
      <c r="K16" s="2"/>
      <c r="L16" s="2"/>
      <c r="M16" s="2"/>
      <c r="N16" s="2"/>
      <c r="O16" s="2"/>
      <c r="P16" s="2"/>
      <c r="Q16" s="2"/>
      <c r="R16" s="2"/>
    </row>
    <row r="17" spans="1:18" ht="13.15" customHeight="1" x14ac:dyDescent="0.2">
      <c r="A17" s="2" t="s">
        <v>54</v>
      </c>
      <c r="B17" s="2"/>
      <c r="C17" s="2"/>
      <c r="J17" s="14" t="s">
        <v>12</v>
      </c>
      <c r="K17" s="2"/>
      <c r="L17" s="2"/>
      <c r="M17" s="2"/>
      <c r="N17" s="2"/>
      <c r="O17" s="2"/>
      <c r="P17" s="2"/>
      <c r="Q17" s="2"/>
      <c r="R17" s="2"/>
    </row>
    <row r="18" spans="1:18" ht="13.15" customHeight="1" x14ac:dyDescent="0.2">
      <c r="A18" s="57" t="s">
        <v>55</v>
      </c>
      <c r="B18" s="53" t="s">
        <v>56</v>
      </c>
      <c r="C18" s="53"/>
      <c r="H18" s="150"/>
      <c r="I18" s="58"/>
      <c r="J18" s="14" t="s">
        <v>13</v>
      </c>
      <c r="K18" s="2"/>
      <c r="L18" s="2"/>
      <c r="M18" s="2"/>
      <c r="N18" s="2"/>
      <c r="O18" s="2"/>
      <c r="P18" s="2"/>
      <c r="Q18" s="2"/>
      <c r="R18" s="2"/>
    </row>
    <row r="19" spans="1:18" ht="13.15" customHeight="1" x14ac:dyDescent="0.2">
      <c r="A19" s="57"/>
      <c r="B19" s="53"/>
      <c r="C19" s="53"/>
      <c r="H19" s="59"/>
      <c r="I19" s="59"/>
      <c r="J19" s="14" t="s">
        <v>14</v>
      </c>
      <c r="K19" s="2"/>
      <c r="L19" s="2"/>
      <c r="M19" s="2"/>
      <c r="N19" s="2"/>
      <c r="O19" s="2"/>
      <c r="P19" s="2"/>
      <c r="Q19" s="2"/>
      <c r="R19" s="2"/>
    </row>
    <row r="20" spans="1:18" ht="13.15" customHeight="1" x14ac:dyDescent="0.2">
      <c r="A20" s="57" t="s">
        <v>57</v>
      </c>
      <c r="B20" s="53" t="s">
        <v>69</v>
      </c>
      <c r="C20" s="53"/>
      <c r="H20" s="77">
        <f>'SOV-Continuation Sheet'!D55</f>
        <v>0</v>
      </c>
      <c r="I20" s="58"/>
      <c r="J20" s="14" t="s">
        <v>15</v>
      </c>
      <c r="K20" s="2"/>
      <c r="L20" s="38"/>
      <c r="M20" s="2"/>
      <c r="N20" s="2"/>
      <c r="O20" s="2"/>
      <c r="P20" s="2"/>
      <c r="Q20" s="2"/>
      <c r="R20" s="2"/>
    </row>
    <row r="21" spans="1:18" ht="13.15" customHeight="1" thickBot="1" x14ac:dyDescent="0.25">
      <c r="A21" s="9"/>
      <c r="B21" s="53"/>
      <c r="C21" s="53"/>
      <c r="H21" s="59"/>
      <c r="I21" s="59"/>
      <c r="J21" s="14"/>
      <c r="K21" s="2"/>
      <c r="L21" s="38"/>
      <c r="M21" s="2"/>
      <c r="N21" s="2"/>
      <c r="O21" s="2"/>
      <c r="P21" s="2"/>
      <c r="Q21" s="2"/>
      <c r="R21" s="2"/>
    </row>
    <row r="22" spans="1:18" ht="13.15" customHeight="1" x14ac:dyDescent="0.2">
      <c r="A22" s="57" t="s">
        <v>58</v>
      </c>
      <c r="B22" s="53" t="s">
        <v>59</v>
      </c>
      <c r="C22" s="53"/>
      <c r="F22" s="1" t="s">
        <v>29</v>
      </c>
      <c r="G22" s="53"/>
      <c r="H22" s="78">
        <f>H18+H20</f>
        <v>0</v>
      </c>
      <c r="I22" s="58"/>
      <c r="J22" s="175" t="s">
        <v>130</v>
      </c>
      <c r="K22" s="176"/>
      <c r="L22" s="176"/>
      <c r="M22" s="176"/>
      <c r="N22" s="176"/>
      <c r="O22" s="176"/>
      <c r="P22" s="176"/>
      <c r="Q22" s="177"/>
    </row>
    <row r="23" spans="1:18" ht="13.15" customHeight="1" thickBot="1" x14ac:dyDescent="0.25">
      <c r="A23" s="9"/>
      <c r="H23" s="59"/>
      <c r="I23" s="59"/>
      <c r="J23" s="97" t="s">
        <v>131</v>
      </c>
      <c r="K23" s="98"/>
      <c r="L23" s="98"/>
      <c r="M23" s="98"/>
      <c r="N23" s="98"/>
      <c r="O23" s="98"/>
      <c r="P23" s="98"/>
      <c r="Q23" s="99"/>
    </row>
    <row r="24" spans="1:18" ht="13.15" customHeight="1" x14ac:dyDescent="0.2">
      <c r="A24" s="57" t="s">
        <v>60</v>
      </c>
      <c r="B24" s="53" t="s">
        <v>70</v>
      </c>
      <c r="C24" s="53"/>
      <c r="H24" s="152">
        <f>'SOV-Continuation Sheet'!F56</f>
        <v>0</v>
      </c>
      <c r="I24" s="58"/>
      <c r="J24" s="14"/>
      <c r="K24" s="2"/>
      <c r="L24" s="2"/>
      <c r="M24" s="2"/>
    </row>
    <row r="25" spans="1:18" ht="13.15" customHeight="1" x14ac:dyDescent="0.2">
      <c r="A25" s="9"/>
      <c r="B25" s="2" t="s">
        <v>64</v>
      </c>
      <c r="C25" s="2"/>
      <c r="H25" s="60"/>
      <c r="I25" s="60"/>
      <c r="J25" s="100" t="s">
        <v>132</v>
      </c>
      <c r="K25" s="101"/>
      <c r="L25" s="101"/>
      <c r="M25" s="101"/>
      <c r="N25" s="123" t="s">
        <v>133</v>
      </c>
      <c r="O25" s="172">
        <v>42128.587686689818</v>
      </c>
      <c r="P25" s="172"/>
      <c r="Q25" s="172"/>
    </row>
    <row r="26" spans="1:18" ht="13.15" customHeight="1" x14ac:dyDescent="0.2">
      <c r="A26" s="9"/>
      <c r="H26" s="60"/>
      <c r="I26" s="60"/>
      <c r="J26" s="103" t="s">
        <v>141</v>
      </c>
      <c r="K26" s="104"/>
      <c r="L26" s="100" t="s">
        <v>134</v>
      </c>
      <c r="M26" s="105" t="s">
        <v>135</v>
      </c>
      <c r="N26" s="106"/>
      <c r="O26" s="106"/>
      <c r="P26" s="107"/>
      <c r="Q26" s="112"/>
    </row>
    <row r="27" spans="1:18" ht="13.15" customHeight="1" x14ac:dyDescent="0.2">
      <c r="A27" s="61" t="s">
        <v>61</v>
      </c>
      <c r="B27" s="53" t="s">
        <v>62</v>
      </c>
      <c r="C27" s="53"/>
      <c r="H27" s="60"/>
      <c r="I27" s="60"/>
      <c r="J27" s="108" t="s">
        <v>136</v>
      </c>
      <c r="K27" s="106"/>
      <c r="L27" s="173">
        <f ca="1">NOW()</f>
        <v>44363.558257523146</v>
      </c>
      <c r="M27" s="173"/>
      <c r="N27" s="126" t="s">
        <v>142</v>
      </c>
      <c r="O27" s="109"/>
      <c r="P27" s="124" t="s">
        <v>137</v>
      </c>
      <c r="Q27" s="125"/>
      <c r="R27" s="12" t="s">
        <v>137</v>
      </c>
    </row>
    <row r="28" spans="1:18" ht="13.15" customHeight="1" x14ac:dyDescent="0.2">
      <c r="A28" s="62"/>
      <c r="B28" s="2" t="s">
        <v>63</v>
      </c>
      <c r="C28" s="73">
        <v>0.05</v>
      </c>
      <c r="D28" s="2" t="s">
        <v>68</v>
      </c>
      <c r="E28" s="2"/>
      <c r="F28" s="91">
        <f>'SOV-Continuation Sheet'!K56</f>
        <v>0</v>
      </c>
      <c r="H28" s="60"/>
      <c r="I28" s="60"/>
      <c r="J28" s="106" t="s">
        <v>138</v>
      </c>
      <c r="K28" s="110"/>
      <c r="L28" s="110"/>
      <c r="M28" s="110"/>
      <c r="N28" s="110"/>
      <c r="O28" s="110"/>
      <c r="P28" s="110"/>
      <c r="Q28" s="113"/>
    </row>
    <row r="29" spans="1:18" ht="13.15" customHeight="1" x14ac:dyDescent="0.2">
      <c r="A29" s="62"/>
      <c r="B29" s="2"/>
      <c r="C29" s="2" t="s">
        <v>65</v>
      </c>
      <c r="D29" s="2"/>
      <c r="E29" s="2"/>
      <c r="F29" s="64"/>
      <c r="H29" s="60"/>
      <c r="I29" s="60"/>
      <c r="J29" s="110"/>
      <c r="K29" s="110"/>
      <c r="L29" s="110"/>
      <c r="M29" s="114"/>
      <c r="N29" s="114"/>
      <c r="O29" s="114"/>
      <c r="P29" s="115"/>
      <c r="Q29" s="116"/>
    </row>
    <row r="30" spans="1:18" ht="13.15" customHeight="1" x14ac:dyDescent="0.2">
      <c r="A30" s="62"/>
      <c r="B30" s="2"/>
      <c r="C30" s="2"/>
      <c r="D30" s="2"/>
      <c r="E30" s="2"/>
      <c r="F30" s="64"/>
      <c r="H30" s="53"/>
      <c r="I30" s="53"/>
      <c r="J30" s="117"/>
      <c r="K30" s="117"/>
      <c r="L30" s="118"/>
      <c r="M30" s="102"/>
      <c r="N30" s="119"/>
      <c r="O30" s="119"/>
      <c r="P30" s="110"/>
      <c r="Q30" s="111"/>
    </row>
    <row r="31" spans="1:18" ht="13.15" customHeight="1" thickBot="1" x14ac:dyDescent="0.25">
      <c r="A31" s="62"/>
      <c r="B31" s="2" t="s">
        <v>66</v>
      </c>
      <c r="C31" s="73">
        <v>0</v>
      </c>
      <c r="D31" s="2" t="s">
        <v>67</v>
      </c>
      <c r="E31" s="2"/>
      <c r="F31" s="74">
        <f>'SOV-Continuation Sheet'!G56</f>
        <v>0</v>
      </c>
      <c r="H31" s="53"/>
      <c r="I31" s="53"/>
      <c r="J31" s="120" t="s">
        <v>139</v>
      </c>
      <c r="K31" s="121"/>
      <c r="L31" s="121"/>
      <c r="M31" s="127" t="s">
        <v>140</v>
      </c>
      <c r="N31" s="127"/>
      <c r="O31" s="128"/>
      <c r="P31" s="128"/>
      <c r="Q31" s="122"/>
      <c r="R31" s="65"/>
    </row>
    <row r="32" spans="1:18" ht="13.15" customHeight="1" x14ac:dyDescent="0.2">
      <c r="A32" s="62"/>
      <c r="B32" s="2"/>
      <c r="C32" s="2" t="s">
        <v>71</v>
      </c>
      <c r="D32" s="2"/>
      <c r="E32" s="2"/>
      <c r="F32" s="64"/>
      <c r="J32" s="14"/>
      <c r="K32" s="2"/>
      <c r="L32" s="2"/>
      <c r="M32" s="2"/>
    </row>
    <row r="33" spans="1:13" ht="13.15" customHeight="1" x14ac:dyDescent="0.25">
      <c r="A33" s="62"/>
      <c r="B33" s="2" t="s">
        <v>72</v>
      </c>
      <c r="C33" s="2"/>
      <c r="D33" s="2"/>
      <c r="E33" s="2"/>
      <c r="F33" s="64"/>
      <c r="H33" s="66"/>
      <c r="I33" s="66"/>
      <c r="J33" s="52" t="s">
        <v>22</v>
      </c>
      <c r="K33" s="2"/>
      <c r="L33" s="2"/>
      <c r="M33" s="2"/>
    </row>
    <row r="34" spans="1:13" ht="13.15" customHeight="1" x14ac:dyDescent="0.2">
      <c r="A34" s="62"/>
      <c r="B34" s="2"/>
      <c r="C34" s="2" t="s">
        <v>73</v>
      </c>
      <c r="D34" s="2"/>
      <c r="E34" s="2"/>
      <c r="F34" s="64"/>
      <c r="H34" s="75">
        <f>F28+F31</f>
        <v>0</v>
      </c>
      <c r="I34" s="67"/>
      <c r="J34" s="14"/>
      <c r="K34" s="2"/>
      <c r="L34" s="2"/>
      <c r="M34" s="2"/>
    </row>
    <row r="35" spans="1:13" ht="13.15" customHeight="1" x14ac:dyDescent="0.2">
      <c r="A35" s="62"/>
      <c r="F35" s="68"/>
      <c r="J35" s="14" t="s">
        <v>16</v>
      </c>
      <c r="K35" s="2"/>
      <c r="L35" s="2"/>
      <c r="M35" s="2"/>
    </row>
    <row r="36" spans="1:13" ht="13.15" customHeight="1" x14ac:dyDescent="0.2">
      <c r="A36" s="61" t="s">
        <v>74</v>
      </c>
      <c r="B36" s="53" t="s">
        <v>75</v>
      </c>
      <c r="H36" s="75">
        <f>H24-H34</f>
        <v>0</v>
      </c>
      <c r="I36" s="67"/>
      <c r="J36" s="14" t="s">
        <v>17</v>
      </c>
      <c r="K36" s="2"/>
      <c r="L36" s="2"/>
      <c r="M36" s="2"/>
    </row>
    <row r="37" spans="1:13" ht="13.15" customHeight="1" x14ac:dyDescent="0.2">
      <c r="A37" s="62"/>
      <c r="B37" s="2" t="s">
        <v>76</v>
      </c>
      <c r="J37" s="14" t="s">
        <v>18</v>
      </c>
      <c r="K37" s="2"/>
      <c r="L37" s="2"/>
      <c r="M37" s="2"/>
    </row>
    <row r="38" spans="1:13" ht="13.15" customHeight="1" x14ac:dyDescent="0.2">
      <c r="A38" s="62"/>
      <c r="J38" s="14" t="s">
        <v>19</v>
      </c>
      <c r="K38" s="2"/>
      <c r="L38" s="2"/>
      <c r="M38" s="2"/>
    </row>
    <row r="39" spans="1:13" ht="13.15" customHeight="1" x14ac:dyDescent="0.2">
      <c r="A39" s="61" t="s">
        <v>77</v>
      </c>
      <c r="B39" s="53" t="s">
        <v>78</v>
      </c>
      <c r="J39" s="14" t="s">
        <v>20</v>
      </c>
      <c r="K39" s="2"/>
      <c r="L39" s="2"/>
      <c r="M39" s="2"/>
    </row>
    <row r="40" spans="1:13" ht="13.15" customHeight="1" x14ac:dyDescent="0.2">
      <c r="A40" s="62"/>
      <c r="B40" s="2" t="s">
        <v>79</v>
      </c>
      <c r="H40" s="151">
        <v>0</v>
      </c>
      <c r="I40" s="66"/>
      <c r="J40" s="14" t="s">
        <v>21</v>
      </c>
      <c r="K40" s="2"/>
      <c r="L40" s="2"/>
      <c r="M40" s="2"/>
    </row>
    <row r="41" spans="1:13" ht="13.15" customHeight="1" x14ac:dyDescent="0.2">
      <c r="A41" s="62"/>
      <c r="B41" s="1"/>
      <c r="J41" s="14"/>
      <c r="K41" s="2"/>
      <c r="L41" s="2"/>
      <c r="M41" s="2"/>
    </row>
    <row r="42" spans="1:13" ht="13.15" customHeight="1" thickBot="1" x14ac:dyDescent="0.25">
      <c r="A42" s="61" t="s">
        <v>80</v>
      </c>
      <c r="B42" s="53" t="s">
        <v>81</v>
      </c>
      <c r="G42" s="69"/>
      <c r="H42" s="76">
        <f>H36-H40</f>
        <v>0</v>
      </c>
      <c r="I42" s="66"/>
      <c r="J42" s="4" t="s">
        <v>28</v>
      </c>
      <c r="K42" s="2"/>
      <c r="L42" s="2"/>
      <c r="M42" s="79">
        <f>H42</f>
        <v>0</v>
      </c>
    </row>
    <row r="43" spans="1:13" ht="13.15" customHeight="1" x14ac:dyDescent="0.2">
      <c r="A43" s="62"/>
      <c r="B43" s="1"/>
      <c r="J43" s="72" t="s">
        <v>31</v>
      </c>
      <c r="K43" s="2"/>
      <c r="L43" s="2"/>
      <c r="M43" s="2"/>
    </row>
    <row r="44" spans="1:13" ht="13.15" customHeight="1" x14ac:dyDescent="0.2">
      <c r="A44" s="61" t="s">
        <v>82</v>
      </c>
      <c r="B44" s="53" t="s">
        <v>83</v>
      </c>
      <c r="J44" s="72" t="s">
        <v>32</v>
      </c>
      <c r="K44" s="2"/>
      <c r="L44" s="2"/>
      <c r="M44" s="2"/>
    </row>
    <row r="45" spans="1:13" ht="13.15" customHeight="1" x14ac:dyDescent="0.2">
      <c r="A45" s="62"/>
      <c r="B45" s="2" t="s">
        <v>84</v>
      </c>
      <c r="F45" s="63">
        <f>H22-H36</f>
        <v>0</v>
      </c>
      <c r="J45" s="13" t="s">
        <v>23</v>
      </c>
      <c r="K45" s="2"/>
      <c r="L45" s="2"/>
      <c r="M45" s="2"/>
    </row>
    <row r="46" spans="1:13" ht="13.15" customHeight="1" x14ac:dyDescent="0.2">
      <c r="A46" s="62"/>
      <c r="B46" s="1"/>
      <c r="J46" s="14" t="s">
        <v>33</v>
      </c>
      <c r="K46" s="2"/>
      <c r="L46" s="2"/>
      <c r="M46" s="2"/>
    </row>
    <row r="47" spans="1:13" ht="13.15" customHeight="1" x14ac:dyDescent="0.2">
      <c r="A47" s="153" t="s">
        <v>3</v>
      </c>
      <c r="B47" s="154"/>
      <c r="C47" s="154"/>
      <c r="D47" s="154"/>
      <c r="E47" s="154"/>
      <c r="F47" s="153" t="s">
        <v>9</v>
      </c>
      <c r="G47" s="155"/>
      <c r="H47" s="156" t="s">
        <v>8</v>
      </c>
      <c r="J47" s="71"/>
      <c r="K47" s="2"/>
      <c r="L47" s="2"/>
      <c r="M47" s="2"/>
    </row>
    <row r="48" spans="1:13" ht="13.15" customHeight="1" x14ac:dyDescent="0.2">
      <c r="A48" s="51" t="s">
        <v>4</v>
      </c>
      <c r="B48" s="11"/>
      <c r="C48" s="11"/>
      <c r="D48" s="11"/>
      <c r="E48" s="11"/>
      <c r="F48" s="157"/>
      <c r="G48" s="158"/>
      <c r="H48" s="165"/>
      <c r="J48" s="13" t="s">
        <v>30</v>
      </c>
      <c r="K48" s="2"/>
      <c r="L48" s="2"/>
      <c r="M48" s="2"/>
    </row>
    <row r="49" spans="1:18" ht="13.15" customHeight="1" x14ac:dyDescent="0.2">
      <c r="A49" s="49" t="s">
        <v>5</v>
      </c>
      <c r="B49" s="11"/>
      <c r="C49" s="11"/>
      <c r="D49" s="11"/>
      <c r="E49" s="11"/>
      <c r="F49" s="157"/>
      <c r="G49" s="158"/>
      <c r="H49" s="159"/>
      <c r="J49" s="14" t="s">
        <v>34</v>
      </c>
      <c r="K49" s="2"/>
      <c r="L49" s="2"/>
      <c r="M49" s="2"/>
    </row>
    <row r="50" spans="1:18" ht="13.15" customHeight="1" x14ac:dyDescent="0.2">
      <c r="A50" s="50" t="s">
        <v>6</v>
      </c>
      <c r="B50" s="40"/>
      <c r="C50" s="40"/>
      <c r="D50" s="40"/>
      <c r="E50" s="40"/>
      <c r="F50" s="160"/>
      <c r="G50" s="161"/>
      <c r="H50" s="162"/>
      <c r="J50" s="14" t="s">
        <v>24</v>
      </c>
      <c r="K50" s="2"/>
      <c r="L50" s="2"/>
      <c r="M50" s="2"/>
    </row>
    <row r="51" spans="1:18" ht="13.15" customHeight="1" x14ac:dyDescent="0.2">
      <c r="A51" s="49"/>
      <c r="B51" s="11"/>
      <c r="C51" s="11" t="s">
        <v>2</v>
      </c>
      <c r="D51" s="11"/>
      <c r="E51" s="11"/>
      <c r="F51" s="157">
        <f>SUM(F48:F50)</f>
        <v>0</v>
      </c>
      <c r="G51" s="161"/>
      <c r="H51" s="163">
        <f>SUM(H48:H50)</f>
        <v>0</v>
      </c>
      <c r="J51" s="14" t="s">
        <v>25</v>
      </c>
      <c r="K51" s="2"/>
      <c r="L51" s="2"/>
      <c r="M51" s="2"/>
    </row>
    <row r="52" spans="1:18" ht="13.15" customHeight="1" x14ac:dyDescent="0.2">
      <c r="A52" s="50" t="s">
        <v>7</v>
      </c>
      <c r="B52" s="40"/>
      <c r="C52" s="40"/>
      <c r="D52" s="40"/>
      <c r="E52" s="40"/>
      <c r="F52" s="160"/>
      <c r="G52" s="164"/>
      <c r="H52" s="161">
        <f>F51+H51</f>
        <v>0</v>
      </c>
      <c r="I52" s="55"/>
      <c r="J52" s="14" t="s">
        <v>26</v>
      </c>
      <c r="K52" s="2"/>
      <c r="L52" s="2"/>
      <c r="M52" s="2"/>
    </row>
    <row r="53" spans="1:18" ht="13.15" customHeight="1" x14ac:dyDescent="0.2">
      <c r="A53" s="11"/>
      <c r="B53" s="11"/>
      <c r="C53" s="11"/>
      <c r="D53" s="11"/>
      <c r="E53" s="11"/>
      <c r="F53" s="42"/>
      <c r="G53" s="42"/>
      <c r="H53" s="42"/>
      <c r="I53" s="55"/>
      <c r="J53" s="10" t="s">
        <v>27</v>
      </c>
      <c r="K53" s="11"/>
      <c r="L53" s="11"/>
      <c r="M53" s="11"/>
      <c r="N53" s="55"/>
      <c r="O53" s="55"/>
      <c r="P53" s="55"/>
      <c r="Q53" s="55"/>
      <c r="R53" s="55"/>
    </row>
    <row r="54" spans="1:18" ht="11.1" customHeight="1" thickBo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</row>
    <row r="55" spans="1:18" ht="11.1" customHeight="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</sheetData>
  <mergeCells count="16">
    <mergeCell ref="O25:Q25"/>
    <mergeCell ref="L27:M27"/>
    <mergeCell ref="L5:M5"/>
    <mergeCell ref="L6:M6"/>
    <mergeCell ref="L7:M7"/>
    <mergeCell ref="J22:Q22"/>
    <mergeCell ref="D11:F11"/>
    <mergeCell ref="D12:F12"/>
    <mergeCell ref="L11:N11"/>
    <mergeCell ref="L12:N12"/>
    <mergeCell ref="D5:F5"/>
    <mergeCell ref="D6:F6"/>
    <mergeCell ref="D7:F7"/>
    <mergeCell ref="D8:F8"/>
    <mergeCell ref="D9:F9"/>
    <mergeCell ref="D10:F10"/>
  </mergeCells>
  <phoneticPr fontId="11" type="noConversion"/>
  <printOptions horizontalCentered="1" verticalCentered="1"/>
  <pageMargins left="0" right="0" top="0" bottom="0" header="0.5" footer="0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Normal="100" zoomScaleSheetLayoutView="100" workbookViewId="0">
      <selection activeCell="H59" sqref="H59"/>
    </sheetView>
  </sheetViews>
  <sheetFormatPr defaultRowHeight="9.75" customHeight="1" x14ac:dyDescent="0.2"/>
  <cols>
    <col min="1" max="1" width="5.42578125" style="15" customWidth="1"/>
    <col min="2" max="2" width="2" style="14" customWidth="1"/>
    <col min="3" max="3" width="25.7109375" style="14" customWidth="1"/>
    <col min="4" max="4" width="12.85546875" style="25" customWidth="1"/>
    <col min="5" max="5" width="14.85546875" style="25" customWidth="1"/>
    <col min="6" max="6" width="12.42578125" style="25" customWidth="1"/>
    <col min="7" max="7" width="12" style="25" bestFit="1" customWidth="1"/>
    <col min="8" max="8" width="12.85546875" style="25" customWidth="1"/>
    <col min="9" max="9" width="7.28515625" style="14" bestFit="1" customWidth="1"/>
    <col min="10" max="10" width="21.42578125" style="25" customWidth="1"/>
    <col min="11" max="11" width="12.42578125" style="25" customWidth="1"/>
    <col min="12" max="16384" width="9.140625" style="14"/>
  </cols>
  <sheetData>
    <row r="1" spans="1:26" ht="18" x14ac:dyDescent="0.25">
      <c r="A1" s="70" t="s">
        <v>149</v>
      </c>
      <c r="B1" s="6"/>
      <c r="C1" s="6"/>
      <c r="D1" s="43"/>
      <c r="E1" s="43"/>
      <c r="F1" s="43"/>
      <c r="G1" s="43" t="s">
        <v>150</v>
      </c>
      <c r="H1" s="43"/>
      <c r="I1" s="6"/>
      <c r="J1" s="43"/>
      <c r="K1" s="39" t="s">
        <v>143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9.75" customHeight="1" x14ac:dyDescent="0.2">
      <c r="A2" s="9" t="s">
        <v>125</v>
      </c>
      <c r="J2" s="94" t="s">
        <v>85</v>
      </c>
      <c r="K2" s="95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9.75" customHeight="1" x14ac:dyDescent="0.2">
      <c r="A3" s="9" t="s">
        <v>1</v>
      </c>
      <c r="J3" s="94" t="s">
        <v>87</v>
      </c>
      <c r="K3" s="95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9.75" customHeight="1" x14ac:dyDescent="0.2">
      <c r="A4" s="9" t="s">
        <v>86</v>
      </c>
      <c r="J4" s="94" t="s">
        <v>49</v>
      </c>
      <c r="K4" s="95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9.75" customHeight="1" x14ac:dyDescent="0.2">
      <c r="A5" s="9" t="s">
        <v>88</v>
      </c>
      <c r="J5" s="94" t="s">
        <v>124</v>
      </c>
      <c r="K5" s="96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16" customFormat="1" ht="9.75" customHeight="1" x14ac:dyDescent="0.2">
      <c r="A6" s="17" t="s">
        <v>89</v>
      </c>
      <c r="B6" s="17"/>
      <c r="C6" s="24" t="s">
        <v>90</v>
      </c>
      <c r="D6" s="26" t="s">
        <v>91</v>
      </c>
      <c r="E6" s="26" t="s">
        <v>92</v>
      </c>
      <c r="F6" s="26" t="s">
        <v>93</v>
      </c>
      <c r="G6" s="26" t="s">
        <v>94</v>
      </c>
      <c r="H6" s="31" t="s">
        <v>95</v>
      </c>
      <c r="I6" s="24"/>
      <c r="J6" s="26" t="s">
        <v>96</v>
      </c>
      <c r="K6" s="26" t="s">
        <v>97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16" customFormat="1" ht="9.75" customHeight="1" x14ac:dyDescent="0.2">
      <c r="A7" s="20" t="s">
        <v>98</v>
      </c>
      <c r="B7" s="18"/>
      <c r="C7" s="46" t="s">
        <v>99</v>
      </c>
      <c r="D7" s="27" t="s">
        <v>100</v>
      </c>
      <c r="E7" s="31" t="s">
        <v>101</v>
      </c>
      <c r="F7" s="27"/>
      <c r="G7" s="35" t="s">
        <v>102</v>
      </c>
      <c r="H7" s="35" t="s">
        <v>103</v>
      </c>
      <c r="I7" s="18" t="s">
        <v>104</v>
      </c>
      <c r="J7" s="32" t="s">
        <v>105</v>
      </c>
      <c r="K7" s="32" t="s">
        <v>106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16" customFormat="1" ht="9.75" customHeight="1" x14ac:dyDescent="0.2">
      <c r="A8" s="21" t="s">
        <v>107</v>
      </c>
      <c r="B8" s="19"/>
      <c r="C8" s="47"/>
      <c r="D8" s="27" t="s">
        <v>108</v>
      </c>
      <c r="E8" s="32" t="s">
        <v>109</v>
      </c>
      <c r="F8" s="35" t="s">
        <v>110</v>
      </c>
      <c r="G8" s="36" t="s">
        <v>111</v>
      </c>
      <c r="H8" s="36" t="s">
        <v>112</v>
      </c>
      <c r="I8" s="19" t="s">
        <v>113</v>
      </c>
      <c r="J8" s="33" t="s">
        <v>114</v>
      </c>
      <c r="K8" s="33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16" customFormat="1" ht="9.75" customHeight="1" x14ac:dyDescent="0.2">
      <c r="A9" s="21"/>
      <c r="B9" s="19"/>
      <c r="C9" s="47"/>
      <c r="D9" s="27"/>
      <c r="E9" s="33" t="s">
        <v>115</v>
      </c>
      <c r="F9" s="36"/>
      <c r="G9" s="36" t="s">
        <v>116</v>
      </c>
      <c r="H9" s="36" t="s">
        <v>117</v>
      </c>
      <c r="I9" s="19"/>
      <c r="J9" s="33" t="s">
        <v>118</v>
      </c>
      <c r="K9" s="33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16" customFormat="1" ht="9.75" customHeight="1" x14ac:dyDescent="0.2">
      <c r="A10" s="21"/>
      <c r="B10" s="19"/>
      <c r="C10" s="47"/>
      <c r="D10" s="28"/>
      <c r="E10" s="33" t="s">
        <v>119</v>
      </c>
      <c r="F10" s="36"/>
      <c r="G10" s="36" t="s">
        <v>120</v>
      </c>
      <c r="H10" s="36" t="s">
        <v>121</v>
      </c>
      <c r="I10" s="19"/>
      <c r="J10" s="33"/>
      <c r="K10" s="33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16" customFormat="1" ht="9.75" customHeight="1" x14ac:dyDescent="0.2">
      <c r="A11" s="22"/>
      <c r="B11" s="23"/>
      <c r="C11" s="48"/>
      <c r="D11" s="29"/>
      <c r="E11" s="34"/>
      <c r="F11" s="37"/>
      <c r="G11" s="37" t="s">
        <v>122</v>
      </c>
      <c r="H11" s="37" t="s">
        <v>123</v>
      </c>
      <c r="I11" s="22"/>
      <c r="J11" s="34"/>
      <c r="K11" s="34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ht="12" customHeight="1" x14ac:dyDescent="0.2">
      <c r="A12" s="21">
        <v>1</v>
      </c>
      <c r="B12" s="49"/>
      <c r="C12" s="41"/>
      <c r="D12" s="80"/>
      <c r="E12" s="81">
        <v>0</v>
      </c>
      <c r="F12" s="30">
        <f>(D12*I12)-E12</f>
        <v>0</v>
      </c>
      <c r="G12" s="44"/>
      <c r="H12" s="30">
        <f>E12+F12+G12</f>
        <v>0</v>
      </c>
      <c r="I12" s="83"/>
      <c r="J12" s="41">
        <f>D12-H12</f>
        <v>0</v>
      </c>
      <c r="K12" s="41">
        <f>H12*0.05</f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ht="12" customHeight="1" x14ac:dyDescent="0.2">
      <c r="A13" s="21">
        <v>2</v>
      </c>
      <c r="B13" s="49"/>
      <c r="C13" s="41"/>
      <c r="D13" s="80"/>
      <c r="E13" s="82">
        <v>0</v>
      </c>
      <c r="F13" s="30">
        <f t="shared" ref="F13:F49" si="0">(D13*I13)-E13</f>
        <v>0</v>
      </c>
      <c r="G13" s="45"/>
      <c r="H13" s="30">
        <f t="shared" ref="H13:H49" si="1">E13+F13+G13</f>
        <v>0</v>
      </c>
      <c r="I13" s="84"/>
      <c r="J13" s="41">
        <f t="shared" ref="J13:J49" si="2">D13-H13</f>
        <v>0</v>
      </c>
      <c r="K13" s="41">
        <f t="shared" ref="K13:K49" si="3">H13*0.05</f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2" customFormat="1" ht="12" customHeight="1" x14ac:dyDescent="0.2">
      <c r="A14" s="21">
        <v>3</v>
      </c>
      <c r="B14" s="49"/>
      <c r="C14" s="41"/>
      <c r="D14" s="80"/>
      <c r="E14" s="82">
        <v>0</v>
      </c>
      <c r="F14" s="30">
        <f t="shared" si="0"/>
        <v>0</v>
      </c>
      <c r="G14" s="45"/>
      <c r="H14" s="30">
        <f t="shared" si="1"/>
        <v>0</v>
      </c>
      <c r="I14" s="84"/>
      <c r="J14" s="41">
        <f t="shared" si="2"/>
        <v>0</v>
      </c>
      <c r="K14" s="41">
        <f t="shared" si="3"/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2" customFormat="1" ht="12" customHeight="1" x14ac:dyDescent="0.2">
      <c r="A15" s="21">
        <v>4</v>
      </c>
      <c r="B15" s="49"/>
      <c r="C15" s="41"/>
      <c r="D15" s="80"/>
      <c r="E15" s="82">
        <v>0</v>
      </c>
      <c r="F15" s="30">
        <f t="shared" si="0"/>
        <v>0</v>
      </c>
      <c r="G15" s="45"/>
      <c r="H15" s="30">
        <f t="shared" si="1"/>
        <v>0</v>
      </c>
      <c r="I15" s="84"/>
      <c r="J15" s="41">
        <f t="shared" si="2"/>
        <v>0</v>
      </c>
      <c r="K15" s="41">
        <f t="shared" si="3"/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2" customFormat="1" ht="12" customHeight="1" x14ac:dyDescent="0.2">
      <c r="A16" s="21">
        <v>5</v>
      </c>
      <c r="B16" s="49"/>
      <c r="C16" s="41"/>
      <c r="D16" s="80"/>
      <c r="E16" s="82">
        <v>0</v>
      </c>
      <c r="F16" s="30">
        <f t="shared" si="0"/>
        <v>0</v>
      </c>
      <c r="G16" s="45"/>
      <c r="H16" s="30">
        <f t="shared" si="1"/>
        <v>0</v>
      </c>
      <c r="I16" s="84"/>
      <c r="J16" s="41">
        <f t="shared" si="2"/>
        <v>0</v>
      </c>
      <c r="K16" s="41">
        <f t="shared" si="3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2" customFormat="1" ht="12" customHeight="1" x14ac:dyDescent="0.2">
      <c r="A17" s="21">
        <v>6</v>
      </c>
      <c r="B17" s="49"/>
      <c r="C17" s="41"/>
      <c r="D17" s="80"/>
      <c r="E17" s="82">
        <v>0</v>
      </c>
      <c r="F17" s="30">
        <f t="shared" si="0"/>
        <v>0</v>
      </c>
      <c r="G17" s="45"/>
      <c r="H17" s="30">
        <f t="shared" si="1"/>
        <v>0</v>
      </c>
      <c r="I17" s="84"/>
      <c r="J17" s="41">
        <f t="shared" si="2"/>
        <v>0</v>
      </c>
      <c r="K17" s="41">
        <f t="shared" si="3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2" customFormat="1" ht="12" customHeight="1" x14ac:dyDescent="0.2">
      <c r="A18" s="21">
        <v>7</v>
      </c>
      <c r="B18" s="49"/>
      <c r="C18" s="41"/>
      <c r="D18" s="80"/>
      <c r="E18" s="82">
        <v>0</v>
      </c>
      <c r="F18" s="30">
        <f t="shared" si="0"/>
        <v>0</v>
      </c>
      <c r="G18" s="45"/>
      <c r="H18" s="30">
        <f t="shared" si="1"/>
        <v>0</v>
      </c>
      <c r="I18" s="84"/>
      <c r="J18" s="41">
        <f t="shared" si="2"/>
        <v>0</v>
      </c>
      <c r="K18" s="41">
        <f t="shared" si="3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" customFormat="1" ht="12" customHeight="1" x14ac:dyDescent="0.2">
      <c r="A19" s="21">
        <v>8</v>
      </c>
      <c r="B19" s="49"/>
      <c r="C19" s="41"/>
      <c r="D19" s="80"/>
      <c r="E19" s="82">
        <v>0</v>
      </c>
      <c r="F19" s="30">
        <f t="shared" si="0"/>
        <v>0</v>
      </c>
      <c r="G19" s="45"/>
      <c r="H19" s="30">
        <f t="shared" si="1"/>
        <v>0</v>
      </c>
      <c r="I19" s="84"/>
      <c r="J19" s="41">
        <f t="shared" si="2"/>
        <v>0</v>
      </c>
      <c r="K19" s="41">
        <f t="shared" si="3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" customFormat="1" ht="12" customHeight="1" x14ac:dyDescent="0.2">
      <c r="A20" s="21">
        <v>9</v>
      </c>
      <c r="B20" s="49"/>
      <c r="C20" s="41"/>
      <c r="D20" s="80"/>
      <c r="E20" s="82">
        <v>0</v>
      </c>
      <c r="F20" s="30">
        <f t="shared" si="0"/>
        <v>0</v>
      </c>
      <c r="G20" s="45"/>
      <c r="H20" s="30">
        <f t="shared" si="1"/>
        <v>0</v>
      </c>
      <c r="I20" s="84"/>
      <c r="J20" s="41">
        <f t="shared" si="2"/>
        <v>0</v>
      </c>
      <c r="K20" s="41">
        <f t="shared" si="3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2" customFormat="1" ht="12" customHeight="1" x14ac:dyDescent="0.2">
      <c r="A21" s="21">
        <v>10</v>
      </c>
      <c r="B21" s="49"/>
      <c r="C21" s="41"/>
      <c r="D21" s="80"/>
      <c r="E21" s="82">
        <v>0</v>
      </c>
      <c r="F21" s="30">
        <f t="shared" si="0"/>
        <v>0</v>
      </c>
      <c r="G21" s="45"/>
      <c r="H21" s="30">
        <f t="shared" si="1"/>
        <v>0</v>
      </c>
      <c r="I21" s="84"/>
      <c r="J21" s="41">
        <f t="shared" si="2"/>
        <v>0</v>
      </c>
      <c r="K21" s="41">
        <f t="shared" si="3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2" customFormat="1" ht="12" customHeight="1" x14ac:dyDescent="0.2">
      <c r="A22" s="21">
        <v>11</v>
      </c>
      <c r="B22" s="49"/>
      <c r="C22" s="41"/>
      <c r="D22" s="80"/>
      <c r="E22" s="82">
        <v>0</v>
      </c>
      <c r="F22" s="30">
        <f t="shared" si="0"/>
        <v>0</v>
      </c>
      <c r="G22" s="45"/>
      <c r="H22" s="30">
        <f t="shared" si="1"/>
        <v>0</v>
      </c>
      <c r="I22" s="84"/>
      <c r="J22" s="41">
        <f t="shared" si="2"/>
        <v>0</v>
      </c>
      <c r="K22" s="41">
        <f t="shared" si="3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2" customFormat="1" ht="12" customHeight="1" x14ac:dyDescent="0.2">
      <c r="A23" s="21">
        <v>12</v>
      </c>
      <c r="B23" s="49"/>
      <c r="C23" s="41"/>
      <c r="D23" s="80"/>
      <c r="E23" s="82">
        <v>0</v>
      </c>
      <c r="F23" s="30">
        <f t="shared" si="0"/>
        <v>0</v>
      </c>
      <c r="G23" s="45"/>
      <c r="H23" s="30">
        <f t="shared" si="1"/>
        <v>0</v>
      </c>
      <c r="I23" s="84"/>
      <c r="J23" s="41">
        <f t="shared" si="2"/>
        <v>0</v>
      </c>
      <c r="K23" s="41">
        <f t="shared" si="3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2" customFormat="1" ht="12" customHeight="1" x14ac:dyDescent="0.2">
      <c r="A24" s="21">
        <v>13</v>
      </c>
      <c r="B24" s="49"/>
      <c r="C24" s="41"/>
      <c r="D24" s="80"/>
      <c r="E24" s="82">
        <v>0</v>
      </c>
      <c r="F24" s="30">
        <f t="shared" si="0"/>
        <v>0</v>
      </c>
      <c r="G24" s="45"/>
      <c r="H24" s="30">
        <f t="shared" si="1"/>
        <v>0</v>
      </c>
      <c r="I24" s="84"/>
      <c r="J24" s="41">
        <f t="shared" si="2"/>
        <v>0</v>
      </c>
      <c r="K24" s="41">
        <f t="shared" si="3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2" customFormat="1" ht="12" customHeight="1" x14ac:dyDescent="0.2">
      <c r="A25" s="21">
        <v>14</v>
      </c>
      <c r="B25" s="49"/>
      <c r="C25" s="41"/>
      <c r="D25" s="80"/>
      <c r="E25" s="82">
        <v>0</v>
      </c>
      <c r="F25" s="30">
        <f t="shared" si="0"/>
        <v>0</v>
      </c>
      <c r="G25" s="45"/>
      <c r="H25" s="30">
        <f t="shared" si="1"/>
        <v>0</v>
      </c>
      <c r="I25" s="84"/>
      <c r="J25" s="41">
        <f t="shared" si="2"/>
        <v>0</v>
      </c>
      <c r="K25" s="41">
        <f t="shared" si="3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2" customFormat="1" ht="12" customHeight="1" x14ac:dyDescent="0.2">
      <c r="A26" s="21">
        <v>15</v>
      </c>
      <c r="B26" s="49"/>
      <c r="C26" s="41"/>
      <c r="D26" s="80"/>
      <c r="E26" s="82">
        <v>0</v>
      </c>
      <c r="F26" s="30">
        <f t="shared" si="0"/>
        <v>0</v>
      </c>
      <c r="G26" s="45"/>
      <c r="H26" s="30">
        <f t="shared" si="1"/>
        <v>0</v>
      </c>
      <c r="I26" s="84"/>
      <c r="J26" s="41">
        <f t="shared" si="2"/>
        <v>0</v>
      </c>
      <c r="K26" s="41">
        <f t="shared" si="3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" customFormat="1" ht="12" customHeight="1" x14ac:dyDescent="0.2">
      <c r="A27" s="21">
        <v>17</v>
      </c>
      <c r="B27" s="49"/>
      <c r="C27" s="41"/>
      <c r="D27" s="80"/>
      <c r="E27" s="82">
        <v>0</v>
      </c>
      <c r="F27" s="30">
        <f t="shared" si="0"/>
        <v>0</v>
      </c>
      <c r="G27" s="45"/>
      <c r="H27" s="30">
        <f t="shared" si="1"/>
        <v>0</v>
      </c>
      <c r="I27" s="84"/>
      <c r="J27" s="41">
        <f t="shared" si="2"/>
        <v>0</v>
      </c>
      <c r="K27" s="41">
        <f t="shared" si="3"/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2" customFormat="1" ht="12" customHeight="1" x14ac:dyDescent="0.2">
      <c r="A28" s="21">
        <v>18</v>
      </c>
      <c r="B28" s="49"/>
      <c r="C28" s="41"/>
      <c r="D28" s="80"/>
      <c r="E28" s="82">
        <v>0</v>
      </c>
      <c r="F28" s="30">
        <f t="shared" si="0"/>
        <v>0</v>
      </c>
      <c r="G28" s="45"/>
      <c r="H28" s="30">
        <f t="shared" si="1"/>
        <v>0</v>
      </c>
      <c r="I28" s="84"/>
      <c r="J28" s="41">
        <f t="shared" si="2"/>
        <v>0</v>
      </c>
      <c r="K28" s="41">
        <f t="shared" si="3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2" customFormat="1" ht="12" customHeight="1" x14ac:dyDescent="0.2">
      <c r="A29" s="21">
        <v>20</v>
      </c>
      <c r="B29" s="49"/>
      <c r="C29" s="41"/>
      <c r="D29" s="80"/>
      <c r="E29" s="82">
        <v>0</v>
      </c>
      <c r="F29" s="30">
        <f t="shared" si="0"/>
        <v>0</v>
      </c>
      <c r="G29" s="45"/>
      <c r="H29" s="30">
        <f t="shared" si="1"/>
        <v>0</v>
      </c>
      <c r="I29" s="84"/>
      <c r="J29" s="41">
        <f t="shared" si="2"/>
        <v>0</v>
      </c>
      <c r="K29" s="41">
        <f t="shared" si="3"/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2" customFormat="1" ht="12" customHeight="1" x14ac:dyDescent="0.2">
      <c r="A30" s="21">
        <v>21</v>
      </c>
      <c r="B30" s="49"/>
      <c r="C30" s="41"/>
      <c r="D30" s="80"/>
      <c r="E30" s="82">
        <v>0</v>
      </c>
      <c r="F30" s="30">
        <f t="shared" si="0"/>
        <v>0</v>
      </c>
      <c r="G30" s="45"/>
      <c r="H30" s="30">
        <f t="shared" si="1"/>
        <v>0</v>
      </c>
      <c r="I30" s="84"/>
      <c r="J30" s="41">
        <f t="shared" si="2"/>
        <v>0</v>
      </c>
      <c r="K30" s="41">
        <f t="shared" si="3"/>
        <v>0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2" customFormat="1" ht="12" customHeight="1" x14ac:dyDescent="0.2">
      <c r="A31" s="21">
        <v>22</v>
      </c>
      <c r="B31" s="49"/>
      <c r="C31" s="41"/>
      <c r="D31" s="80"/>
      <c r="E31" s="82">
        <v>0</v>
      </c>
      <c r="F31" s="30">
        <f t="shared" si="0"/>
        <v>0</v>
      </c>
      <c r="G31" s="45"/>
      <c r="H31" s="30">
        <f t="shared" si="1"/>
        <v>0</v>
      </c>
      <c r="I31" s="84"/>
      <c r="J31" s="41">
        <f t="shared" si="2"/>
        <v>0</v>
      </c>
      <c r="K31" s="41">
        <f t="shared" si="3"/>
        <v>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2" customFormat="1" ht="12" customHeight="1" x14ac:dyDescent="0.2">
      <c r="A32" s="21">
        <v>23</v>
      </c>
      <c r="B32" s="49"/>
      <c r="C32" s="41"/>
      <c r="D32" s="80"/>
      <c r="E32" s="82">
        <v>0</v>
      </c>
      <c r="F32" s="30">
        <f t="shared" si="0"/>
        <v>0</v>
      </c>
      <c r="G32" s="45"/>
      <c r="H32" s="30">
        <f t="shared" si="1"/>
        <v>0</v>
      </c>
      <c r="I32" s="84"/>
      <c r="J32" s="41">
        <f t="shared" si="2"/>
        <v>0</v>
      </c>
      <c r="K32" s="41">
        <f t="shared" si="3"/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s="2" customFormat="1" ht="12" customHeight="1" x14ac:dyDescent="0.2">
      <c r="A33" s="21">
        <v>24</v>
      </c>
      <c r="B33" s="49"/>
      <c r="C33" s="41"/>
      <c r="D33" s="80"/>
      <c r="E33" s="82">
        <v>0</v>
      </c>
      <c r="F33" s="30">
        <f t="shared" si="0"/>
        <v>0</v>
      </c>
      <c r="G33" s="45"/>
      <c r="H33" s="30">
        <f t="shared" si="1"/>
        <v>0</v>
      </c>
      <c r="I33" s="84"/>
      <c r="J33" s="41">
        <f t="shared" si="2"/>
        <v>0</v>
      </c>
      <c r="K33" s="41">
        <f t="shared" si="3"/>
        <v>0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s="2" customFormat="1" ht="12" customHeight="1" x14ac:dyDescent="0.2">
      <c r="A34" s="21">
        <v>25</v>
      </c>
      <c r="B34" s="49"/>
      <c r="C34" s="41"/>
      <c r="D34" s="80"/>
      <c r="E34" s="82">
        <v>0</v>
      </c>
      <c r="F34" s="30">
        <f t="shared" si="0"/>
        <v>0</v>
      </c>
      <c r="G34" s="45"/>
      <c r="H34" s="30">
        <f t="shared" si="1"/>
        <v>0</v>
      </c>
      <c r="I34" s="84"/>
      <c r="J34" s="41">
        <f t="shared" si="2"/>
        <v>0</v>
      </c>
      <c r="K34" s="41">
        <f t="shared" si="3"/>
        <v>0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s="2" customFormat="1" ht="12" customHeight="1" x14ac:dyDescent="0.2">
      <c r="A35" s="21">
        <v>26</v>
      </c>
      <c r="B35" s="49"/>
      <c r="C35" s="41"/>
      <c r="D35" s="80"/>
      <c r="E35" s="82">
        <v>0</v>
      </c>
      <c r="F35" s="30">
        <f t="shared" si="0"/>
        <v>0</v>
      </c>
      <c r="G35" s="45"/>
      <c r="H35" s="30">
        <f t="shared" si="1"/>
        <v>0</v>
      </c>
      <c r="I35" s="84"/>
      <c r="J35" s="41">
        <f t="shared" si="2"/>
        <v>0</v>
      </c>
      <c r="K35" s="41">
        <f t="shared" si="3"/>
        <v>0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s="2" customFormat="1" ht="12" customHeight="1" x14ac:dyDescent="0.2">
      <c r="A36" s="21">
        <v>27</v>
      </c>
      <c r="B36" s="49"/>
      <c r="C36" s="41"/>
      <c r="D36" s="80"/>
      <c r="E36" s="82">
        <v>0</v>
      </c>
      <c r="F36" s="30">
        <f t="shared" si="0"/>
        <v>0</v>
      </c>
      <c r="G36" s="45"/>
      <c r="H36" s="30">
        <f t="shared" si="1"/>
        <v>0</v>
      </c>
      <c r="I36" s="84"/>
      <c r="J36" s="41">
        <f t="shared" si="2"/>
        <v>0</v>
      </c>
      <c r="K36" s="41">
        <f t="shared" si="3"/>
        <v>0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s="2" customFormat="1" ht="12" customHeight="1" x14ac:dyDescent="0.2">
      <c r="A37" s="21">
        <v>28</v>
      </c>
      <c r="B37" s="49"/>
      <c r="C37" s="41"/>
      <c r="D37" s="80"/>
      <c r="E37" s="82">
        <v>0</v>
      </c>
      <c r="F37" s="30">
        <f t="shared" si="0"/>
        <v>0</v>
      </c>
      <c r="G37" s="45"/>
      <c r="H37" s="30">
        <f t="shared" si="1"/>
        <v>0</v>
      </c>
      <c r="I37" s="84"/>
      <c r="J37" s="41">
        <f t="shared" si="2"/>
        <v>0</v>
      </c>
      <c r="K37" s="41">
        <f t="shared" si="3"/>
        <v>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2" customFormat="1" ht="12" customHeight="1" x14ac:dyDescent="0.2">
      <c r="A38" s="21">
        <v>29</v>
      </c>
      <c r="B38" s="49"/>
      <c r="C38" s="41"/>
      <c r="D38" s="80"/>
      <c r="E38" s="82">
        <v>0</v>
      </c>
      <c r="F38" s="30">
        <f t="shared" si="0"/>
        <v>0</v>
      </c>
      <c r="G38" s="45"/>
      <c r="H38" s="30">
        <f t="shared" si="1"/>
        <v>0</v>
      </c>
      <c r="I38" s="84"/>
      <c r="J38" s="41">
        <f t="shared" si="2"/>
        <v>0</v>
      </c>
      <c r="K38" s="41">
        <f t="shared" si="3"/>
        <v>0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s="2" customFormat="1" ht="12" customHeight="1" x14ac:dyDescent="0.2">
      <c r="A39" s="21">
        <v>30</v>
      </c>
      <c r="B39" s="49"/>
      <c r="C39" s="41"/>
      <c r="D39" s="80"/>
      <c r="E39" s="82">
        <v>0</v>
      </c>
      <c r="F39" s="30">
        <f t="shared" si="0"/>
        <v>0</v>
      </c>
      <c r="G39" s="45"/>
      <c r="H39" s="30">
        <f t="shared" si="1"/>
        <v>0</v>
      </c>
      <c r="I39" s="84"/>
      <c r="J39" s="41">
        <f t="shared" si="2"/>
        <v>0</v>
      </c>
      <c r="K39" s="41">
        <f t="shared" si="3"/>
        <v>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2" customFormat="1" ht="12" customHeight="1" x14ac:dyDescent="0.2">
      <c r="A40" s="21">
        <v>31</v>
      </c>
      <c r="B40" s="49"/>
      <c r="C40" s="41"/>
      <c r="D40" s="80"/>
      <c r="E40" s="82">
        <v>0</v>
      </c>
      <c r="F40" s="30">
        <f t="shared" si="0"/>
        <v>0</v>
      </c>
      <c r="G40" s="45"/>
      <c r="H40" s="30">
        <f t="shared" si="1"/>
        <v>0</v>
      </c>
      <c r="I40" s="84"/>
      <c r="J40" s="41">
        <f t="shared" si="2"/>
        <v>0</v>
      </c>
      <c r="K40" s="41">
        <f t="shared" si="3"/>
        <v>0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2" customFormat="1" ht="12" customHeight="1" x14ac:dyDescent="0.2">
      <c r="A41" s="21">
        <v>32</v>
      </c>
      <c r="B41" s="49"/>
      <c r="C41" s="41"/>
      <c r="D41" s="80"/>
      <c r="E41" s="82">
        <v>0</v>
      </c>
      <c r="F41" s="30">
        <f t="shared" si="0"/>
        <v>0</v>
      </c>
      <c r="G41" s="45"/>
      <c r="H41" s="30">
        <f t="shared" si="1"/>
        <v>0</v>
      </c>
      <c r="I41" s="84"/>
      <c r="J41" s="41">
        <f t="shared" si="2"/>
        <v>0</v>
      </c>
      <c r="K41" s="41">
        <f t="shared" si="3"/>
        <v>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2" customFormat="1" ht="12" customHeight="1" x14ac:dyDescent="0.2">
      <c r="A42" s="21">
        <v>34</v>
      </c>
      <c r="B42" s="49"/>
      <c r="C42" s="41"/>
      <c r="D42" s="80"/>
      <c r="E42" s="82">
        <v>0</v>
      </c>
      <c r="F42" s="30">
        <f t="shared" si="0"/>
        <v>0</v>
      </c>
      <c r="G42" s="45"/>
      <c r="H42" s="30">
        <f t="shared" si="1"/>
        <v>0</v>
      </c>
      <c r="I42" s="84"/>
      <c r="J42" s="41">
        <f t="shared" si="2"/>
        <v>0</v>
      </c>
      <c r="K42" s="41">
        <f t="shared" si="3"/>
        <v>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2" customFormat="1" ht="12" customHeight="1" x14ac:dyDescent="0.2">
      <c r="A43" s="21">
        <v>35</v>
      </c>
      <c r="B43" s="49"/>
      <c r="C43" s="41"/>
      <c r="D43" s="80"/>
      <c r="E43" s="82">
        <v>0</v>
      </c>
      <c r="F43" s="30">
        <f t="shared" si="0"/>
        <v>0</v>
      </c>
      <c r="G43" s="45"/>
      <c r="H43" s="30">
        <f t="shared" si="1"/>
        <v>0</v>
      </c>
      <c r="I43" s="84"/>
      <c r="J43" s="41">
        <f t="shared" si="2"/>
        <v>0</v>
      </c>
      <c r="K43" s="41">
        <f t="shared" si="3"/>
        <v>0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2" customFormat="1" ht="12" customHeight="1" x14ac:dyDescent="0.2">
      <c r="A44" s="21">
        <v>36</v>
      </c>
      <c r="B44" s="49"/>
      <c r="C44" s="41"/>
      <c r="D44" s="80"/>
      <c r="E44" s="82">
        <v>0</v>
      </c>
      <c r="F44" s="30">
        <f t="shared" si="0"/>
        <v>0</v>
      </c>
      <c r="G44" s="45"/>
      <c r="H44" s="30">
        <f t="shared" si="1"/>
        <v>0</v>
      </c>
      <c r="I44" s="84"/>
      <c r="J44" s="41">
        <f t="shared" si="2"/>
        <v>0</v>
      </c>
      <c r="K44" s="41">
        <f t="shared" si="3"/>
        <v>0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2" customFormat="1" ht="12" customHeight="1" x14ac:dyDescent="0.2">
      <c r="A45" s="21">
        <v>37</v>
      </c>
      <c r="B45" s="49"/>
      <c r="C45" s="41"/>
      <c r="D45" s="80"/>
      <c r="E45" s="82">
        <v>0</v>
      </c>
      <c r="F45" s="30">
        <f t="shared" si="0"/>
        <v>0</v>
      </c>
      <c r="G45" s="45"/>
      <c r="H45" s="30">
        <f t="shared" si="1"/>
        <v>0</v>
      </c>
      <c r="I45" s="84"/>
      <c r="J45" s="41">
        <f t="shared" si="2"/>
        <v>0</v>
      </c>
      <c r="K45" s="41">
        <f t="shared" si="3"/>
        <v>0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2" customFormat="1" ht="12" customHeight="1" x14ac:dyDescent="0.2">
      <c r="A46" s="21">
        <v>38</v>
      </c>
      <c r="B46" s="49"/>
      <c r="C46" s="41"/>
      <c r="D46" s="80"/>
      <c r="E46" s="82">
        <v>0</v>
      </c>
      <c r="F46" s="30">
        <f t="shared" si="0"/>
        <v>0</v>
      </c>
      <c r="G46" s="45"/>
      <c r="H46" s="30">
        <f t="shared" si="1"/>
        <v>0</v>
      </c>
      <c r="I46" s="84"/>
      <c r="J46" s="41">
        <f t="shared" si="2"/>
        <v>0</v>
      </c>
      <c r="K46" s="41">
        <f t="shared" si="3"/>
        <v>0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2" customFormat="1" ht="12" customHeight="1" x14ac:dyDescent="0.2">
      <c r="A47" s="21">
        <v>39</v>
      </c>
      <c r="B47" s="49"/>
      <c r="C47" s="41"/>
      <c r="D47" s="149"/>
      <c r="E47" s="82">
        <v>0</v>
      </c>
      <c r="F47" s="30">
        <f t="shared" si="0"/>
        <v>0</v>
      </c>
      <c r="G47" s="45"/>
      <c r="H47" s="30">
        <f t="shared" si="1"/>
        <v>0</v>
      </c>
      <c r="I47" s="84"/>
      <c r="J47" s="41">
        <f t="shared" si="2"/>
        <v>0</v>
      </c>
      <c r="K47" s="41">
        <f t="shared" si="3"/>
        <v>0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s="2" customFormat="1" ht="12" customHeight="1" x14ac:dyDescent="0.2">
      <c r="A48" s="21">
        <v>40</v>
      </c>
      <c r="B48" s="49"/>
      <c r="C48" s="41"/>
      <c r="D48" s="80"/>
      <c r="E48" s="82">
        <v>0</v>
      </c>
      <c r="F48" s="30">
        <f t="shared" si="0"/>
        <v>0</v>
      </c>
      <c r="G48" s="45"/>
      <c r="H48" s="30">
        <f t="shared" si="1"/>
        <v>0</v>
      </c>
      <c r="I48" s="84"/>
      <c r="J48" s="41">
        <f t="shared" si="2"/>
        <v>0</v>
      </c>
      <c r="K48" s="41">
        <f t="shared" si="3"/>
        <v>0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2" customFormat="1" ht="12" customHeight="1" x14ac:dyDescent="0.2">
      <c r="A49" s="21">
        <v>41</v>
      </c>
      <c r="B49" s="49"/>
      <c r="C49" s="41"/>
      <c r="D49" s="80"/>
      <c r="E49" s="82">
        <v>0</v>
      </c>
      <c r="F49" s="30">
        <f t="shared" si="0"/>
        <v>0</v>
      </c>
      <c r="G49" s="45"/>
      <c r="H49" s="30">
        <f t="shared" si="1"/>
        <v>0</v>
      </c>
      <c r="I49" s="84"/>
      <c r="J49" s="41">
        <f t="shared" si="2"/>
        <v>0</v>
      </c>
      <c r="K49" s="41">
        <f t="shared" si="3"/>
        <v>0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38" customFormat="1" ht="12" customHeight="1" x14ac:dyDescent="0.2">
      <c r="A50" s="129" t="s">
        <v>145</v>
      </c>
      <c r="B50" s="130"/>
      <c r="C50" s="131"/>
      <c r="D50" s="132">
        <f>SUM(D12:D49)</f>
        <v>0</v>
      </c>
      <c r="E50" s="133">
        <f>SUM(E12:E49)</f>
        <v>0</v>
      </c>
      <c r="F50" s="132">
        <f>SUM(F12:F49)</f>
        <v>0</v>
      </c>
      <c r="G50" s="133">
        <f>SUM(G12:G49)</f>
        <v>0</v>
      </c>
      <c r="H50" s="132">
        <f>SUM(H12:H49)</f>
        <v>0</v>
      </c>
      <c r="I50" s="134" t="e">
        <f>H50/D50</f>
        <v>#DIV/0!</v>
      </c>
      <c r="J50" s="135">
        <f>SUM(J12:J49)</f>
        <v>0</v>
      </c>
      <c r="K50" s="135">
        <f>SUM(K12:K49)</f>
        <v>0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s="2" customFormat="1" ht="12" customHeight="1" x14ac:dyDescent="0.2">
      <c r="A51" s="166"/>
      <c r="B51" s="153"/>
      <c r="C51" s="167" t="s">
        <v>146</v>
      </c>
      <c r="D51" s="164"/>
      <c r="E51" s="162"/>
      <c r="F51" s="164"/>
      <c r="G51" s="162"/>
      <c r="H51" s="164"/>
      <c r="I51" s="168"/>
      <c r="J51" s="161"/>
      <c r="K51" s="16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s="2" customFormat="1" ht="12" customHeight="1" x14ac:dyDescent="0.2">
      <c r="A52" s="21"/>
      <c r="B52" s="49"/>
      <c r="C52" s="41"/>
      <c r="D52" s="80"/>
      <c r="E52" s="82">
        <v>0</v>
      </c>
      <c r="F52" s="30">
        <f>(D52*I52)-E52</f>
        <v>0</v>
      </c>
      <c r="G52" s="45"/>
      <c r="H52" s="30">
        <f>E52+F52+G52</f>
        <v>0</v>
      </c>
      <c r="I52" s="84"/>
      <c r="J52" s="41">
        <f>D52-H52</f>
        <v>0</v>
      </c>
      <c r="K52" s="41">
        <f>H52*0.05</f>
        <v>0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s="2" customFormat="1" ht="12" customHeight="1" x14ac:dyDescent="0.2">
      <c r="A53" s="21"/>
      <c r="B53" s="49"/>
      <c r="C53" s="41"/>
      <c r="D53" s="80"/>
      <c r="E53" s="82">
        <v>0</v>
      </c>
      <c r="F53" s="30">
        <f>(D53*I53)-E53</f>
        <v>0</v>
      </c>
      <c r="G53" s="45"/>
      <c r="H53" s="30">
        <f>E53+F53+G53</f>
        <v>0</v>
      </c>
      <c r="I53" s="84"/>
      <c r="J53" s="41">
        <f>D53-H53</f>
        <v>0</v>
      </c>
      <c r="K53" s="41">
        <f>H53*0.05</f>
        <v>0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s="2" customFormat="1" ht="12" customHeight="1" x14ac:dyDescent="0.2">
      <c r="A54" s="21"/>
      <c r="B54" s="49"/>
      <c r="C54" s="41"/>
      <c r="D54" s="80"/>
      <c r="E54" s="82">
        <v>0</v>
      </c>
      <c r="F54" s="30">
        <f>(D54*I54)-E54</f>
        <v>0</v>
      </c>
      <c r="G54" s="45"/>
      <c r="H54" s="30">
        <f>E54+F54+G54</f>
        <v>0</v>
      </c>
      <c r="I54" s="84"/>
      <c r="J54" s="41">
        <f>D54-H54</f>
        <v>0</v>
      </c>
      <c r="K54" s="41">
        <f>H54*0.05</f>
        <v>0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2" customHeight="1" thickBot="1" x14ac:dyDescent="0.25">
      <c r="A55" s="143" t="s">
        <v>147</v>
      </c>
      <c r="B55" s="144"/>
      <c r="C55" s="145"/>
      <c r="D55" s="146">
        <f>SUM(D52:D54)</f>
        <v>0</v>
      </c>
      <c r="E55" s="146">
        <f>SUM(E52:E54)</f>
        <v>0</v>
      </c>
      <c r="F55" s="146">
        <f>SUM(F52:F54)</f>
        <v>0</v>
      </c>
      <c r="G55" s="146">
        <f>SUM(G52:G54)</f>
        <v>0</v>
      </c>
      <c r="H55" s="146">
        <f>SUM(H52:H54)</f>
        <v>0</v>
      </c>
      <c r="I55" s="147" t="e">
        <f>H55/D55</f>
        <v>#DIV/0!</v>
      </c>
      <c r="J55" s="146">
        <f>SUM(J52:J54)</f>
        <v>0</v>
      </c>
      <c r="K55" s="148">
        <f>SUM(K52:K54)</f>
        <v>0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3.5" thickTop="1" x14ac:dyDescent="0.2">
      <c r="A56" s="136"/>
      <c r="B56" s="137"/>
      <c r="C56" s="138" t="s">
        <v>148</v>
      </c>
      <c r="D56" s="139">
        <f>D50+D55</f>
        <v>0</v>
      </c>
      <c r="E56" s="140">
        <f>E50+E55</f>
        <v>0</v>
      </c>
      <c r="F56" s="139">
        <f>F50+F55</f>
        <v>0</v>
      </c>
      <c r="G56" s="140">
        <f>G50+G55</f>
        <v>0</v>
      </c>
      <c r="H56" s="139">
        <f>H50+H55</f>
        <v>0</v>
      </c>
      <c r="I56" s="141" t="e">
        <f>H56/D56</f>
        <v>#DIV/0!</v>
      </c>
      <c r="J56" s="142">
        <f>J50+J55</f>
        <v>0</v>
      </c>
      <c r="K56" s="142">
        <f>K50+K55</f>
        <v>0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9.75" customHeight="1" x14ac:dyDescent="0.2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9.75" customHeight="1" x14ac:dyDescent="0.2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9.75" customHeight="1" x14ac:dyDescent="0.2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</sheetData>
  <phoneticPr fontId="11" type="noConversion"/>
  <printOptions horizontalCentered="1" verticalCentered="1"/>
  <pageMargins left="0" right="0" top="0.24" bottom="0" header="0.17" footer="0.38"/>
  <pageSetup scale="9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&amp; Cert</vt:lpstr>
      <vt:lpstr>SOV-Continuation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SHAJEDUL ISLAM</dc:creator>
  <dc:description/>
  <cp:lastModifiedBy>MD SHAJEDUL ISLAM</cp:lastModifiedBy>
  <cp:lastPrinted>2021-06-16T07:18:57Z</cp:lastPrinted>
  <dcterms:created xsi:type="dcterms:W3CDTF">1998-10-16T17:20:48Z</dcterms:created>
  <dcterms:modified xsi:type="dcterms:W3CDTF">2021-06-16T07:24:03Z</dcterms:modified>
  <cp:category/>
</cp:coreProperties>
</file>