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1029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45621"/>
</workbook>
</file>

<file path=xl/calcChain.xml><?xml version="1.0" encoding="utf-8"?>
<calcChain xmlns="http://schemas.openxmlformats.org/spreadsheetml/2006/main">
  <c r="D4" i="2" l="1"/>
  <c r="D5" i="2" s="1"/>
  <c r="E4" i="1"/>
  <c r="E5" i="1"/>
  <c r="E6" i="1"/>
  <c r="E13" i="1"/>
  <c r="E12" i="1"/>
  <c r="E9" i="1"/>
  <c r="E10" i="1"/>
  <c r="E11" i="1"/>
  <c r="E14" i="1"/>
  <c r="E15" i="1"/>
  <c r="E16" i="1"/>
  <c r="E7" i="1"/>
  <c r="E8" i="1"/>
  <c r="E2" i="1"/>
  <c r="E3" i="1"/>
</calcChain>
</file>

<file path=xl/sharedStrings.xml><?xml version="1.0" encoding="utf-8"?>
<sst xmlns="http://schemas.openxmlformats.org/spreadsheetml/2006/main" count="54" uniqueCount="35">
  <si>
    <t>Led.Name</t>
  </si>
  <si>
    <t>LED3</t>
  </si>
  <si>
    <t>LED1</t>
  </si>
  <si>
    <t>LED2</t>
  </si>
  <si>
    <t>LED6</t>
  </si>
  <si>
    <t>LED4</t>
  </si>
  <si>
    <t>LED5</t>
  </si>
  <si>
    <t>LED9</t>
  </si>
  <si>
    <t>LED8</t>
  </si>
  <si>
    <t>LED7</t>
  </si>
  <si>
    <t>LED11</t>
  </si>
  <si>
    <t>LED10</t>
  </si>
  <si>
    <t>LED12</t>
  </si>
  <si>
    <t>LED15</t>
  </si>
  <si>
    <t>LED13</t>
  </si>
  <si>
    <t>LED14</t>
  </si>
  <si>
    <t>BIT2</t>
  </si>
  <si>
    <t>P1</t>
  </si>
  <si>
    <t>BIT</t>
  </si>
  <si>
    <t>PORT</t>
  </si>
  <si>
    <t>BIT3</t>
  </si>
  <si>
    <t>P2</t>
  </si>
  <si>
    <t>BIT4</t>
  </si>
  <si>
    <t>BIT5</t>
  </si>
  <si>
    <t>BIT1</t>
  </si>
  <si>
    <t>P3</t>
  </si>
  <si>
    <t>BIT0</t>
  </si>
  <si>
    <t>BIT7</t>
  </si>
  <si>
    <t>BIT6</t>
  </si>
  <si>
    <t>CODE</t>
  </si>
  <si>
    <t>LED</t>
  </si>
  <si>
    <t>f</t>
  </si>
  <si>
    <t>p</t>
  </si>
  <si>
    <t>ms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</si>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</sst>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2" sqref="E22"/>
    </sheetView>
  </sheetViews>
  <sheetFormatPr defaultRowHeight="15" x14ac:dyDescent="0.25"/>
  <cols>
    <col min="2" max="2" width="10" bestFit="1" customWidth="1"/>
    <col min="5" max="5" width="106.28515625" bestFit="1" customWidth="1"/>
  </cols>
  <sheetData>
    <row r="1" spans="1:5" x14ac:dyDescent="0.25">
      <c r="A1" t="s">
        <v>30</v>
      </c>
      <c r="B1" t="s">
        <v>0</v>
      </c>
      <c r="C1" t="s">
        <v>18</v>
      </c>
      <c r="D1" t="s">
        <v>19</v>
      </c>
      <c r="E1" t="s">
        <v>29</v>
      </c>
    </row>
    <row r="2" spans="1:5" x14ac:dyDescent="0.25">
      <c r="A2">
        <v>15</v>
      </c>
      <c r="B2" t="s">
        <v>13</v>
      </c>
      <c r="C2" t="s">
        <v>24</v>
      </c>
      <c r="D2" t="s">
        <v>17</v>
      </c>
      <c r="E2" t="str">
        <f>CONCATENATE("//",B2," on pin ",D2,".",C2,CHAR(10),"pins[",A2-1,"].bit = ",C2,";",CHAR(10),"pins[",A2-1,"].out = &amp;",D2,"OUT;",CHAR(10),"pins[",A2-1,"].dir = &amp;",D2,"DIR;",CHAR(10),"pins[",A2-1,"].intensity = INTENSITY_MIN;",CHAR(10))</f>
        <v xml:space="preserve">//LED15 on pin P1.BIT1
pins[14].bit = BIT1;
pins[14].out = &amp;P1OUT;
pins[14].dir = &amp;P1DIR;
pins[14].intensity = INTENSITY_MIN;
</v>
      </c>
    </row>
    <row r="3" spans="1:5" x14ac:dyDescent="0.25">
      <c r="A3">
        <v>1</v>
      </c>
      <c r="B3" t="s">
        <v>2</v>
      </c>
      <c r="C3" t="s">
        <v>16</v>
      </c>
      <c r="D3" t="s">
        <v>17</v>
      </c>
      <c r="E3" t="str">
        <f>CONCATENATE("//",B3," on pin ",D3,".",C3,CHAR(10),"pins[",A3-1,"].bit = ",C3,";",CHAR(10),"pins[",A3-1,"].out = &amp;",D3,"OUT;",CHAR(10),"pins[",A3-1,"].dir = &amp;",D3,"DIR;",CHAR(10),"pins[",A3-1,"].intensity = INTENSITY_MIN;",CHAR(10))</f>
        <v xml:space="preserve">//LED1 on pin P1.BIT2
pins[0].bit = BIT2;
pins[0].out = &amp;P1OUT;
pins[0].dir = &amp;P1DIR;
pins[0].intensity = INTENSITY_MIN;
</v>
      </c>
    </row>
    <row r="4" spans="1:5" x14ac:dyDescent="0.25">
      <c r="A4">
        <v>2</v>
      </c>
      <c r="B4" t="s">
        <v>3</v>
      </c>
      <c r="C4" t="s">
        <v>20</v>
      </c>
      <c r="D4" t="s">
        <v>17</v>
      </c>
      <c r="E4" t="str">
        <f>CONCATENATE("//",B4," on pin ",D4,".",C4,CHAR(10),"pins[",A4-1,"].bit = ",C4,";",CHAR(10),"pins[",A4-1,"].out = &amp;",D4,"OUT;",CHAR(10),"pins[",A4-1,"].dir = &amp;",D4,"DIR;",CHAR(10),"pins[",A4-1,"].intensity = INTENSITY_MIN;",CHAR(10))</f>
        <v xml:space="preserve">//LED2 on pin P1.BIT3
pins[1].bit = BIT3;
pins[1].out = &amp;P1OUT;
pins[1].dir = &amp;P1DIR;
pins[1].intensity = INTENSITY_MIN;
</v>
      </c>
    </row>
    <row r="5" spans="1:5" x14ac:dyDescent="0.25">
      <c r="A5">
        <v>3</v>
      </c>
      <c r="B5" t="s">
        <v>1</v>
      </c>
      <c r="C5" t="s">
        <v>22</v>
      </c>
      <c r="D5" t="s">
        <v>17</v>
      </c>
      <c r="E5" t="str">
        <f>CONCATENATE("//",B5," on pin ",D5,".",C5,CHAR(10),"pins[",A5-1,"].bit = ",C5,";",CHAR(10),"pins[",A5-1,"].out = &amp;",D5,"OUT;",CHAR(10),"pins[",A5-1,"].dir = &amp;",D5,"DIR;",CHAR(10),"pins[",A5-1,"].intensity = INTENSITY_MIN;",CHAR(10))</f>
        <v xml:space="preserve">//LED3 on pin P1.BIT4
pins[2].bit = BIT4;
pins[2].out = &amp;P1OUT;
pins[2].dir = &amp;P1DIR;
pins[2].intensity = INTENSITY_MIN;
</v>
      </c>
    </row>
    <row r="6" spans="1:5" x14ac:dyDescent="0.25">
      <c r="A6">
        <v>4</v>
      </c>
      <c r="B6" t="s">
        <v>5</v>
      </c>
      <c r="C6" t="s">
        <v>23</v>
      </c>
      <c r="D6" t="s">
        <v>17</v>
      </c>
      <c r="E6" t="str">
        <f>CONCATENATE("//",B6," on pin ",D6,".",C6,CHAR(10),"pins[",A6-1,"].bit = ",C6,";",CHAR(10),"pins[",A6-1,"].out = &amp;",D6,"OUT;",CHAR(10),"pins[",A6-1,"].dir = &amp;",D6,"DIR;",CHAR(10),"pins[",A6-1,"].intensity = INTENSITY_MIN;",CHAR(10))</f>
        <v xml:space="preserve">//LED4 on pin P1.BIT5
pins[3].bit = BIT5;
pins[3].out = &amp;P1OUT;
pins[3].dir = &amp;P1DIR;
pins[3].intensity = INTENSITY_MIN;
</v>
      </c>
    </row>
    <row r="7" spans="1:5" x14ac:dyDescent="0.25">
      <c r="A7">
        <v>13</v>
      </c>
      <c r="B7" t="s">
        <v>14</v>
      </c>
      <c r="C7" t="s">
        <v>28</v>
      </c>
      <c r="D7" t="s">
        <v>17</v>
      </c>
      <c r="E7" t="str">
        <f>CONCATENATE("//",B7," on pin ",D7,".",C7,CHAR(10),"pins[",A7-1,"].bit = ",C7,";",CHAR(10),"pins[",A7-1,"].out = &amp;",D7,"OUT;",CHAR(10),"pins[",A7-1,"].dir = &amp;",D7,"DIR;",CHAR(10),"pins[",A7-1,"].intensity = INTENSITY_MIN;",CHAR(10))</f>
        <v xml:space="preserve">//LED13 on pin P1.BIT6
pins[12].bit = BIT6;
pins[12].out = &amp;P1OUT;
pins[12].dir = &amp;P1DIR;
pins[12].intensity = INTENSITY_MIN;
</v>
      </c>
    </row>
    <row r="8" spans="1:5" x14ac:dyDescent="0.25">
      <c r="A8">
        <v>14</v>
      </c>
      <c r="B8" t="s">
        <v>15</v>
      </c>
      <c r="C8" t="s">
        <v>27</v>
      </c>
      <c r="D8" t="s">
        <v>17</v>
      </c>
      <c r="E8" t="str">
        <f>CONCATENATE("//",B8," on pin ",D8,".",C8,CHAR(10),"pins[",A8-1,"].bit = ",C8,";",CHAR(10),"pins[",A8-1,"].out = &amp;",D8,"OUT;",CHAR(10),"pins[",A8-1,"].dir = &amp;",D8,"DIR;",CHAR(10),"pins[",A8-1,"].intensity = INTENSITY_MIN;",CHAR(10))</f>
        <v xml:space="preserve">//LED14 on pin P1.BIT7
pins[13].bit = BIT7;
pins[13].out = &amp;P1OUT;
pins[13].dir = &amp;P1DIR;
pins[13].intensity = INTENSITY_MIN;
</v>
      </c>
    </row>
    <row r="9" spans="1:5" x14ac:dyDescent="0.25">
      <c r="A9">
        <v>7</v>
      </c>
      <c r="B9" t="s">
        <v>9</v>
      </c>
      <c r="C9" t="s">
        <v>26</v>
      </c>
      <c r="D9" t="s">
        <v>21</v>
      </c>
      <c r="E9" t="str">
        <f>CONCATENATE("//",B9," on pin ",D9,".",C9,CHAR(10),"pins[",A9-1,"].bit = ",C9,";",CHAR(10),"pins[",A9-1,"].out = &amp;",D9,"OUT;",CHAR(10),"pins[",A9-1,"].dir = &amp;",D9,"DIR;",CHAR(10),"pins[",A9-1,"].intensity = INTENSITY_MIN;",CHAR(10))</f>
        <v xml:space="preserve">//LED7 on pin P2.BIT0
pins[6].bit = BIT0;
pins[6].out = &amp;P2OUT;
pins[6].dir = &amp;P2DIR;
pins[6].intensity = INTENSITY_MIN;
</v>
      </c>
    </row>
    <row r="10" spans="1:5" x14ac:dyDescent="0.25">
      <c r="A10">
        <v>8</v>
      </c>
      <c r="B10" t="s">
        <v>8</v>
      </c>
      <c r="C10" t="s">
        <v>24</v>
      </c>
      <c r="D10" t="s">
        <v>21</v>
      </c>
      <c r="E10" t="str">
        <f>CONCATENATE("//",B10," on pin ",D10,".",C10,CHAR(10),"pins[",A10-1,"].bit = ",C10,";",CHAR(10),"pins[",A10-1,"].out = &amp;",D10,"OUT;",CHAR(10),"pins[",A10-1,"].dir = &amp;",D10,"DIR;",CHAR(10),"pins[",A10-1,"].intensity = INTENSITY_MIN;",CHAR(10))</f>
        <v xml:space="preserve">//LED8 on pin P2.BIT1
pins[7].bit = BIT1;
pins[7].out = &amp;P2OUT;
pins[7].dir = &amp;P2DIR;
pins[7].intensity = INTENSITY_MIN;
</v>
      </c>
    </row>
    <row r="11" spans="1:5" x14ac:dyDescent="0.25">
      <c r="A11">
        <v>9</v>
      </c>
      <c r="B11" t="s">
        <v>7</v>
      </c>
      <c r="C11" t="s">
        <v>16</v>
      </c>
      <c r="D11" t="s">
        <v>21</v>
      </c>
      <c r="E11" t="str">
        <f>CONCATENATE("//",B11," on pin ",D11,".",C11,CHAR(10),"pins[",A11-1,"].bit = ",C11,";",CHAR(10),"pins[",A11-1,"].out = &amp;",D11,"OUT;",CHAR(10),"pins[",A11-1,"].dir = &amp;",D11,"DIR;",CHAR(10),"pins[",A11-1,"].intensity = INTENSITY_MIN;",CHAR(10))</f>
        <v xml:space="preserve">//LED9 on pin P2.BIT2
pins[8].bit = BIT2;
pins[8].out = &amp;P2OUT;
pins[8].dir = &amp;P2DIR;
pins[8].intensity = INTENSITY_MIN;
</v>
      </c>
    </row>
    <row r="12" spans="1:5" x14ac:dyDescent="0.25">
      <c r="A12">
        <v>6</v>
      </c>
      <c r="B12" t="s">
        <v>4</v>
      </c>
      <c r="C12" t="s">
        <v>26</v>
      </c>
      <c r="D12" t="s">
        <v>25</v>
      </c>
      <c r="E12" t="str">
        <f>CONCATENATE("//",B12," on pin ",D12,".",C12,CHAR(10),"pins[",A12-1,"].bit = ",C12,";",CHAR(10),"pins[",A12-1,"].out = &amp;",D12,"OUT;",CHAR(10),"pins[",A12-1,"].dir = &amp;",D12,"DIR;",CHAR(10),"pins[",A12-1,"].intensity = INTENSITY_MIN;",CHAR(10))</f>
        <v xml:space="preserve">//LED6 on pin P3.BIT0
pins[5].bit = BIT0;
pins[5].out = &amp;P3OUT;
pins[5].dir = &amp;P3DIR;
pins[5].intensity = INTENSITY_MIN;
</v>
      </c>
    </row>
    <row r="13" spans="1:5" x14ac:dyDescent="0.25">
      <c r="A13">
        <v>5</v>
      </c>
      <c r="B13" t="s">
        <v>6</v>
      </c>
      <c r="C13" t="s">
        <v>24</v>
      </c>
      <c r="D13" t="s">
        <v>25</v>
      </c>
      <c r="E13" t="str">
        <f>CONCATENATE("//",B13," on pin ",D13,".",C13,CHAR(10),"pins[",A13-1,"].bit = ",C13,";",CHAR(10),"pins[",A13-1,"].out = &amp;",D13,"OUT;",CHAR(10),"pins[",A13-1,"].dir = &amp;",D13,"DIR;",CHAR(10),"pins[",A13-1,"].intensity = INTENSITY_MIN;",CHAR(10))</f>
        <v xml:space="preserve">//LED5 on pin P3.BIT1
pins[4].bit = BIT1;
pins[4].out = &amp;P3OUT;
pins[4].dir = &amp;P3DIR;
pins[4].intensity = INTENSITY_MIN;
</v>
      </c>
    </row>
    <row r="14" spans="1:5" x14ac:dyDescent="0.25">
      <c r="A14">
        <v>10</v>
      </c>
      <c r="B14" t="s">
        <v>11</v>
      </c>
      <c r="C14" t="s">
        <v>16</v>
      </c>
      <c r="D14" t="s">
        <v>25</v>
      </c>
      <c r="E14" t="str">
        <f>CONCATENATE("//",B14," on pin ",D14,".",C14,CHAR(10),"pins[",A14-1,"].bit = ",C14,";",CHAR(10),"pins[",A14-1,"].out = &amp;",D14,"OUT;",CHAR(10),"pins[",A14-1,"].dir = &amp;",D14,"DIR;",CHAR(10),"pins[",A14-1,"].intensity = INTENSITY_MIN;",CHAR(10))</f>
        <v xml:space="preserve">//LED10 on pin P3.BIT2
pins[9].bit = BIT2;
pins[9].out = &amp;P3OUT;
pins[9].dir = &amp;P3DIR;
pins[9].intensity = INTENSITY_MIN;
</v>
      </c>
    </row>
    <row r="15" spans="1:5" x14ac:dyDescent="0.25">
      <c r="A15">
        <v>11</v>
      </c>
      <c r="B15" t="s">
        <v>10</v>
      </c>
      <c r="C15" t="s">
        <v>20</v>
      </c>
      <c r="D15" t="s">
        <v>25</v>
      </c>
      <c r="E15" t="str">
        <f>CONCATENATE("//",B15," on pin ",D15,".",C15,CHAR(10),"pins[",A15-1,"].bit = ",C15,";",CHAR(10),"pins[",A15-1,"].out = &amp;",D15,"OUT;",CHAR(10),"pins[",A15-1,"].dir = &amp;",D15,"DIR;",CHAR(10),"pins[",A15-1,"].intensity = INTENSITY_MIN;",CHAR(10))</f>
        <v xml:space="preserve">//LED11 on pin P3.BIT3
pins[10].bit = BIT3;
pins[10].out = &amp;P3OUT;
pins[10].dir = &amp;P3DIR;
pins[10].intensity = INTENSITY_MIN;
</v>
      </c>
    </row>
    <row r="16" spans="1:5" x14ac:dyDescent="0.25">
      <c r="A16">
        <v>12</v>
      </c>
      <c r="B16" t="s">
        <v>12</v>
      </c>
      <c r="C16" t="s">
        <v>27</v>
      </c>
      <c r="D16" t="s">
        <v>25</v>
      </c>
      <c r="E16" t="str">
        <f>CONCATENATE("//",B16," on pin ",D16,".",C16,CHAR(10),"pins[",A16-1,"].bit = ",C16,";",CHAR(10),"pins[",A16-1,"].out = &amp;",D16,"OUT;",CHAR(10),"pins[",A16-1,"].dir = &amp;",D16,"DIR;",CHAR(10),"pins[",A16-1,"].intensity = INTENSITY_MIN;",CHAR(10))</f>
        <v xml:space="preserve">//LED12 on pin P3.BIT7
pins[11].bit = BIT7;
pins[11].out = &amp;P3OUT;
pins[11].dir = &amp;P3DIR;
pins[11].intensity = INTENSITY_MIN;
</v>
      </c>
    </row>
  </sheetData>
  <autoFilter ref="A1:E1">
    <sortState ref="A2:E16">
      <sortCondition ref="D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tabSelected="1" workbookViewId="0">
      <selection activeCell="F11" sqref="F11"/>
    </sheetView>
  </sheetViews>
  <sheetFormatPr defaultRowHeight="15" x14ac:dyDescent="0.25"/>
  <sheetData>
    <row r="3" spans="3:5" x14ac:dyDescent="0.25">
      <c r="C3" t="s">
        <v>31</v>
      </c>
      <c r="D3">
        <v>120</v>
      </c>
      <c r="E3" t="s">
        <v>34</v>
      </c>
    </row>
    <row r="4" spans="3:5" x14ac:dyDescent="0.25">
      <c r="C4" t="s">
        <v>32</v>
      </c>
      <c r="D4">
        <f>1/D3 * 1000</f>
        <v>8.3333333333333339</v>
      </c>
      <c r="E4" t="s">
        <v>33</v>
      </c>
    </row>
    <row r="5" spans="3:5" x14ac:dyDescent="0.25">
      <c r="D5">
        <f>D4/32</f>
        <v>0.26041666666666669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Infineon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Conut Vlad - Constantin (IFRO DCBUC ATV BP PRE)</dc:creator>
  <cp:lastModifiedBy>Conut Vlad - Constantin (IFRO DCBUC ATV BP PRE)</cp:lastModifiedBy>
  <cp:lastPrinted>2015-04-07T13:28:41Z</cp:lastPrinted>
  <dcterms:created xsi:type="dcterms:W3CDTF">2015-04-07T13:13:54Z</dcterms:created>
  <dcterms:modified xsi:type="dcterms:W3CDTF">2015-05-29T14:02:28Z</dcterms:modified>
</cp:coreProperties>
</file>