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yuange/Documents/uni stuff/Non-Trivial/NTFproject-Python/eudata/"/>
    </mc:Choice>
  </mc:AlternateContent>
  <xr:revisionPtr revIDLastSave="0" documentId="13_ncr:1_{875814B9-C997-A944-B8EF-6DC3019B6694}" xr6:coauthVersionLast="47" xr6:coauthVersionMax="47" xr10:uidLastSave="{00000000-0000-0000-0000-000000000000}"/>
  <bookViews>
    <workbookView xWindow="0" yWindow="500" windowWidth="28800" windowHeight="17500" activeTab="12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  <sheet name="Sheet 4" sheetId="6" r:id="rId6"/>
    <sheet name="Sheet 5" sheetId="7" r:id="rId7"/>
    <sheet name="Sheet 6" sheetId="8" r:id="rId8"/>
    <sheet name="Sheet 7" sheetId="9" r:id="rId9"/>
    <sheet name="Sheet 8" sheetId="10" r:id="rId10"/>
    <sheet name="Sheet 9" sheetId="11" r:id="rId11"/>
    <sheet name="Sheet 10" sheetId="12" r:id="rId12"/>
    <sheet name="Sheet1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2" l="1"/>
  <c r="L20" i="12"/>
  <c r="L19" i="12"/>
  <c r="L18" i="12"/>
  <c r="L17" i="12"/>
  <c r="L16" i="12"/>
  <c r="L15" i="12"/>
  <c r="L14" i="12"/>
  <c r="L13" i="12"/>
  <c r="L12" i="12"/>
  <c r="L21" i="11"/>
  <c r="L20" i="11"/>
  <c r="L19" i="11"/>
  <c r="L18" i="11"/>
  <c r="L17" i="11"/>
  <c r="L16" i="11"/>
  <c r="L15" i="11"/>
  <c r="L14" i="11"/>
  <c r="L13" i="11"/>
  <c r="L12" i="11"/>
  <c r="L21" i="10"/>
  <c r="L20" i="10"/>
  <c r="L19" i="10"/>
  <c r="L18" i="10"/>
  <c r="L17" i="10"/>
  <c r="L16" i="10"/>
  <c r="L15" i="10"/>
  <c r="L14" i="10"/>
  <c r="L13" i="10"/>
  <c r="L12" i="10"/>
  <c r="L21" i="9"/>
  <c r="L20" i="9"/>
  <c r="L19" i="9"/>
  <c r="L18" i="9"/>
  <c r="L17" i="9"/>
  <c r="L16" i="9"/>
  <c r="L15" i="9"/>
  <c r="L14" i="9"/>
  <c r="L13" i="9"/>
  <c r="L12" i="9"/>
  <c r="L21" i="8"/>
  <c r="L20" i="8"/>
  <c r="L19" i="8"/>
  <c r="L18" i="8"/>
  <c r="L17" i="8"/>
  <c r="L16" i="8"/>
  <c r="L15" i="8"/>
  <c r="L14" i="8"/>
  <c r="L13" i="8"/>
  <c r="L12" i="8"/>
  <c r="L21" i="7"/>
  <c r="L20" i="7"/>
  <c r="L19" i="7"/>
  <c r="L18" i="7"/>
  <c r="L17" i="7"/>
  <c r="L16" i="7"/>
  <c r="L15" i="7"/>
  <c r="L14" i="7"/>
  <c r="L13" i="7"/>
  <c r="L12" i="7"/>
  <c r="L21" i="6"/>
  <c r="L20" i="6"/>
  <c r="L19" i="6"/>
  <c r="L18" i="6"/>
  <c r="L17" i="6"/>
  <c r="L16" i="6"/>
  <c r="L15" i="6"/>
  <c r="L14" i="6"/>
  <c r="L13" i="6"/>
  <c r="L12" i="6"/>
  <c r="L21" i="5"/>
  <c r="L20" i="5"/>
  <c r="L19" i="5"/>
  <c r="L18" i="5"/>
  <c r="L17" i="5"/>
  <c r="L16" i="5"/>
  <c r="L15" i="5"/>
  <c r="L14" i="5"/>
  <c r="L13" i="5"/>
  <c r="L12" i="5"/>
  <c r="L21" i="4"/>
  <c r="L20" i="4"/>
  <c r="L19" i="4"/>
  <c r="L18" i="4"/>
  <c r="L17" i="4"/>
  <c r="L16" i="4"/>
  <c r="L15" i="4"/>
  <c r="L14" i="4"/>
  <c r="L13" i="4"/>
  <c r="L12" i="4"/>
  <c r="L13" i="3"/>
  <c r="L14" i="3"/>
  <c r="L15" i="3"/>
  <c r="L16" i="3"/>
  <c r="L17" i="3"/>
  <c r="L18" i="3"/>
  <c r="L19" i="3"/>
  <c r="L20" i="3"/>
  <c r="L21" i="3"/>
  <c r="L12" i="3"/>
</calcChain>
</file>

<file path=xl/sharedStrings.xml><?xml version="1.0" encoding="utf-8"?>
<sst xmlns="http://schemas.openxmlformats.org/spreadsheetml/2006/main" count="618" uniqueCount="64">
  <si>
    <t>Air passenger transport between reporting countries [avia_paocc__custom_12664643]</t>
  </si>
  <si>
    <t>Open product page</t>
  </si>
  <si>
    <t>Open in Data Browser</t>
  </si>
  <si>
    <t xml:space="preserve">Description: </t>
  </si>
  <si>
    <t>-</t>
  </si>
  <si>
    <t xml:space="preserve">Last update of data: </t>
  </si>
  <si>
    <t>22/07/2024 23:00</t>
  </si>
  <si>
    <t xml:space="preserve">Last change of data structure: </t>
  </si>
  <si>
    <t>Institutional source(s)</t>
  </si>
  <si>
    <t>Eurostat</t>
  </si>
  <si>
    <t>Contents</t>
  </si>
  <si>
    <t>Time frequency</t>
  </si>
  <si>
    <t>Unit of measure</t>
  </si>
  <si>
    <t>Traffic and transport measurement</t>
  </si>
  <si>
    <t>Geopolitical entity (partner)</t>
  </si>
  <si>
    <t>Sheet 1</t>
  </si>
  <si>
    <t>Annual</t>
  </si>
  <si>
    <t>Flight</t>
  </si>
  <si>
    <t>Commercial passenger air flights (departures)</t>
  </si>
  <si>
    <t>Belgium</t>
  </si>
  <si>
    <t>Sheet 2</t>
  </si>
  <si>
    <t>Czechia</t>
  </si>
  <si>
    <t>Sheet 3</t>
  </si>
  <si>
    <t>Germany</t>
  </si>
  <si>
    <t>Sheet 4</t>
  </si>
  <si>
    <t>Spain</t>
  </si>
  <si>
    <t>Sheet 5</t>
  </si>
  <si>
    <t>France</t>
  </si>
  <si>
    <t>Sheet 6</t>
  </si>
  <si>
    <t>Italy</t>
  </si>
  <si>
    <t>Sheet 7</t>
  </si>
  <si>
    <t>Netherlands</t>
  </si>
  <si>
    <t>Sheet 8</t>
  </si>
  <si>
    <t>Poland</t>
  </si>
  <si>
    <t>Sheet 9</t>
  </si>
  <si>
    <t>Romania</t>
  </si>
  <si>
    <t>Sheet 10</t>
  </si>
  <si>
    <t>Sweden</t>
  </si>
  <si>
    <t>Structure</t>
  </si>
  <si>
    <t>Dimension</t>
  </si>
  <si>
    <t>Position</t>
  </si>
  <si>
    <t>Label</t>
  </si>
  <si>
    <t>Geopolitical entity (reporting)</t>
  </si>
  <si>
    <t>Time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</si>
  <si>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</si>
  <si>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</si>
  <si>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</si>
  <si>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</si>
  <si>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</si>
  <si>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</si>
  <si>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</si>
  <si>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</si>
  <si>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</si>
  <si>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</si>
  <si>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Data extracted on 25/08/2024 16:35:57 from [ESTAT]</t>
  </si>
  <si>
    <t xml:space="preserve">Dataset: </t>
  </si>
  <si>
    <t xml:space="preserve">Last updated: </t>
  </si>
  <si>
    <t>TIME</t>
  </si>
  <si>
    <t>GEO (Labels)</t>
  </si>
  <si>
    <t/>
  </si>
  <si>
    <t>Special value</t>
  </si>
  <si>
    <t>:</t>
  </si>
  <si>
    <t>not available</t>
  </si>
  <si>
    <t>daily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</si>
</sst>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308724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avia_paocc__custom_12664643/default/table" TargetMode="External"/><Relationship Id="rId1" Type="http://schemas.openxmlformats.org/officeDocument/2006/relationships/hyperlink" Target="https://ec.europa.eu/eurostat/databrowser/product/page/avia_paocc__custom_126646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5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8.83203125" customWidth="1"/>
    <col min="3" max="3" width="14.5" customWidth="1"/>
    <col min="4" max="4" width="14.83203125" customWidth="1"/>
    <col min="5" max="5" width="31.33203125" customWidth="1"/>
    <col min="6" max="6" width="24.83203125" customWidth="1"/>
  </cols>
  <sheetData>
    <row r="6" spans="1:15" x14ac:dyDescent="0.2">
      <c r="A6" s="10" t="s">
        <v>0</v>
      </c>
    </row>
    <row r="7" spans="1:15" x14ac:dyDescent="0.2">
      <c r="A7" s="13" t="s">
        <v>1</v>
      </c>
      <c r="B7" s="13" t="s">
        <v>2</v>
      </c>
    </row>
    <row r="8" spans="1:15" ht="42.75" customHeight="1" x14ac:dyDescent="0.2">
      <c r="A8" s="11" t="s">
        <v>3</v>
      </c>
      <c r="B8" s="17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6</v>
      </c>
    </row>
    <row r="13" spans="1:15" x14ac:dyDescent="0.2">
      <c r="B13" s="1" t="s">
        <v>8</v>
      </c>
    </row>
    <row r="14" spans="1:15" x14ac:dyDescent="0.2">
      <c r="C14" s="2" t="s">
        <v>9</v>
      </c>
    </row>
    <row r="15" spans="1:15" x14ac:dyDescent="0.2">
      <c r="B15" s="10" t="s">
        <v>10</v>
      </c>
      <c r="C15" s="10" t="s">
        <v>11</v>
      </c>
      <c r="D15" s="10" t="s">
        <v>12</v>
      </c>
      <c r="E15" s="10" t="s">
        <v>13</v>
      </c>
      <c r="F15" s="10" t="s">
        <v>14</v>
      </c>
    </row>
    <row r="16" spans="1:15" x14ac:dyDescent="0.2">
      <c r="B16" s="14" t="s">
        <v>15</v>
      </c>
      <c r="C16" s="2" t="s">
        <v>16</v>
      </c>
      <c r="D16" s="2" t="s">
        <v>17</v>
      </c>
      <c r="E16" s="2" t="s">
        <v>18</v>
      </c>
      <c r="F16" s="2" t="s">
        <v>19</v>
      </c>
    </row>
    <row r="17" spans="2:6" x14ac:dyDescent="0.2">
      <c r="B17" s="13" t="s">
        <v>20</v>
      </c>
      <c r="C17" s="12" t="s">
        <v>16</v>
      </c>
      <c r="D17" s="12" t="s">
        <v>17</v>
      </c>
      <c r="E17" s="12" t="s">
        <v>18</v>
      </c>
      <c r="F17" s="12" t="s">
        <v>21</v>
      </c>
    </row>
    <row r="18" spans="2:6" x14ac:dyDescent="0.2">
      <c r="B18" s="14" t="s">
        <v>22</v>
      </c>
      <c r="C18" s="2" t="s">
        <v>16</v>
      </c>
      <c r="D18" s="2" t="s">
        <v>17</v>
      </c>
      <c r="E18" s="2" t="s">
        <v>18</v>
      </c>
      <c r="F18" s="2" t="s">
        <v>23</v>
      </c>
    </row>
    <row r="19" spans="2:6" x14ac:dyDescent="0.2">
      <c r="B19" s="13" t="s">
        <v>24</v>
      </c>
      <c r="C19" s="12" t="s">
        <v>16</v>
      </c>
      <c r="D19" s="12" t="s">
        <v>17</v>
      </c>
      <c r="E19" s="12" t="s">
        <v>18</v>
      </c>
      <c r="F19" s="12" t="s">
        <v>25</v>
      </c>
    </row>
    <row r="20" spans="2:6" x14ac:dyDescent="0.2">
      <c r="B20" s="14" t="s">
        <v>26</v>
      </c>
      <c r="C20" s="2" t="s">
        <v>16</v>
      </c>
      <c r="D20" s="2" t="s">
        <v>17</v>
      </c>
      <c r="E20" s="2" t="s">
        <v>18</v>
      </c>
      <c r="F20" s="2" t="s">
        <v>27</v>
      </c>
    </row>
    <row r="21" spans="2:6" x14ac:dyDescent="0.2">
      <c r="B21" s="13" t="s">
        <v>28</v>
      </c>
      <c r="C21" s="12" t="s">
        <v>16</v>
      </c>
      <c r="D21" s="12" t="s">
        <v>17</v>
      </c>
      <c r="E21" s="12" t="s">
        <v>18</v>
      </c>
      <c r="F21" s="12" t="s">
        <v>29</v>
      </c>
    </row>
    <row r="22" spans="2:6" x14ac:dyDescent="0.2">
      <c r="B22" s="14" t="s">
        <v>30</v>
      </c>
      <c r="C22" s="2" t="s">
        <v>16</v>
      </c>
      <c r="D22" s="2" t="s">
        <v>17</v>
      </c>
      <c r="E22" s="2" t="s">
        <v>18</v>
      </c>
      <c r="F22" s="2" t="s">
        <v>31</v>
      </c>
    </row>
    <row r="23" spans="2:6" x14ac:dyDescent="0.2">
      <c r="B23" s="13" t="s">
        <v>32</v>
      </c>
      <c r="C23" s="12" t="s">
        <v>16</v>
      </c>
      <c r="D23" s="12" t="s">
        <v>17</v>
      </c>
      <c r="E23" s="12" t="s">
        <v>18</v>
      </c>
      <c r="F23" s="12" t="s">
        <v>33</v>
      </c>
    </row>
    <row r="24" spans="2:6" x14ac:dyDescent="0.2">
      <c r="B24" s="14" t="s">
        <v>34</v>
      </c>
      <c r="C24" s="2" t="s">
        <v>16</v>
      </c>
      <c r="D24" s="2" t="s">
        <v>17</v>
      </c>
      <c r="E24" s="2" t="s">
        <v>18</v>
      </c>
      <c r="F24" s="2" t="s">
        <v>35</v>
      </c>
    </row>
    <row r="25" spans="2:6" x14ac:dyDescent="0.2">
      <c r="B25" s="13" t="s">
        <v>36</v>
      </c>
      <c r="C25" s="12" t="s">
        <v>16</v>
      </c>
      <c r="D25" s="12" t="s">
        <v>17</v>
      </c>
      <c r="E25" s="12" t="s">
        <v>18</v>
      </c>
      <c r="F25" s="12" t="s">
        <v>37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  <hyperlink ref="B20" location="'Sheet 5'!A1" display="Sheet 5" xr:uid="{00000000-0004-0000-0000-000006000000}"/>
    <hyperlink ref="B21" location="'Sheet 6'!A1" display="Sheet 6" xr:uid="{00000000-0004-0000-0000-000007000000}"/>
    <hyperlink ref="B22" location="'Sheet 7'!A1" display="Sheet 7" xr:uid="{00000000-0004-0000-0000-000008000000}"/>
    <hyperlink ref="B23" location="'Sheet 8'!A1" display="Sheet 8" xr:uid="{00000000-0004-0000-0000-000009000000}"/>
    <hyperlink ref="B24" location="'Sheet 9'!A1" display="Sheet 9" xr:uid="{00000000-0004-0000-0000-00000A000000}"/>
    <hyperlink ref="B25" location="'Sheet 10'!A1" display="Sheet 10" xr:uid="{00000000-0004-0000-0000-00000B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4"/>
  <sheetViews>
    <sheetView workbookViewId="0">
      <pane xSplit="1" ySplit="11" topLeftCell="B12" activePane="bottomRight" state="frozen"/>
      <selection pane="topRight"/>
      <selection pane="bottomLeft"/>
      <selection pane="bottomRight" activeCell="L12" sqref="L12:L21"/>
    </sheetView>
  </sheetViews>
  <sheetFormatPr baseColWidth="10" defaultColWidth="8.83203125" defaultRowHeight="11.25" customHeight="1" x14ac:dyDescent="0.2"/>
  <cols>
    <col min="1" max="1" width="12" customWidth="1"/>
    <col min="2" max="11" width="10" customWidth="1"/>
  </cols>
  <sheetData>
    <row r="1" spans="1:12" x14ac:dyDescent="0.2">
      <c r="A1" s="2" t="s">
        <v>54</v>
      </c>
    </row>
    <row r="2" spans="1:12" x14ac:dyDescent="0.2">
      <c r="A2" s="2" t="s">
        <v>55</v>
      </c>
      <c r="B2" s="1" t="s">
        <v>0</v>
      </c>
    </row>
    <row r="3" spans="1:12" x14ac:dyDescent="0.2">
      <c r="A3" s="2" t="s">
        <v>56</v>
      </c>
      <c r="B3" s="2" t="s">
        <v>6</v>
      </c>
    </row>
    <row r="4" spans="1:12" x14ac:dyDescent="0.2"/>
    <row r="5" spans="1:12" x14ac:dyDescent="0.2">
      <c r="A5" s="1" t="s">
        <v>11</v>
      </c>
      <c r="C5" s="2" t="s">
        <v>16</v>
      </c>
    </row>
    <row r="6" spans="1:12" x14ac:dyDescent="0.2">
      <c r="A6" s="1" t="s">
        <v>12</v>
      </c>
      <c r="C6" s="2" t="s">
        <v>17</v>
      </c>
    </row>
    <row r="7" spans="1:12" x14ac:dyDescent="0.2">
      <c r="A7" s="1" t="s">
        <v>13</v>
      </c>
      <c r="C7" s="2" t="s">
        <v>18</v>
      </c>
    </row>
    <row r="8" spans="1:12" x14ac:dyDescent="0.2">
      <c r="A8" s="1" t="s">
        <v>14</v>
      </c>
      <c r="C8" s="2" t="s">
        <v>33</v>
      </c>
    </row>
    <row r="9" spans="1:12" x14ac:dyDescent="0.2"/>
    <row r="10" spans="1:12" x14ac:dyDescent="0.2">
      <c r="A10" s="4" t="s">
        <v>57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3" t="s">
        <v>50</v>
      </c>
      <c r="I10" s="3" t="s">
        <v>51</v>
      </c>
      <c r="J10" s="3" t="s">
        <v>52</v>
      </c>
      <c r="K10" s="3" t="s">
        <v>53</v>
      </c>
    </row>
    <row r="11" spans="1:12" x14ac:dyDescent="0.2">
      <c r="A11" s="5" t="s">
        <v>58</v>
      </c>
      <c r="B11" s="7" t="s">
        <v>59</v>
      </c>
      <c r="C11" s="7" t="s">
        <v>59</v>
      </c>
      <c r="D11" s="7" t="s">
        <v>59</v>
      </c>
      <c r="E11" s="7" t="s">
        <v>59</v>
      </c>
      <c r="F11" s="7" t="s">
        <v>59</v>
      </c>
      <c r="G11" s="7" t="s">
        <v>59</v>
      </c>
      <c r="H11" s="7" t="s">
        <v>59</v>
      </c>
      <c r="I11" s="7" t="s">
        <v>59</v>
      </c>
      <c r="J11" s="7" t="s">
        <v>59</v>
      </c>
      <c r="K11" s="7" t="s">
        <v>59</v>
      </c>
    </row>
    <row r="12" spans="1:12" x14ac:dyDescent="0.2">
      <c r="A12" s="6" t="s">
        <v>19</v>
      </c>
      <c r="B12" s="9">
        <v>2545</v>
      </c>
      <c r="C12" s="9">
        <v>3290</v>
      </c>
      <c r="D12" s="9">
        <v>3310</v>
      </c>
      <c r="E12" s="9">
        <v>3337</v>
      </c>
      <c r="F12" s="9">
        <v>3385</v>
      </c>
      <c r="G12" s="9">
        <v>3493</v>
      </c>
      <c r="H12" s="9">
        <v>1315</v>
      </c>
      <c r="I12" s="9">
        <v>1150</v>
      </c>
      <c r="J12" s="9">
        <v>1986</v>
      </c>
      <c r="K12" s="9">
        <v>2645</v>
      </c>
      <c r="L12">
        <f>SUM(B12:K12)/3652</f>
        <v>7.2442497261774372</v>
      </c>
    </row>
    <row r="13" spans="1:12" x14ac:dyDescent="0.2">
      <c r="A13" s="6" t="s">
        <v>21</v>
      </c>
      <c r="B13" s="8">
        <v>2172</v>
      </c>
      <c r="C13" s="8">
        <v>2349</v>
      </c>
      <c r="D13" s="8">
        <v>2442</v>
      </c>
      <c r="E13" s="8">
        <v>2328</v>
      </c>
      <c r="F13" s="8">
        <v>2545</v>
      </c>
      <c r="G13" s="8">
        <v>2639</v>
      </c>
      <c r="H13" s="8">
        <v>795</v>
      </c>
      <c r="I13" s="8">
        <v>775</v>
      </c>
      <c r="J13" s="8">
        <v>1838</v>
      </c>
      <c r="K13" s="8">
        <v>2176</v>
      </c>
      <c r="L13">
        <f t="shared" ref="L13:L21" si="0">SUM(B13:K13)/3652</f>
        <v>5.4926067907995622</v>
      </c>
    </row>
    <row r="14" spans="1:12" x14ac:dyDescent="0.2">
      <c r="A14" s="6" t="s">
        <v>23</v>
      </c>
      <c r="B14" s="9">
        <v>21511</v>
      </c>
      <c r="C14" s="9">
        <v>22461</v>
      </c>
      <c r="D14" s="9">
        <v>23120</v>
      </c>
      <c r="E14" s="9">
        <v>23875</v>
      </c>
      <c r="F14" s="9">
        <v>25601</v>
      </c>
      <c r="G14" s="9">
        <v>26025</v>
      </c>
      <c r="H14" s="9">
        <v>8760</v>
      </c>
      <c r="I14" s="9">
        <v>8975</v>
      </c>
      <c r="J14" s="9">
        <v>15512</v>
      </c>
      <c r="K14" s="9">
        <v>19009</v>
      </c>
      <c r="L14">
        <f t="shared" si="0"/>
        <v>53.354052573932094</v>
      </c>
    </row>
    <row r="15" spans="1:12" x14ac:dyDescent="0.2">
      <c r="A15" s="6" t="s">
        <v>25</v>
      </c>
      <c r="B15" s="8">
        <v>4349</v>
      </c>
      <c r="C15" s="8">
        <v>5183</v>
      </c>
      <c r="D15" s="8">
        <v>6449</v>
      </c>
      <c r="E15" s="8">
        <v>7306</v>
      </c>
      <c r="F15" s="8">
        <v>7744</v>
      </c>
      <c r="G15" s="8">
        <v>6683</v>
      </c>
      <c r="H15" s="8">
        <v>2511</v>
      </c>
      <c r="I15" s="8">
        <v>4317</v>
      </c>
      <c r="J15" s="8">
        <v>6998</v>
      </c>
      <c r="K15" s="8">
        <v>9792</v>
      </c>
      <c r="L15">
        <f t="shared" si="0"/>
        <v>16.794085432639651</v>
      </c>
    </row>
    <row r="16" spans="1:12" x14ac:dyDescent="0.2">
      <c r="A16" s="6" t="s">
        <v>27</v>
      </c>
      <c r="B16" s="9">
        <v>4240</v>
      </c>
      <c r="C16" s="9">
        <v>4552</v>
      </c>
      <c r="D16" s="9">
        <v>4771</v>
      </c>
      <c r="E16" s="9">
        <v>4862</v>
      </c>
      <c r="F16" s="9">
        <v>5023</v>
      </c>
      <c r="G16" s="9">
        <v>5205</v>
      </c>
      <c r="H16" s="9">
        <v>1850</v>
      </c>
      <c r="I16" s="9">
        <v>2780</v>
      </c>
      <c r="J16" s="9">
        <v>4881</v>
      </c>
      <c r="K16" s="9">
        <v>5650</v>
      </c>
      <c r="L16">
        <f t="shared" si="0"/>
        <v>11.997261774370209</v>
      </c>
    </row>
    <row r="17" spans="1:12" x14ac:dyDescent="0.2">
      <c r="A17" s="6" t="s">
        <v>29</v>
      </c>
      <c r="B17" s="8">
        <v>5529</v>
      </c>
      <c r="C17" s="8">
        <v>5831</v>
      </c>
      <c r="D17" s="8">
        <v>6513</v>
      </c>
      <c r="E17" s="8">
        <v>7439</v>
      </c>
      <c r="F17" s="8">
        <v>8466</v>
      </c>
      <c r="G17" s="8">
        <v>8746</v>
      </c>
      <c r="H17" s="8">
        <v>3502</v>
      </c>
      <c r="I17" s="8">
        <v>4831</v>
      </c>
      <c r="J17" s="8">
        <v>9994</v>
      </c>
      <c r="K17" s="8">
        <v>11691</v>
      </c>
      <c r="L17">
        <f t="shared" si="0"/>
        <v>19.863636363636363</v>
      </c>
    </row>
    <row r="18" spans="1:12" x14ac:dyDescent="0.2">
      <c r="A18" s="6" t="s">
        <v>31</v>
      </c>
      <c r="B18" s="9">
        <v>3784</v>
      </c>
      <c r="C18" s="9">
        <v>4175</v>
      </c>
      <c r="D18" s="9">
        <v>4779</v>
      </c>
      <c r="E18" s="9">
        <v>5209</v>
      </c>
      <c r="F18" s="9">
        <v>5926</v>
      </c>
      <c r="G18" s="9">
        <v>6819</v>
      </c>
      <c r="H18" s="9">
        <v>3605</v>
      </c>
      <c r="I18" s="9">
        <v>4598</v>
      </c>
      <c r="J18" s="9">
        <v>6501</v>
      </c>
      <c r="K18" s="9">
        <v>7220</v>
      </c>
      <c r="L18">
        <f t="shared" si="0"/>
        <v>14.407447973713033</v>
      </c>
    </row>
    <row r="19" spans="1:12" x14ac:dyDescent="0.2">
      <c r="A19" s="6" t="s">
        <v>33</v>
      </c>
      <c r="B19" s="8">
        <v>28240</v>
      </c>
      <c r="C19" s="8">
        <v>26916</v>
      </c>
      <c r="D19" s="8">
        <v>27497</v>
      </c>
      <c r="E19" s="8">
        <v>30226</v>
      </c>
      <c r="F19" s="8">
        <v>27494</v>
      </c>
      <c r="G19" s="8">
        <v>28302</v>
      </c>
      <c r="H19" s="8">
        <v>14051</v>
      </c>
      <c r="I19" s="8">
        <v>13563</v>
      </c>
      <c r="J19" s="8">
        <v>24442</v>
      </c>
      <c r="K19" s="8">
        <v>25821</v>
      </c>
      <c r="L19">
        <f t="shared" si="0"/>
        <v>67.511500547645127</v>
      </c>
    </row>
    <row r="20" spans="1:12" x14ac:dyDescent="0.2">
      <c r="A20" s="6" t="s">
        <v>35</v>
      </c>
      <c r="B20" s="9">
        <v>921</v>
      </c>
      <c r="C20" s="9">
        <v>1035</v>
      </c>
      <c r="D20" s="9">
        <v>1222</v>
      </c>
      <c r="E20" s="9">
        <v>1459</v>
      </c>
      <c r="F20" s="9">
        <v>1605</v>
      </c>
      <c r="G20" s="9">
        <v>1687</v>
      </c>
      <c r="H20" s="9">
        <v>503</v>
      </c>
      <c r="I20" s="9">
        <v>668</v>
      </c>
      <c r="J20" s="9">
        <v>1273</v>
      </c>
      <c r="K20" s="9">
        <v>1361</v>
      </c>
      <c r="L20">
        <f t="shared" si="0"/>
        <v>3.2130339539978094</v>
      </c>
    </row>
    <row r="21" spans="1:12" x14ac:dyDescent="0.2">
      <c r="A21" s="6" t="s">
        <v>37</v>
      </c>
      <c r="B21" s="8">
        <v>3286</v>
      </c>
      <c r="C21" s="8">
        <v>3847</v>
      </c>
      <c r="D21" s="8">
        <v>4727</v>
      </c>
      <c r="E21" s="8">
        <v>5189</v>
      </c>
      <c r="F21" s="8">
        <v>5967</v>
      </c>
      <c r="G21" s="8">
        <v>5636</v>
      </c>
      <c r="H21" s="8">
        <v>1873</v>
      </c>
      <c r="I21" s="8">
        <v>2726</v>
      </c>
      <c r="J21" s="8">
        <v>5036</v>
      </c>
      <c r="K21" s="8">
        <v>5296</v>
      </c>
      <c r="L21">
        <f t="shared" si="0"/>
        <v>11.934008762322016</v>
      </c>
    </row>
    <row r="23" spans="1:12" x14ac:dyDescent="0.2">
      <c r="A23" s="1" t="s">
        <v>60</v>
      </c>
    </row>
    <row r="24" spans="1:12" x14ac:dyDescent="0.2">
      <c r="A24" s="1" t="s">
        <v>61</v>
      </c>
      <c r="B24" s="2" t="s">
        <v>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4"/>
  <sheetViews>
    <sheetView workbookViewId="0">
      <pane xSplit="1" ySplit="11" topLeftCell="B12" activePane="bottomRight" state="frozen"/>
      <selection pane="topRight"/>
      <selection pane="bottomLeft"/>
      <selection pane="bottomRight" activeCell="L12" sqref="L12:L21"/>
    </sheetView>
  </sheetViews>
  <sheetFormatPr baseColWidth="10" defaultColWidth="8.83203125" defaultRowHeight="11.25" customHeight="1" x14ac:dyDescent="0.2"/>
  <cols>
    <col min="1" max="1" width="12" customWidth="1"/>
    <col min="2" max="11" width="10" customWidth="1"/>
  </cols>
  <sheetData>
    <row r="1" spans="1:12" x14ac:dyDescent="0.2">
      <c r="A1" s="2" t="s">
        <v>54</v>
      </c>
    </row>
    <row r="2" spans="1:12" x14ac:dyDescent="0.2">
      <c r="A2" s="2" t="s">
        <v>55</v>
      </c>
      <c r="B2" s="1" t="s">
        <v>0</v>
      </c>
    </row>
    <row r="3" spans="1:12" x14ac:dyDescent="0.2">
      <c r="A3" s="2" t="s">
        <v>56</v>
      </c>
      <c r="B3" s="2" t="s">
        <v>6</v>
      </c>
    </row>
    <row r="4" spans="1:12" x14ac:dyDescent="0.2"/>
    <row r="5" spans="1:12" x14ac:dyDescent="0.2">
      <c r="A5" s="1" t="s">
        <v>11</v>
      </c>
      <c r="C5" s="2" t="s">
        <v>16</v>
      </c>
    </row>
    <row r="6" spans="1:12" x14ac:dyDescent="0.2">
      <c r="A6" s="1" t="s">
        <v>12</v>
      </c>
      <c r="C6" s="2" t="s">
        <v>17</v>
      </c>
    </row>
    <row r="7" spans="1:12" x14ac:dyDescent="0.2">
      <c r="A7" s="1" t="s">
        <v>13</v>
      </c>
      <c r="C7" s="2" t="s">
        <v>18</v>
      </c>
    </row>
    <row r="8" spans="1:12" x14ac:dyDescent="0.2">
      <c r="A8" s="1" t="s">
        <v>14</v>
      </c>
      <c r="C8" s="2" t="s">
        <v>35</v>
      </c>
    </row>
    <row r="9" spans="1:12" x14ac:dyDescent="0.2"/>
    <row r="10" spans="1:12" x14ac:dyDescent="0.2">
      <c r="A10" s="4" t="s">
        <v>57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3" t="s">
        <v>50</v>
      </c>
      <c r="I10" s="3" t="s">
        <v>51</v>
      </c>
      <c r="J10" s="3" t="s">
        <v>52</v>
      </c>
      <c r="K10" s="3" t="s">
        <v>53</v>
      </c>
    </row>
    <row r="11" spans="1:12" x14ac:dyDescent="0.2">
      <c r="A11" s="5" t="s">
        <v>58</v>
      </c>
      <c r="B11" s="7" t="s">
        <v>59</v>
      </c>
      <c r="C11" s="7" t="s">
        <v>59</v>
      </c>
      <c r="D11" s="7" t="s">
        <v>59</v>
      </c>
      <c r="E11" s="7" t="s">
        <v>59</v>
      </c>
      <c r="F11" s="7" t="s">
        <v>59</v>
      </c>
      <c r="G11" s="7" t="s">
        <v>59</v>
      </c>
      <c r="H11" s="7" t="s">
        <v>59</v>
      </c>
      <c r="I11" s="7" t="s">
        <v>59</v>
      </c>
      <c r="J11" s="7" t="s">
        <v>59</v>
      </c>
      <c r="K11" s="7" t="s">
        <v>59</v>
      </c>
    </row>
    <row r="12" spans="1:12" x14ac:dyDescent="0.2">
      <c r="A12" s="6" t="s">
        <v>19</v>
      </c>
      <c r="B12" s="9">
        <v>1496</v>
      </c>
      <c r="C12" s="9">
        <v>1931</v>
      </c>
      <c r="D12" s="9">
        <v>2089</v>
      </c>
      <c r="E12" s="9">
        <v>2274</v>
      </c>
      <c r="F12" s="9">
        <v>2406</v>
      </c>
      <c r="G12" s="9">
        <v>2423</v>
      </c>
      <c r="H12" s="9">
        <v>981</v>
      </c>
      <c r="I12" s="9">
        <v>1231</v>
      </c>
      <c r="J12" s="9">
        <v>1906</v>
      </c>
      <c r="K12" s="9">
        <v>2398</v>
      </c>
      <c r="L12">
        <f>SUM(B12:K12)/3652</f>
        <v>5.2395947426067906</v>
      </c>
    </row>
    <row r="13" spans="1:12" x14ac:dyDescent="0.2">
      <c r="A13" s="6" t="s">
        <v>21</v>
      </c>
      <c r="B13" s="8">
        <v>657</v>
      </c>
      <c r="C13" s="8">
        <v>532</v>
      </c>
      <c r="D13" s="8">
        <v>532</v>
      </c>
      <c r="E13" s="8">
        <v>534</v>
      </c>
      <c r="F13" s="8">
        <v>637</v>
      </c>
      <c r="G13" s="8">
        <v>618</v>
      </c>
      <c r="H13" s="8">
        <v>219</v>
      </c>
      <c r="I13" s="8">
        <v>185</v>
      </c>
      <c r="J13" s="8">
        <v>379</v>
      </c>
      <c r="K13" s="8">
        <v>384</v>
      </c>
      <c r="L13">
        <f t="shared" ref="L13:L21" si="0">SUM(B13:K13)/3652</f>
        <v>1.2806681270536693</v>
      </c>
    </row>
    <row r="14" spans="1:12" x14ac:dyDescent="0.2">
      <c r="A14" s="6" t="s">
        <v>23</v>
      </c>
      <c r="B14" s="9">
        <v>7990</v>
      </c>
      <c r="C14" s="9">
        <v>8779</v>
      </c>
      <c r="D14" s="9">
        <v>10188</v>
      </c>
      <c r="E14" s="9">
        <v>11002</v>
      </c>
      <c r="F14" s="9">
        <v>11895</v>
      </c>
      <c r="G14" s="9">
        <v>12223</v>
      </c>
      <c r="H14" s="9">
        <v>4893</v>
      </c>
      <c r="I14" s="9">
        <v>6089</v>
      </c>
      <c r="J14" s="9">
        <v>8804</v>
      </c>
      <c r="K14" s="9">
        <v>9762</v>
      </c>
      <c r="L14">
        <f t="shared" si="0"/>
        <v>25.088992332968235</v>
      </c>
    </row>
    <row r="15" spans="1:12" x14ac:dyDescent="0.2">
      <c r="A15" s="6" t="s">
        <v>25</v>
      </c>
      <c r="B15" s="8">
        <v>3745</v>
      </c>
      <c r="C15" s="8">
        <v>4025</v>
      </c>
      <c r="D15" s="8">
        <v>4683</v>
      </c>
      <c r="E15" s="8">
        <v>5462</v>
      </c>
      <c r="F15" s="8">
        <v>5414</v>
      </c>
      <c r="G15" s="8">
        <v>5349</v>
      </c>
      <c r="H15" s="8">
        <v>2056</v>
      </c>
      <c r="I15" s="8">
        <v>3434</v>
      </c>
      <c r="J15" s="8">
        <v>4962</v>
      </c>
      <c r="K15" s="8">
        <v>5042</v>
      </c>
      <c r="L15">
        <f t="shared" si="0"/>
        <v>12.095290251916758</v>
      </c>
    </row>
    <row r="16" spans="1:12" x14ac:dyDescent="0.2">
      <c r="A16" s="6" t="s">
        <v>27</v>
      </c>
      <c r="B16" s="9">
        <v>2884</v>
      </c>
      <c r="C16" s="9">
        <v>3082</v>
      </c>
      <c r="D16" s="9">
        <v>3008</v>
      </c>
      <c r="E16" s="9">
        <v>3269</v>
      </c>
      <c r="F16" s="9">
        <v>3838</v>
      </c>
      <c r="G16" s="9">
        <v>4255</v>
      </c>
      <c r="H16" s="9">
        <v>1825</v>
      </c>
      <c r="I16" s="9">
        <v>2513</v>
      </c>
      <c r="J16" s="9">
        <v>3569</v>
      </c>
      <c r="K16" s="9">
        <v>4329</v>
      </c>
      <c r="L16">
        <f t="shared" si="0"/>
        <v>8.9189485213581605</v>
      </c>
    </row>
    <row r="17" spans="1:12" x14ac:dyDescent="0.2">
      <c r="A17" s="6" t="s">
        <v>29</v>
      </c>
      <c r="B17" s="8">
        <v>8411</v>
      </c>
      <c r="C17" s="8">
        <v>9636</v>
      </c>
      <c r="D17" s="8">
        <v>11065</v>
      </c>
      <c r="E17" s="8">
        <v>12010</v>
      </c>
      <c r="F17" s="8">
        <v>11481</v>
      </c>
      <c r="G17" s="8">
        <v>10993</v>
      </c>
      <c r="H17" s="8">
        <v>3900</v>
      </c>
      <c r="I17" s="8">
        <v>6766</v>
      </c>
      <c r="J17" s="8">
        <v>10880</v>
      </c>
      <c r="K17" s="8">
        <v>12169</v>
      </c>
      <c r="L17">
        <f t="shared" si="0"/>
        <v>26.645947426067909</v>
      </c>
    </row>
    <row r="18" spans="1:12" x14ac:dyDescent="0.2">
      <c r="A18" s="6" t="s">
        <v>31</v>
      </c>
      <c r="B18" s="9">
        <v>1902</v>
      </c>
      <c r="C18" s="9">
        <v>1911</v>
      </c>
      <c r="D18" s="9">
        <v>2066</v>
      </c>
      <c r="E18" s="9">
        <v>2023</v>
      </c>
      <c r="F18" s="9">
        <v>2055</v>
      </c>
      <c r="G18" s="9">
        <v>2171</v>
      </c>
      <c r="H18" s="9">
        <v>1127</v>
      </c>
      <c r="I18" s="9">
        <v>1821</v>
      </c>
      <c r="J18" s="9">
        <v>2286</v>
      </c>
      <c r="K18" s="9">
        <v>2319</v>
      </c>
      <c r="L18">
        <f t="shared" si="0"/>
        <v>5.3891018619934279</v>
      </c>
    </row>
    <row r="19" spans="1:12" x14ac:dyDescent="0.2">
      <c r="A19" s="6" t="s">
        <v>33</v>
      </c>
      <c r="B19" s="8">
        <v>943</v>
      </c>
      <c r="C19" s="8">
        <v>1056</v>
      </c>
      <c r="D19" s="8">
        <v>1235</v>
      </c>
      <c r="E19" s="8">
        <v>1485</v>
      </c>
      <c r="F19" s="8">
        <v>1596</v>
      </c>
      <c r="G19" s="8">
        <v>1694</v>
      </c>
      <c r="H19" s="8">
        <v>481</v>
      </c>
      <c r="I19" s="8">
        <v>651</v>
      </c>
      <c r="J19" s="8">
        <v>1257</v>
      </c>
      <c r="K19" s="8">
        <v>1354</v>
      </c>
      <c r="L19">
        <f t="shared" si="0"/>
        <v>3.2179627601314347</v>
      </c>
    </row>
    <row r="20" spans="1:12" x14ac:dyDescent="0.2">
      <c r="A20" s="6" t="s">
        <v>35</v>
      </c>
      <c r="B20" s="9">
        <v>10422</v>
      </c>
      <c r="C20" s="9">
        <v>10297</v>
      </c>
      <c r="D20" s="9">
        <v>13878</v>
      </c>
      <c r="E20" s="9">
        <v>16491</v>
      </c>
      <c r="F20" s="9">
        <v>16864</v>
      </c>
      <c r="G20" s="9">
        <v>16209</v>
      </c>
      <c r="H20" s="9">
        <v>7238</v>
      </c>
      <c r="I20" s="9">
        <v>8852</v>
      </c>
      <c r="J20" s="9">
        <v>11834</v>
      </c>
      <c r="K20" s="9">
        <v>11898</v>
      </c>
      <c r="L20">
        <f t="shared" si="0"/>
        <v>33.949342825848852</v>
      </c>
    </row>
    <row r="21" spans="1:12" x14ac:dyDescent="0.2">
      <c r="A21" s="6" t="s">
        <v>37</v>
      </c>
      <c r="B21" s="8">
        <v>166</v>
      </c>
      <c r="C21" s="8">
        <v>417</v>
      </c>
      <c r="D21" s="8">
        <v>618</v>
      </c>
      <c r="E21" s="8">
        <v>693</v>
      </c>
      <c r="F21" s="8">
        <v>741</v>
      </c>
      <c r="G21" s="8">
        <v>670</v>
      </c>
      <c r="H21" s="8">
        <v>387</v>
      </c>
      <c r="I21" s="8">
        <v>367</v>
      </c>
      <c r="J21" s="8">
        <v>457</v>
      </c>
      <c r="K21" s="8">
        <v>477</v>
      </c>
      <c r="L21">
        <f t="shared" si="0"/>
        <v>1.3671960569550932</v>
      </c>
    </row>
    <row r="23" spans="1:12" x14ac:dyDescent="0.2">
      <c r="A23" s="1" t="s">
        <v>60</v>
      </c>
    </row>
    <row r="24" spans="1:12" x14ac:dyDescent="0.2">
      <c r="A24" s="1" t="s">
        <v>61</v>
      </c>
      <c r="B24" s="2" t="s">
        <v>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4"/>
  <sheetViews>
    <sheetView workbookViewId="0">
      <pane xSplit="1" ySplit="11" topLeftCell="B12" activePane="bottomRight" state="frozen"/>
      <selection pane="topRight"/>
      <selection pane="bottomLeft"/>
      <selection pane="bottomRight" activeCell="L12" sqref="L12:L21"/>
    </sheetView>
  </sheetViews>
  <sheetFormatPr baseColWidth="10" defaultColWidth="8.83203125" defaultRowHeight="11.25" customHeight="1" x14ac:dyDescent="0.2"/>
  <cols>
    <col min="1" max="1" width="12" customWidth="1"/>
    <col min="2" max="11" width="10" customWidth="1"/>
  </cols>
  <sheetData>
    <row r="1" spans="1:12" x14ac:dyDescent="0.2">
      <c r="A1" s="2" t="s">
        <v>54</v>
      </c>
    </row>
    <row r="2" spans="1:12" x14ac:dyDescent="0.2">
      <c r="A2" s="2" t="s">
        <v>55</v>
      </c>
      <c r="B2" s="1" t="s">
        <v>0</v>
      </c>
    </row>
    <row r="3" spans="1:12" x14ac:dyDescent="0.2">
      <c r="A3" s="2" t="s">
        <v>56</v>
      </c>
      <c r="B3" s="2" t="s">
        <v>6</v>
      </c>
    </row>
    <row r="4" spans="1:12" x14ac:dyDescent="0.2"/>
    <row r="5" spans="1:12" x14ac:dyDescent="0.2">
      <c r="A5" s="1" t="s">
        <v>11</v>
      </c>
      <c r="C5" s="2" t="s">
        <v>16</v>
      </c>
    </row>
    <row r="6" spans="1:12" x14ac:dyDescent="0.2">
      <c r="A6" s="1" t="s">
        <v>12</v>
      </c>
      <c r="C6" s="2" t="s">
        <v>17</v>
      </c>
    </row>
    <row r="7" spans="1:12" x14ac:dyDescent="0.2">
      <c r="A7" s="1" t="s">
        <v>13</v>
      </c>
      <c r="C7" s="2" t="s">
        <v>18</v>
      </c>
    </row>
    <row r="8" spans="1:12" x14ac:dyDescent="0.2">
      <c r="A8" s="1" t="s">
        <v>14</v>
      </c>
      <c r="C8" s="2" t="s">
        <v>37</v>
      </c>
    </row>
    <row r="9" spans="1:12" x14ac:dyDescent="0.2"/>
    <row r="10" spans="1:12" x14ac:dyDescent="0.2">
      <c r="A10" s="4" t="s">
        <v>57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3" t="s">
        <v>50</v>
      </c>
      <c r="I10" s="3" t="s">
        <v>51</v>
      </c>
      <c r="J10" s="3" t="s">
        <v>52</v>
      </c>
      <c r="K10" s="3" t="s">
        <v>53</v>
      </c>
    </row>
    <row r="11" spans="1:12" x14ac:dyDescent="0.2">
      <c r="A11" s="5" t="s">
        <v>58</v>
      </c>
      <c r="B11" s="7" t="s">
        <v>59</v>
      </c>
      <c r="C11" s="7" t="s">
        <v>59</v>
      </c>
      <c r="D11" s="7" t="s">
        <v>59</v>
      </c>
      <c r="E11" s="7" t="s">
        <v>59</v>
      </c>
      <c r="F11" s="7" t="s">
        <v>59</v>
      </c>
      <c r="G11" s="7" t="s">
        <v>59</v>
      </c>
      <c r="H11" s="7" t="s">
        <v>59</v>
      </c>
      <c r="I11" s="7" t="s">
        <v>59</v>
      </c>
      <c r="J11" s="7" t="s">
        <v>59</v>
      </c>
      <c r="K11" s="7" t="s">
        <v>59</v>
      </c>
    </row>
    <row r="12" spans="1:12" x14ac:dyDescent="0.2">
      <c r="A12" s="6" t="s">
        <v>19</v>
      </c>
      <c r="B12" s="9">
        <v>2718</v>
      </c>
      <c r="C12" s="9">
        <v>2804</v>
      </c>
      <c r="D12" s="9">
        <v>2998</v>
      </c>
      <c r="E12" s="9">
        <v>2931</v>
      </c>
      <c r="F12" s="9">
        <v>2952</v>
      </c>
      <c r="G12" s="9">
        <v>2939</v>
      </c>
      <c r="H12" s="9">
        <v>831</v>
      </c>
      <c r="I12" s="9">
        <v>863</v>
      </c>
      <c r="J12" s="9">
        <v>1868</v>
      </c>
      <c r="K12" s="9">
        <v>2305</v>
      </c>
      <c r="L12">
        <f>SUM(B12:K12)/3652</f>
        <v>6.3551478641840085</v>
      </c>
    </row>
    <row r="13" spans="1:12" x14ac:dyDescent="0.2">
      <c r="A13" s="6" t="s">
        <v>21</v>
      </c>
      <c r="B13" s="8">
        <v>850</v>
      </c>
      <c r="C13" s="8">
        <v>901</v>
      </c>
      <c r="D13" s="8">
        <v>1009</v>
      </c>
      <c r="E13" s="8">
        <v>1236</v>
      </c>
      <c r="F13" s="8">
        <v>1200</v>
      </c>
      <c r="G13" s="8">
        <v>1236</v>
      </c>
      <c r="H13" s="8">
        <v>273</v>
      </c>
      <c r="I13" s="8">
        <v>309</v>
      </c>
      <c r="J13" s="8">
        <v>510</v>
      </c>
      <c r="K13" s="8">
        <v>647</v>
      </c>
      <c r="L13">
        <f t="shared" ref="L13:L21" si="0">SUM(B13:K13)/3652</f>
        <v>2.2374041621029575</v>
      </c>
    </row>
    <row r="14" spans="1:12" x14ac:dyDescent="0.2">
      <c r="A14" s="6" t="s">
        <v>23</v>
      </c>
      <c r="B14" s="9">
        <v>14002</v>
      </c>
      <c r="C14" s="9">
        <v>14802</v>
      </c>
      <c r="D14" s="9">
        <v>15677</v>
      </c>
      <c r="E14" s="9">
        <v>15834</v>
      </c>
      <c r="F14" s="9">
        <v>14796</v>
      </c>
      <c r="G14" s="9">
        <v>14322</v>
      </c>
      <c r="H14" s="9">
        <v>4743</v>
      </c>
      <c r="I14" s="9">
        <v>4681</v>
      </c>
      <c r="J14" s="9">
        <v>8542</v>
      </c>
      <c r="K14" s="9">
        <v>9715</v>
      </c>
      <c r="L14">
        <f t="shared" si="0"/>
        <v>32.068455640744794</v>
      </c>
    </row>
    <row r="15" spans="1:12" x14ac:dyDescent="0.2">
      <c r="A15" s="6" t="s">
        <v>25</v>
      </c>
      <c r="B15" s="8">
        <v>8658</v>
      </c>
      <c r="C15" s="8">
        <v>8643</v>
      </c>
      <c r="D15" s="8">
        <v>9673</v>
      </c>
      <c r="E15" s="8">
        <v>11583</v>
      </c>
      <c r="F15" s="8">
        <v>11188</v>
      </c>
      <c r="G15" s="8">
        <v>10449</v>
      </c>
      <c r="H15" s="8">
        <v>3333</v>
      </c>
      <c r="I15" s="8">
        <v>4905</v>
      </c>
      <c r="J15" s="8">
        <v>8419</v>
      </c>
      <c r="K15" s="8">
        <v>9305</v>
      </c>
      <c r="L15">
        <f t="shared" si="0"/>
        <v>23.591456736035049</v>
      </c>
    </row>
    <row r="16" spans="1:12" x14ac:dyDescent="0.2">
      <c r="A16" s="6" t="s">
        <v>27</v>
      </c>
      <c r="B16" s="9">
        <v>4827</v>
      </c>
      <c r="C16" s="9">
        <v>4555</v>
      </c>
      <c r="D16" s="9">
        <v>4399</v>
      </c>
      <c r="E16" s="9">
        <v>4515</v>
      </c>
      <c r="F16" s="9">
        <v>4484</v>
      </c>
      <c r="G16" s="9">
        <v>4704</v>
      </c>
      <c r="H16" s="9">
        <v>1515</v>
      </c>
      <c r="I16" s="9">
        <v>2061</v>
      </c>
      <c r="J16" s="9">
        <v>3854</v>
      </c>
      <c r="K16" s="9">
        <v>3976</v>
      </c>
      <c r="L16">
        <f t="shared" si="0"/>
        <v>10.648959474260678</v>
      </c>
    </row>
    <row r="17" spans="1:12" x14ac:dyDescent="0.2">
      <c r="A17" s="6" t="s">
        <v>29</v>
      </c>
      <c r="B17" s="8">
        <v>2696</v>
      </c>
      <c r="C17" s="8">
        <v>2526</v>
      </c>
      <c r="D17" s="8">
        <v>2789</v>
      </c>
      <c r="E17" s="8">
        <v>3261</v>
      </c>
      <c r="F17" s="8">
        <v>3253</v>
      </c>
      <c r="G17" s="8">
        <v>2803</v>
      </c>
      <c r="H17" s="8">
        <v>527</v>
      </c>
      <c r="I17" s="8">
        <v>854</v>
      </c>
      <c r="J17" s="8">
        <v>2368</v>
      </c>
      <c r="K17" s="8">
        <v>2946</v>
      </c>
      <c r="L17">
        <f t="shared" si="0"/>
        <v>6.5780394304490688</v>
      </c>
    </row>
    <row r="18" spans="1:12" x14ac:dyDescent="0.2">
      <c r="A18" s="6" t="s">
        <v>31</v>
      </c>
      <c r="B18" s="9">
        <v>5401</v>
      </c>
      <c r="C18" s="9">
        <v>5212</v>
      </c>
      <c r="D18" s="9">
        <v>5394</v>
      </c>
      <c r="E18" s="9">
        <v>6165</v>
      </c>
      <c r="F18" s="9">
        <v>6417</v>
      </c>
      <c r="G18" s="9">
        <v>6328</v>
      </c>
      <c r="H18" s="9">
        <v>2756</v>
      </c>
      <c r="I18" s="9">
        <v>2869</v>
      </c>
      <c r="J18" s="9">
        <v>4718</v>
      </c>
      <c r="K18" s="9">
        <v>5228</v>
      </c>
      <c r="L18">
        <f t="shared" si="0"/>
        <v>13.824753559693319</v>
      </c>
    </row>
    <row r="19" spans="1:12" x14ac:dyDescent="0.2">
      <c r="A19" s="6" t="s">
        <v>33</v>
      </c>
      <c r="B19" s="8">
        <v>3271</v>
      </c>
      <c r="C19" s="8">
        <v>3678</v>
      </c>
      <c r="D19" s="8">
        <v>4798</v>
      </c>
      <c r="E19" s="8">
        <v>5216</v>
      </c>
      <c r="F19" s="8">
        <v>5940</v>
      </c>
      <c r="G19" s="8">
        <v>5626</v>
      </c>
      <c r="H19" s="8">
        <v>1883</v>
      </c>
      <c r="I19" s="8">
        <v>2697</v>
      </c>
      <c r="J19" s="8">
        <v>5163</v>
      </c>
      <c r="K19" s="8">
        <v>5321</v>
      </c>
      <c r="L19">
        <f t="shared" si="0"/>
        <v>11.936746987951807</v>
      </c>
    </row>
    <row r="20" spans="1:12" x14ac:dyDescent="0.2">
      <c r="A20" s="6" t="s">
        <v>35</v>
      </c>
      <c r="B20" s="9">
        <v>162</v>
      </c>
      <c r="C20" s="9">
        <v>412</v>
      </c>
      <c r="D20" s="9">
        <v>616</v>
      </c>
      <c r="E20" s="9">
        <v>689</v>
      </c>
      <c r="F20" s="9">
        <v>732</v>
      </c>
      <c r="G20" s="9">
        <v>670</v>
      </c>
      <c r="H20" s="9">
        <v>381</v>
      </c>
      <c r="I20" s="9">
        <v>366</v>
      </c>
      <c r="J20" s="9">
        <v>453</v>
      </c>
      <c r="K20" s="9">
        <v>481</v>
      </c>
      <c r="L20">
        <f t="shared" si="0"/>
        <v>1.3587075575027383</v>
      </c>
    </row>
    <row r="21" spans="1:12" x14ac:dyDescent="0.2">
      <c r="A21" s="6" t="s">
        <v>37</v>
      </c>
      <c r="B21" s="8">
        <v>102278</v>
      </c>
      <c r="C21" s="8">
        <v>100440</v>
      </c>
      <c r="D21" s="8">
        <v>101735</v>
      </c>
      <c r="E21" s="8">
        <v>103075</v>
      </c>
      <c r="F21" s="8">
        <v>100711</v>
      </c>
      <c r="G21" s="8">
        <v>92119</v>
      </c>
      <c r="H21" s="8">
        <v>35074</v>
      </c>
      <c r="I21" s="8">
        <v>37019</v>
      </c>
      <c r="J21" s="8">
        <v>53071</v>
      </c>
      <c r="K21" s="8">
        <v>60451</v>
      </c>
      <c r="L21">
        <f t="shared" si="0"/>
        <v>215.21714129244251</v>
      </c>
    </row>
    <row r="23" spans="1:12" x14ac:dyDescent="0.2">
      <c r="A23" s="1" t="s">
        <v>60</v>
      </c>
    </row>
    <row r="24" spans="1:12" x14ac:dyDescent="0.2">
      <c r="A24" s="1" t="s">
        <v>61</v>
      </c>
      <c r="B24" s="2" t="s">
        <v>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CB16-523E-E946-A6FE-ED21D73B342D}">
  <dimension ref="A1:J10"/>
  <sheetViews>
    <sheetView tabSelected="1" workbookViewId="0">
      <selection activeCell="K18" sqref="K18"/>
    </sheetView>
  </sheetViews>
  <sheetFormatPr baseColWidth="10" defaultRowHeight="15" x14ac:dyDescent="0.2"/>
  <sheetData>
    <row r="1" spans="1:10" x14ac:dyDescent="0.2">
      <c r="A1">
        <v>1</v>
      </c>
      <c r="B1">
        <v>4.1927710843373491</v>
      </c>
      <c r="C1">
        <v>24.421139101861993</v>
      </c>
      <c r="D1">
        <v>47.563800657174149</v>
      </c>
      <c r="E1">
        <v>27.565169769989048</v>
      </c>
      <c r="F1">
        <v>32.280668127053666</v>
      </c>
      <c r="G1">
        <v>6.7645125958378971</v>
      </c>
      <c r="H1">
        <v>7.2442497261774372</v>
      </c>
      <c r="I1">
        <v>5.2395947426067906</v>
      </c>
      <c r="J1">
        <v>6.3551478641840085</v>
      </c>
    </row>
    <row r="2" spans="1:10" x14ac:dyDescent="0.2">
      <c r="A2">
        <v>4.1303395399780944</v>
      </c>
      <c r="B2">
        <v>1</v>
      </c>
      <c r="C2">
        <v>15.785049288061336</v>
      </c>
      <c r="D2">
        <v>8.3488499452354876</v>
      </c>
      <c r="E2">
        <v>9.8943044906900326</v>
      </c>
      <c r="F2">
        <v>11.234939759036145</v>
      </c>
      <c r="G2">
        <v>6.9602957283680178</v>
      </c>
      <c r="H2">
        <v>5.4926067907995622</v>
      </c>
      <c r="I2">
        <v>1.2806681270536693</v>
      </c>
      <c r="J2">
        <v>2.2374041621029575</v>
      </c>
    </row>
    <row r="3" spans="1:10" x14ac:dyDescent="0.2">
      <c r="A3">
        <v>23.148685651697701</v>
      </c>
      <c r="B3">
        <v>14.47316538882804</v>
      </c>
      <c r="C3">
        <v>1</v>
      </c>
      <c r="D3">
        <v>206.81215772179627</v>
      </c>
      <c r="E3">
        <v>89.570646221248637</v>
      </c>
      <c r="F3">
        <v>139.25684556407447</v>
      </c>
      <c r="G3">
        <v>53.255750273822564</v>
      </c>
      <c r="H3">
        <v>53.354052573932094</v>
      </c>
      <c r="I3">
        <v>25.088992332968235</v>
      </c>
      <c r="J3">
        <v>32.068455640744794</v>
      </c>
    </row>
    <row r="4" spans="1:10" x14ac:dyDescent="0.2">
      <c r="A4">
        <v>49.267250821467691</v>
      </c>
      <c r="B4">
        <v>8.4394852135815999</v>
      </c>
      <c r="C4">
        <v>209.26615553121576</v>
      </c>
      <c r="D4">
        <v>1</v>
      </c>
      <c r="E4">
        <v>126.82584884994523</v>
      </c>
      <c r="F4">
        <v>115.01944140197152</v>
      </c>
      <c r="G4">
        <v>64.851314348302296</v>
      </c>
      <c r="H4">
        <v>16.794085432639651</v>
      </c>
      <c r="I4">
        <v>12.095290251916758</v>
      </c>
      <c r="J4">
        <v>23.591456736035049</v>
      </c>
    </row>
    <row r="5" spans="1:10" x14ac:dyDescent="0.2">
      <c r="A5">
        <v>22.902245345016429</v>
      </c>
      <c r="B5">
        <v>8.9657721796276011</v>
      </c>
      <c r="C5">
        <v>88.892661555312159</v>
      </c>
      <c r="D5">
        <v>113.30038335158817</v>
      </c>
      <c r="E5">
        <v>1</v>
      </c>
      <c r="F5">
        <v>107.80777656078861</v>
      </c>
      <c r="G5">
        <v>36.69386637458927</v>
      </c>
      <c r="H5">
        <v>11.997261774370209</v>
      </c>
      <c r="I5">
        <v>8.9189485213581605</v>
      </c>
      <c r="J5">
        <v>10.648959474260678</v>
      </c>
    </row>
    <row r="6" spans="1:10" x14ac:dyDescent="0.2">
      <c r="A6">
        <v>32.402519167579406</v>
      </c>
      <c r="B6">
        <v>10.778751369112815</v>
      </c>
      <c r="C6">
        <v>136.85350492880613</v>
      </c>
      <c r="D6">
        <v>113.69194961664842</v>
      </c>
      <c r="E6">
        <v>111.81681270536693</v>
      </c>
      <c r="F6">
        <v>1</v>
      </c>
      <c r="G6">
        <v>43.106790799561885</v>
      </c>
      <c r="H6">
        <v>19.863636363636363</v>
      </c>
      <c r="I6">
        <v>26.645947426067909</v>
      </c>
      <c r="J6">
        <v>6.5780394304490688</v>
      </c>
    </row>
    <row r="7" spans="1:10" x14ac:dyDescent="0.2">
      <c r="A7">
        <v>4.4148411829134719</v>
      </c>
      <c r="B7">
        <v>6.9359255202628693</v>
      </c>
      <c r="C7">
        <v>53.601861993428258</v>
      </c>
      <c r="D7">
        <v>63.407995618838996</v>
      </c>
      <c r="E7">
        <v>38.012869660460019</v>
      </c>
      <c r="F7">
        <v>43.073932092004384</v>
      </c>
      <c r="G7">
        <v>1</v>
      </c>
      <c r="H7">
        <v>14.407447973713033</v>
      </c>
      <c r="I7">
        <v>5.3891018619934279</v>
      </c>
      <c r="J7">
        <v>13.824753559693319</v>
      </c>
    </row>
    <row r="8" spans="1:10" x14ac:dyDescent="0.2">
      <c r="A8">
        <v>7.1026834611171958</v>
      </c>
      <c r="B8">
        <v>5.3080503833515884</v>
      </c>
      <c r="C8">
        <v>52.808050383351585</v>
      </c>
      <c r="D8">
        <v>16.713581599123767</v>
      </c>
      <c r="E8">
        <v>12.399233296823658</v>
      </c>
      <c r="F8">
        <v>20.047918948521357</v>
      </c>
      <c r="G8">
        <v>14.329408543263964</v>
      </c>
      <c r="H8">
        <v>1</v>
      </c>
      <c r="I8">
        <v>3.2179627601314347</v>
      </c>
      <c r="J8">
        <v>11.936746987951807</v>
      </c>
    </row>
    <row r="9" spans="1:10" x14ac:dyDescent="0.2">
      <c r="A9">
        <v>5.1960569550930993</v>
      </c>
      <c r="B9">
        <v>1.2004381161007667</v>
      </c>
      <c r="C9">
        <v>25.052573932092006</v>
      </c>
      <c r="D9">
        <v>12.038335158817086</v>
      </c>
      <c r="E9">
        <v>9.1486856516977006</v>
      </c>
      <c r="F9">
        <v>25.557776560788611</v>
      </c>
      <c r="G9">
        <v>5.3756845564074478</v>
      </c>
      <c r="H9">
        <v>3.2130339539978094</v>
      </c>
      <c r="I9">
        <v>1</v>
      </c>
      <c r="J9">
        <v>1.3587075575027383</v>
      </c>
    </row>
    <row r="10" spans="1:10" x14ac:dyDescent="0.2">
      <c r="A10">
        <v>6.1328039430449071</v>
      </c>
      <c r="B10">
        <v>2.2185104052573932</v>
      </c>
      <c r="C10">
        <v>30.685377875136911</v>
      </c>
      <c r="D10">
        <v>22.579408543263966</v>
      </c>
      <c r="E10">
        <v>10.785870755750274</v>
      </c>
      <c r="F10">
        <v>6.6908543263964955</v>
      </c>
      <c r="G10">
        <v>12.700711938663746</v>
      </c>
      <c r="H10">
        <v>11.934008762322016</v>
      </c>
      <c r="I10">
        <v>1.3671960569550932</v>
      </c>
      <c r="J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38</v>
      </c>
    </row>
    <row r="2" spans="1:3" x14ac:dyDescent="0.2">
      <c r="B2" s="15" t="s">
        <v>39</v>
      </c>
      <c r="C2" s="15" t="s">
        <v>40</v>
      </c>
    </row>
    <row r="3" spans="1:3" x14ac:dyDescent="0.2">
      <c r="B3" s="16" t="s">
        <v>41</v>
      </c>
      <c r="C3" s="16" t="s">
        <v>41</v>
      </c>
    </row>
    <row r="4" spans="1:3" x14ac:dyDescent="0.2">
      <c r="B4" s="2" t="s">
        <v>11</v>
      </c>
      <c r="C4" s="2" t="s">
        <v>16</v>
      </c>
    </row>
    <row r="5" spans="1:3" x14ac:dyDescent="0.2">
      <c r="B5" s="12" t="s">
        <v>12</v>
      </c>
      <c r="C5" s="12" t="s">
        <v>17</v>
      </c>
    </row>
    <row r="6" spans="1:3" x14ac:dyDescent="0.2">
      <c r="B6" s="2" t="s">
        <v>13</v>
      </c>
      <c r="C6" s="2" t="s">
        <v>18</v>
      </c>
    </row>
    <row r="7" spans="1:3" x14ac:dyDescent="0.2">
      <c r="B7" s="12" t="s">
        <v>14</v>
      </c>
      <c r="C7" s="12" t="s">
        <v>19</v>
      </c>
    </row>
    <row r="8" spans="1:3" x14ac:dyDescent="0.2">
      <c r="B8" s="2" t="s">
        <v>14</v>
      </c>
      <c r="C8" s="2" t="s">
        <v>21</v>
      </c>
    </row>
    <row r="9" spans="1:3" x14ac:dyDescent="0.2">
      <c r="B9" s="12" t="s">
        <v>14</v>
      </c>
      <c r="C9" s="12" t="s">
        <v>23</v>
      </c>
    </row>
    <row r="10" spans="1:3" x14ac:dyDescent="0.2">
      <c r="B10" s="2" t="s">
        <v>14</v>
      </c>
      <c r="C10" s="2" t="s">
        <v>25</v>
      </c>
    </row>
    <row r="11" spans="1:3" x14ac:dyDescent="0.2">
      <c r="B11" s="12" t="s">
        <v>14</v>
      </c>
      <c r="C11" s="12" t="s">
        <v>27</v>
      </c>
    </row>
    <row r="12" spans="1:3" x14ac:dyDescent="0.2">
      <c r="B12" s="2" t="s">
        <v>14</v>
      </c>
      <c r="C12" s="2" t="s">
        <v>29</v>
      </c>
    </row>
    <row r="13" spans="1:3" x14ac:dyDescent="0.2">
      <c r="B13" s="12" t="s">
        <v>14</v>
      </c>
      <c r="C13" s="12" t="s">
        <v>31</v>
      </c>
    </row>
    <row r="14" spans="1:3" x14ac:dyDescent="0.2">
      <c r="B14" s="2" t="s">
        <v>14</v>
      </c>
      <c r="C14" s="2" t="s">
        <v>33</v>
      </c>
    </row>
    <row r="15" spans="1:3" x14ac:dyDescent="0.2">
      <c r="B15" s="12" t="s">
        <v>14</v>
      </c>
      <c r="C15" s="12" t="s">
        <v>35</v>
      </c>
    </row>
    <row r="16" spans="1:3" x14ac:dyDescent="0.2">
      <c r="B16" s="2" t="s">
        <v>14</v>
      </c>
      <c r="C16" s="2" t="s">
        <v>37</v>
      </c>
    </row>
    <row r="17" spans="2:3" x14ac:dyDescent="0.2">
      <c r="B17" s="12" t="s">
        <v>42</v>
      </c>
      <c r="C17" s="12" t="s">
        <v>19</v>
      </c>
    </row>
    <row r="18" spans="2:3" x14ac:dyDescent="0.2">
      <c r="B18" s="2" t="s">
        <v>42</v>
      </c>
      <c r="C18" s="2" t="s">
        <v>21</v>
      </c>
    </row>
    <row r="19" spans="2:3" x14ac:dyDescent="0.2">
      <c r="B19" s="12" t="s">
        <v>42</v>
      </c>
      <c r="C19" s="12" t="s">
        <v>23</v>
      </c>
    </row>
    <row r="20" spans="2:3" x14ac:dyDescent="0.2">
      <c r="B20" s="2" t="s">
        <v>42</v>
      </c>
      <c r="C20" s="2" t="s">
        <v>25</v>
      </c>
    </row>
    <row r="21" spans="2:3" x14ac:dyDescent="0.2">
      <c r="B21" s="12" t="s">
        <v>42</v>
      </c>
      <c r="C21" s="12" t="s">
        <v>27</v>
      </c>
    </row>
    <row r="22" spans="2:3" x14ac:dyDescent="0.2">
      <c r="B22" s="2" t="s">
        <v>42</v>
      </c>
      <c r="C22" s="2" t="s">
        <v>29</v>
      </c>
    </row>
    <row r="23" spans="2:3" x14ac:dyDescent="0.2">
      <c r="B23" s="12" t="s">
        <v>42</v>
      </c>
      <c r="C23" s="12" t="s">
        <v>31</v>
      </c>
    </row>
    <row r="24" spans="2:3" x14ac:dyDescent="0.2">
      <c r="B24" s="2" t="s">
        <v>42</v>
      </c>
      <c r="C24" s="2" t="s">
        <v>33</v>
      </c>
    </row>
    <row r="25" spans="2:3" x14ac:dyDescent="0.2">
      <c r="B25" s="12" t="s">
        <v>42</v>
      </c>
      <c r="C25" s="12" t="s">
        <v>35</v>
      </c>
    </row>
    <row r="26" spans="2:3" x14ac:dyDescent="0.2">
      <c r="B26" s="2" t="s">
        <v>42</v>
      </c>
      <c r="C26" s="2" t="s">
        <v>37</v>
      </c>
    </row>
    <row r="27" spans="2:3" x14ac:dyDescent="0.2">
      <c r="B27" s="12" t="s">
        <v>43</v>
      </c>
      <c r="C27" s="12" t="s">
        <v>44</v>
      </c>
    </row>
    <row r="28" spans="2:3" x14ac:dyDescent="0.2">
      <c r="B28" s="2" t="s">
        <v>43</v>
      </c>
      <c r="C28" s="2" t="s">
        <v>45</v>
      </c>
    </row>
    <row r="29" spans="2:3" x14ac:dyDescent="0.2">
      <c r="B29" s="12" t="s">
        <v>43</v>
      </c>
      <c r="C29" s="12" t="s">
        <v>46</v>
      </c>
    </row>
    <row r="30" spans="2:3" x14ac:dyDescent="0.2">
      <c r="B30" s="2" t="s">
        <v>43</v>
      </c>
      <c r="C30" s="2" t="s">
        <v>47</v>
      </c>
    </row>
    <row r="31" spans="2:3" x14ac:dyDescent="0.2">
      <c r="B31" s="12" t="s">
        <v>43</v>
      </c>
      <c r="C31" s="12" t="s">
        <v>48</v>
      </c>
    </row>
    <row r="32" spans="2:3" x14ac:dyDescent="0.2">
      <c r="B32" s="2" t="s">
        <v>43</v>
      </c>
      <c r="C32" s="2" t="s">
        <v>49</v>
      </c>
    </row>
    <row r="33" spans="2:3" x14ac:dyDescent="0.2">
      <c r="B33" s="12" t="s">
        <v>43</v>
      </c>
      <c r="C33" s="12" t="s">
        <v>50</v>
      </c>
    </row>
    <row r="34" spans="2:3" x14ac:dyDescent="0.2">
      <c r="B34" s="2" t="s">
        <v>43</v>
      </c>
      <c r="C34" s="2" t="s">
        <v>51</v>
      </c>
    </row>
    <row r="35" spans="2:3" x14ac:dyDescent="0.2">
      <c r="B35" s="12" t="s">
        <v>43</v>
      </c>
      <c r="C35" s="12" t="s">
        <v>52</v>
      </c>
    </row>
    <row r="36" spans="2:3" x14ac:dyDescent="0.2">
      <c r="B36" s="2" t="s">
        <v>43</v>
      </c>
      <c r="C36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workbookViewId="0">
      <pane xSplit="1" ySplit="11" topLeftCell="B12" activePane="bottomRight" state="frozen"/>
      <selection pane="topRight"/>
      <selection pane="bottomLeft"/>
      <selection pane="bottomRight" activeCell="L12" sqref="L12:L21"/>
    </sheetView>
  </sheetViews>
  <sheetFormatPr baseColWidth="10" defaultColWidth="8.83203125" defaultRowHeight="11.25" customHeight="1" x14ac:dyDescent="0.2"/>
  <cols>
    <col min="1" max="1" width="12" customWidth="1"/>
    <col min="2" max="11" width="10" customWidth="1"/>
  </cols>
  <sheetData>
    <row r="1" spans="1:12" x14ac:dyDescent="0.2">
      <c r="A1" s="2" t="s">
        <v>54</v>
      </c>
    </row>
    <row r="2" spans="1:12" x14ac:dyDescent="0.2">
      <c r="A2" s="2" t="s">
        <v>55</v>
      </c>
      <c r="B2" s="1" t="s">
        <v>0</v>
      </c>
    </row>
    <row r="3" spans="1:12" x14ac:dyDescent="0.2">
      <c r="A3" s="2" t="s">
        <v>56</v>
      </c>
      <c r="B3" s="2" t="s">
        <v>6</v>
      </c>
    </row>
    <row r="4" spans="1:12" x14ac:dyDescent="0.2"/>
    <row r="5" spans="1:12" x14ac:dyDescent="0.2">
      <c r="A5" s="1" t="s">
        <v>11</v>
      </c>
      <c r="C5" s="2" t="s">
        <v>16</v>
      </c>
    </row>
    <row r="6" spans="1:12" x14ac:dyDescent="0.2">
      <c r="A6" s="1" t="s">
        <v>12</v>
      </c>
      <c r="C6" s="2" t="s">
        <v>17</v>
      </c>
    </row>
    <row r="7" spans="1:12" x14ac:dyDescent="0.2">
      <c r="A7" s="1" t="s">
        <v>13</v>
      </c>
      <c r="C7" s="2" t="s">
        <v>18</v>
      </c>
    </row>
    <row r="8" spans="1:12" x14ac:dyDescent="0.2">
      <c r="A8" s="1" t="s">
        <v>14</v>
      </c>
      <c r="C8" s="2" t="s">
        <v>19</v>
      </c>
    </row>
    <row r="9" spans="1:12" x14ac:dyDescent="0.2"/>
    <row r="10" spans="1:12" x14ac:dyDescent="0.2">
      <c r="A10" s="4" t="s">
        <v>57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3" t="s">
        <v>50</v>
      </c>
      <c r="I10" s="3" t="s">
        <v>51</v>
      </c>
      <c r="J10" s="3" t="s">
        <v>52</v>
      </c>
      <c r="K10" s="3" t="s">
        <v>53</v>
      </c>
      <c r="L10" s="19" t="s">
        <v>63</v>
      </c>
    </row>
    <row r="11" spans="1:12" x14ac:dyDescent="0.2">
      <c r="A11" s="5" t="s">
        <v>58</v>
      </c>
      <c r="B11" s="7" t="s">
        <v>59</v>
      </c>
      <c r="C11" s="7" t="s">
        <v>59</v>
      </c>
      <c r="D11" s="7" t="s">
        <v>59</v>
      </c>
      <c r="E11" s="7" t="s">
        <v>59</v>
      </c>
      <c r="F11" s="7" t="s">
        <v>59</v>
      </c>
      <c r="G11" s="7" t="s">
        <v>59</v>
      </c>
      <c r="H11" s="7" t="s">
        <v>59</v>
      </c>
      <c r="I11" s="7" t="s">
        <v>59</v>
      </c>
      <c r="J11" s="7" t="s">
        <v>59</v>
      </c>
      <c r="K11" s="7" t="s">
        <v>59</v>
      </c>
    </row>
    <row r="12" spans="1:12" x14ac:dyDescent="0.2">
      <c r="A12" s="6" t="s">
        <v>19</v>
      </c>
      <c r="B12" s="9">
        <v>6962</v>
      </c>
      <c r="C12" s="9">
        <v>6584</v>
      </c>
      <c r="D12" s="9">
        <v>3652</v>
      </c>
      <c r="E12" s="9">
        <v>3023</v>
      </c>
      <c r="F12" s="9">
        <v>2999</v>
      </c>
      <c r="G12" s="9">
        <v>3427</v>
      </c>
      <c r="H12" s="9">
        <v>2139</v>
      </c>
      <c r="I12" s="9">
        <v>1226</v>
      </c>
      <c r="J12" s="9">
        <v>1398</v>
      </c>
      <c r="K12" s="9">
        <v>1099</v>
      </c>
      <c r="L12">
        <f>SUM(B12:K12)/3652</f>
        <v>8.9016976998904713</v>
      </c>
    </row>
    <row r="13" spans="1:12" x14ac:dyDescent="0.2">
      <c r="A13" s="6" t="s">
        <v>21</v>
      </c>
      <c r="B13" s="8">
        <v>1701</v>
      </c>
      <c r="C13" s="8">
        <v>1998</v>
      </c>
      <c r="D13" s="8">
        <v>2014</v>
      </c>
      <c r="E13" s="8">
        <v>2070</v>
      </c>
      <c r="F13" s="8">
        <v>1982</v>
      </c>
      <c r="G13" s="8">
        <v>2002</v>
      </c>
      <c r="H13" s="8">
        <v>552</v>
      </c>
      <c r="I13" s="8">
        <v>449</v>
      </c>
      <c r="J13" s="8">
        <v>1035</v>
      </c>
      <c r="K13" s="8">
        <v>1281</v>
      </c>
      <c r="L13">
        <f t="shared" ref="L13:L21" si="0">SUM(B13:K13)/3652</f>
        <v>4.1303395399780944</v>
      </c>
    </row>
    <row r="14" spans="1:12" x14ac:dyDescent="0.2">
      <c r="A14" s="6" t="s">
        <v>23</v>
      </c>
      <c r="B14" s="9">
        <v>10032</v>
      </c>
      <c r="C14" s="9">
        <v>11099</v>
      </c>
      <c r="D14" s="9">
        <v>11664</v>
      </c>
      <c r="E14" s="9">
        <v>11372</v>
      </c>
      <c r="F14" s="9">
        <v>10278</v>
      </c>
      <c r="G14" s="9">
        <v>9420</v>
      </c>
      <c r="H14" s="9">
        <v>3439</v>
      </c>
      <c r="I14" s="9">
        <v>3322</v>
      </c>
      <c r="J14" s="9">
        <v>6428</v>
      </c>
      <c r="K14" s="9">
        <v>7485</v>
      </c>
      <c r="L14">
        <f t="shared" si="0"/>
        <v>23.148685651697701</v>
      </c>
    </row>
    <row r="15" spans="1:12" x14ac:dyDescent="0.2">
      <c r="A15" s="6" t="s">
        <v>25</v>
      </c>
      <c r="B15" s="8">
        <v>18586</v>
      </c>
      <c r="C15" s="8">
        <v>19598</v>
      </c>
      <c r="D15" s="8">
        <v>19966</v>
      </c>
      <c r="E15" s="8">
        <v>20636</v>
      </c>
      <c r="F15" s="8">
        <v>20699</v>
      </c>
      <c r="G15" s="8">
        <v>21149</v>
      </c>
      <c r="H15" s="8">
        <v>7899</v>
      </c>
      <c r="I15" s="8">
        <v>12058</v>
      </c>
      <c r="J15" s="8">
        <v>19300</v>
      </c>
      <c r="K15" s="8">
        <v>20033</v>
      </c>
      <c r="L15">
        <f t="shared" si="0"/>
        <v>49.267250821467691</v>
      </c>
    </row>
    <row r="16" spans="1:12" x14ac:dyDescent="0.2">
      <c r="A16" s="6" t="s">
        <v>27</v>
      </c>
      <c r="B16" s="9">
        <v>10039</v>
      </c>
      <c r="C16" s="9">
        <v>10061</v>
      </c>
      <c r="D16" s="9">
        <v>9997</v>
      </c>
      <c r="E16" s="9">
        <v>10512</v>
      </c>
      <c r="F16" s="9">
        <v>10223</v>
      </c>
      <c r="G16" s="9">
        <v>9925</v>
      </c>
      <c r="H16" s="9">
        <v>3448</v>
      </c>
      <c r="I16" s="9">
        <v>4670</v>
      </c>
      <c r="J16" s="9">
        <v>7165</v>
      </c>
      <c r="K16" s="9">
        <v>7599</v>
      </c>
      <c r="L16">
        <f t="shared" si="0"/>
        <v>22.902245345016429</v>
      </c>
    </row>
    <row r="17" spans="1:12" x14ac:dyDescent="0.2">
      <c r="A17" s="6" t="s">
        <v>29</v>
      </c>
      <c r="B17" s="8">
        <v>14692</v>
      </c>
      <c r="C17" s="8">
        <v>14629</v>
      </c>
      <c r="D17" s="8">
        <v>13910</v>
      </c>
      <c r="E17" s="8">
        <v>13546</v>
      </c>
      <c r="F17" s="8">
        <v>12682</v>
      </c>
      <c r="G17" s="8">
        <v>13134</v>
      </c>
      <c r="H17" s="8">
        <v>4827</v>
      </c>
      <c r="I17" s="8">
        <v>6596</v>
      </c>
      <c r="J17" s="8">
        <v>11958</v>
      </c>
      <c r="K17" s="8">
        <v>12360</v>
      </c>
      <c r="L17">
        <f t="shared" si="0"/>
        <v>32.402519167579406</v>
      </c>
    </row>
    <row r="18" spans="1:12" x14ac:dyDescent="0.2">
      <c r="A18" s="6" t="s">
        <v>31</v>
      </c>
      <c r="B18" s="9">
        <v>2115</v>
      </c>
      <c r="C18" s="9">
        <v>2043</v>
      </c>
      <c r="D18" s="9">
        <v>1870</v>
      </c>
      <c r="E18" s="9">
        <v>1820</v>
      </c>
      <c r="F18" s="9">
        <v>1800</v>
      </c>
      <c r="G18" s="9">
        <v>1889</v>
      </c>
      <c r="H18" s="9">
        <v>886</v>
      </c>
      <c r="I18" s="9">
        <v>1131</v>
      </c>
      <c r="J18" s="9">
        <v>1262</v>
      </c>
      <c r="K18" s="9">
        <v>1307</v>
      </c>
      <c r="L18">
        <f t="shared" si="0"/>
        <v>4.4148411829134719</v>
      </c>
    </row>
    <row r="19" spans="1:12" x14ac:dyDescent="0.2">
      <c r="A19" s="6" t="s">
        <v>33</v>
      </c>
      <c r="B19" s="8">
        <v>2572</v>
      </c>
      <c r="C19" s="8">
        <v>3318</v>
      </c>
      <c r="D19" s="8">
        <v>3164</v>
      </c>
      <c r="E19" s="8">
        <v>3312</v>
      </c>
      <c r="F19" s="8">
        <v>3252</v>
      </c>
      <c r="G19" s="8">
        <v>3344</v>
      </c>
      <c r="H19" s="8">
        <v>1215</v>
      </c>
      <c r="I19" s="8">
        <v>1120</v>
      </c>
      <c r="J19" s="8">
        <v>1955</v>
      </c>
      <c r="K19" s="8">
        <v>2687</v>
      </c>
      <c r="L19">
        <f t="shared" si="0"/>
        <v>7.1026834611171958</v>
      </c>
    </row>
    <row r="20" spans="1:12" x14ac:dyDescent="0.2">
      <c r="A20" s="6" t="s">
        <v>35</v>
      </c>
      <c r="B20" s="9">
        <v>1490</v>
      </c>
      <c r="C20" s="9">
        <v>1936</v>
      </c>
      <c r="D20" s="9">
        <v>2004</v>
      </c>
      <c r="E20" s="9">
        <v>2268</v>
      </c>
      <c r="F20" s="9">
        <v>2315</v>
      </c>
      <c r="G20" s="9">
        <v>2413</v>
      </c>
      <c r="H20" s="9">
        <v>981</v>
      </c>
      <c r="I20" s="9">
        <v>1248</v>
      </c>
      <c r="J20" s="9">
        <v>1919</v>
      </c>
      <c r="K20" s="9">
        <v>2402</v>
      </c>
      <c r="L20">
        <f t="shared" si="0"/>
        <v>5.1960569550930993</v>
      </c>
    </row>
    <row r="21" spans="1:12" x14ac:dyDescent="0.2">
      <c r="A21" s="6" t="s">
        <v>37</v>
      </c>
      <c r="B21" s="8">
        <v>2724</v>
      </c>
      <c r="C21" s="8">
        <v>2800</v>
      </c>
      <c r="D21" s="8">
        <v>2760</v>
      </c>
      <c r="E21" s="8">
        <v>2901</v>
      </c>
      <c r="F21" s="8">
        <v>2761</v>
      </c>
      <c r="G21" s="8">
        <v>2842</v>
      </c>
      <c r="H21" s="8">
        <v>727</v>
      </c>
      <c r="I21" s="8">
        <v>861</v>
      </c>
      <c r="J21" s="8">
        <v>1760</v>
      </c>
      <c r="K21" s="8">
        <v>2261</v>
      </c>
      <c r="L21">
        <f t="shared" si="0"/>
        <v>6.1328039430449071</v>
      </c>
    </row>
    <row r="23" spans="1:12" x14ac:dyDescent="0.2">
      <c r="A23" s="1" t="s">
        <v>60</v>
      </c>
    </row>
    <row r="24" spans="1:12" x14ac:dyDescent="0.2">
      <c r="A24" s="1" t="s">
        <v>61</v>
      </c>
      <c r="B24" s="2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"/>
  <sheetViews>
    <sheetView workbookViewId="0">
      <pane xSplit="1" ySplit="11" topLeftCell="B12" activePane="bottomRight" state="frozen"/>
      <selection pane="topRight"/>
      <selection pane="bottomLeft"/>
      <selection pane="bottomRight" activeCell="L12" sqref="L12:L21"/>
    </sheetView>
  </sheetViews>
  <sheetFormatPr baseColWidth="10" defaultColWidth="8.83203125" defaultRowHeight="11.25" customHeight="1" x14ac:dyDescent="0.2"/>
  <cols>
    <col min="1" max="1" width="12" customWidth="1"/>
    <col min="2" max="11" width="10" customWidth="1"/>
  </cols>
  <sheetData>
    <row r="1" spans="1:12" x14ac:dyDescent="0.2">
      <c r="A1" s="2" t="s">
        <v>54</v>
      </c>
    </row>
    <row r="2" spans="1:12" x14ac:dyDescent="0.2">
      <c r="A2" s="2" t="s">
        <v>55</v>
      </c>
      <c r="B2" s="1" t="s">
        <v>0</v>
      </c>
    </row>
    <row r="3" spans="1:12" x14ac:dyDescent="0.2">
      <c r="A3" s="2" t="s">
        <v>56</v>
      </c>
      <c r="B3" s="2" t="s">
        <v>6</v>
      </c>
    </row>
    <row r="4" spans="1:12" x14ac:dyDescent="0.2"/>
    <row r="5" spans="1:12" x14ac:dyDescent="0.2">
      <c r="A5" s="1" t="s">
        <v>11</v>
      </c>
      <c r="C5" s="2" t="s">
        <v>16</v>
      </c>
    </row>
    <row r="6" spans="1:12" x14ac:dyDescent="0.2">
      <c r="A6" s="1" t="s">
        <v>12</v>
      </c>
      <c r="C6" s="2" t="s">
        <v>17</v>
      </c>
    </row>
    <row r="7" spans="1:12" x14ac:dyDescent="0.2">
      <c r="A7" s="1" t="s">
        <v>13</v>
      </c>
      <c r="C7" s="2" t="s">
        <v>18</v>
      </c>
    </row>
    <row r="8" spans="1:12" x14ac:dyDescent="0.2">
      <c r="A8" s="1" t="s">
        <v>14</v>
      </c>
      <c r="C8" s="2" t="s">
        <v>21</v>
      </c>
    </row>
    <row r="9" spans="1:12" x14ac:dyDescent="0.2"/>
    <row r="10" spans="1:12" x14ac:dyDescent="0.2">
      <c r="A10" s="4" t="s">
        <v>57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3" t="s">
        <v>50</v>
      </c>
      <c r="I10" s="3" t="s">
        <v>51</v>
      </c>
      <c r="J10" s="3" t="s">
        <v>52</v>
      </c>
      <c r="K10" s="3" t="s">
        <v>53</v>
      </c>
    </row>
    <row r="11" spans="1:12" x14ac:dyDescent="0.2">
      <c r="A11" s="5" t="s">
        <v>58</v>
      </c>
      <c r="B11" s="7" t="s">
        <v>59</v>
      </c>
      <c r="C11" s="7" t="s">
        <v>59</v>
      </c>
      <c r="D11" s="7" t="s">
        <v>59</v>
      </c>
      <c r="E11" s="7" t="s">
        <v>59</v>
      </c>
      <c r="F11" s="7" t="s">
        <v>59</v>
      </c>
      <c r="G11" s="7" t="s">
        <v>59</v>
      </c>
      <c r="H11" s="7" t="s">
        <v>59</v>
      </c>
      <c r="I11" s="7" t="s">
        <v>59</v>
      </c>
      <c r="J11" s="7" t="s">
        <v>59</v>
      </c>
      <c r="K11" s="7" t="s">
        <v>59</v>
      </c>
    </row>
    <row r="12" spans="1:12" x14ac:dyDescent="0.2">
      <c r="A12" s="6" t="s">
        <v>19</v>
      </c>
      <c r="B12" s="9">
        <v>1687</v>
      </c>
      <c r="C12" s="9">
        <v>1969</v>
      </c>
      <c r="D12" s="9">
        <v>2082</v>
      </c>
      <c r="E12" s="9">
        <v>2059</v>
      </c>
      <c r="F12" s="9">
        <v>2061</v>
      </c>
      <c r="G12" s="9">
        <v>2080</v>
      </c>
      <c r="H12" s="9">
        <v>653</v>
      </c>
      <c r="I12" s="9">
        <v>422</v>
      </c>
      <c r="J12" s="9">
        <v>1027</v>
      </c>
      <c r="K12" s="9">
        <v>1272</v>
      </c>
      <c r="L12">
        <f>SUM(B12:K12)/3652</f>
        <v>4.1927710843373491</v>
      </c>
    </row>
    <row r="13" spans="1:12" x14ac:dyDescent="0.2">
      <c r="A13" s="6" t="s">
        <v>21</v>
      </c>
      <c r="B13" s="8">
        <v>2423</v>
      </c>
      <c r="C13" s="8">
        <v>2606</v>
      </c>
      <c r="D13" s="8">
        <v>2356</v>
      </c>
      <c r="E13" s="8">
        <v>1525</v>
      </c>
      <c r="F13" s="8">
        <v>1404</v>
      </c>
      <c r="G13" s="8">
        <v>516</v>
      </c>
      <c r="H13" s="8">
        <v>292</v>
      </c>
      <c r="I13" s="8">
        <v>404</v>
      </c>
      <c r="J13" s="8">
        <v>380</v>
      </c>
      <c r="K13" s="8">
        <v>488</v>
      </c>
      <c r="L13">
        <f t="shared" ref="L13:L21" si="0">SUM(B13:K13)/3652</f>
        <v>3.3937568455640745</v>
      </c>
    </row>
    <row r="14" spans="1:12" x14ac:dyDescent="0.2">
      <c r="A14" s="6" t="s">
        <v>23</v>
      </c>
      <c r="B14" s="9">
        <v>6915</v>
      </c>
      <c r="C14" s="9">
        <v>7303</v>
      </c>
      <c r="D14" s="9">
        <v>7627</v>
      </c>
      <c r="E14" s="9">
        <v>7805</v>
      </c>
      <c r="F14" s="9">
        <v>6802</v>
      </c>
      <c r="G14" s="9">
        <v>6282</v>
      </c>
      <c r="H14" s="9">
        <v>1897</v>
      </c>
      <c r="I14" s="9">
        <v>1749</v>
      </c>
      <c r="J14" s="9">
        <v>3049</v>
      </c>
      <c r="K14" s="9">
        <v>3427</v>
      </c>
      <c r="L14">
        <f t="shared" si="0"/>
        <v>14.47316538882804</v>
      </c>
    </row>
    <row r="15" spans="1:12" x14ac:dyDescent="0.2">
      <c r="A15" s="6" t="s">
        <v>25</v>
      </c>
      <c r="B15" s="8">
        <v>2416</v>
      </c>
      <c r="C15" s="8">
        <v>2636</v>
      </c>
      <c r="D15" s="8">
        <v>3025</v>
      </c>
      <c r="E15" s="8">
        <v>3460</v>
      </c>
      <c r="F15" s="8">
        <v>4194</v>
      </c>
      <c r="G15" s="8">
        <v>4171</v>
      </c>
      <c r="H15" s="8">
        <v>1185</v>
      </c>
      <c r="I15" s="8">
        <v>1925</v>
      </c>
      <c r="J15" s="8">
        <v>3508</v>
      </c>
      <c r="K15" s="8">
        <v>4301</v>
      </c>
      <c r="L15">
        <f t="shared" si="0"/>
        <v>8.4394852135815999</v>
      </c>
    </row>
    <row r="16" spans="1:12" x14ac:dyDescent="0.2">
      <c r="A16" s="6" t="s">
        <v>27</v>
      </c>
      <c r="B16" s="9">
        <v>3776</v>
      </c>
      <c r="C16" s="9">
        <v>3898</v>
      </c>
      <c r="D16" s="9">
        <v>4228</v>
      </c>
      <c r="E16" s="9">
        <v>4182</v>
      </c>
      <c r="F16" s="9">
        <v>4104</v>
      </c>
      <c r="G16" s="9">
        <v>4138</v>
      </c>
      <c r="H16" s="9">
        <v>1330</v>
      </c>
      <c r="I16" s="9">
        <v>1406</v>
      </c>
      <c r="J16" s="9">
        <v>2507</v>
      </c>
      <c r="K16" s="9">
        <v>3174</v>
      </c>
      <c r="L16">
        <f t="shared" si="0"/>
        <v>8.9657721796276011</v>
      </c>
    </row>
    <row r="17" spans="1:12" x14ac:dyDescent="0.2">
      <c r="A17" s="6" t="s">
        <v>29</v>
      </c>
      <c r="B17" s="8">
        <v>3631</v>
      </c>
      <c r="C17" s="8">
        <v>3940</v>
      </c>
      <c r="D17" s="8">
        <v>4310</v>
      </c>
      <c r="E17" s="8">
        <v>5332</v>
      </c>
      <c r="F17" s="8">
        <v>5214</v>
      </c>
      <c r="G17" s="8">
        <v>5296</v>
      </c>
      <c r="H17" s="8">
        <v>1279</v>
      </c>
      <c r="I17" s="8">
        <v>1675</v>
      </c>
      <c r="J17" s="8">
        <v>3801</v>
      </c>
      <c r="K17" s="8">
        <v>4886</v>
      </c>
      <c r="L17">
        <f t="shared" si="0"/>
        <v>10.778751369112815</v>
      </c>
    </row>
    <row r="18" spans="1:12" x14ac:dyDescent="0.2">
      <c r="A18" s="6" t="s">
        <v>31</v>
      </c>
      <c r="B18" s="9">
        <v>2706</v>
      </c>
      <c r="C18" s="9">
        <v>2629</v>
      </c>
      <c r="D18" s="9">
        <v>3104</v>
      </c>
      <c r="E18" s="9">
        <v>3309</v>
      </c>
      <c r="F18" s="9">
        <v>3361</v>
      </c>
      <c r="G18" s="9">
        <v>3215</v>
      </c>
      <c r="H18" s="9">
        <v>1328</v>
      </c>
      <c r="I18" s="9">
        <v>1461</v>
      </c>
      <c r="J18" s="9">
        <v>1956</v>
      </c>
      <c r="K18" s="9">
        <v>2261</v>
      </c>
      <c r="L18">
        <f t="shared" si="0"/>
        <v>6.9359255202628693</v>
      </c>
    </row>
    <row r="19" spans="1:12" x14ac:dyDescent="0.2">
      <c r="A19" s="6" t="s">
        <v>33</v>
      </c>
      <c r="B19" s="8">
        <v>2097</v>
      </c>
      <c r="C19" s="8">
        <v>2237</v>
      </c>
      <c r="D19" s="8">
        <v>2221</v>
      </c>
      <c r="E19" s="8">
        <v>2365</v>
      </c>
      <c r="F19" s="8">
        <v>2510</v>
      </c>
      <c r="G19" s="8">
        <v>2595</v>
      </c>
      <c r="H19" s="8">
        <v>752</v>
      </c>
      <c r="I19" s="8">
        <v>731</v>
      </c>
      <c r="J19" s="8">
        <v>1787</v>
      </c>
      <c r="K19" s="8">
        <v>2090</v>
      </c>
      <c r="L19">
        <f t="shared" si="0"/>
        <v>5.3080503833515884</v>
      </c>
    </row>
    <row r="20" spans="1:12" x14ac:dyDescent="0.2">
      <c r="A20" s="6" t="s">
        <v>35</v>
      </c>
      <c r="B20" s="9">
        <v>622</v>
      </c>
      <c r="C20" s="9">
        <v>504</v>
      </c>
      <c r="D20" s="9">
        <v>488</v>
      </c>
      <c r="E20" s="9">
        <v>503</v>
      </c>
      <c r="F20" s="9">
        <v>589</v>
      </c>
      <c r="G20" s="9">
        <v>589</v>
      </c>
      <c r="H20" s="9">
        <v>196</v>
      </c>
      <c r="I20" s="9">
        <v>164</v>
      </c>
      <c r="J20" s="9">
        <v>352</v>
      </c>
      <c r="K20" s="9">
        <v>377</v>
      </c>
      <c r="L20">
        <f t="shared" si="0"/>
        <v>1.2004381161007667</v>
      </c>
    </row>
    <row r="21" spans="1:12" x14ac:dyDescent="0.2">
      <c r="A21" s="6" t="s">
        <v>37</v>
      </c>
      <c r="B21" s="8">
        <v>709</v>
      </c>
      <c r="C21" s="8">
        <v>904</v>
      </c>
      <c r="D21" s="8">
        <v>1072</v>
      </c>
      <c r="E21" s="8">
        <v>1280</v>
      </c>
      <c r="F21" s="8">
        <v>1205</v>
      </c>
      <c r="G21" s="8">
        <v>1240</v>
      </c>
      <c r="H21" s="8">
        <v>258</v>
      </c>
      <c r="I21" s="8">
        <v>308</v>
      </c>
      <c r="J21" s="8">
        <v>500</v>
      </c>
      <c r="K21" s="8">
        <v>626</v>
      </c>
      <c r="L21">
        <f t="shared" si="0"/>
        <v>2.2185104052573932</v>
      </c>
    </row>
    <row r="23" spans="1:12" x14ac:dyDescent="0.2">
      <c r="A23" s="1" t="s">
        <v>60</v>
      </c>
    </row>
    <row r="24" spans="1:12" x14ac:dyDescent="0.2">
      <c r="A24" s="1" t="s">
        <v>61</v>
      </c>
      <c r="B24" s="2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4"/>
  <sheetViews>
    <sheetView workbookViewId="0">
      <pane xSplit="1" ySplit="11" topLeftCell="B12" activePane="bottomRight" state="frozen"/>
      <selection pane="topRight"/>
      <selection pane="bottomLeft"/>
      <selection pane="bottomRight" activeCell="L12" sqref="L12:L21"/>
    </sheetView>
  </sheetViews>
  <sheetFormatPr baseColWidth="10" defaultColWidth="8.83203125" defaultRowHeight="11.25" customHeight="1" x14ac:dyDescent="0.2"/>
  <cols>
    <col min="1" max="1" width="12" customWidth="1"/>
    <col min="2" max="11" width="10" customWidth="1"/>
  </cols>
  <sheetData>
    <row r="1" spans="1:12" x14ac:dyDescent="0.2">
      <c r="A1" s="2" t="s">
        <v>54</v>
      </c>
    </row>
    <row r="2" spans="1:12" x14ac:dyDescent="0.2">
      <c r="A2" s="2" t="s">
        <v>55</v>
      </c>
      <c r="B2" s="1" t="s">
        <v>0</v>
      </c>
    </row>
    <row r="3" spans="1:12" x14ac:dyDescent="0.2">
      <c r="A3" s="2" t="s">
        <v>56</v>
      </c>
      <c r="B3" s="2" t="s">
        <v>6</v>
      </c>
    </row>
    <row r="4" spans="1:12" x14ac:dyDescent="0.2"/>
    <row r="5" spans="1:12" x14ac:dyDescent="0.2">
      <c r="A5" s="1" t="s">
        <v>11</v>
      </c>
      <c r="C5" s="2" t="s">
        <v>16</v>
      </c>
    </row>
    <row r="6" spans="1:12" x14ac:dyDescent="0.2">
      <c r="A6" s="1" t="s">
        <v>12</v>
      </c>
      <c r="C6" s="2" t="s">
        <v>17</v>
      </c>
    </row>
    <row r="7" spans="1:12" x14ac:dyDescent="0.2">
      <c r="A7" s="1" t="s">
        <v>13</v>
      </c>
      <c r="C7" s="2" t="s">
        <v>18</v>
      </c>
    </row>
    <row r="8" spans="1:12" x14ac:dyDescent="0.2">
      <c r="A8" s="1" t="s">
        <v>14</v>
      </c>
      <c r="C8" s="2" t="s">
        <v>23</v>
      </c>
    </row>
    <row r="9" spans="1:12" x14ac:dyDescent="0.2"/>
    <row r="10" spans="1:12" x14ac:dyDescent="0.2">
      <c r="A10" s="4" t="s">
        <v>57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3" t="s">
        <v>50</v>
      </c>
      <c r="I10" s="3" t="s">
        <v>51</v>
      </c>
      <c r="J10" s="3" t="s">
        <v>52</v>
      </c>
      <c r="K10" s="3" t="s">
        <v>53</v>
      </c>
    </row>
    <row r="11" spans="1:12" x14ac:dyDescent="0.2">
      <c r="A11" s="5" t="s">
        <v>58</v>
      </c>
      <c r="B11" s="7" t="s">
        <v>59</v>
      </c>
      <c r="C11" s="7" t="s">
        <v>59</v>
      </c>
      <c r="D11" s="7" t="s">
        <v>59</v>
      </c>
      <c r="E11" s="7" t="s">
        <v>59</v>
      </c>
      <c r="F11" s="7" t="s">
        <v>59</v>
      </c>
      <c r="G11" s="7" t="s">
        <v>59</v>
      </c>
      <c r="H11" s="7" t="s">
        <v>59</v>
      </c>
      <c r="I11" s="7" t="s">
        <v>59</v>
      </c>
      <c r="J11" s="7" t="s">
        <v>59</v>
      </c>
      <c r="K11" s="7" t="s">
        <v>59</v>
      </c>
    </row>
    <row r="12" spans="1:12" x14ac:dyDescent="0.2">
      <c r="A12" s="6" t="s">
        <v>19</v>
      </c>
      <c r="B12" s="9">
        <v>10419</v>
      </c>
      <c r="C12" s="9">
        <v>11562</v>
      </c>
      <c r="D12" s="9">
        <v>12435</v>
      </c>
      <c r="E12" s="9">
        <v>11927</v>
      </c>
      <c r="F12" s="9">
        <v>11119</v>
      </c>
      <c r="G12" s="9">
        <v>10113</v>
      </c>
      <c r="H12" s="9">
        <v>3652</v>
      </c>
      <c r="I12" s="9">
        <v>3388</v>
      </c>
      <c r="J12" s="9">
        <v>6795</v>
      </c>
      <c r="K12" s="9">
        <v>7776</v>
      </c>
      <c r="L12">
        <f>SUM(B12:K12)/3652</f>
        <v>24.421139101861993</v>
      </c>
    </row>
    <row r="13" spans="1:12" x14ac:dyDescent="0.2">
      <c r="A13" s="6" t="s">
        <v>21</v>
      </c>
      <c r="B13" s="8">
        <v>7858</v>
      </c>
      <c r="C13" s="8">
        <v>8173</v>
      </c>
      <c r="D13" s="8">
        <v>8619</v>
      </c>
      <c r="E13" s="8">
        <v>8348</v>
      </c>
      <c r="F13" s="8">
        <v>7326</v>
      </c>
      <c r="G13" s="8">
        <v>6703</v>
      </c>
      <c r="H13" s="8">
        <v>2021</v>
      </c>
      <c r="I13" s="8">
        <v>1783</v>
      </c>
      <c r="J13" s="8">
        <v>3222</v>
      </c>
      <c r="K13" s="8">
        <v>3594</v>
      </c>
      <c r="L13">
        <f t="shared" ref="L13:L21" si="0">SUM(B13:K13)/3652</f>
        <v>15.785049288061336</v>
      </c>
    </row>
    <row r="14" spans="1:12" x14ac:dyDescent="0.2">
      <c r="A14" s="6" t="s">
        <v>23</v>
      </c>
      <c r="B14" s="9">
        <v>246941</v>
      </c>
      <c r="C14" s="9">
        <v>240330</v>
      </c>
      <c r="D14" s="9">
        <v>243258</v>
      </c>
      <c r="E14" s="9">
        <v>233517</v>
      </c>
      <c r="F14" s="9">
        <v>240422</v>
      </c>
      <c r="G14" s="9">
        <v>240786</v>
      </c>
      <c r="H14" s="9">
        <v>85458</v>
      </c>
      <c r="I14" s="9">
        <v>66879</v>
      </c>
      <c r="J14" s="9">
        <v>112336</v>
      </c>
      <c r="K14" s="9">
        <v>122480</v>
      </c>
      <c r="L14">
        <f t="shared" si="0"/>
        <v>501.75438116100764</v>
      </c>
    </row>
    <row r="15" spans="1:12" x14ac:dyDescent="0.2">
      <c r="A15" s="6" t="s">
        <v>25</v>
      </c>
      <c r="B15" s="8">
        <v>80031</v>
      </c>
      <c r="C15" s="8">
        <v>79636</v>
      </c>
      <c r="D15" s="8">
        <v>86802</v>
      </c>
      <c r="E15" s="8">
        <v>90283</v>
      </c>
      <c r="F15" s="8">
        <v>95876</v>
      </c>
      <c r="G15" s="8">
        <v>91193</v>
      </c>
      <c r="H15" s="8">
        <v>29769</v>
      </c>
      <c r="I15" s="8">
        <v>49164</v>
      </c>
      <c r="J15" s="8">
        <v>78638</v>
      </c>
      <c r="K15" s="8">
        <v>82848</v>
      </c>
      <c r="L15">
        <f t="shared" si="0"/>
        <v>209.26615553121576</v>
      </c>
    </row>
    <row r="16" spans="1:12" x14ac:dyDescent="0.2">
      <c r="A16" s="6" t="s">
        <v>27</v>
      </c>
      <c r="B16" s="9">
        <v>39113</v>
      </c>
      <c r="C16" s="9">
        <v>38676</v>
      </c>
      <c r="D16" s="9">
        <v>39572</v>
      </c>
      <c r="E16" s="9">
        <v>39877</v>
      </c>
      <c r="F16" s="9">
        <v>40354</v>
      </c>
      <c r="G16" s="9">
        <v>41414</v>
      </c>
      <c r="H16" s="9">
        <v>12616</v>
      </c>
      <c r="I16" s="9">
        <v>14289</v>
      </c>
      <c r="J16" s="9">
        <v>28358</v>
      </c>
      <c r="K16" s="9">
        <v>30367</v>
      </c>
      <c r="L16">
        <f t="shared" si="0"/>
        <v>88.892661555312159</v>
      </c>
    </row>
    <row r="17" spans="1:12" x14ac:dyDescent="0.2">
      <c r="A17" s="6" t="s">
        <v>29</v>
      </c>
      <c r="B17" s="8">
        <v>53830</v>
      </c>
      <c r="C17" s="8">
        <v>58600</v>
      </c>
      <c r="D17" s="8">
        <v>63484</v>
      </c>
      <c r="E17" s="8">
        <v>63460</v>
      </c>
      <c r="F17" s="8">
        <v>61952</v>
      </c>
      <c r="G17" s="8">
        <v>65271</v>
      </c>
      <c r="H17" s="8">
        <v>19039</v>
      </c>
      <c r="I17" s="8">
        <v>22718</v>
      </c>
      <c r="J17" s="8">
        <v>44029</v>
      </c>
      <c r="K17" s="8">
        <v>47406</v>
      </c>
      <c r="L17">
        <f t="shared" si="0"/>
        <v>136.85350492880613</v>
      </c>
    </row>
    <row r="18" spans="1:12" x14ac:dyDescent="0.2">
      <c r="A18" s="6" t="s">
        <v>31</v>
      </c>
      <c r="B18" s="9">
        <v>23950</v>
      </c>
      <c r="C18" s="9">
        <v>24178</v>
      </c>
      <c r="D18" s="9">
        <v>23928</v>
      </c>
      <c r="E18" s="9">
        <v>22559</v>
      </c>
      <c r="F18" s="9">
        <v>22788</v>
      </c>
      <c r="G18" s="9">
        <v>22289</v>
      </c>
      <c r="H18" s="9">
        <v>9806</v>
      </c>
      <c r="I18" s="9">
        <v>10540</v>
      </c>
      <c r="J18" s="9">
        <v>16474</v>
      </c>
      <c r="K18" s="9">
        <v>19242</v>
      </c>
      <c r="L18">
        <f t="shared" si="0"/>
        <v>53.601861993428258</v>
      </c>
    </row>
    <row r="19" spans="1:12" x14ac:dyDescent="0.2">
      <c r="A19" s="6" t="s">
        <v>33</v>
      </c>
      <c r="B19" s="8">
        <v>21466</v>
      </c>
      <c r="C19" s="8">
        <v>22490</v>
      </c>
      <c r="D19" s="8">
        <v>22848</v>
      </c>
      <c r="E19" s="8">
        <v>23845</v>
      </c>
      <c r="F19" s="8">
        <v>25274</v>
      </c>
      <c r="G19" s="8">
        <v>25627</v>
      </c>
      <c r="H19" s="8">
        <v>8444</v>
      </c>
      <c r="I19" s="8">
        <v>8699</v>
      </c>
      <c r="J19" s="8">
        <v>15357</v>
      </c>
      <c r="K19" s="8">
        <v>18805</v>
      </c>
      <c r="L19">
        <f t="shared" si="0"/>
        <v>52.808050383351585</v>
      </c>
    </row>
    <row r="20" spans="1:12" x14ac:dyDescent="0.2">
      <c r="A20" s="6" t="s">
        <v>35</v>
      </c>
      <c r="B20" s="9">
        <v>8262</v>
      </c>
      <c r="C20" s="9">
        <v>8826</v>
      </c>
      <c r="D20" s="9">
        <v>10160</v>
      </c>
      <c r="E20" s="9">
        <v>11086</v>
      </c>
      <c r="F20" s="9">
        <v>11976</v>
      </c>
      <c r="G20" s="9">
        <v>12228</v>
      </c>
      <c r="H20" s="9">
        <v>4898</v>
      </c>
      <c r="I20" s="9">
        <v>6127</v>
      </c>
      <c r="J20" s="9">
        <v>8521</v>
      </c>
      <c r="K20" s="9">
        <v>9408</v>
      </c>
      <c r="L20">
        <f t="shared" si="0"/>
        <v>25.052573932092006</v>
      </c>
    </row>
    <row r="21" spans="1:12" x14ac:dyDescent="0.2">
      <c r="A21" s="6" t="s">
        <v>37</v>
      </c>
      <c r="B21" s="8">
        <v>13661</v>
      </c>
      <c r="C21" s="8">
        <v>14233</v>
      </c>
      <c r="D21" s="8">
        <v>14918</v>
      </c>
      <c r="E21" s="8">
        <v>14600</v>
      </c>
      <c r="F21" s="8">
        <v>14134</v>
      </c>
      <c r="G21" s="8">
        <v>14148</v>
      </c>
      <c r="H21" s="8">
        <v>4594</v>
      </c>
      <c r="I21" s="8">
        <v>4611</v>
      </c>
      <c r="J21" s="8">
        <v>7709</v>
      </c>
      <c r="K21" s="8">
        <v>9455</v>
      </c>
      <c r="L21">
        <f t="shared" si="0"/>
        <v>30.685377875136911</v>
      </c>
    </row>
    <row r="23" spans="1:12" x14ac:dyDescent="0.2">
      <c r="A23" s="1" t="s">
        <v>60</v>
      </c>
    </row>
    <row r="24" spans="1:12" x14ac:dyDescent="0.2">
      <c r="A24" s="1" t="s">
        <v>61</v>
      </c>
      <c r="B24" s="2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"/>
  <sheetViews>
    <sheetView workbookViewId="0">
      <pane xSplit="1" ySplit="11" topLeftCell="B12" activePane="bottomRight" state="frozen"/>
      <selection pane="topRight"/>
      <selection pane="bottomLeft"/>
      <selection pane="bottomRight" activeCell="L12" sqref="L12:L21"/>
    </sheetView>
  </sheetViews>
  <sheetFormatPr baseColWidth="10" defaultColWidth="8.83203125" defaultRowHeight="11.25" customHeight="1" x14ac:dyDescent="0.2"/>
  <cols>
    <col min="1" max="1" width="12" customWidth="1"/>
    <col min="2" max="11" width="10" customWidth="1"/>
  </cols>
  <sheetData>
    <row r="1" spans="1:12" x14ac:dyDescent="0.2">
      <c r="A1" s="2" t="s">
        <v>54</v>
      </c>
    </row>
    <row r="2" spans="1:12" x14ac:dyDescent="0.2">
      <c r="A2" s="2" t="s">
        <v>55</v>
      </c>
      <c r="B2" s="1" t="s">
        <v>0</v>
      </c>
    </row>
    <row r="3" spans="1:12" x14ac:dyDescent="0.2">
      <c r="A3" s="2" t="s">
        <v>56</v>
      </c>
      <c r="B3" s="2" t="s">
        <v>6</v>
      </c>
    </row>
    <row r="4" spans="1:12" x14ac:dyDescent="0.2"/>
    <row r="5" spans="1:12" x14ac:dyDescent="0.2">
      <c r="A5" s="1" t="s">
        <v>11</v>
      </c>
      <c r="C5" s="2" t="s">
        <v>16</v>
      </c>
    </row>
    <row r="6" spans="1:12" x14ac:dyDescent="0.2">
      <c r="A6" s="1" t="s">
        <v>12</v>
      </c>
      <c r="C6" s="2" t="s">
        <v>17</v>
      </c>
    </row>
    <row r="7" spans="1:12" x14ac:dyDescent="0.2">
      <c r="A7" s="1" t="s">
        <v>13</v>
      </c>
      <c r="C7" s="2" t="s">
        <v>18</v>
      </c>
    </row>
    <row r="8" spans="1:12" x14ac:dyDescent="0.2">
      <c r="A8" s="1" t="s">
        <v>14</v>
      </c>
      <c r="C8" s="2" t="s">
        <v>25</v>
      </c>
    </row>
    <row r="9" spans="1:12" x14ac:dyDescent="0.2"/>
    <row r="10" spans="1:12" x14ac:dyDescent="0.2">
      <c r="A10" s="4" t="s">
        <v>57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3" t="s">
        <v>50</v>
      </c>
      <c r="I10" s="3" t="s">
        <v>51</v>
      </c>
      <c r="J10" s="3" t="s">
        <v>52</v>
      </c>
      <c r="K10" s="3" t="s">
        <v>53</v>
      </c>
    </row>
    <row r="11" spans="1:12" x14ac:dyDescent="0.2">
      <c r="A11" s="5" t="s">
        <v>58</v>
      </c>
      <c r="B11" s="7" t="s">
        <v>59</v>
      </c>
      <c r="C11" s="7" t="s">
        <v>59</v>
      </c>
      <c r="D11" s="7" t="s">
        <v>59</v>
      </c>
      <c r="E11" s="7" t="s">
        <v>59</v>
      </c>
      <c r="F11" s="7" t="s">
        <v>59</v>
      </c>
      <c r="G11" s="7" t="s">
        <v>59</v>
      </c>
      <c r="H11" s="7" t="s">
        <v>59</v>
      </c>
      <c r="I11" s="7" t="s">
        <v>59</v>
      </c>
      <c r="J11" s="7" t="s">
        <v>59</v>
      </c>
      <c r="K11" s="7" t="s">
        <v>59</v>
      </c>
    </row>
    <row r="12" spans="1:12" x14ac:dyDescent="0.2">
      <c r="A12" s="6" t="s">
        <v>19</v>
      </c>
      <c r="B12" s="9">
        <v>17879</v>
      </c>
      <c r="C12" s="9">
        <v>19030</v>
      </c>
      <c r="D12" s="9">
        <v>19709</v>
      </c>
      <c r="E12" s="9">
        <v>20254</v>
      </c>
      <c r="F12" s="9">
        <v>20413</v>
      </c>
      <c r="G12" s="9">
        <v>20380</v>
      </c>
      <c r="H12" s="9">
        <v>7527</v>
      </c>
      <c r="I12" s="9">
        <v>10965</v>
      </c>
      <c r="J12" s="9">
        <v>18233</v>
      </c>
      <c r="K12" s="9">
        <v>19313</v>
      </c>
      <c r="L12">
        <f>SUM(B12:K12)/3652</f>
        <v>47.563800657174149</v>
      </c>
    </row>
    <row r="13" spans="1:12" x14ac:dyDescent="0.2">
      <c r="A13" s="6" t="s">
        <v>21</v>
      </c>
      <c r="B13" s="8">
        <v>2393</v>
      </c>
      <c r="C13" s="8">
        <v>2597</v>
      </c>
      <c r="D13" s="8">
        <v>3110</v>
      </c>
      <c r="E13" s="8">
        <v>3444</v>
      </c>
      <c r="F13" s="8">
        <v>4189</v>
      </c>
      <c r="G13" s="8">
        <v>4087</v>
      </c>
      <c r="H13" s="8">
        <v>1175</v>
      </c>
      <c r="I13" s="8">
        <v>1879</v>
      </c>
      <c r="J13" s="8">
        <v>3425</v>
      </c>
      <c r="K13" s="8">
        <v>4191</v>
      </c>
      <c r="L13">
        <f t="shared" ref="L13:L21" si="0">SUM(B13:K13)/3652</f>
        <v>8.3488499452354876</v>
      </c>
    </row>
    <row r="14" spans="1:12" x14ac:dyDescent="0.2">
      <c r="A14" s="6" t="s">
        <v>23</v>
      </c>
      <c r="B14" s="9">
        <v>79100</v>
      </c>
      <c r="C14" s="9">
        <v>78527</v>
      </c>
      <c r="D14" s="9">
        <v>86587</v>
      </c>
      <c r="E14" s="9">
        <v>90379</v>
      </c>
      <c r="F14" s="9">
        <v>95516</v>
      </c>
      <c r="G14" s="9">
        <v>90380</v>
      </c>
      <c r="H14" s="9">
        <v>28753</v>
      </c>
      <c r="I14" s="9">
        <v>47759</v>
      </c>
      <c r="J14" s="9">
        <v>76919</v>
      </c>
      <c r="K14" s="9">
        <v>81358</v>
      </c>
      <c r="L14">
        <f t="shared" si="0"/>
        <v>206.81215772179627</v>
      </c>
    </row>
    <row r="15" spans="1:12" x14ac:dyDescent="0.2">
      <c r="A15" s="6" t="s">
        <v>25</v>
      </c>
      <c r="B15" s="8">
        <v>293485</v>
      </c>
      <c r="C15" s="8">
        <v>300978</v>
      </c>
      <c r="D15" s="8">
        <v>309983</v>
      </c>
      <c r="E15" s="8">
        <v>326721</v>
      </c>
      <c r="F15" s="8">
        <v>364654</v>
      </c>
      <c r="G15" s="8">
        <v>382847</v>
      </c>
      <c r="H15" s="8">
        <v>190227</v>
      </c>
      <c r="I15" s="8">
        <v>260658</v>
      </c>
      <c r="J15" s="8">
        <v>360802</v>
      </c>
      <c r="K15" s="8">
        <v>391184</v>
      </c>
      <c r="L15">
        <f t="shared" si="0"/>
        <v>871.17716319824751</v>
      </c>
    </row>
    <row r="16" spans="1:12" x14ac:dyDescent="0.2">
      <c r="A16" s="6" t="s">
        <v>27</v>
      </c>
      <c r="B16" s="9">
        <v>40779</v>
      </c>
      <c r="C16" s="9">
        <v>44379</v>
      </c>
      <c r="D16" s="9">
        <v>45055</v>
      </c>
      <c r="E16" s="9">
        <v>45234</v>
      </c>
      <c r="F16" s="9">
        <v>47439</v>
      </c>
      <c r="G16" s="9">
        <v>49443</v>
      </c>
      <c r="H16" s="9">
        <v>16815</v>
      </c>
      <c r="I16" s="9">
        <v>27043</v>
      </c>
      <c r="J16" s="9">
        <v>46929</v>
      </c>
      <c r="K16" s="9">
        <v>50657</v>
      </c>
      <c r="L16">
        <f t="shared" si="0"/>
        <v>113.30038335158817</v>
      </c>
    </row>
    <row r="17" spans="1:12" x14ac:dyDescent="0.2">
      <c r="A17" s="6" t="s">
        <v>29</v>
      </c>
      <c r="B17" s="8">
        <v>36827</v>
      </c>
      <c r="C17" s="8">
        <v>40038</v>
      </c>
      <c r="D17" s="8">
        <v>43194</v>
      </c>
      <c r="E17" s="8">
        <v>46121</v>
      </c>
      <c r="F17" s="8">
        <v>50649</v>
      </c>
      <c r="G17" s="8">
        <v>53056</v>
      </c>
      <c r="H17" s="8">
        <v>16157</v>
      </c>
      <c r="I17" s="8">
        <v>25426</v>
      </c>
      <c r="J17" s="8">
        <v>47975</v>
      </c>
      <c r="K17" s="8">
        <v>55760</v>
      </c>
      <c r="L17">
        <f t="shared" si="0"/>
        <v>113.69194961664842</v>
      </c>
    </row>
    <row r="18" spans="1:12" x14ac:dyDescent="0.2">
      <c r="A18" s="6" t="s">
        <v>31</v>
      </c>
      <c r="B18" s="9">
        <v>19878</v>
      </c>
      <c r="C18" s="9">
        <v>20969</v>
      </c>
      <c r="D18" s="9">
        <v>24370</v>
      </c>
      <c r="E18" s="9">
        <v>27231</v>
      </c>
      <c r="F18" s="9">
        <v>27582</v>
      </c>
      <c r="G18" s="9">
        <v>26969</v>
      </c>
      <c r="H18" s="9">
        <v>11209</v>
      </c>
      <c r="I18" s="9">
        <v>17880</v>
      </c>
      <c r="J18" s="9">
        <v>26811</v>
      </c>
      <c r="K18" s="9">
        <v>28667</v>
      </c>
      <c r="L18">
        <f t="shared" si="0"/>
        <v>63.407995618838996</v>
      </c>
    </row>
    <row r="19" spans="1:12" x14ac:dyDescent="0.2">
      <c r="A19" s="6" t="s">
        <v>33</v>
      </c>
      <c r="B19" s="8">
        <v>4390</v>
      </c>
      <c r="C19" s="8">
        <v>5166</v>
      </c>
      <c r="D19" s="8">
        <v>6400</v>
      </c>
      <c r="E19" s="8">
        <v>7374</v>
      </c>
      <c r="F19" s="8">
        <v>7830</v>
      </c>
      <c r="G19" s="8">
        <v>6654</v>
      </c>
      <c r="H19" s="8">
        <v>2447</v>
      </c>
      <c r="I19" s="8">
        <v>4211</v>
      </c>
      <c r="J19" s="8">
        <v>6868</v>
      </c>
      <c r="K19" s="8">
        <v>9698</v>
      </c>
      <c r="L19">
        <f t="shared" si="0"/>
        <v>16.713581599123767</v>
      </c>
    </row>
    <row r="20" spans="1:12" x14ac:dyDescent="0.2">
      <c r="A20" s="6" t="s">
        <v>35</v>
      </c>
      <c r="B20" s="9">
        <v>3673</v>
      </c>
      <c r="C20" s="9">
        <v>3947</v>
      </c>
      <c r="D20" s="9">
        <v>4576</v>
      </c>
      <c r="E20" s="9">
        <v>5229</v>
      </c>
      <c r="F20" s="9">
        <v>5343</v>
      </c>
      <c r="G20" s="9">
        <v>5443</v>
      </c>
      <c r="H20" s="9">
        <v>2088</v>
      </c>
      <c r="I20" s="9">
        <v>3547</v>
      </c>
      <c r="J20" s="9">
        <v>5052</v>
      </c>
      <c r="K20" s="9">
        <v>5066</v>
      </c>
      <c r="L20">
        <f t="shared" si="0"/>
        <v>12.038335158817086</v>
      </c>
    </row>
    <row r="21" spans="1:12" x14ac:dyDescent="0.2">
      <c r="A21" s="6" t="s">
        <v>37</v>
      </c>
      <c r="B21" s="8">
        <v>8308</v>
      </c>
      <c r="C21" s="8">
        <v>8295</v>
      </c>
      <c r="D21" s="8">
        <v>9377</v>
      </c>
      <c r="E21" s="8">
        <v>11169</v>
      </c>
      <c r="F21" s="8">
        <v>10855</v>
      </c>
      <c r="G21" s="8">
        <v>10042</v>
      </c>
      <c r="H21" s="8">
        <v>3028</v>
      </c>
      <c r="I21" s="8">
        <v>4750</v>
      </c>
      <c r="J21" s="8">
        <v>7798</v>
      </c>
      <c r="K21" s="8">
        <v>8838</v>
      </c>
      <c r="L21">
        <f t="shared" si="0"/>
        <v>22.579408543263966</v>
      </c>
    </row>
    <row r="23" spans="1:12" x14ac:dyDescent="0.2">
      <c r="A23" s="1" t="s">
        <v>60</v>
      </c>
    </row>
    <row r="24" spans="1:12" x14ac:dyDescent="0.2">
      <c r="A24" s="1" t="s">
        <v>61</v>
      </c>
      <c r="B24" s="2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4"/>
  <sheetViews>
    <sheetView workbookViewId="0">
      <pane xSplit="1" ySplit="11" topLeftCell="B12" activePane="bottomRight" state="frozen"/>
      <selection pane="topRight"/>
      <selection pane="bottomLeft"/>
      <selection pane="bottomRight" activeCell="L12" sqref="L12:L21"/>
    </sheetView>
  </sheetViews>
  <sheetFormatPr baseColWidth="10" defaultColWidth="8.83203125" defaultRowHeight="11.25" customHeight="1" x14ac:dyDescent="0.2"/>
  <cols>
    <col min="1" max="1" width="12" customWidth="1"/>
    <col min="2" max="11" width="10" customWidth="1"/>
  </cols>
  <sheetData>
    <row r="1" spans="1:12" x14ac:dyDescent="0.2">
      <c r="A1" s="2" t="s">
        <v>54</v>
      </c>
    </row>
    <row r="2" spans="1:12" x14ac:dyDescent="0.2">
      <c r="A2" s="2" t="s">
        <v>55</v>
      </c>
      <c r="B2" s="1" t="s">
        <v>0</v>
      </c>
    </row>
    <row r="3" spans="1:12" x14ac:dyDescent="0.2">
      <c r="A3" s="2" t="s">
        <v>56</v>
      </c>
      <c r="B3" s="2" t="s">
        <v>6</v>
      </c>
    </row>
    <row r="4" spans="1:12" x14ac:dyDescent="0.2"/>
    <row r="5" spans="1:12" x14ac:dyDescent="0.2">
      <c r="A5" s="1" t="s">
        <v>11</v>
      </c>
      <c r="C5" s="2" t="s">
        <v>16</v>
      </c>
    </row>
    <row r="6" spans="1:12" x14ac:dyDescent="0.2">
      <c r="A6" s="1" t="s">
        <v>12</v>
      </c>
      <c r="C6" s="2" t="s">
        <v>17</v>
      </c>
    </row>
    <row r="7" spans="1:12" x14ac:dyDescent="0.2">
      <c r="A7" s="1" t="s">
        <v>13</v>
      </c>
      <c r="C7" s="2" t="s">
        <v>18</v>
      </c>
    </row>
    <row r="8" spans="1:12" x14ac:dyDescent="0.2">
      <c r="A8" s="1" t="s">
        <v>14</v>
      </c>
      <c r="C8" s="2" t="s">
        <v>27</v>
      </c>
    </row>
    <row r="9" spans="1:12" x14ac:dyDescent="0.2"/>
    <row r="10" spans="1:12" x14ac:dyDescent="0.2">
      <c r="A10" s="4" t="s">
        <v>57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3" t="s">
        <v>50</v>
      </c>
      <c r="I10" s="3" t="s">
        <v>51</v>
      </c>
      <c r="J10" s="3" t="s">
        <v>52</v>
      </c>
      <c r="K10" s="3" t="s">
        <v>53</v>
      </c>
    </row>
    <row r="11" spans="1:12" x14ac:dyDescent="0.2">
      <c r="A11" s="5" t="s">
        <v>58</v>
      </c>
      <c r="B11" s="7" t="s">
        <v>59</v>
      </c>
      <c r="C11" s="7" t="s">
        <v>59</v>
      </c>
      <c r="D11" s="7" t="s">
        <v>59</v>
      </c>
      <c r="E11" s="7" t="s">
        <v>59</v>
      </c>
      <c r="F11" s="7" t="s">
        <v>59</v>
      </c>
      <c r="G11" s="7" t="s">
        <v>59</v>
      </c>
      <c r="H11" s="7" t="s">
        <v>59</v>
      </c>
      <c r="I11" s="7" t="s">
        <v>59</v>
      </c>
      <c r="J11" s="7" t="s">
        <v>59</v>
      </c>
      <c r="K11" s="7" t="s">
        <v>59</v>
      </c>
    </row>
    <row r="12" spans="1:12" x14ac:dyDescent="0.2">
      <c r="A12" s="6" t="s">
        <v>19</v>
      </c>
      <c r="B12" s="9">
        <v>11977</v>
      </c>
      <c r="C12" s="9">
        <v>12107</v>
      </c>
      <c r="D12" s="9">
        <v>12309</v>
      </c>
      <c r="E12" s="9">
        <v>12658</v>
      </c>
      <c r="F12" s="9">
        <v>12568</v>
      </c>
      <c r="G12" s="9">
        <v>12280</v>
      </c>
      <c r="H12" s="9">
        <v>4597</v>
      </c>
      <c r="I12" s="9">
        <v>5268</v>
      </c>
      <c r="J12" s="9">
        <v>8281</v>
      </c>
      <c r="K12" s="9">
        <v>8623</v>
      </c>
      <c r="L12">
        <f>SUM(B12:K12)/3652</f>
        <v>27.565169769989048</v>
      </c>
    </row>
    <row r="13" spans="1:12" x14ac:dyDescent="0.2">
      <c r="A13" s="6" t="s">
        <v>21</v>
      </c>
      <c r="B13" s="8">
        <v>4285</v>
      </c>
      <c r="C13" s="8">
        <v>4259</v>
      </c>
      <c r="D13" s="8">
        <v>4738</v>
      </c>
      <c r="E13" s="8">
        <v>4492</v>
      </c>
      <c r="F13" s="8">
        <v>4431</v>
      </c>
      <c r="G13" s="8">
        <v>4473</v>
      </c>
      <c r="H13" s="8">
        <v>1455</v>
      </c>
      <c r="I13" s="8">
        <v>1578</v>
      </c>
      <c r="J13" s="8">
        <v>2869</v>
      </c>
      <c r="K13" s="8">
        <v>3554</v>
      </c>
      <c r="L13">
        <f t="shared" ref="L13:L21" si="0">SUM(B13:K13)/3652</f>
        <v>9.8943044906900326</v>
      </c>
    </row>
    <row r="14" spans="1:12" x14ac:dyDescent="0.2">
      <c r="A14" s="6" t="s">
        <v>23</v>
      </c>
      <c r="B14" s="9">
        <v>39055</v>
      </c>
      <c r="C14" s="9">
        <v>38544</v>
      </c>
      <c r="D14" s="9">
        <v>39785</v>
      </c>
      <c r="E14" s="9">
        <v>40448</v>
      </c>
      <c r="F14" s="9">
        <v>40779</v>
      </c>
      <c r="G14" s="9">
        <v>41703</v>
      </c>
      <c r="H14" s="9">
        <v>12960</v>
      </c>
      <c r="I14" s="9">
        <v>14922</v>
      </c>
      <c r="J14" s="9">
        <v>28595</v>
      </c>
      <c r="K14" s="9">
        <v>30321</v>
      </c>
      <c r="L14">
        <f t="shared" si="0"/>
        <v>89.570646221248637</v>
      </c>
    </row>
    <row r="15" spans="1:12" x14ac:dyDescent="0.2">
      <c r="A15" s="6" t="s">
        <v>25</v>
      </c>
      <c r="B15" s="8">
        <v>45367</v>
      </c>
      <c r="C15" s="8">
        <v>49803</v>
      </c>
      <c r="D15" s="8">
        <v>49539</v>
      </c>
      <c r="E15" s="8">
        <v>50329</v>
      </c>
      <c r="F15" s="8">
        <v>52916</v>
      </c>
      <c r="G15" s="8">
        <v>55421</v>
      </c>
      <c r="H15" s="8">
        <v>19105</v>
      </c>
      <c r="I15" s="8">
        <v>31246</v>
      </c>
      <c r="J15" s="8">
        <v>52858</v>
      </c>
      <c r="K15" s="8">
        <v>56584</v>
      </c>
      <c r="L15">
        <f t="shared" si="0"/>
        <v>126.82584884994523</v>
      </c>
    </row>
    <row r="16" spans="1:12" x14ac:dyDescent="0.2">
      <c r="A16" s="6" t="s">
        <v>27</v>
      </c>
      <c r="B16" s="9">
        <v>293741</v>
      </c>
      <c r="C16" s="9">
        <v>290275</v>
      </c>
      <c r="D16" s="9">
        <v>288571</v>
      </c>
      <c r="E16" s="9">
        <v>290237</v>
      </c>
      <c r="F16" s="9">
        <v>287815</v>
      </c>
      <c r="G16" s="9">
        <v>289491</v>
      </c>
      <c r="H16" s="9">
        <v>144201</v>
      </c>
      <c r="I16" s="9">
        <v>180218</v>
      </c>
      <c r="J16" s="9">
        <v>219785</v>
      </c>
      <c r="K16" s="9">
        <v>210744</v>
      </c>
      <c r="L16">
        <f t="shared" si="0"/>
        <v>683.20865279299016</v>
      </c>
    </row>
    <row r="17" spans="1:12" x14ac:dyDescent="0.2">
      <c r="A17" s="6" t="s">
        <v>29</v>
      </c>
      <c r="B17" s="8">
        <v>44843</v>
      </c>
      <c r="C17" s="8">
        <v>46128</v>
      </c>
      <c r="D17" s="8">
        <v>46323</v>
      </c>
      <c r="E17" s="8">
        <v>45587</v>
      </c>
      <c r="F17" s="8">
        <v>45643</v>
      </c>
      <c r="G17" s="8">
        <v>47398</v>
      </c>
      <c r="H17" s="8">
        <v>15425</v>
      </c>
      <c r="I17" s="8">
        <v>22381</v>
      </c>
      <c r="J17" s="8">
        <v>43455</v>
      </c>
      <c r="K17" s="8">
        <v>51172</v>
      </c>
      <c r="L17">
        <f t="shared" si="0"/>
        <v>111.81681270536693</v>
      </c>
    </row>
    <row r="18" spans="1:12" x14ac:dyDescent="0.2">
      <c r="A18" s="6" t="s">
        <v>31</v>
      </c>
      <c r="B18" s="9">
        <v>16397</v>
      </c>
      <c r="C18" s="9">
        <v>15719</v>
      </c>
      <c r="D18" s="9">
        <v>16985</v>
      </c>
      <c r="E18" s="9">
        <v>16794</v>
      </c>
      <c r="F18" s="9">
        <v>16359</v>
      </c>
      <c r="G18" s="9">
        <v>16033</v>
      </c>
      <c r="H18" s="9">
        <v>7021</v>
      </c>
      <c r="I18" s="9">
        <v>8716</v>
      </c>
      <c r="J18" s="9">
        <v>11844</v>
      </c>
      <c r="K18" s="9">
        <v>12955</v>
      </c>
      <c r="L18">
        <f t="shared" si="0"/>
        <v>38.012869660460019</v>
      </c>
    </row>
    <row r="19" spans="1:12" x14ac:dyDescent="0.2">
      <c r="A19" s="6" t="s">
        <v>33</v>
      </c>
      <c r="B19" s="8">
        <v>4531</v>
      </c>
      <c r="C19" s="8">
        <v>4786</v>
      </c>
      <c r="D19" s="8">
        <v>4996</v>
      </c>
      <c r="E19" s="8">
        <v>5108</v>
      </c>
      <c r="F19" s="8">
        <v>5187</v>
      </c>
      <c r="G19" s="8">
        <v>5452</v>
      </c>
      <c r="H19" s="8">
        <v>1898</v>
      </c>
      <c r="I19" s="8">
        <v>2760</v>
      </c>
      <c r="J19" s="8">
        <v>4919</v>
      </c>
      <c r="K19" s="8">
        <v>5645</v>
      </c>
      <c r="L19">
        <f t="shared" si="0"/>
        <v>12.399233296823658</v>
      </c>
    </row>
    <row r="20" spans="1:12" x14ac:dyDescent="0.2">
      <c r="A20" s="6" t="s">
        <v>35</v>
      </c>
      <c r="B20" s="9">
        <v>2863</v>
      </c>
      <c r="C20" s="9">
        <v>3140</v>
      </c>
      <c r="D20" s="9">
        <v>3122</v>
      </c>
      <c r="E20" s="9">
        <v>3227</v>
      </c>
      <c r="F20" s="9">
        <v>3990</v>
      </c>
      <c r="G20" s="9">
        <v>4381</v>
      </c>
      <c r="H20" s="9">
        <v>1858</v>
      </c>
      <c r="I20" s="9">
        <v>2602</v>
      </c>
      <c r="J20" s="9">
        <v>3591</v>
      </c>
      <c r="K20" s="9">
        <v>4637</v>
      </c>
      <c r="L20">
        <f t="shared" si="0"/>
        <v>9.1486856516977006</v>
      </c>
    </row>
    <row r="21" spans="1:12" x14ac:dyDescent="0.2">
      <c r="A21" s="6" t="s">
        <v>37</v>
      </c>
      <c r="B21" s="8">
        <v>4905</v>
      </c>
      <c r="C21" s="8">
        <v>4641</v>
      </c>
      <c r="D21" s="8">
        <v>4508</v>
      </c>
      <c r="E21" s="8">
        <v>4592</v>
      </c>
      <c r="F21" s="8">
        <v>4575</v>
      </c>
      <c r="G21" s="8">
        <v>4931</v>
      </c>
      <c r="H21" s="8">
        <v>1535</v>
      </c>
      <c r="I21" s="8">
        <v>2138</v>
      </c>
      <c r="J21" s="8">
        <v>3619</v>
      </c>
      <c r="K21" s="8">
        <v>3946</v>
      </c>
      <c r="L21">
        <f t="shared" si="0"/>
        <v>10.785870755750274</v>
      </c>
    </row>
    <row r="23" spans="1:12" x14ac:dyDescent="0.2">
      <c r="A23" s="1" t="s">
        <v>60</v>
      </c>
    </row>
    <row r="24" spans="1:12" x14ac:dyDescent="0.2">
      <c r="A24" s="1" t="s">
        <v>61</v>
      </c>
      <c r="B24" s="2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4"/>
  <sheetViews>
    <sheetView workbookViewId="0">
      <pane xSplit="1" ySplit="11" topLeftCell="B12" activePane="bottomRight" state="frozen"/>
      <selection pane="topRight"/>
      <selection pane="bottomLeft"/>
      <selection pane="bottomRight" activeCell="L12" sqref="L12:L21"/>
    </sheetView>
  </sheetViews>
  <sheetFormatPr baseColWidth="10" defaultColWidth="8.83203125" defaultRowHeight="11.25" customHeight="1" x14ac:dyDescent="0.2"/>
  <cols>
    <col min="1" max="1" width="12" customWidth="1"/>
    <col min="2" max="11" width="10" customWidth="1"/>
  </cols>
  <sheetData>
    <row r="1" spans="1:12" x14ac:dyDescent="0.2">
      <c r="A1" s="2" t="s">
        <v>54</v>
      </c>
    </row>
    <row r="2" spans="1:12" x14ac:dyDescent="0.2">
      <c r="A2" s="2" t="s">
        <v>55</v>
      </c>
      <c r="B2" s="1" t="s">
        <v>0</v>
      </c>
    </row>
    <row r="3" spans="1:12" x14ac:dyDescent="0.2">
      <c r="A3" s="2" t="s">
        <v>56</v>
      </c>
      <c r="B3" s="2" t="s">
        <v>6</v>
      </c>
    </row>
    <row r="4" spans="1:12" x14ac:dyDescent="0.2"/>
    <row r="5" spans="1:12" x14ac:dyDescent="0.2">
      <c r="A5" s="1" t="s">
        <v>11</v>
      </c>
      <c r="C5" s="2" t="s">
        <v>16</v>
      </c>
    </row>
    <row r="6" spans="1:12" x14ac:dyDescent="0.2">
      <c r="A6" s="1" t="s">
        <v>12</v>
      </c>
      <c r="C6" s="2" t="s">
        <v>17</v>
      </c>
    </row>
    <row r="7" spans="1:12" x14ac:dyDescent="0.2">
      <c r="A7" s="1" t="s">
        <v>13</v>
      </c>
      <c r="C7" s="2" t="s">
        <v>18</v>
      </c>
    </row>
    <row r="8" spans="1:12" x14ac:dyDescent="0.2">
      <c r="A8" s="1" t="s">
        <v>14</v>
      </c>
      <c r="C8" s="2" t="s">
        <v>29</v>
      </c>
    </row>
    <row r="9" spans="1:12" x14ac:dyDescent="0.2"/>
    <row r="10" spans="1:12" x14ac:dyDescent="0.2">
      <c r="A10" s="4" t="s">
        <v>57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3" t="s">
        <v>50</v>
      </c>
      <c r="I10" s="3" t="s">
        <v>51</v>
      </c>
      <c r="J10" s="3" t="s">
        <v>52</v>
      </c>
      <c r="K10" s="3" t="s">
        <v>53</v>
      </c>
    </row>
    <row r="11" spans="1:12" x14ac:dyDescent="0.2">
      <c r="A11" s="5" t="s">
        <v>58</v>
      </c>
      <c r="B11" s="7" t="s">
        <v>59</v>
      </c>
      <c r="C11" s="7" t="s">
        <v>59</v>
      </c>
      <c r="D11" s="7" t="s">
        <v>59</v>
      </c>
      <c r="E11" s="7" t="s">
        <v>59</v>
      </c>
      <c r="F11" s="7" t="s">
        <v>59</v>
      </c>
      <c r="G11" s="7" t="s">
        <v>59</v>
      </c>
      <c r="H11" s="7" t="s">
        <v>59</v>
      </c>
      <c r="I11" s="7" t="s">
        <v>59</v>
      </c>
      <c r="J11" s="7" t="s">
        <v>59</v>
      </c>
      <c r="K11" s="7" t="s">
        <v>59</v>
      </c>
    </row>
    <row r="12" spans="1:12" x14ac:dyDescent="0.2">
      <c r="A12" s="6" t="s">
        <v>19</v>
      </c>
      <c r="B12" s="9">
        <v>14491</v>
      </c>
      <c r="C12" s="9">
        <v>14376</v>
      </c>
      <c r="D12" s="9">
        <v>13968</v>
      </c>
      <c r="E12" s="9">
        <v>13510</v>
      </c>
      <c r="F12" s="9">
        <v>12958</v>
      </c>
      <c r="G12" s="9">
        <v>13363</v>
      </c>
      <c r="H12" s="9">
        <v>4853</v>
      </c>
      <c r="I12" s="9">
        <v>6391</v>
      </c>
      <c r="J12" s="9">
        <v>11737</v>
      </c>
      <c r="K12" s="9">
        <v>12242</v>
      </c>
      <c r="L12">
        <f>SUM(B12:K12)/3652</f>
        <v>32.280668127053666</v>
      </c>
    </row>
    <row r="13" spans="1:12" x14ac:dyDescent="0.2">
      <c r="A13" s="6" t="s">
        <v>21</v>
      </c>
      <c r="B13" s="8">
        <v>3995</v>
      </c>
      <c r="C13" s="8">
        <v>4306</v>
      </c>
      <c r="D13" s="8">
        <v>4695</v>
      </c>
      <c r="E13" s="8">
        <v>5523</v>
      </c>
      <c r="F13" s="8">
        <v>5315</v>
      </c>
      <c r="G13" s="8">
        <v>5475</v>
      </c>
      <c r="H13" s="8">
        <v>1311</v>
      </c>
      <c r="I13" s="8">
        <v>1699</v>
      </c>
      <c r="J13" s="8">
        <v>3819</v>
      </c>
      <c r="K13" s="8">
        <v>4892</v>
      </c>
      <c r="L13">
        <f t="shared" ref="L13:L21" si="0">SUM(B13:K13)/3652</f>
        <v>11.234939759036145</v>
      </c>
    </row>
    <row r="14" spans="1:12" x14ac:dyDescent="0.2">
      <c r="A14" s="6" t="s">
        <v>23</v>
      </c>
      <c r="B14" s="9">
        <v>56848</v>
      </c>
      <c r="C14" s="9">
        <v>59294</v>
      </c>
      <c r="D14" s="9">
        <v>64111</v>
      </c>
      <c r="E14" s="9">
        <v>64140</v>
      </c>
      <c r="F14" s="9">
        <v>63208</v>
      </c>
      <c r="G14" s="9">
        <v>66679</v>
      </c>
      <c r="H14" s="9">
        <v>19055</v>
      </c>
      <c r="I14" s="9">
        <v>23376</v>
      </c>
      <c r="J14" s="9">
        <v>44233</v>
      </c>
      <c r="K14" s="9">
        <v>47622</v>
      </c>
      <c r="L14">
        <f t="shared" si="0"/>
        <v>139.25684556407447</v>
      </c>
    </row>
    <row r="15" spans="1:12" x14ac:dyDescent="0.2">
      <c r="A15" s="6" t="s">
        <v>25</v>
      </c>
      <c r="B15" s="8">
        <v>38136</v>
      </c>
      <c r="C15" s="8">
        <v>41179</v>
      </c>
      <c r="D15" s="8">
        <v>43875</v>
      </c>
      <c r="E15" s="8">
        <v>46526</v>
      </c>
      <c r="F15" s="8">
        <v>51349</v>
      </c>
      <c r="G15" s="8">
        <v>54072</v>
      </c>
      <c r="H15" s="8">
        <v>16129</v>
      </c>
      <c r="I15" s="8">
        <v>25100</v>
      </c>
      <c r="J15" s="8">
        <v>47802</v>
      </c>
      <c r="K15" s="8">
        <v>55883</v>
      </c>
      <c r="L15">
        <f t="shared" si="0"/>
        <v>115.01944140197152</v>
      </c>
    </row>
    <row r="16" spans="1:12" x14ac:dyDescent="0.2">
      <c r="A16" s="6" t="s">
        <v>27</v>
      </c>
      <c r="B16" s="9">
        <v>44791</v>
      </c>
      <c r="C16" s="9">
        <v>45943</v>
      </c>
      <c r="D16" s="9">
        <v>45917</v>
      </c>
      <c r="E16" s="9">
        <v>45283</v>
      </c>
      <c r="F16" s="9">
        <v>45219</v>
      </c>
      <c r="G16" s="9">
        <v>46761</v>
      </c>
      <c r="H16" s="9">
        <v>13805</v>
      </c>
      <c r="I16" s="9">
        <v>19527</v>
      </c>
      <c r="J16" s="9">
        <v>39694</v>
      </c>
      <c r="K16" s="9">
        <v>46774</v>
      </c>
      <c r="L16">
        <f t="shared" si="0"/>
        <v>107.80777656078861</v>
      </c>
    </row>
    <row r="17" spans="1:12" x14ac:dyDescent="0.2">
      <c r="A17" s="6" t="s">
        <v>29</v>
      </c>
      <c r="B17" s="8">
        <v>233230</v>
      </c>
      <c r="C17" s="8">
        <v>242116</v>
      </c>
      <c r="D17" s="8">
        <v>241326</v>
      </c>
      <c r="E17" s="8">
        <v>245222</v>
      </c>
      <c r="F17" s="8">
        <v>247888</v>
      </c>
      <c r="G17" s="8">
        <v>252340</v>
      </c>
      <c r="H17" s="8">
        <v>127210</v>
      </c>
      <c r="I17" s="8">
        <v>178816</v>
      </c>
      <c r="J17" s="8">
        <v>247803</v>
      </c>
      <c r="K17" s="8">
        <v>255334</v>
      </c>
      <c r="L17">
        <f t="shared" si="0"/>
        <v>621.92907995618839</v>
      </c>
    </row>
    <row r="18" spans="1:12" x14ac:dyDescent="0.2">
      <c r="A18" s="6" t="s">
        <v>31</v>
      </c>
      <c r="B18" s="9">
        <v>15163</v>
      </c>
      <c r="C18" s="9">
        <v>16396</v>
      </c>
      <c r="D18" s="9">
        <v>17606</v>
      </c>
      <c r="E18" s="9">
        <v>18678</v>
      </c>
      <c r="F18" s="9">
        <v>18914</v>
      </c>
      <c r="G18" s="9">
        <v>18894</v>
      </c>
      <c r="H18" s="9">
        <v>7497</v>
      </c>
      <c r="I18" s="9">
        <v>10690</v>
      </c>
      <c r="J18" s="9">
        <v>16562</v>
      </c>
      <c r="K18" s="9">
        <v>16906</v>
      </c>
      <c r="L18">
        <f t="shared" si="0"/>
        <v>43.073932092004384</v>
      </c>
    </row>
    <row r="19" spans="1:12" x14ac:dyDescent="0.2">
      <c r="A19" s="6" t="s">
        <v>33</v>
      </c>
      <c r="B19" s="8">
        <v>5704</v>
      </c>
      <c r="C19" s="8">
        <v>5965</v>
      </c>
      <c r="D19" s="8">
        <v>6586</v>
      </c>
      <c r="E19" s="8">
        <v>7776</v>
      </c>
      <c r="F19" s="8">
        <v>8612</v>
      </c>
      <c r="G19" s="8">
        <v>8800</v>
      </c>
      <c r="H19" s="8">
        <v>3458</v>
      </c>
      <c r="I19" s="8">
        <v>4804</v>
      </c>
      <c r="J19" s="8">
        <v>9928</v>
      </c>
      <c r="K19" s="8">
        <v>11582</v>
      </c>
      <c r="L19">
        <f t="shared" si="0"/>
        <v>20.047918948521357</v>
      </c>
    </row>
    <row r="20" spans="1:12" x14ac:dyDescent="0.2">
      <c r="A20" s="6" t="s">
        <v>35</v>
      </c>
      <c r="B20" s="9">
        <v>7960</v>
      </c>
      <c r="C20" s="9">
        <v>9327</v>
      </c>
      <c r="D20" s="9">
        <v>10584</v>
      </c>
      <c r="E20" s="9">
        <v>10843</v>
      </c>
      <c r="F20" s="9">
        <v>10841</v>
      </c>
      <c r="G20" s="9">
        <v>10861</v>
      </c>
      <c r="H20" s="9">
        <v>3891</v>
      </c>
      <c r="I20" s="9">
        <v>6653</v>
      </c>
      <c r="J20" s="9">
        <v>10542</v>
      </c>
      <c r="K20" s="9">
        <v>11835</v>
      </c>
      <c r="L20">
        <f t="shared" si="0"/>
        <v>25.557776560788611</v>
      </c>
    </row>
    <row r="21" spans="1:12" x14ac:dyDescent="0.2">
      <c r="A21" s="6" t="s">
        <v>37</v>
      </c>
      <c r="B21" s="8">
        <v>2732</v>
      </c>
      <c r="C21" s="8">
        <v>2536</v>
      </c>
      <c r="D21" s="8">
        <v>2819</v>
      </c>
      <c r="E21" s="8">
        <v>3369</v>
      </c>
      <c r="F21" s="8">
        <v>3341</v>
      </c>
      <c r="G21" s="8">
        <v>2902</v>
      </c>
      <c r="H21" s="8">
        <v>594</v>
      </c>
      <c r="I21" s="8">
        <v>857</v>
      </c>
      <c r="J21" s="8">
        <v>2348</v>
      </c>
      <c r="K21" s="8">
        <v>2937</v>
      </c>
      <c r="L21">
        <f t="shared" si="0"/>
        <v>6.6908543263964955</v>
      </c>
    </row>
    <row r="23" spans="1:12" x14ac:dyDescent="0.2">
      <c r="A23" s="1" t="s">
        <v>60</v>
      </c>
    </row>
    <row r="24" spans="1:12" x14ac:dyDescent="0.2">
      <c r="A24" s="1" t="s">
        <v>61</v>
      </c>
      <c r="B24" s="2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4"/>
  <sheetViews>
    <sheetView workbookViewId="0">
      <pane xSplit="1" ySplit="11" topLeftCell="B12" activePane="bottomRight" state="frozen"/>
      <selection pane="topRight"/>
      <selection pane="bottomLeft"/>
      <selection pane="bottomRight" activeCell="L12" sqref="L12:L21"/>
    </sheetView>
  </sheetViews>
  <sheetFormatPr baseColWidth="10" defaultColWidth="8.83203125" defaultRowHeight="11.25" customHeight="1" x14ac:dyDescent="0.2"/>
  <cols>
    <col min="1" max="1" width="12" customWidth="1"/>
    <col min="2" max="11" width="10" customWidth="1"/>
  </cols>
  <sheetData>
    <row r="1" spans="1:12" x14ac:dyDescent="0.2">
      <c r="A1" s="2" t="s">
        <v>54</v>
      </c>
    </row>
    <row r="2" spans="1:12" x14ac:dyDescent="0.2">
      <c r="A2" s="2" t="s">
        <v>55</v>
      </c>
      <c r="B2" s="1" t="s">
        <v>0</v>
      </c>
    </row>
    <row r="3" spans="1:12" x14ac:dyDescent="0.2">
      <c r="A3" s="2" t="s">
        <v>56</v>
      </c>
      <c r="B3" s="2" t="s">
        <v>6</v>
      </c>
    </row>
    <row r="4" spans="1:12" x14ac:dyDescent="0.2"/>
    <row r="5" spans="1:12" x14ac:dyDescent="0.2">
      <c r="A5" s="1" t="s">
        <v>11</v>
      </c>
      <c r="C5" s="2" t="s">
        <v>16</v>
      </c>
    </row>
    <row r="6" spans="1:12" x14ac:dyDescent="0.2">
      <c r="A6" s="1" t="s">
        <v>12</v>
      </c>
      <c r="C6" s="2" t="s">
        <v>17</v>
      </c>
    </row>
    <row r="7" spans="1:12" x14ac:dyDescent="0.2">
      <c r="A7" s="1" t="s">
        <v>13</v>
      </c>
      <c r="C7" s="2" t="s">
        <v>18</v>
      </c>
    </row>
    <row r="8" spans="1:12" x14ac:dyDescent="0.2">
      <c r="A8" s="1" t="s">
        <v>14</v>
      </c>
      <c r="C8" s="2" t="s">
        <v>31</v>
      </c>
    </row>
    <row r="9" spans="1:12" x14ac:dyDescent="0.2"/>
    <row r="10" spans="1:12" x14ac:dyDescent="0.2">
      <c r="A10" s="4" t="s">
        <v>57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3" t="s">
        <v>50</v>
      </c>
      <c r="I10" s="3" t="s">
        <v>51</v>
      </c>
      <c r="J10" s="3" t="s">
        <v>52</v>
      </c>
      <c r="K10" s="3" t="s">
        <v>53</v>
      </c>
    </row>
    <row r="11" spans="1:12" x14ac:dyDescent="0.2">
      <c r="A11" s="5" t="s">
        <v>58</v>
      </c>
      <c r="B11" s="7" t="s">
        <v>59</v>
      </c>
      <c r="C11" s="7" t="s">
        <v>59</v>
      </c>
      <c r="D11" s="7" t="s">
        <v>59</v>
      </c>
      <c r="E11" s="7" t="s">
        <v>59</v>
      </c>
      <c r="F11" s="7" t="s">
        <v>59</v>
      </c>
      <c r="G11" s="7" t="s">
        <v>59</v>
      </c>
      <c r="H11" s="7" t="s">
        <v>59</v>
      </c>
      <c r="I11" s="7" t="s">
        <v>59</v>
      </c>
      <c r="J11" s="7" t="s">
        <v>59</v>
      </c>
      <c r="K11" s="7" t="s">
        <v>59</v>
      </c>
    </row>
    <row r="12" spans="1:12" x14ac:dyDescent="0.2">
      <c r="A12" s="6" t="s">
        <v>19</v>
      </c>
      <c r="B12" s="9">
        <v>3154</v>
      </c>
      <c r="C12" s="9">
        <v>3260</v>
      </c>
      <c r="D12" s="9">
        <v>2798</v>
      </c>
      <c r="E12" s="9">
        <v>2779</v>
      </c>
      <c r="F12" s="9">
        <v>2857</v>
      </c>
      <c r="G12" s="9">
        <v>2897</v>
      </c>
      <c r="H12" s="9">
        <v>1586</v>
      </c>
      <c r="I12" s="9">
        <v>1507</v>
      </c>
      <c r="J12" s="9">
        <v>1954</v>
      </c>
      <c r="K12" s="9">
        <v>1912</v>
      </c>
      <c r="L12">
        <f>SUM(B12:K12)/3652</f>
        <v>6.7645125958378971</v>
      </c>
    </row>
    <row r="13" spans="1:12" x14ac:dyDescent="0.2">
      <c r="A13" s="6" t="s">
        <v>21</v>
      </c>
      <c r="B13" s="8">
        <v>2724</v>
      </c>
      <c r="C13" s="8">
        <v>2599</v>
      </c>
      <c r="D13" s="8">
        <v>3128</v>
      </c>
      <c r="E13" s="8">
        <v>3301</v>
      </c>
      <c r="F13" s="8">
        <v>3346</v>
      </c>
      <c r="G13" s="8">
        <v>3225</v>
      </c>
      <c r="H13" s="8">
        <v>1351</v>
      </c>
      <c r="I13" s="8">
        <v>1468</v>
      </c>
      <c r="J13" s="8">
        <v>1980</v>
      </c>
      <c r="K13" s="8">
        <v>2297</v>
      </c>
      <c r="L13">
        <f t="shared" ref="L13:L21" si="0">SUM(B13:K13)/3652</f>
        <v>6.9602957283680178</v>
      </c>
    </row>
    <row r="14" spans="1:12" x14ac:dyDescent="0.2">
      <c r="A14" s="6" t="s">
        <v>23</v>
      </c>
      <c r="B14" s="9">
        <v>23429</v>
      </c>
      <c r="C14" s="9">
        <v>23625</v>
      </c>
      <c r="D14" s="9">
        <v>23360</v>
      </c>
      <c r="E14" s="9">
        <v>22426</v>
      </c>
      <c r="F14" s="9">
        <v>22654</v>
      </c>
      <c r="G14" s="9">
        <v>22450</v>
      </c>
      <c r="H14" s="9">
        <v>9932</v>
      </c>
      <c r="I14" s="9">
        <v>10675</v>
      </c>
      <c r="J14" s="9">
        <v>16577</v>
      </c>
      <c r="K14" s="9">
        <v>19362</v>
      </c>
      <c r="L14">
        <f t="shared" si="0"/>
        <v>53.255750273822564</v>
      </c>
    </row>
    <row r="15" spans="1:12" x14ac:dyDescent="0.2">
      <c r="A15" s="6" t="s">
        <v>25</v>
      </c>
      <c r="B15" s="8">
        <v>20395</v>
      </c>
      <c r="C15" s="8">
        <v>21363</v>
      </c>
      <c r="D15" s="8">
        <v>24616</v>
      </c>
      <c r="E15" s="8">
        <v>27286</v>
      </c>
      <c r="F15" s="8">
        <v>27802</v>
      </c>
      <c r="G15" s="8">
        <v>27598</v>
      </c>
      <c r="H15" s="8">
        <v>11634</v>
      </c>
      <c r="I15" s="8">
        <v>18642</v>
      </c>
      <c r="J15" s="8">
        <v>27930</v>
      </c>
      <c r="K15" s="8">
        <v>29571</v>
      </c>
      <c r="L15">
        <f t="shared" si="0"/>
        <v>64.851314348302296</v>
      </c>
    </row>
    <row r="16" spans="1:12" x14ac:dyDescent="0.2">
      <c r="A16" s="6" t="s">
        <v>27</v>
      </c>
      <c r="B16" s="9">
        <v>14088</v>
      </c>
      <c r="C16" s="9">
        <v>15059</v>
      </c>
      <c r="D16" s="9">
        <v>16187</v>
      </c>
      <c r="E16" s="9">
        <v>16190</v>
      </c>
      <c r="F16" s="9">
        <v>15824</v>
      </c>
      <c r="G16" s="9">
        <v>15814</v>
      </c>
      <c r="H16" s="9">
        <v>7096</v>
      </c>
      <c r="I16" s="9">
        <v>8780</v>
      </c>
      <c r="J16" s="9">
        <v>11933</v>
      </c>
      <c r="K16" s="9">
        <v>13035</v>
      </c>
      <c r="L16">
        <f t="shared" si="0"/>
        <v>36.69386637458927</v>
      </c>
    </row>
    <row r="17" spans="1:12" x14ac:dyDescent="0.2">
      <c r="A17" s="6" t="s">
        <v>29</v>
      </c>
      <c r="B17" s="8">
        <v>15046</v>
      </c>
      <c r="C17" s="8">
        <v>16333</v>
      </c>
      <c r="D17" s="8">
        <v>17463</v>
      </c>
      <c r="E17" s="8">
        <v>18608</v>
      </c>
      <c r="F17" s="8">
        <v>18693</v>
      </c>
      <c r="G17" s="8">
        <v>18806</v>
      </c>
      <c r="H17" s="8">
        <v>7536</v>
      </c>
      <c r="I17" s="8">
        <v>10848</v>
      </c>
      <c r="J17" s="8">
        <v>16889</v>
      </c>
      <c r="K17" s="8">
        <v>17204</v>
      </c>
      <c r="L17">
        <f t="shared" si="0"/>
        <v>43.106790799561885</v>
      </c>
    </row>
    <row r="18" spans="1:12" x14ac:dyDescent="0.2">
      <c r="A18" s="6" t="s">
        <v>31</v>
      </c>
      <c r="B18" s="9">
        <v>380</v>
      </c>
      <c r="C18" s="9">
        <v>352</v>
      </c>
      <c r="D18" s="9">
        <v>394</v>
      </c>
      <c r="E18" s="9">
        <v>153</v>
      </c>
      <c r="F18" s="9">
        <v>108</v>
      </c>
      <c r="G18" s="9">
        <v>89</v>
      </c>
      <c r="H18" s="9">
        <v>86</v>
      </c>
      <c r="I18" s="9">
        <v>49</v>
      </c>
      <c r="J18" s="9">
        <v>62</v>
      </c>
      <c r="K18" s="9">
        <v>73</v>
      </c>
      <c r="L18">
        <f t="shared" si="0"/>
        <v>0.47809419496166483</v>
      </c>
    </row>
    <row r="19" spans="1:12" x14ac:dyDescent="0.2">
      <c r="A19" s="6" t="s">
        <v>33</v>
      </c>
      <c r="B19" s="8">
        <v>3707</v>
      </c>
      <c r="C19" s="8">
        <v>4128</v>
      </c>
      <c r="D19" s="8">
        <v>4734</v>
      </c>
      <c r="E19" s="8">
        <v>5186</v>
      </c>
      <c r="F19" s="8">
        <v>5878</v>
      </c>
      <c r="G19" s="8">
        <v>6793</v>
      </c>
      <c r="H19" s="8">
        <v>3639</v>
      </c>
      <c r="I19" s="8">
        <v>4569</v>
      </c>
      <c r="J19" s="8">
        <v>6492</v>
      </c>
      <c r="K19" s="8">
        <v>7205</v>
      </c>
      <c r="L19">
        <f t="shared" si="0"/>
        <v>14.329408543263964</v>
      </c>
    </row>
    <row r="20" spans="1:12" x14ac:dyDescent="0.2">
      <c r="A20" s="6" t="s">
        <v>35</v>
      </c>
      <c r="B20" s="9">
        <v>1883</v>
      </c>
      <c r="C20" s="9">
        <v>1893</v>
      </c>
      <c r="D20" s="9">
        <v>2045</v>
      </c>
      <c r="E20" s="9">
        <v>2012</v>
      </c>
      <c r="F20" s="9">
        <v>2053</v>
      </c>
      <c r="G20" s="9">
        <v>2162</v>
      </c>
      <c r="H20" s="9">
        <v>1130</v>
      </c>
      <c r="I20" s="9">
        <v>1844</v>
      </c>
      <c r="J20" s="9">
        <v>2292</v>
      </c>
      <c r="K20" s="9">
        <v>2318</v>
      </c>
      <c r="L20">
        <f t="shared" si="0"/>
        <v>5.3756845564074478</v>
      </c>
    </row>
    <row r="21" spans="1:12" x14ac:dyDescent="0.2">
      <c r="A21" s="6" t="s">
        <v>37</v>
      </c>
      <c r="B21" s="8">
        <v>4522</v>
      </c>
      <c r="C21" s="8">
        <v>4364</v>
      </c>
      <c r="D21" s="8">
        <v>4484</v>
      </c>
      <c r="E21" s="8">
        <v>6132</v>
      </c>
      <c r="F21" s="8">
        <v>6395</v>
      </c>
      <c r="G21" s="8">
        <v>6347</v>
      </c>
      <c r="H21" s="8">
        <v>2773</v>
      </c>
      <c r="I21" s="8">
        <v>2879</v>
      </c>
      <c r="J21" s="8">
        <v>4112</v>
      </c>
      <c r="K21" s="8">
        <v>4375</v>
      </c>
      <c r="L21">
        <f t="shared" si="0"/>
        <v>12.700711938663746</v>
      </c>
    </row>
    <row r="23" spans="1:12" x14ac:dyDescent="0.2">
      <c r="A23" s="1" t="s">
        <v>60</v>
      </c>
    </row>
    <row r="24" spans="1:12" x14ac:dyDescent="0.2">
      <c r="A24" s="1" t="s">
        <v>61</v>
      </c>
      <c r="B24" s="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Structure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Ge, Puyuan (Coll)</cp:lastModifiedBy>
  <dcterms:created xsi:type="dcterms:W3CDTF">2024-08-25T14:35:57Z</dcterms:created>
  <dcterms:modified xsi:type="dcterms:W3CDTF">2024-08-25T15:00:38Z</dcterms:modified>
</cp:coreProperties>
</file>