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base\溫室\伸港Gh\operation\"/>
    </mc:Choice>
  </mc:AlternateContent>
  <bookViews>
    <workbookView xWindow="0" yWindow="0" windowWidth="25600" windowHeight="10590" activeTab="1"/>
  </bookViews>
  <sheets>
    <sheet name="index 5" sheetId="1" r:id="rId1"/>
    <sheet name="feature importanc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BL4" i="1"/>
  <c r="BL3" i="1"/>
  <c r="BL2" i="1"/>
  <c r="P2" i="1"/>
  <c r="Q2" i="1"/>
  <c r="P3" i="1"/>
  <c r="Q3" i="1"/>
  <c r="P4" i="1"/>
  <c r="Q4" i="1"/>
  <c r="O3" i="1"/>
  <c r="O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2" i="1"/>
</calcChain>
</file>

<file path=xl/sharedStrings.xml><?xml version="1.0" encoding="utf-8"?>
<sst xmlns="http://schemas.openxmlformats.org/spreadsheetml/2006/main" count="158" uniqueCount="37">
  <si>
    <t>Temp</t>
    <phoneticPr fontId="1" type="noConversion"/>
  </si>
  <si>
    <t>RH</t>
    <phoneticPr fontId="1" type="noConversion"/>
  </si>
  <si>
    <t xml:space="preserve">PAR  </t>
    <phoneticPr fontId="1" type="noConversion"/>
  </si>
  <si>
    <t>WD</t>
    <phoneticPr fontId="1" type="noConversion"/>
  </si>
  <si>
    <t>WS</t>
    <phoneticPr fontId="1" type="noConversion"/>
  </si>
  <si>
    <t>Skylight</t>
    <phoneticPr fontId="1" type="noConversion"/>
  </si>
  <si>
    <t>InShade</t>
    <phoneticPr fontId="1" type="noConversion"/>
  </si>
  <si>
    <t>NorthUp</t>
    <phoneticPr fontId="1" type="noConversion"/>
  </si>
  <si>
    <t>Northdown</t>
    <phoneticPr fontId="1" type="noConversion"/>
  </si>
  <si>
    <t>SouthUp</t>
    <phoneticPr fontId="1" type="noConversion"/>
  </si>
  <si>
    <t>Southdown</t>
    <phoneticPr fontId="1" type="noConversion"/>
  </si>
  <si>
    <t>Air Temp</t>
    <phoneticPr fontId="1" type="noConversion"/>
  </si>
  <si>
    <t>PAR</t>
    <phoneticPr fontId="1" type="noConversion"/>
  </si>
  <si>
    <t>SHF</t>
    <phoneticPr fontId="1" type="noConversion"/>
  </si>
  <si>
    <t>NR</t>
    <phoneticPr fontId="1" type="noConversion"/>
  </si>
  <si>
    <t>VWF</t>
    <phoneticPr fontId="1" type="noConversion"/>
  </si>
  <si>
    <t>VWM</t>
    <phoneticPr fontId="1" type="noConversion"/>
  </si>
  <si>
    <t>VWB</t>
    <phoneticPr fontId="1" type="noConversion"/>
  </si>
  <si>
    <t>Temp_Diff</t>
    <phoneticPr fontId="1" type="noConversion"/>
  </si>
  <si>
    <t>Outdoor Temperature</t>
    <phoneticPr fontId="1" type="noConversion"/>
  </si>
  <si>
    <t>Indoor-Outdoor Temperautre</t>
    <phoneticPr fontId="1" type="noConversion"/>
  </si>
  <si>
    <t>1st Quartile</t>
    <phoneticPr fontId="1" type="noConversion"/>
  </si>
  <si>
    <t>mean</t>
    <phoneticPr fontId="1" type="noConversion"/>
  </si>
  <si>
    <t>3rd Quartile</t>
    <phoneticPr fontId="1" type="noConversion"/>
  </si>
  <si>
    <t>Condition: None</t>
    <phoneticPr fontId="1" type="noConversion"/>
  </si>
  <si>
    <t>Condition: Temperature &gt;19.8185 &amp; &lt; 25.3567</t>
    <phoneticPr fontId="1" type="noConversion"/>
  </si>
  <si>
    <t>Condition: Temperature &lt;19.8185</t>
    <phoneticPr fontId="1" type="noConversion"/>
  </si>
  <si>
    <t>Condition: Temperature &gt; 25.3567 &amp; &lt;26.9228</t>
    <phoneticPr fontId="1" type="noConversion"/>
  </si>
  <si>
    <t>Outdoor Relative Humidity</t>
    <phoneticPr fontId="1" type="noConversion"/>
  </si>
  <si>
    <t>Condition: RH &gt; 66.7682 &amp; &lt; 70.1266</t>
    <phoneticPr fontId="1" type="noConversion"/>
  </si>
  <si>
    <t>Condition: RH&lt; 66.7682</t>
    <phoneticPr fontId="1" type="noConversion"/>
  </si>
  <si>
    <t>Condition: RH &gt; 77.59865</t>
    <phoneticPr fontId="1" type="noConversion"/>
  </si>
  <si>
    <t>Condition: RH &gt; 70.1266 &amp; &lt; 77.59865</t>
    <phoneticPr fontId="1" type="noConversion"/>
  </si>
  <si>
    <t>OutPAR</t>
    <phoneticPr fontId="1" type="noConversion"/>
  </si>
  <si>
    <t>Condition: PAR&lt; 114.015</t>
    <phoneticPr fontId="1" type="noConversion"/>
  </si>
  <si>
    <t>Condition: PAR&gt; 114.015 &amp; &lt;568.328</t>
    <phoneticPr fontId="1" type="noConversion"/>
  </si>
  <si>
    <t>Condition: PAR&gt; 568.328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</si>
</sst>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Skylight-Temp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5'!$H$1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87007874015747"/>
                  <c:y val="-4.8692767570720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5'!$A$2:$A$32</c:f>
              <c:numCache>
                <c:formatCode>General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100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65</c:v>
                </c:pt>
                <c:pt idx="21">
                  <c:v>55</c:v>
                </c:pt>
                <c:pt idx="22">
                  <c:v>60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45</c:v>
                </c:pt>
                <c:pt idx="28">
                  <c:v>90</c:v>
                </c:pt>
                <c:pt idx="29">
                  <c:v>95</c:v>
                </c:pt>
                <c:pt idx="30">
                  <c:v>70</c:v>
                </c:pt>
              </c:numCache>
            </c:numRef>
          </c:xVal>
          <c:yVal>
            <c:numRef>
              <c:f>'index 5'!$H$2:$H$32</c:f>
              <c:numCache>
                <c:formatCode>General</c:formatCode>
                <c:ptCount val="31"/>
                <c:pt idx="0">
                  <c:v>22.386600000000001</c:v>
                </c:pt>
                <c:pt idx="1">
                  <c:v>20.2409</c:v>
                </c:pt>
                <c:pt idx="2">
                  <c:v>16.0244</c:v>
                </c:pt>
                <c:pt idx="3">
                  <c:v>17.329599999999999</c:v>
                </c:pt>
                <c:pt idx="4">
                  <c:v>18.753699999999998</c:v>
                </c:pt>
                <c:pt idx="5">
                  <c:v>19.713000000000001</c:v>
                </c:pt>
                <c:pt idx="6">
                  <c:v>17.997499999999999</c:v>
                </c:pt>
                <c:pt idx="7">
                  <c:v>19.923999999999999</c:v>
                </c:pt>
                <c:pt idx="8">
                  <c:v>14.043699999999999</c:v>
                </c:pt>
                <c:pt idx="9">
                  <c:v>17.877600000000001</c:v>
                </c:pt>
                <c:pt idx="10">
                  <c:v>15.638500000000001</c:v>
                </c:pt>
                <c:pt idx="11">
                  <c:v>21.086500000000001</c:v>
                </c:pt>
                <c:pt idx="12">
                  <c:v>20.976400000000002</c:v>
                </c:pt>
                <c:pt idx="13">
                  <c:v>23.273800000000001</c:v>
                </c:pt>
                <c:pt idx="14">
                  <c:v>29.674700000000001</c:v>
                </c:pt>
                <c:pt idx="15">
                  <c:v>26.6632</c:v>
                </c:pt>
                <c:pt idx="16">
                  <c:v>27.866800000000001</c:v>
                </c:pt>
                <c:pt idx="17">
                  <c:v>25.3567</c:v>
                </c:pt>
                <c:pt idx="18">
                  <c:v>25.850999999999999</c:v>
                </c:pt>
                <c:pt idx="19">
                  <c:v>28.16</c:v>
                </c:pt>
                <c:pt idx="20">
                  <c:v>27.1648</c:v>
                </c:pt>
                <c:pt idx="21">
                  <c:v>27.286100000000001</c:v>
                </c:pt>
                <c:pt idx="22">
                  <c:v>27.646100000000001</c:v>
                </c:pt>
                <c:pt idx="23">
                  <c:v>28.423100000000002</c:v>
                </c:pt>
                <c:pt idx="24">
                  <c:v>27.903300000000002</c:v>
                </c:pt>
                <c:pt idx="25">
                  <c:v>26.680800000000001</c:v>
                </c:pt>
                <c:pt idx="26">
                  <c:v>25.943300000000001</c:v>
                </c:pt>
                <c:pt idx="27">
                  <c:v>22.86</c:v>
                </c:pt>
                <c:pt idx="28">
                  <c:v>26.24</c:v>
                </c:pt>
                <c:pt idx="29">
                  <c:v>26.14</c:v>
                </c:pt>
                <c:pt idx="30">
                  <c:v>26.16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7-4871-833C-3BCF3CC78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82384"/>
        <c:axId val="1981984048"/>
      </c:scatterChart>
      <c:valAx>
        <c:axId val="198198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1984048"/>
        <c:crosses val="autoZero"/>
        <c:crossBetween val="midCat"/>
      </c:valAx>
      <c:valAx>
        <c:axId val="19819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198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NorthDown-</a:t>
            </a:r>
            <a:r>
              <a:rPr lang="en-US" altLang="zh-TW"/>
              <a:t>PAR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5'!$J$1</c:f>
              <c:strCache>
                <c:ptCount val="1"/>
                <c:pt idx="0">
                  <c:v>PAR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564785651793526"/>
                  <c:y val="-0.10070939049285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5'!$D$2:$D$32</c:f>
              <c:numCache>
                <c:formatCode>General</c:formatCode>
                <c:ptCount val="31"/>
                <c:pt idx="0">
                  <c:v>100</c:v>
                </c:pt>
                <c:pt idx="1">
                  <c:v>70</c:v>
                </c:pt>
                <c:pt idx="2">
                  <c:v>10</c:v>
                </c:pt>
                <c:pt idx="3">
                  <c:v>50</c:v>
                </c:pt>
                <c:pt idx="4">
                  <c:v>20</c:v>
                </c:pt>
                <c:pt idx="5">
                  <c:v>20</c:v>
                </c:pt>
                <c:pt idx="6">
                  <c:v>50</c:v>
                </c:pt>
                <c:pt idx="7">
                  <c:v>30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80</c:v>
                </c:pt>
                <c:pt idx="12">
                  <c:v>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10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xVal>
          <c:yVal>
            <c:numRef>
              <c:f>'index 5'!$J$2:$J$32</c:f>
              <c:numCache>
                <c:formatCode>General</c:formatCode>
                <c:ptCount val="31"/>
                <c:pt idx="0">
                  <c:v>725.81500000000005</c:v>
                </c:pt>
                <c:pt idx="1">
                  <c:v>568.32799999999997</c:v>
                </c:pt>
                <c:pt idx="2">
                  <c:v>196.64500000000001</c:v>
                </c:pt>
                <c:pt idx="3">
                  <c:v>166.11600000000001</c:v>
                </c:pt>
                <c:pt idx="4">
                  <c:v>213.86</c:v>
                </c:pt>
                <c:pt idx="5">
                  <c:v>443.07499999999999</c:v>
                </c:pt>
                <c:pt idx="6">
                  <c:v>270.32900000000001</c:v>
                </c:pt>
                <c:pt idx="7">
                  <c:v>1088.28</c:v>
                </c:pt>
                <c:pt idx="8">
                  <c:v>61.914299999999997</c:v>
                </c:pt>
                <c:pt idx="9">
                  <c:v>53.177999999999997</c:v>
                </c:pt>
                <c:pt idx="10">
                  <c:v>45.706600000000002</c:v>
                </c:pt>
                <c:pt idx="11">
                  <c:v>780.74099999999999</c:v>
                </c:pt>
                <c:pt idx="12">
                  <c:v>571.01800000000003</c:v>
                </c:pt>
                <c:pt idx="13">
                  <c:v>605.61400000000003</c:v>
                </c:pt>
                <c:pt idx="14">
                  <c:v>2130.87</c:v>
                </c:pt>
                <c:pt idx="15">
                  <c:v>627.298</c:v>
                </c:pt>
                <c:pt idx="16">
                  <c:v>701.17499999999995</c:v>
                </c:pt>
                <c:pt idx="17">
                  <c:v>0.67200000000000004</c:v>
                </c:pt>
                <c:pt idx="18">
                  <c:v>545.875</c:v>
                </c:pt>
                <c:pt idx="19">
                  <c:v>2118</c:v>
                </c:pt>
                <c:pt idx="20">
                  <c:v>672.07399999999996</c:v>
                </c:pt>
                <c:pt idx="21">
                  <c:v>671.14400000000001</c:v>
                </c:pt>
                <c:pt idx="22">
                  <c:v>991.25699999999995</c:v>
                </c:pt>
                <c:pt idx="23">
                  <c:v>1085.73</c:v>
                </c:pt>
                <c:pt idx="24">
                  <c:v>961.64400000000001</c:v>
                </c:pt>
                <c:pt idx="25">
                  <c:v>674.67</c:v>
                </c:pt>
                <c:pt idx="26">
                  <c:v>359.67399999999998</c:v>
                </c:pt>
                <c:pt idx="27">
                  <c:v>3.1619999999999999</c:v>
                </c:pt>
                <c:pt idx="28">
                  <c:v>0.26666699999999999</c:v>
                </c:pt>
                <c:pt idx="29">
                  <c:v>0.28100000000000003</c:v>
                </c:pt>
                <c:pt idx="30">
                  <c:v>0.28399999999999997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A-4551-8658-A62B3E06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735760"/>
        <c:axId val="1992735344"/>
      </c:scatterChart>
      <c:valAx>
        <c:axId val="19927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2735344"/>
        <c:crosses val="autoZero"/>
        <c:crossBetween val="midCat"/>
      </c:valAx>
      <c:valAx>
        <c:axId val="19927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273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SouthUp-PAR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5'!$J$1</c:f>
              <c:strCache>
                <c:ptCount val="1"/>
                <c:pt idx="0">
                  <c:v>PAR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4394138232721"/>
                  <c:y val="-7.88265529308836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5'!$E$2:$E$32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80</c:v>
                </c:pt>
              </c:numCache>
            </c:numRef>
          </c:xVal>
          <c:yVal>
            <c:numRef>
              <c:f>'index 5'!$J$2:$J$32</c:f>
              <c:numCache>
                <c:formatCode>General</c:formatCode>
                <c:ptCount val="31"/>
                <c:pt idx="0">
                  <c:v>725.81500000000005</c:v>
                </c:pt>
                <c:pt idx="1">
                  <c:v>568.32799999999997</c:v>
                </c:pt>
                <c:pt idx="2">
                  <c:v>196.64500000000001</c:v>
                </c:pt>
                <c:pt idx="3">
                  <c:v>166.11600000000001</c:v>
                </c:pt>
                <c:pt idx="4">
                  <c:v>213.86</c:v>
                </c:pt>
                <c:pt idx="5">
                  <c:v>443.07499999999999</c:v>
                </c:pt>
                <c:pt idx="6">
                  <c:v>270.32900000000001</c:v>
                </c:pt>
                <c:pt idx="7">
                  <c:v>1088.28</c:v>
                </c:pt>
                <c:pt idx="8">
                  <c:v>61.914299999999997</c:v>
                </c:pt>
                <c:pt idx="9">
                  <c:v>53.177999999999997</c:v>
                </c:pt>
                <c:pt idx="10">
                  <c:v>45.706600000000002</c:v>
                </c:pt>
                <c:pt idx="11">
                  <c:v>780.74099999999999</c:v>
                </c:pt>
                <c:pt idx="12">
                  <c:v>571.01800000000003</c:v>
                </c:pt>
                <c:pt idx="13">
                  <c:v>605.61400000000003</c:v>
                </c:pt>
                <c:pt idx="14">
                  <c:v>2130.87</c:v>
                </c:pt>
                <c:pt idx="15">
                  <c:v>627.298</c:v>
                </c:pt>
                <c:pt idx="16">
                  <c:v>701.17499999999995</c:v>
                </c:pt>
                <c:pt idx="17">
                  <c:v>0.67200000000000004</c:v>
                </c:pt>
                <c:pt idx="18">
                  <c:v>545.875</c:v>
                </c:pt>
                <c:pt idx="19">
                  <c:v>2118</c:v>
                </c:pt>
                <c:pt idx="20">
                  <c:v>672.07399999999996</c:v>
                </c:pt>
                <c:pt idx="21">
                  <c:v>671.14400000000001</c:v>
                </c:pt>
                <c:pt idx="22">
                  <c:v>991.25699999999995</c:v>
                </c:pt>
                <c:pt idx="23">
                  <c:v>1085.73</c:v>
                </c:pt>
                <c:pt idx="24">
                  <c:v>961.64400000000001</c:v>
                </c:pt>
                <c:pt idx="25">
                  <c:v>674.67</c:v>
                </c:pt>
                <c:pt idx="26">
                  <c:v>359.67399999999998</c:v>
                </c:pt>
                <c:pt idx="27">
                  <c:v>3.1619999999999999</c:v>
                </c:pt>
                <c:pt idx="28">
                  <c:v>0.26666699999999999</c:v>
                </c:pt>
                <c:pt idx="29">
                  <c:v>0.28100000000000003</c:v>
                </c:pt>
                <c:pt idx="30">
                  <c:v>0.28399999999999997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B-4371-8095-A627AF572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67408"/>
        <c:axId val="1985364496"/>
      </c:scatterChart>
      <c:valAx>
        <c:axId val="198536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364496"/>
        <c:crosses val="autoZero"/>
        <c:crossBetween val="midCat"/>
      </c:valAx>
      <c:valAx>
        <c:axId val="19853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3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SouthDown-</a:t>
            </a:r>
            <a:r>
              <a:rPr lang="en-US" altLang="zh-TW"/>
              <a:t>PAR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5'!$J$1</c:f>
              <c:strCache>
                <c:ptCount val="1"/>
                <c:pt idx="0">
                  <c:v>PAR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564785651793526"/>
                  <c:y val="-5.7801108194808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5'!$F$2:$F$32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xVal>
          <c:yVal>
            <c:numRef>
              <c:f>'index 5'!$J$2:$J$32</c:f>
              <c:numCache>
                <c:formatCode>General</c:formatCode>
                <c:ptCount val="31"/>
                <c:pt idx="0">
                  <c:v>725.81500000000005</c:v>
                </c:pt>
                <c:pt idx="1">
                  <c:v>568.32799999999997</c:v>
                </c:pt>
                <c:pt idx="2">
                  <c:v>196.64500000000001</c:v>
                </c:pt>
                <c:pt idx="3">
                  <c:v>166.11600000000001</c:v>
                </c:pt>
                <c:pt idx="4">
                  <c:v>213.86</c:v>
                </c:pt>
                <c:pt idx="5">
                  <c:v>443.07499999999999</c:v>
                </c:pt>
                <c:pt idx="6">
                  <c:v>270.32900000000001</c:v>
                </c:pt>
                <c:pt idx="7">
                  <c:v>1088.28</c:v>
                </c:pt>
                <c:pt idx="8">
                  <c:v>61.914299999999997</c:v>
                </c:pt>
                <c:pt idx="9">
                  <c:v>53.177999999999997</c:v>
                </c:pt>
                <c:pt idx="10">
                  <c:v>45.706600000000002</c:v>
                </c:pt>
                <c:pt idx="11">
                  <c:v>780.74099999999999</c:v>
                </c:pt>
                <c:pt idx="12">
                  <c:v>571.01800000000003</c:v>
                </c:pt>
                <c:pt idx="13">
                  <c:v>605.61400000000003</c:v>
                </c:pt>
                <c:pt idx="14">
                  <c:v>2130.87</c:v>
                </c:pt>
                <c:pt idx="15">
                  <c:v>627.298</c:v>
                </c:pt>
                <c:pt idx="16">
                  <c:v>701.17499999999995</c:v>
                </c:pt>
                <c:pt idx="17">
                  <c:v>0.67200000000000004</c:v>
                </c:pt>
                <c:pt idx="18">
                  <c:v>545.875</c:v>
                </c:pt>
                <c:pt idx="19">
                  <c:v>2118</c:v>
                </c:pt>
                <c:pt idx="20">
                  <c:v>672.07399999999996</c:v>
                </c:pt>
                <c:pt idx="21">
                  <c:v>671.14400000000001</c:v>
                </c:pt>
                <c:pt idx="22">
                  <c:v>991.25699999999995</c:v>
                </c:pt>
                <c:pt idx="23">
                  <c:v>1085.73</c:v>
                </c:pt>
                <c:pt idx="24">
                  <c:v>961.64400000000001</c:v>
                </c:pt>
                <c:pt idx="25">
                  <c:v>674.67</c:v>
                </c:pt>
                <c:pt idx="26">
                  <c:v>359.67399999999998</c:v>
                </c:pt>
                <c:pt idx="27">
                  <c:v>3.1619999999999999</c:v>
                </c:pt>
                <c:pt idx="28">
                  <c:v>0.26666699999999999</c:v>
                </c:pt>
                <c:pt idx="29">
                  <c:v>0.28100000000000003</c:v>
                </c:pt>
                <c:pt idx="30">
                  <c:v>0.28399999999999997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F-444A-B443-20BB18C5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56592"/>
        <c:axId val="1985353264"/>
      </c:scatterChart>
      <c:valAx>
        <c:axId val="19853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353264"/>
        <c:crosses val="autoZero"/>
        <c:crossBetween val="midCat"/>
      </c:valAx>
      <c:valAx>
        <c:axId val="19853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3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Skylight-</a:t>
            </a:r>
            <a:r>
              <a:rPr lang="en-US" altLang="zh-TW"/>
              <a:t>RH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5'!$I$1</c:f>
              <c:strCache>
                <c:ptCount val="1"/>
                <c:pt idx="0">
                  <c:v>RH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42563429571304"/>
                  <c:y val="-0.126026538349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5'!$A$2:$A$32</c:f>
              <c:numCache>
                <c:formatCode>General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100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65</c:v>
                </c:pt>
                <c:pt idx="21">
                  <c:v>55</c:v>
                </c:pt>
                <c:pt idx="22">
                  <c:v>60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45</c:v>
                </c:pt>
                <c:pt idx="28">
                  <c:v>90</c:v>
                </c:pt>
                <c:pt idx="29">
                  <c:v>95</c:v>
                </c:pt>
                <c:pt idx="30">
                  <c:v>70</c:v>
                </c:pt>
              </c:numCache>
            </c:numRef>
          </c:xVal>
          <c:yVal>
            <c:numRef>
              <c:f>'index 5'!$I$2:$I$32</c:f>
              <c:numCache>
                <c:formatCode>General</c:formatCode>
                <c:ptCount val="31"/>
                <c:pt idx="0">
                  <c:v>68.661600000000007</c:v>
                </c:pt>
                <c:pt idx="1">
                  <c:v>59.793199999999999</c:v>
                </c:pt>
                <c:pt idx="2">
                  <c:v>72.320800000000006</c:v>
                </c:pt>
                <c:pt idx="3">
                  <c:v>78.097300000000004</c:v>
                </c:pt>
                <c:pt idx="4">
                  <c:v>80.5685</c:v>
                </c:pt>
                <c:pt idx="5">
                  <c:v>78.200400000000002</c:v>
                </c:pt>
                <c:pt idx="6">
                  <c:v>67.52</c:v>
                </c:pt>
                <c:pt idx="7">
                  <c:v>68.742000000000004</c:v>
                </c:pt>
                <c:pt idx="8">
                  <c:v>65.365499999999997</c:v>
                </c:pt>
                <c:pt idx="9">
                  <c:v>72.628600000000006</c:v>
                </c:pt>
                <c:pt idx="10">
                  <c:v>73.740899999999996</c:v>
                </c:pt>
                <c:pt idx="11">
                  <c:v>62.09</c:v>
                </c:pt>
                <c:pt idx="12">
                  <c:v>65.715500000000006</c:v>
                </c:pt>
                <c:pt idx="13">
                  <c:v>70.126599999999996</c:v>
                </c:pt>
                <c:pt idx="14">
                  <c:v>56.556699999999999</c:v>
                </c:pt>
                <c:pt idx="15">
                  <c:v>70.456999999999994</c:v>
                </c:pt>
                <c:pt idx="16">
                  <c:v>76.205500000000001</c:v>
                </c:pt>
                <c:pt idx="17">
                  <c:v>91.933300000000003</c:v>
                </c:pt>
                <c:pt idx="18">
                  <c:v>78.299099999999996</c:v>
                </c:pt>
                <c:pt idx="19">
                  <c:v>64.010000000000005</c:v>
                </c:pt>
                <c:pt idx="20">
                  <c:v>66.564700000000002</c:v>
                </c:pt>
                <c:pt idx="21">
                  <c:v>69.428600000000003</c:v>
                </c:pt>
                <c:pt idx="22">
                  <c:v>67.979799999999997</c:v>
                </c:pt>
                <c:pt idx="23">
                  <c:v>65.684399999999997</c:v>
                </c:pt>
                <c:pt idx="24">
                  <c:v>73.6267</c:v>
                </c:pt>
                <c:pt idx="25">
                  <c:v>68.533299999999997</c:v>
                </c:pt>
                <c:pt idx="26">
                  <c:v>66.971699999999998</c:v>
                </c:pt>
                <c:pt idx="27">
                  <c:v>77.099999999999994</c:v>
                </c:pt>
                <c:pt idx="28">
                  <c:v>88.833299999999994</c:v>
                </c:pt>
                <c:pt idx="29">
                  <c:v>90.4</c:v>
                </c:pt>
                <c:pt idx="30">
                  <c:v>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A-45EA-A49F-203684D50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454272"/>
        <c:axId val="2014455520"/>
      </c:scatterChart>
      <c:valAx>
        <c:axId val="201445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455520"/>
        <c:crosses val="autoZero"/>
        <c:crossBetween val="midCat"/>
      </c:valAx>
      <c:valAx>
        <c:axId val="20144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45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InShade-</a:t>
            </a:r>
            <a:r>
              <a:rPr lang="en-US" altLang="zh-TW"/>
              <a:t>RH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5'!$I$1</c:f>
              <c:strCache>
                <c:ptCount val="1"/>
                <c:pt idx="0">
                  <c:v>RH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</c:numCache>
            </c:numRef>
          </c:xVal>
          <c:yVal>
            <c:numRef>
              <c:f>'index 5'!$I$2:$I$32</c:f>
              <c:numCache>
                <c:formatCode>General</c:formatCode>
                <c:ptCount val="31"/>
                <c:pt idx="0">
                  <c:v>68.661600000000007</c:v>
                </c:pt>
                <c:pt idx="1">
                  <c:v>59.793199999999999</c:v>
                </c:pt>
                <c:pt idx="2">
                  <c:v>72.320800000000006</c:v>
                </c:pt>
                <c:pt idx="3">
                  <c:v>78.097300000000004</c:v>
                </c:pt>
                <c:pt idx="4">
                  <c:v>80.5685</c:v>
                </c:pt>
                <c:pt idx="5">
                  <c:v>78.200400000000002</c:v>
                </c:pt>
                <c:pt idx="6">
                  <c:v>67.52</c:v>
                </c:pt>
                <c:pt idx="7">
                  <c:v>68.742000000000004</c:v>
                </c:pt>
                <c:pt idx="8">
                  <c:v>65.365499999999997</c:v>
                </c:pt>
                <c:pt idx="9">
                  <c:v>72.628600000000006</c:v>
                </c:pt>
                <c:pt idx="10">
                  <c:v>73.740899999999996</c:v>
                </c:pt>
                <c:pt idx="11">
                  <c:v>62.09</c:v>
                </c:pt>
                <c:pt idx="12">
                  <c:v>65.715500000000006</c:v>
                </c:pt>
                <c:pt idx="13">
                  <c:v>70.126599999999996</c:v>
                </c:pt>
                <c:pt idx="14">
                  <c:v>56.556699999999999</c:v>
                </c:pt>
                <c:pt idx="15">
                  <c:v>70.456999999999994</c:v>
                </c:pt>
                <c:pt idx="16">
                  <c:v>76.205500000000001</c:v>
                </c:pt>
                <c:pt idx="17">
                  <c:v>91.933300000000003</c:v>
                </c:pt>
                <c:pt idx="18">
                  <c:v>78.299099999999996</c:v>
                </c:pt>
                <c:pt idx="19">
                  <c:v>64.010000000000005</c:v>
                </c:pt>
                <c:pt idx="20">
                  <c:v>66.564700000000002</c:v>
                </c:pt>
                <c:pt idx="21">
                  <c:v>69.428600000000003</c:v>
                </c:pt>
                <c:pt idx="22">
                  <c:v>67.979799999999997</c:v>
                </c:pt>
                <c:pt idx="23">
                  <c:v>65.684399999999997</c:v>
                </c:pt>
                <c:pt idx="24">
                  <c:v>73.6267</c:v>
                </c:pt>
                <c:pt idx="25">
                  <c:v>68.533299999999997</c:v>
                </c:pt>
                <c:pt idx="26">
                  <c:v>66.971699999999998</c:v>
                </c:pt>
                <c:pt idx="27">
                  <c:v>77.099999999999994</c:v>
                </c:pt>
                <c:pt idx="28">
                  <c:v>88.833299999999994</c:v>
                </c:pt>
                <c:pt idx="29">
                  <c:v>90.4</c:v>
                </c:pt>
                <c:pt idx="30">
                  <c:v>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D-43C2-A74E-32405A09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843120"/>
        <c:axId val="1707844368"/>
      </c:scatterChart>
      <c:valAx>
        <c:axId val="17078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7844368"/>
        <c:crosses val="autoZero"/>
        <c:crossBetween val="midCat"/>
      </c:valAx>
      <c:valAx>
        <c:axId val="17078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78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NorthUp-</a:t>
            </a:r>
            <a:r>
              <a:rPr lang="en-US" altLang="zh-TW"/>
              <a:t>RH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5'!$I$1</c:f>
              <c:strCache>
                <c:ptCount val="1"/>
                <c:pt idx="0">
                  <c:v>RH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5'!$C$2:$C$32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xVal>
          <c:yVal>
            <c:numRef>
              <c:f>'index 5'!$I$2:$I$32</c:f>
              <c:numCache>
                <c:formatCode>General</c:formatCode>
                <c:ptCount val="31"/>
                <c:pt idx="0">
                  <c:v>68.661600000000007</c:v>
                </c:pt>
                <c:pt idx="1">
                  <c:v>59.793199999999999</c:v>
                </c:pt>
                <c:pt idx="2">
                  <c:v>72.320800000000006</c:v>
                </c:pt>
                <c:pt idx="3">
                  <c:v>78.097300000000004</c:v>
                </c:pt>
                <c:pt idx="4">
                  <c:v>80.5685</c:v>
                </c:pt>
                <c:pt idx="5">
                  <c:v>78.200400000000002</c:v>
                </c:pt>
                <c:pt idx="6">
                  <c:v>67.52</c:v>
                </c:pt>
                <c:pt idx="7">
                  <c:v>68.742000000000004</c:v>
                </c:pt>
                <c:pt idx="8">
                  <c:v>65.365499999999997</c:v>
                </c:pt>
                <c:pt idx="9">
                  <c:v>72.628600000000006</c:v>
                </c:pt>
                <c:pt idx="10">
                  <c:v>73.740899999999996</c:v>
                </c:pt>
                <c:pt idx="11">
                  <c:v>62.09</c:v>
                </c:pt>
                <c:pt idx="12">
                  <c:v>65.715500000000006</c:v>
                </c:pt>
                <c:pt idx="13">
                  <c:v>70.126599999999996</c:v>
                </c:pt>
                <c:pt idx="14">
                  <c:v>56.556699999999999</c:v>
                </c:pt>
                <c:pt idx="15">
                  <c:v>70.456999999999994</c:v>
                </c:pt>
                <c:pt idx="16">
                  <c:v>76.205500000000001</c:v>
                </c:pt>
                <c:pt idx="17">
                  <c:v>91.933300000000003</c:v>
                </c:pt>
                <c:pt idx="18">
                  <c:v>78.299099999999996</c:v>
                </c:pt>
                <c:pt idx="19">
                  <c:v>64.010000000000005</c:v>
                </c:pt>
                <c:pt idx="20">
                  <c:v>66.564700000000002</c:v>
                </c:pt>
                <c:pt idx="21">
                  <c:v>69.428600000000003</c:v>
                </c:pt>
                <c:pt idx="22">
                  <c:v>67.979799999999997</c:v>
                </c:pt>
                <c:pt idx="23">
                  <c:v>65.684399999999997</c:v>
                </c:pt>
                <c:pt idx="24">
                  <c:v>73.6267</c:v>
                </c:pt>
                <c:pt idx="25">
                  <c:v>68.533299999999997</c:v>
                </c:pt>
                <c:pt idx="26">
                  <c:v>66.971699999999998</c:v>
                </c:pt>
                <c:pt idx="27">
                  <c:v>77.099999999999994</c:v>
                </c:pt>
                <c:pt idx="28">
                  <c:v>88.833299999999994</c:v>
                </c:pt>
                <c:pt idx="29">
                  <c:v>90.4</c:v>
                </c:pt>
                <c:pt idx="30">
                  <c:v>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2-4B4A-AAAA-257AAE16E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58672"/>
        <c:axId val="1985363248"/>
      </c:scatterChart>
      <c:valAx>
        <c:axId val="19853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363248"/>
        <c:crosses val="autoZero"/>
        <c:crossBetween val="midCat"/>
      </c:valAx>
      <c:valAx>
        <c:axId val="19853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3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NorthDown-</a:t>
            </a:r>
            <a:r>
              <a:rPr lang="en-US" altLang="zh-TW"/>
              <a:t>RH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5'!$I$1</c:f>
              <c:strCache>
                <c:ptCount val="1"/>
                <c:pt idx="0">
                  <c:v>RH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yVal>
            <c:numRef>
              <c:f>'index 5'!$I$2:$I$32</c:f>
              <c:numCache>
                <c:formatCode>General</c:formatCode>
                <c:ptCount val="31"/>
                <c:pt idx="0">
                  <c:v>68.661600000000007</c:v>
                </c:pt>
                <c:pt idx="1">
                  <c:v>59.793199999999999</c:v>
                </c:pt>
                <c:pt idx="2">
                  <c:v>72.320800000000006</c:v>
                </c:pt>
                <c:pt idx="3">
                  <c:v>78.097300000000004</c:v>
                </c:pt>
                <c:pt idx="4">
                  <c:v>80.5685</c:v>
                </c:pt>
                <c:pt idx="5">
                  <c:v>78.200400000000002</c:v>
                </c:pt>
                <c:pt idx="6">
                  <c:v>67.52</c:v>
                </c:pt>
                <c:pt idx="7">
                  <c:v>68.742000000000004</c:v>
                </c:pt>
                <c:pt idx="8">
                  <c:v>65.365499999999997</c:v>
                </c:pt>
                <c:pt idx="9">
                  <c:v>72.628600000000006</c:v>
                </c:pt>
                <c:pt idx="10">
                  <c:v>73.740899999999996</c:v>
                </c:pt>
                <c:pt idx="11">
                  <c:v>62.09</c:v>
                </c:pt>
                <c:pt idx="12">
                  <c:v>65.715500000000006</c:v>
                </c:pt>
                <c:pt idx="13">
                  <c:v>70.126599999999996</c:v>
                </c:pt>
                <c:pt idx="14">
                  <c:v>56.556699999999999</c:v>
                </c:pt>
                <c:pt idx="15">
                  <c:v>70.456999999999994</c:v>
                </c:pt>
                <c:pt idx="16">
                  <c:v>76.205500000000001</c:v>
                </c:pt>
                <c:pt idx="17">
                  <c:v>91.933300000000003</c:v>
                </c:pt>
                <c:pt idx="18">
                  <c:v>78.299099999999996</c:v>
                </c:pt>
                <c:pt idx="19">
                  <c:v>64.010000000000005</c:v>
                </c:pt>
                <c:pt idx="20">
                  <c:v>66.564700000000002</c:v>
                </c:pt>
                <c:pt idx="21">
                  <c:v>69.428600000000003</c:v>
                </c:pt>
                <c:pt idx="22">
                  <c:v>67.979799999999997</c:v>
                </c:pt>
                <c:pt idx="23">
                  <c:v>65.684399999999997</c:v>
                </c:pt>
                <c:pt idx="24">
                  <c:v>73.6267</c:v>
                </c:pt>
                <c:pt idx="25">
                  <c:v>68.533299999999997</c:v>
                </c:pt>
                <c:pt idx="26">
                  <c:v>66.971699999999998</c:v>
                </c:pt>
                <c:pt idx="27">
                  <c:v>77.099999999999994</c:v>
                </c:pt>
                <c:pt idx="28">
                  <c:v>88.833299999999994</c:v>
                </c:pt>
                <c:pt idx="29">
                  <c:v>90.4</c:v>
                </c:pt>
                <c:pt idx="30">
                  <c:v>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7-492E-A167-1850C0BD0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048864"/>
        <c:axId val="1707062176"/>
      </c:scatterChart>
      <c:valAx>
        <c:axId val="17070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7062176"/>
        <c:crosses val="autoZero"/>
        <c:crossBetween val="midCat"/>
      </c:valAx>
      <c:valAx>
        <c:axId val="17070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70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SouthUp-</a:t>
            </a:r>
            <a:r>
              <a:rPr lang="en-US" altLang="zh-TW"/>
              <a:t>RH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5'!$I$1</c:f>
              <c:strCache>
                <c:ptCount val="1"/>
                <c:pt idx="0">
                  <c:v>RH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5'!$E$2:$E$32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80</c:v>
                </c:pt>
              </c:numCache>
            </c:numRef>
          </c:xVal>
          <c:yVal>
            <c:numRef>
              <c:f>'index 5'!$I$2:$I$32</c:f>
              <c:numCache>
                <c:formatCode>General</c:formatCode>
                <c:ptCount val="31"/>
                <c:pt idx="0">
                  <c:v>68.661600000000007</c:v>
                </c:pt>
                <c:pt idx="1">
                  <c:v>59.793199999999999</c:v>
                </c:pt>
                <c:pt idx="2">
                  <c:v>72.320800000000006</c:v>
                </c:pt>
                <c:pt idx="3">
                  <c:v>78.097300000000004</c:v>
                </c:pt>
                <c:pt idx="4">
                  <c:v>80.5685</c:v>
                </c:pt>
                <c:pt idx="5">
                  <c:v>78.200400000000002</c:v>
                </c:pt>
                <c:pt idx="6">
                  <c:v>67.52</c:v>
                </c:pt>
                <c:pt idx="7">
                  <c:v>68.742000000000004</c:v>
                </c:pt>
                <c:pt idx="8">
                  <c:v>65.365499999999997</c:v>
                </c:pt>
                <c:pt idx="9">
                  <c:v>72.628600000000006</c:v>
                </c:pt>
                <c:pt idx="10">
                  <c:v>73.740899999999996</c:v>
                </c:pt>
                <c:pt idx="11">
                  <c:v>62.09</c:v>
                </c:pt>
                <c:pt idx="12">
                  <c:v>65.715500000000006</c:v>
                </c:pt>
                <c:pt idx="13">
                  <c:v>70.126599999999996</c:v>
                </c:pt>
                <c:pt idx="14">
                  <c:v>56.556699999999999</c:v>
                </c:pt>
                <c:pt idx="15">
                  <c:v>70.456999999999994</c:v>
                </c:pt>
                <c:pt idx="16">
                  <c:v>76.205500000000001</c:v>
                </c:pt>
                <c:pt idx="17">
                  <c:v>91.933300000000003</c:v>
                </c:pt>
                <c:pt idx="18">
                  <c:v>78.299099999999996</c:v>
                </c:pt>
                <c:pt idx="19">
                  <c:v>64.010000000000005</c:v>
                </c:pt>
                <c:pt idx="20">
                  <c:v>66.564700000000002</c:v>
                </c:pt>
                <c:pt idx="21">
                  <c:v>69.428600000000003</c:v>
                </c:pt>
                <c:pt idx="22">
                  <c:v>67.979799999999997</c:v>
                </c:pt>
                <c:pt idx="23">
                  <c:v>65.684399999999997</c:v>
                </c:pt>
                <c:pt idx="24">
                  <c:v>73.6267</c:v>
                </c:pt>
                <c:pt idx="25">
                  <c:v>68.533299999999997</c:v>
                </c:pt>
                <c:pt idx="26">
                  <c:v>66.971699999999998</c:v>
                </c:pt>
                <c:pt idx="27">
                  <c:v>77.099999999999994</c:v>
                </c:pt>
                <c:pt idx="28">
                  <c:v>88.833299999999994</c:v>
                </c:pt>
                <c:pt idx="29">
                  <c:v>90.4</c:v>
                </c:pt>
                <c:pt idx="30">
                  <c:v>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D-4A1C-B049-A059713FE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14064"/>
        <c:axId val="1857814896"/>
      </c:scatterChart>
      <c:valAx>
        <c:axId val="18578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7814896"/>
        <c:crosses val="autoZero"/>
        <c:crossBetween val="midCat"/>
      </c:valAx>
      <c:valAx>
        <c:axId val="18578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78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SouthDown-</a:t>
            </a:r>
            <a:r>
              <a:rPr lang="en-US" altLang="zh-TW"/>
              <a:t>RH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5'!$I$1</c:f>
              <c:strCache>
                <c:ptCount val="1"/>
                <c:pt idx="0">
                  <c:v>RH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5'!$F$2:$F$32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xVal>
          <c:yVal>
            <c:numRef>
              <c:f>'index 5'!$I$2:$I$32</c:f>
              <c:numCache>
                <c:formatCode>General</c:formatCode>
                <c:ptCount val="31"/>
                <c:pt idx="0">
                  <c:v>68.661600000000007</c:v>
                </c:pt>
                <c:pt idx="1">
                  <c:v>59.793199999999999</c:v>
                </c:pt>
                <c:pt idx="2">
                  <c:v>72.320800000000006</c:v>
                </c:pt>
                <c:pt idx="3">
                  <c:v>78.097300000000004</c:v>
                </c:pt>
                <c:pt idx="4">
                  <c:v>80.5685</c:v>
                </c:pt>
                <c:pt idx="5">
                  <c:v>78.200400000000002</c:v>
                </c:pt>
                <c:pt idx="6">
                  <c:v>67.52</c:v>
                </c:pt>
                <c:pt idx="7">
                  <c:v>68.742000000000004</c:v>
                </c:pt>
                <c:pt idx="8">
                  <c:v>65.365499999999997</c:v>
                </c:pt>
                <c:pt idx="9">
                  <c:v>72.628600000000006</c:v>
                </c:pt>
                <c:pt idx="10">
                  <c:v>73.740899999999996</c:v>
                </c:pt>
                <c:pt idx="11">
                  <c:v>62.09</c:v>
                </c:pt>
                <c:pt idx="12">
                  <c:v>65.715500000000006</c:v>
                </c:pt>
                <c:pt idx="13">
                  <c:v>70.126599999999996</c:v>
                </c:pt>
                <c:pt idx="14">
                  <c:v>56.556699999999999</c:v>
                </c:pt>
                <c:pt idx="15">
                  <c:v>70.456999999999994</c:v>
                </c:pt>
                <c:pt idx="16">
                  <c:v>76.205500000000001</c:v>
                </c:pt>
                <c:pt idx="17">
                  <c:v>91.933300000000003</c:v>
                </c:pt>
                <c:pt idx="18">
                  <c:v>78.299099999999996</c:v>
                </c:pt>
                <c:pt idx="19">
                  <c:v>64.010000000000005</c:v>
                </c:pt>
                <c:pt idx="20">
                  <c:v>66.564700000000002</c:v>
                </c:pt>
                <c:pt idx="21">
                  <c:v>69.428600000000003</c:v>
                </c:pt>
                <c:pt idx="22">
                  <c:v>67.979799999999997</c:v>
                </c:pt>
                <c:pt idx="23">
                  <c:v>65.684399999999997</c:v>
                </c:pt>
                <c:pt idx="24">
                  <c:v>73.6267</c:v>
                </c:pt>
                <c:pt idx="25">
                  <c:v>68.533299999999997</c:v>
                </c:pt>
                <c:pt idx="26">
                  <c:v>66.971699999999998</c:v>
                </c:pt>
                <c:pt idx="27">
                  <c:v>77.099999999999994</c:v>
                </c:pt>
                <c:pt idx="28">
                  <c:v>88.833299999999994</c:v>
                </c:pt>
                <c:pt idx="29">
                  <c:v>90.4</c:v>
                </c:pt>
                <c:pt idx="30">
                  <c:v>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E-40E4-AA77-A84AE8FCA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288"/>
        <c:axId val="1654719120"/>
      </c:scatterChart>
      <c:valAx>
        <c:axId val="16547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4719120"/>
        <c:crosses val="autoZero"/>
        <c:crossBetween val="midCat"/>
      </c:valAx>
      <c:valAx>
        <c:axId val="16547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471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Skylight-</a:t>
            </a:r>
            <a:r>
              <a:rPr lang="en-US" altLang="zh-TW"/>
              <a:t>Temp_Diff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5'!$BI$1</c:f>
              <c:strCache>
                <c:ptCount val="1"/>
                <c:pt idx="0">
                  <c:v>Temp_Diff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5'!$AM$2:$AM$32</c:f>
              <c:numCache>
                <c:formatCode>General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100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65</c:v>
                </c:pt>
                <c:pt idx="21">
                  <c:v>55</c:v>
                </c:pt>
                <c:pt idx="22">
                  <c:v>60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45</c:v>
                </c:pt>
                <c:pt idx="28">
                  <c:v>90</c:v>
                </c:pt>
                <c:pt idx="29">
                  <c:v>95</c:v>
                </c:pt>
                <c:pt idx="30">
                  <c:v>70</c:v>
                </c:pt>
              </c:numCache>
            </c:numRef>
          </c:xVal>
          <c:yVal>
            <c:numRef>
              <c:f>'index 5'!$BI$2:$BI$32</c:f>
              <c:numCache>
                <c:formatCode>General</c:formatCode>
                <c:ptCount val="31"/>
                <c:pt idx="0">
                  <c:v>3.0125999999999991</c:v>
                </c:pt>
                <c:pt idx="1">
                  <c:v>2.5455000000000005</c:v>
                </c:pt>
                <c:pt idx="2">
                  <c:v>2.7683</c:v>
                </c:pt>
                <c:pt idx="3">
                  <c:v>3.4698999999999991</c:v>
                </c:pt>
                <c:pt idx="4">
                  <c:v>2.9810000000000016</c:v>
                </c:pt>
                <c:pt idx="5">
                  <c:v>2.3833999999999982</c:v>
                </c:pt>
                <c:pt idx="6">
                  <c:v>2.740000000000002</c:v>
                </c:pt>
                <c:pt idx="7">
                  <c:v>4.1380000000000017</c:v>
                </c:pt>
                <c:pt idx="8">
                  <c:v>2.2279999999999998</c:v>
                </c:pt>
                <c:pt idx="9">
                  <c:v>1.6645000000000003</c:v>
                </c:pt>
                <c:pt idx="10">
                  <c:v>2.9315999999999995</c:v>
                </c:pt>
                <c:pt idx="11">
                  <c:v>4.4366999999999983</c:v>
                </c:pt>
                <c:pt idx="12">
                  <c:v>8.798099999999998</c:v>
                </c:pt>
                <c:pt idx="13">
                  <c:v>3.865599999999997</c:v>
                </c:pt>
                <c:pt idx="14">
                  <c:v>3.688600000000001</c:v>
                </c:pt>
                <c:pt idx="15">
                  <c:v>1.8332000000000015</c:v>
                </c:pt>
                <c:pt idx="16">
                  <c:v>0.81700000000000017</c:v>
                </c:pt>
                <c:pt idx="17">
                  <c:v>0.19999999999999929</c:v>
                </c:pt>
                <c:pt idx="18">
                  <c:v>0.62930000000000064</c:v>
                </c:pt>
                <c:pt idx="19">
                  <c:v>4.2200000000000024</c:v>
                </c:pt>
                <c:pt idx="20">
                  <c:v>2.1921999999999997</c:v>
                </c:pt>
                <c:pt idx="21">
                  <c:v>1.4030999999999985</c:v>
                </c:pt>
                <c:pt idx="22">
                  <c:v>1.8343999999999987</c:v>
                </c:pt>
                <c:pt idx="23">
                  <c:v>2.584699999999998</c:v>
                </c:pt>
                <c:pt idx="24">
                  <c:v>1.6938999999999993</c:v>
                </c:pt>
                <c:pt idx="25">
                  <c:v>1.5649999999999977</c:v>
                </c:pt>
                <c:pt idx="26">
                  <c:v>1.726700000000001</c:v>
                </c:pt>
                <c:pt idx="27">
                  <c:v>1.8000000000000007</c:v>
                </c:pt>
                <c:pt idx="28">
                  <c:v>0.17330000000000112</c:v>
                </c:pt>
                <c:pt idx="29">
                  <c:v>0.28999999999999915</c:v>
                </c:pt>
                <c:pt idx="30">
                  <c:v>0.16000000000000014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E-4023-A698-39AE247A4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14080"/>
        <c:axId val="1990720320"/>
      </c:scatterChart>
      <c:valAx>
        <c:axId val="19907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20320"/>
        <c:crosses val="autoZero"/>
        <c:crossBetween val="midCat"/>
      </c:valAx>
      <c:valAx>
        <c:axId val="19907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InShade-Temp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5'!$H$1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40923009623798"/>
                  <c:y val="-5.13655584718576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</c:numCache>
            </c:numRef>
          </c:xVal>
          <c:yVal>
            <c:numRef>
              <c:f>'index 5'!$H$2:$H$32</c:f>
              <c:numCache>
                <c:formatCode>General</c:formatCode>
                <c:ptCount val="31"/>
                <c:pt idx="0">
                  <c:v>22.386600000000001</c:v>
                </c:pt>
                <c:pt idx="1">
                  <c:v>20.2409</c:v>
                </c:pt>
                <c:pt idx="2">
                  <c:v>16.0244</c:v>
                </c:pt>
                <c:pt idx="3">
                  <c:v>17.329599999999999</c:v>
                </c:pt>
                <c:pt idx="4">
                  <c:v>18.753699999999998</c:v>
                </c:pt>
                <c:pt idx="5">
                  <c:v>19.713000000000001</c:v>
                </c:pt>
                <c:pt idx="6">
                  <c:v>17.997499999999999</c:v>
                </c:pt>
                <c:pt idx="7">
                  <c:v>19.923999999999999</c:v>
                </c:pt>
                <c:pt idx="8">
                  <c:v>14.043699999999999</c:v>
                </c:pt>
                <c:pt idx="9">
                  <c:v>17.877600000000001</c:v>
                </c:pt>
                <c:pt idx="10">
                  <c:v>15.638500000000001</c:v>
                </c:pt>
                <c:pt idx="11">
                  <c:v>21.086500000000001</c:v>
                </c:pt>
                <c:pt idx="12">
                  <c:v>20.976400000000002</c:v>
                </c:pt>
                <c:pt idx="13">
                  <c:v>23.273800000000001</c:v>
                </c:pt>
                <c:pt idx="14">
                  <c:v>29.674700000000001</c:v>
                </c:pt>
                <c:pt idx="15">
                  <c:v>26.6632</c:v>
                </c:pt>
                <c:pt idx="16">
                  <c:v>27.866800000000001</c:v>
                </c:pt>
                <c:pt idx="17">
                  <c:v>25.3567</c:v>
                </c:pt>
                <c:pt idx="18">
                  <c:v>25.850999999999999</c:v>
                </c:pt>
                <c:pt idx="19">
                  <c:v>28.16</c:v>
                </c:pt>
                <c:pt idx="20">
                  <c:v>27.1648</c:v>
                </c:pt>
                <c:pt idx="21">
                  <c:v>27.286100000000001</c:v>
                </c:pt>
                <c:pt idx="22">
                  <c:v>27.646100000000001</c:v>
                </c:pt>
                <c:pt idx="23">
                  <c:v>28.423100000000002</c:v>
                </c:pt>
                <c:pt idx="24">
                  <c:v>27.903300000000002</c:v>
                </c:pt>
                <c:pt idx="25">
                  <c:v>26.680800000000001</c:v>
                </c:pt>
                <c:pt idx="26">
                  <c:v>25.943300000000001</c:v>
                </c:pt>
                <c:pt idx="27">
                  <c:v>22.86</c:v>
                </c:pt>
                <c:pt idx="28">
                  <c:v>26.24</c:v>
                </c:pt>
                <c:pt idx="29">
                  <c:v>26.14</c:v>
                </c:pt>
                <c:pt idx="30">
                  <c:v>26.16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A-4474-980E-18868193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132800"/>
        <c:axId val="1847133216"/>
      </c:scatterChart>
      <c:valAx>
        <c:axId val="18471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7133216"/>
        <c:crosses val="autoZero"/>
        <c:crossBetween val="midCat"/>
      </c:valAx>
      <c:valAx>
        <c:axId val="18471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713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InShade-</a:t>
            </a:r>
            <a:r>
              <a:rPr lang="en-US" altLang="zh-TW"/>
              <a:t>Temp_Diff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5'!$BI$1</c:f>
              <c:strCache>
                <c:ptCount val="1"/>
                <c:pt idx="0">
                  <c:v>Temp_Diff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10624676363979"/>
                  <c:y val="-0.18227859763989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5'!$AN$2:$AN$32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</c:numCache>
            </c:numRef>
          </c:xVal>
          <c:yVal>
            <c:numRef>
              <c:f>'index 5'!$BI$2:$BI$32</c:f>
              <c:numCache>
                <c:formatCode>General</c:formatCode>
                <c:ptCount val="31"/>
                <c:pt idx="0">
                  <c:v>3.0125999999999991</c:v>
                </c:pt>
                <c:pt idx="1">
                  <c:v>2.5455000000000005</c:v>
                </c:pt>
                <c:pt idx="2">
                  <c:v>2.7683</c:v>
                </c:pt>
                <c:pt idx="3">
                  <c:v>3.4698999999999991</c:v>
                </c:pt>
                <c:pt idx="4">
                  <c:v>2.9810000000000016</c:v>
                </c:pt>
                <c:pt idx="5">
                  <c:v>2.3833999999999982</c:v>
                </c:pt>
                <c:pt idx="6">
                  <c:v>2.740000000000002</c:v>
                </c:pt>
                <c:pt idx="7">
                  <c:v>4.1380000000000017</c:v>
                </c:pt>
                <c:pt idx="8">
                  <c:v>2.2279999999999998</c:v>
                </c:pt>
                <c:pt idx="9">
                  <c:v>1.6645000000000003</c:v>
                </c:pt>
                <c:pt idx="10">
                  <c:v>2.9315999999999995</c:v>
                </c:pt>
                <c:pt idx="11">
                  <c:v>4.4366999999999983</c:v>
                </c:pt>
                <c:pt idx="12">
                  <c:v>8.798099999999998</c:v>
                </c:pt>
                <c:pt idx="13">
                  <c:v>3.865599999999997</c:v>
                </c:pt>
                <c:pt idx="14">
                  <c:v>3.688600000000001</c:v>
                </c:pt>
                <c:pt idx="15">
                  <c:v>1.8332000000000015</c:v>
                </c:pt>
                <c:pt idx="16">
                  <c:v>0.81700000000000017</c:v>
                </c:pt>
                <c:pt idx="17">
                  <c:v>0.19999999999999929</c:v>
                </c:pt>
                <c:pt idx="18">
                  <c:v>0.62930000000000064</c:v>
                </c:pt>
                <c:pt idx="19">
                  <c:v>4.2200000000000024</c:v>
                </c:pt>
                <c:pt idx="20">
                  <c:v>2.1921999999999997</c:v>
                </c:pt>
                <c:pt idx="21">
                  <c:v>1.4030999999999985</c:v>
                </c:pt>
                <c:pt idx="22">
                  <c:v>1.8343999999999987</c:v>
                </c:pt>
                <c:pt idx="23">
                  <c:v>2.584699999999998</c:v>
                </c:pt>
                <c:pt idx="24">
                  <c:v>1.6938999999999993</c:v>
                </c:pt>
                <c:pt idx="25">
                  <c:v>1.5649999999999977</c:v>
                </c:pt>
                <c:pt idx="26">
                  <c:v>1.726700000000001</c:v>
                </c:pt>
                <c:pt idx="27">
                  <c:v>1.8000000000000007</c:v>
                </c:pt>
                <c:pt idx="28">
                  <c:v>0.17330000000000112</c:v>
                </c:pt>
                <c:pt idx="29">
                  <c:v>0.28999999999999915</c:v>
                </c:pt>
                <c:pt idx="30">
                  <c:v>0.16000000000000014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B-4162-9588-5057FFE4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26960"/>
        <c:axId val="2019827376"/>
      </c:scatterChart>
      <c:valAx>
        <c:axId val="201982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9827376"/>
        <c:crosses val="autoZero"/>
        <c:crossBetween val="midCat"/>
      </c:valAx>
      <c:valAx>
        <c:axId val="20198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982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NorthUp-</a:t>
            </a:r>
            <a:r>
              <a:rPr lang="en-US" altLang="zh-TW"/>
              <a:t>Temp_Diff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5'!$BI$1</c:f>
              <c:strCache>
                <c:ptCount val="1"/>
                <c:pt idx="0">
                  <c:v>Temp_Diff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598417645648525E-2"/>
                  <c:y val="-9.63650466045992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5'!$AO$2:$AO$32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xVal>
          <c:yVal>
            <c:numRef>
              <c:f>'index 5'!$BI$2:$BI$32</c:f>
              <c:numCache>
                <c:formatCode>General</c:formatCode>
                <c:ptCount val="31"/>
                <c:pt idx="0">
                  <c:v>3.0125999999999991</c:v>
                </c:pt>
                <c:pt idx="1">
                  <c:v>2.5455000000000005</c:v>
                </c:pt>
                <c:pt idx="2">
                  <c:v>2.7683</c:v>
                </c:pt>
                <c:pt idx="3">
                  <c:v>3.4698999999999991</c:v>
                </c:pt>
                <c:pt idx="4">
                  <c:v>2.9810000000000016</c:v>
                </c:pt>
                <c:pt idx="5">
                  <c:v>2.3833999999999982</c:v>
                </c:pt>
                <c:pt idx="6">
                  <c:v>2.740000000000002</c:v>
                </c:pt>
                <c:pt idx="7">
                  <c:v>4.1380000000000017</c:v>
                </c:pt>
                <c:pt idx="8">
                  <c:v>2.2279999999999998</c:v>
                </c:pt>
                <c:pt idx="9">
                  <c:v>1.6645000000000003</c:v>
                </c:pt>
                <c:pt idx="10">
                  <c:v>2.9315999999999995</c:v>
                </c:pt>
                <c:pt idx="11">
                  <c:v>4.4366999999999983</c:v>
                </c:pt>
                <c:pt idx="12">
                  <c:v>8.798099999999998</c:v>
                </c:pt>
                <c:pt idx="13">
                  <c:v>3.865599999999997</c:v>
                </c:pt>
                <c:pt idx="14">
                  <c:v>3.688600000000001</c:v>
                </c:pt>
                <c:pt idx="15">
                  <c:v>1.8332000000000015</c:v>
                </c:pt>
                <c:pt idx="16">
                  <c:v>0.81700000000000017</c:v>
                </c:pt>
                <c:pt idx="17">
                  <c:v>0.19999999999999929</c:v>
                </c:pt>
                <c:pt idx="18">
                  <c:v>0.62930000000000064</c:v>
                </c:pt>
                <c:pt idx="19">
                  <c:v>4.2200000000000024</c:v>
                </c:pt>
                <c:pt idx="20">
                  <c:v>2.1921999999999997</c:v>
                </c:pt>
                <c:pt idx="21">
                  <c:v>1.4030999999999985</c:v>
                </c:pt>
                <c:pt idx="22">
                  <c:v>1.8343999999999987</c:v>
                </c:pt>
                <c:pt idx="23">
                  <c:v>2.584699999999998</c:v>
                </c:pt>
                <c:pt idx="24">
                  <c:v>1.6938999999999993</c:v>
                </c:pt>
                <c:pt idx="25">
                  <c:v>1.5649999999999977</c:v>
                </c:pt>
                <c:pt idx="26">
                  <c:v>1.726700000000001</c:v>
                </c:pt>
                <c:pt idx="27">
                  <c:v>1.8000000000000007</c:v>
                </c:pt>
                <c:pt idx="28">
                  <c:v>0.17330000000000112</c:v>
                </c:pt>
                <c:pt idx="29">
                  <c:v>0.28999999999999915</c:v>
                </c:pt>
                <c:pt idx="30">
                  <c:v>0.16000000000000014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7-4FDC-9D1D-668A98480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14080"/>
        <c:axId val="1990716992"/>
      </c:scatterChart>
      <c:valAx>
        <c:axId val="19907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16992"/>
        <c:crosses val="autoZero"/>
        <c:crossBetween val="midCat"/>
      </c:valAx>
      <c:valAx>
        <c:axId val="19907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NorthDown-</a:t>
            </a:r>
            <a:r>
              <a:rPr lang="en-US" altLang="zh-TW"/>
              <a:t>Temp_Diff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5'!$BI$1</c:f>
              <c:strCache>
                <c:ptCount val="1"/>
                <c:pt idx="0">
                  <c:v>Temp_Diff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079917981189968"/>
                  <c:y val="-0.18230721399756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5'!$AP$2:$AP$32</c:f>
              <c:numCache>
                <c:formatCode>General</c:formatCode>
                <c:ptCount val="31"/>
                <c:pt idx="0">
                  <c:v>100</c:v>
                </c:pt>
                <c:pt idx="1">
                  <c:v>70</c:v>
                </c:pt>
                <c:pt idx="2">
                  <c:v>10</c:v>
                </c:pt>
                <c:pt idx="3">
                  <c:v>50</c:v>
                </c:pt>
                <c:pt idx="4">
                  <c:v>20</c:v>
                </c:pt>
                <c:pt idx="5">
                  <c:v>20</c:v>
                </c:pt>
                <c:pt idx="6">
                  <c:v>50</c:v>
                </c:pt>
                <c:pt idx="7">
                  <c:v>30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80</c:v>
                </c:pt>
                <c:pt idx="12">
                  <c:v>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10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xVal>
          <c:yVal>
            <c:numRef>
              <c:f>'index 5'!$BI$2:$BI$32</c:f>
              <c:numCache>
                <c:formatCode>General</c:formatCode>
                <c:ptCount val="31"/>
                <c:pt idx="0">
                  <c:v>3.0125999999999991</c:v>
                </c:pt>
                <c:pt idx="1">
                  <c:v>2.5455000000000005</c:v>
                </c:pt>
                <c:pt idx="2">
                  <c:v>2.7683</c:v>
                </c:pt>
                <c:pt idx="3">
                  <c:v>3.4698999999999991</c:v>
                </c:pt>
                <c:pt idx="4">
                  <c:v>2.9810000000000016</c:v>
                </c:pt>
                <c:pt idx="5">
                  <c:v>2.3833999999999982</c:v>
                </c:pt>
                <c:pt idx="6">
                  <c:v>2.740000000000002</c:v>
                </c:pt>
                <c:pt idx="7">
                  <c:v>4.1380000000000017</c:v>
                </c:pt>
                <c:pt idx="8">
                  <c:v>2.2279999999999998</c:v>
                </c:pt>
                <c:pt idx="9">
                  <c:v>1.6645000000000003</c:v>
                </c:pt>
                <c:pt idx="10">
                  <c:v>2.9315999999999995</c:v>
                </c:pt>
                <c:pt idx="11">
                  <c:v>4.4366999999999983</c:v>
                </c:pt>
                <c:pt idx="12">
                  <c:v>8.798099999999998</c:v>
                </c:pt>
                <c:pt idx="13">
                  <c:v>3.865599999999997</c:v>
                </c:pt>
                <c:pt idx="14">
                  <c:v>3.688600000000001</c:v>
                </c:pt>
                <c:pt idx="15">
                  <c:v>1.8332000000000015</c:v>
                </c:pt>
                <c:pt idx="16">
                  <c:v>0.81700000000000017</c:v>
                </c:pt>
                <c:pt idx="17">
                  <c:v>0.19999999999999929</c:v>
                </c:pt>
                <c:pt idx="18">
                  <c:v>0.62930000000000064</c:v>
                </c:pt>
                <c:pt idx="19">
                  <c:v>4.2200000000000024</c:v>
                </c:pt>
                <c:pt idx="20">
                  <c:v>2.1921999999999997</c:v>
                </c:pt>
                <c:pt idx="21">
                  <c:v>1.4030999999999985</c:v>
                </c:pt>
                <c:pt idx="22">
                  <c:v>1.8343999999999987</c:v>
                </c:pt>
                <c:pt idx="23">
                  <c:v>2.584699999999998</c:v>
                </c:pt>
                <c:pt idx="24">
                  <c:v>1.6938999999999993</c:v>
                </c:pt>
                <c:pt idx="25">
                  <c:v>1.5649999999999977</c:v>
                </c:pt>
                <c:pt idx="26">
                  <c:v>1.726700000000001</c:v>
                </c:pt>
                <c:pt idx="27">
                  <c:v>1.8000000000000007</c:v>
                </c:pt>
                <c:pt idx="28">
                  <c:v>0.17330000000000112</c:v>
                </c:pt>
                <c:pt idx="29">
                  <c:v>0.28999999999999915</c:v>
                </c:pt>
                <c:pt idx="30">
                  <c:v>0.16000000000000014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4-496A-82CE-CBCDC147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98240"/>
        <c:axId val="1647398656"/>
      </c:scatterChart>
      <c:valAx>
        <c:axId val="16473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398656"/>
        <c:crosses val="autoZero"/>
        <c:crossBetween val="midCat"/>
      </c:valAx>
      <c:valAx>
        <c:axId val="16473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739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SouthUp-</a:t>
            </a:r>
            <a:r>
              <a:rPr lang="en-US" altLang="zh-TW"/>
              <a:t>Temp_Diff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5'!$BI$1</c:f>
              <c:strCache>
                <c:ptCount val="1"/>
                <c:pt idx="0">
                  <c:v>Temp_Diff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 5'!$AQ$2:$AQ$32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80</c:v>
                </c:pt>
              </c:numCache>
            </c:numRef>
          </c:xVal>
          <c:yVal>
            <c:numRef>
              <c:f>'index 5'!$BI$2:$BI$32</c:f>
              <c:numCache>
                <c:formatCode>General</c:formatCode>
                <c:ptCount val="31"/>
                <c:pt idx="0">
                  <c:v>3.0125999999999991</c:v>
                </c:pt>
                <c:pt idx="1">
                  <c:v>2.5455000000000005</c:v>
                </c:pt>
                <c:pt idx="2">
                  <c:v>2.7683</c:v>
                </c:pt>
                <c:pt idx="3">
                  <c:v>3.4698999999999991</c:v>
                </c:pt>
                <c:pt idx="4">
                  <c:v>2.9810000000000016</c:v>
                </c:pt>
                <c:pt idx="5">
                  <c:v>2.3833999999999982</c:v>
                </c:pt>
                <c:pt idx="6">
                  <c:v>2.740000000000002</c:v>
                </c:pt>
                <c:pt idx="7">
                  <c:v>4.1380000000000017</c:v>
                </c:pt>
                <c:pt idx="8">
                  <c:v>2.2279999999999998</c:v>
                </c:pt>
                <c:pt idx="9">
                  <c:v>1.6645000000000003</c:v>
                </c:pt>
                <c:pt idx="10">
                  <c:v>2.9315999999999995</c:v>
                </c:pt>
                <c:pt idx="11">
                  <c:v>4.4366999999999983</c:v>
                </c:pt>
                <c:pt idx="12">
                  <c:v>8.798099999999998</c:v>
                </c:pt>
                <c:pt idx="13">
                  <c:v>3.865599999999997</c:v>
                </c:pt>
                <c:pt idx="14">
                  <c:v>3.688600000000001</c:v>
                </c:pt>
                <c:pt idx="15">
                  <c:v>1.8332000000000015</c:v>
                </c:pt>
                <c:pt idx="16">
                  <c:v>0.81700000000000017</c:v>
                </c:pt>
                <c:pt idx="17">
                  <c:v>0.19999999999999929</c:v>
                </c:pt>
                <c:pt idx="18">
                  <c:v>0.62930000000000064</c:v>
                </c:pt>
                <c:pt idx="19">
                  <c:v>4.2200000000000024</c:v>
                </c:pt>
                <c:pt idx="20">
                  <c:v>2.1921999999999997</c:v>
                </c:pt>
                <c:pt idx="21">
                  <c:v>1.4030999999999985</c:v>
                </c:pt>
                <c:pt idx="22">
                  <c:v>1.8343999999999987</c:v>
                </c:pt>
                <c:pt idx="23">
                  <c:v>2.584699999999998</c:v>
                </c:pt>
                <c:pt idx="24">
                  <c:v>1.6938999999999993</c:v>
                </c:pt>
                <c:pt idx="25">
                  <c:v>1.5649999999999977</c:v>
                </c:pt>
                <c:pt idx="26">
                  <c:v>1.726700000000001</c:v>
                </c:pt>
                <c:pt idx="27">
                  <c:v>1.8000000000000007</c:v>
                </c:pt>
                <c:pt idx="28">
                  <c:v>0.17330000000000112</c:v>
                </c:pt>
                <c:pt idx="29">
                  <c:v>0.28999999999999915</c:v>
                </c:pt>
                <c:pt idx="30">
                  <c:v>0.16000000000000014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9-417D-BB26-53C2E9CCC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185616"/>
        <c:axId val="1710186032"/>
      </c:scatterChart>
      <c:valAx>
        <c:axId val="17101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0186032"/>
        <c:crosses val="autoZero"/>
        <c:crossBetween val="midCat"/>
      </c:valAx>
      <c:valAx>
        <c:axId val="17101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01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SouthDown-</a:t>
            </a:r>
            <a:r>
              <a:rPr lang="en-US" altLang="zh-TW"/>
              <a:t>Temp_Diff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5'!$BI$1</c:f>
              <c:strCache>
                <c:ptCount val="1"/>
                <c:pt idx="0">
                  <c:v>Temp_Diff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 5'!$AR$2:$AR$32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xVal>
          <c:yVal>
            <c:numRef>
              <c:f>'index 5'!$BI$2:$BI$32</c:f>
              <c:numCache>
                <c:formatCode>General</c:formatCode>
                <c:ptCount val="31"/>
                <c:pt idx="0">
                  <c:v>3.0125999999999991</c:v>
                </c:pt>
                <c:pt idx="1">
                  <c:v>2.5455000000000005</c:v>
                </c:pt>
                <c:pt idx="2">
                  <c:v>2.7683</c:v>
                </c:pt>
                <c:pt idx="3">
                  <c:v>3.4698999999999991</c:v>
                </c:pt>
                <c:pt idx="4">
                  <c:v>2.9810000000000016</c:v>
                </c:pt>
                <c:pt idx="5">
                  <c:v>2.3833999999999982</c:v>
                </c:pt>
                <c:pt idx="6">
                  <c:v>2.740000000000002</c:v>
                </c:pt>
                <c:pt idx="7">
                  <c:v>4.1380000000000017</c:v>
                </c:pt>
                <c:pt idx="8">
                  <c:v>2.2279999999999998</c:v>
                </c:pt>
                <c:pt idx="9">
                  <c:v>1.6645000000000003</c:v>
                </c:pt>
                <c:pt idx="10">
                  <c:v>2.9315999999999995</c:v>
                </c:pt>
                <c:pt idx="11">
                  <c:v>4.4366999999999983</c:v>
                </c:pt>
                <c:pt idx="12">
                  <c:v>8.798099999999998</c:v>
                </c:pt>
                <c:pt idx="13">
                  <c:v>3.865599999999997</c:v>
                </c:pt>
                <c:pt idx="14">
                  <c:v>3.688600000000001</c:v>
                </c:pt>
                <c:pt idx="15">
                  <c:v>1.8332000000000015</c:v>
                </c:pt>
                <c:pt idx="16">
                  <c:v>0.81700000000000017</c:v>
                </c:pt>
                <c:pt idx="17">
                  <c:v>0.19999999999999929</c:v>
                </c:pt>
                <c:pt idx="18">
                  <c:v>0.62930000000000064</c:v>
                </c:pt>
                <c:pt idx="19">
                  <c:v>4.2200000000000024</c:v>
                </c:pt>
                <c:pt idx="20">
                  <c:v>2.1921999999999997</c:v>
                </c:pt>
                <c:pt idx="21">
                  <c:v>1.4030999999999985</c:v>
                </c:pt>
                <c:pt idx="22">
                  <c:v>1.8343999999999987</c:v>
                </c:pt>
                <c:pt idx="23">
                  <c:v>2.584699999999998</c:v>
                </c:pt>
                <c:pt idx="24">
                  <c:v>1.6938999999999993</c:v>
                </c:pt>
                <c:pt idx="25">
                  <c:v>1.5649999999999977</c:v>
                </c:pt>
                <c:pt idx="26">
                  <c:v>1.726700000000001</c:v>
                </c:pt>
                <c:pt idx="27">
                  <c:v>1.8000000000000007</c:v>
                </c:pt>
                <c:pt idx="28">
                  <c:v>0.17330000000000112</c:v>
                </c:pt>
                <c:pt idx="29">
                  <c:v>0.28999999999999915</c:v>
                </c:pt>
                <c:pt idx="30">
                  <c:v>0.16000000000000014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5-4118-815D-DF25C2E1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457184"/>
        <c:axId val="2014455104"/>
      </c:scatterChart>
      <c:valAx>
        <c:axId val="20144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455104"/>
        <c:crosses val="autoZero"/>
        <c:crossBetween val="midCat"/>
      </c:valAx>
      <c:valAx>
        <c:axId val="2014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4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Condition: Temperature &gt; 25.3567 &amp; &lt;26.9228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importances'!$B$32</c:f>
              <c:strCache>
                <c:ptCount val="1"/>
                <c:pt idx="0">
                  <c:v>Outdoor 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importances'!$A$33:$A$38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importances'!$B$33:$B$38</c:f>
              <c:numCache>
                <c:formatCode>General</c:formatCode>
                <c:ptCount val="6"/>
                <c:pt idx="0">
                  <c:v>0.87024100000000004</c:v>
                </c:pt>
                <c:pt idx="1">
                  <c:v>3.0425000000000001E-2</c:v>
                </c:pt>
                <c:pt idx="2">
                  <c:v>0</c:v>
                </c:pt>
                <c:pt idx="3">
                  <c:v>1.10519E-2</c:v>
                </c:pt>
                <c:pt idx="4">
                  <c:v>0</c:v>
                </c:pt>
                <c:pt idx="5">
                  <c:v>8.8281899999999996E-2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2-4CC1-9638-92146859E9F9}"/>
            </c:ext>
          </c:extLst>
        </c:ser>
        <c:ser>
          <c:idx val="1"/>
          <c:order val="1"/>
          <c:tx>
            <c:strRef>
              <c:f>'feature importances'!$C$32</c:f>
              <c:strCache>
                <c:ptCount val="1"/>
                <c:pt idx="0">
                  <c:v>Indoor-Outdoor Temperautre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'feature importances'!$A$33:$A$38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importances'!$C$33:$C$38</c:f>
              <c:numCache>
                <c:formatCode>General</c:formatCode>
                <c:ptCount val="6"/>
                <c:pt idx="0">
                  <c:v>0.81904100000000002</c:v>
                </c:pt>
                <c:pt idx="1">
                  <c:v>7.0552299999999998E-2</c:v>
                </c:pt>
                <c:pt idx="2">
                  <c:v>0</c:v>
                </c:pt>
                <c:pt idx="3">
                  <c:v>1.84589E-2</c:v>
                </c:pt>
                <c:pt idx="4">
                  <c:v>4.8938099999999998E-2</c:v>
                </c:pt>
                <c:pt idx="5">
                  <c:v>4.30093E-2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2-4CC1-9638-92146859E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826128"/>
        <c:axId val="2019826960"/>
      </c:barChart>
      <c:catAx>
        <c:axId val="201982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9826960"/>
        <c:crosses val="autoZero"/>
        <c:auto val="1"/>
        <c:lblAlgn val="ctr"/>
        <c:lblOffset val="100"/>
        <c:noMultiLvlLbl val="0"/>
      </c:catAx>
      <c:valAx>
        <c:axId val="20198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98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Condition: Temperature &gt;19.8185 &amp; &lt; 25.3567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importances'!$B$22</c:f>
              <c:strCache>
                <c:ptCount val="1"/>
                <c:pt idx="0">
                  <c:v>Outdoor 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importances'!$A$23:$A$28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importances'!$B$23:$B$28</c:f>
              <c:numCache>
                <c:formatCode>General</c:formatCode>
                <c:ptCount val="6"/>
                <c:pt idx="0">
                  <c:v>0.127192</c:v>
                </c:pt>
                <c:pt idx="1">
                  <c:v>2.7491500000000001E-3</c:v>
                </c:pt>
                <c:pt idx="2">
                  <c:v>8.5566000000000003E-2</c:v>
                </c:pt>
                <c:pt idx="3">
                  <c:v>0.76424599999999998</c:v>
                </c:pt>
                <c:pt idx="4">
                  <c:v>2.0246400000000001E-2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3-475D-9BD1-2BF442C8A349}"/>
            </c:ext>
          </c:extLst>
        </c:ser>
        <c:ser>
          <c:idx val="1"/>
          <c:order val="1"/>
          <c:tx>
            <c:strRef>
              <c:f>'feature importances'!$C$22</c:f>
              <c:strCache>
                <c:ptCount val="1"/>
                <c:pt idx="0">
                  <c:v>Indoor-Outdoor Temperautre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'feature importances'!$A$23:$A$28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importances'!$C$23:$C$28</c:f>
              <c:numCache>
                <c:formatCode>General</c:formatCode>
                <c:ptCount val="6"/>
                <c:pt idx="0">
                  <c:v>0.28354699999999999</c:v>
                </c:pt>
                <c:pt idx="1">
                  <c:v>1.5184599999999999E-2</c:v>
                </c:pt>
                <c:pt idx="2">
                  <c:v>0.253085</c:v>
                </c:pt>
                <c:pt idx="3">
                  <c:v>0.30140899999999998</c:v>
                </c:pt>
                <c:pt idx="4">
                  <c:v>4.8751700000000002E-2</c:v>
                </c:pt>
                <c:pt idx="5">
                  <c:v>9.8022999999999999E-2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3-475D-9BD1-2BF442C8A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168832"/>
        <c:axId val="1703167168"/>
      </c:barChart>
      <c:catAx>
        <c:axId val="17031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3167168"/>
        <c:crosses val="autoZero"/>
        <c:auto val="1"/>
        <c:lblAlgn val="ctr"/>
        <c:lblOffset val="100"/>
        <c:noMultiLvlLbl val="0"/>
      </c:catAx>
      <c:valAx>
        <c:axId val="17031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31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Condition: Temperature &lt;19.8185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importances'!$B$12</c:f>
              <c:strCache>
                <c:ptCount val="1"/>
                <c:pt idx="0">
                  <c:v>Outdoor 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importances'!$A$13:$A$18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importances'!$B$13:$B$18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0.28056300000000001</c:v>
                </c:pt>
                <c:pt idx="3">
                  <c:v>0.71943699999999999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8-4719-BCA7-947B9371D4F2}"/>
            </c:ext>
          </c:extLst>
        </c:ser>
        <c:ser>
          <c:idx val="1"/>
          <c:order val="1"/>
          <c:tx>
            <c:strRef>
              <c:f>'feature importances'!$C$12</c:f>
              <c:strCache>
                <c:ptCount val="1"/>
                <c:pt idx="0">
                  <c:v>Indoor-Outdoor Temperautre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'feature importances'!$A$13:$A$18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importances'!$C$13:$C$18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0.29679</c:v>
                </c:pt>
                <c:pt idx="3">
                  <c:v>0.70321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8-4719-BCA7-947B9371D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710752"/>
        <c:axId val="1990712416"/>
      </c:barChart>
      <c:catAx>
        <c:axId val="19907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12416"/>
        <c:crosses val="autoZero"/>
        <c:auto val="1"/>
        <c:lblAlgn val="ctr"/>
        <c:lblOffset val="100"/>
        <c:noMultiLvlLbl val="0"/>
      </c:catAx>
      <c:valAx>
        <c:axId val="19907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Condition: None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importances'!$B$2</c:f>
              <c:strCache>
                <c:ptCount val="1"/>
                <c:pt idx="0">
                  <c:v>Outdoor 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importances'!$A$3:$A$8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importances'!$B$3:$B$8</c:f>
              <c:numCache>
                <c:formatCode>General</c:formatCode>
                <c:ptCount val="6"/>
                <c:pt idx="0">
                  <c:v>0.53712599999999999</c:v>
                </c:pt>
                <c:pt idx="1">
                  <c:v>4.2584400000000001E-2</c:v>
                </c:pt>
                <c:pt idx="2">
                  <c:v>3.3713300000000002E-2</c:v>
                </c:pt>
                <c:pt idx="3">
                  <c:v>0.16112499999999999</c:v>
                </c:pt>
                <c:pt idx="4">
                  <c:v>0.217166</c:v>
                </c:pt>
                <c:pt idx="5">
                  <c:v>8.2852499999999992E-3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4-4F5B-99F8-2C020DE3667A}"/>
            </c:ext>
          </c:extLst>
        </c:ser>
        <c:ser>
          <c:idx val="1"/>
          <c:order val="1"/>
          <c:tx>
            <c:strRef>
              <c:f>'feature importances'!$C$2</c:f>
              <c:strCache>
                <c:ptCount val="1"/>
                <c:pt idx="0">
                  <c:v>Indoor-Outdoor Temperautre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'feature importances'!$A$3:$A$8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importances'!$C$3:$C$8</c:f>
              <c:numCache>
                <c:formatCode>General</c:formatCode>
                <c:ptCount val="6"/>
                <c:pt idx="0">
                  <c:v>0.15665899999999999</c:v>
                </c:pt>
                <c:pt idx="1">
                  <c:v>0.350991</c:v>
                </c:pt>
                <c:pt idx="2">
                  <c:v>1.3595400000000001E-2</c:v>
                </c:pt>
                <c:pt idx="3">
                  <c:v>9.9834800000000001E-2</c:v>
                </c:pt>
                <c:pt idx="4">
                  <c:v>0.101914</c:v>
                </c:pt>
                <c:pt idx="5">
                  <c:v>0.277007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4-4F5B-99F8-2C020DE36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712832"/>
        <c:axId val="1990714080"/>
      </c:barChart>
      <c:catAx>
        <c:axId val="19907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14080"/>
        <c:crosses val="autoZero"/>
        <c:auto val="1"/>
        <c:lblAlgn val="ctr"/>
        <c:lblOffset val="100"/>
        <c:noMultiLvlLbl val="0"/>
      </c:catAx>
      <c:valAx>
        <c:axId val="19907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Condition: Temperature &gt;26.9228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importances'!$B$42</c:f>
              <c:strCache>
                <c:ptCount val="1"/>
                <c:pt idx="0">
                  <c:v>Outdoor 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importances'!$A$43:$A$48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importances'!$B$43:$B$48</c:f>
              <c:numCache>
                <c:formatCode>General</c:formatCode>
                <c:ptCount val="6"/>
                <c:pt idx="0">
                  <c:v>0.67989699999999997</c:v>
                </c:pt>
                <c:pt idx="1">
                  <c:v>0.18403700000000001</c:v>
                </c:pt>
                <c:pt idx="2">
                  <c:v>0</c:v>
                </c:pt>
                <c:pt idx="3">
                  <c:v>9.4611299999999995E-2</c:v>
                </c:pt>
                <c:pt idx="4">
                  <c:v>4.1453900000000002E-2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8-4E77-8646-145659B6AD85}"/>
            </c:ext>
          </c:extLst>
        </c:ser>
        <c:ser>
          <c:idx val="1"/>
          <c:order val="1"/>
          <c:tx>
            <c:strRef>
              <c:f>'feature importances'!$C$42</c:f>
              <c:strCache>
                <c:ptCount val="1"/>
                <c:pt idx="0">
                  <c:v>Indoor-Outdoor Temperautre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'feature importances'!$A$43:$A$48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importances'!$C$43:$C$48</c:f>
              <c:numCache>
                <c:formatCode>General</c:formatCode>
                <c:ptCount val="6"/>
                <c:pt idx="0">
                  <c:v>0.31881599999999999</c:v>
                </c:pt>
                <c:pt idx="1">
                  <c:v>0.50888800000000001</c:v>
                </c:pt>
                <c:pt idx="2">
                  <c:v>0</c:v>
                </c:pt>
                <c:pt idx="3">
                  <c:v>5.0226899999999998E-3</c:v>
                </c:pt>
                <c:pt idx="4">
                  <c:v>0.16727400000000001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8-4E77-8646-145659B6A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183504"/>
        <c:axId val="1898182256"/>
      </c:barChart>
      <c:catAx>
        <c:axId val="18981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8182256"/>
        <c:crosses val="autoZero"/>
        <c:auto val="1"/>
        <c:lblAlgn val="ctr"/>
        <c:lblOffset val="100"/>
        <c:noMultiLvlLbl val="0"/>
      </c:catAx>
      <c:valAx>
        <c:axId val="18981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81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NorthUp-Temp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5'!$H$1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80023663423534"/>
                  <c:y val="-3.09077667121013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5'!$C$2:$C$32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xVal>
          <c:yVal>
            <c:numRef>
              <c:f>'index 5'!$H$2:$H$32</c:f>
              <c:numCache>
                <c:formatCode>General</c:formatCode>
                <c:ptCount val="31"/>
                <c:pt idx="0">
                  <c:v>22.386600000000001</c:v>
                </c:pt>
                <c:pt idx="1">
                  <c:v>20.2409</c:v>
                </c:pt>
                <c:pt idx="2">
                  <c:v>16.0244</c:v>
                </c:pt>
                <c:pt idx="3">
                  <c:v>17.329599999999999</c:v>
                </c:pt>
                <c:pt idx="4">
                  <c:v>18.753699999999998</c:v>
                </c:pt>
                <c:pt idx="5">
                  <c:v>19.713000000000001</c:v>
                </c:pt>
                <c:pt idx="6">
                  <c:v>17.997499999999999</c:v>
                </c:pt>
                <c:pt idx="7">
                  <c:v>19.923999999999999</c:v>
                </c:pt>
                <c:pt idx="8">
                  <c:v>14.043699999999999</c:v>
                </c:pt>
                <c:pt idx="9">
                  <c:v>17.877600000000001</c:v>
                </c:pt>
                <c:pt idx="10">
                  <c:v>15.638500000000001</c:v>
                </c:pt>
                <c:pt idx="11">
                  <c:v>21.086500000000001</c:v>
                </c:pt>
                <c:pt idx="12">
                  <c:v>20.976400000000002</c:v>
                </c:pt>
                <c:pt idx="13">
                  <c:v>23.273800000000001</c:v>
                </c:pt>
                <c:pt idx="14">
                  <c:v>29.674700000000001</c:v>
                </c:pt>
                <c:pt idx="15">
                  <c:v>26.6632</c:v>
                </c:pt>
                <c:pt idx="16">
                  <c:v>27.866800000000001</c:v>
                </c:pt>
                <c:pt idx="17">
                  <c:v>25.3567</c:v>
                </c:pt>
                <c:pt idx="18">
                  <c:v>25.850999999999999</c:v>
                </c:pt>
                <c:pt idx="19">
                  <c:v>28.16</c:v>
                </c:pt>
                <c:pt idx="20">
                  <c:v>27.1648</c:v>
                </c:pt>
                <c:pt idx="21">
                  <c:v>27.286100000000001</c:v>
                </c:pt>
                <c:pt idx="22">
                  <c:v>27.646100000000001</c:v>
                </c:pt>
                <c:pt idx="23">
                  <c:v>28.423100000000002</c:v>
                </c:pt>
                <c:pt idx="24">
                  <c:v>27.903300000000002</c:v>
                </c:pt>
                <c:pt idx="25">
                  <c:v>26.680800000000001</c:v>
                </c:pt>
                <c:pt idx="26">
                  <c:v>25.943300000000001</c:v>
                </c:pt>
                <c:pt idx="27">
                  <c:v>22.86</c:v>
                </c:pt>
                <c:pt idx="28">
                  <c:v>26.24</c:v>
                </c:pt>
                <c:pt idx="29">
                  <c:v>26.14</c:v>
                </c:pt>
                <c:pt idx="30">
                  <c:v>26.16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8-48F3-AF7B-3CA16933F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22816"/>
        <c:axId val="1990715744"/>
      </c:scatterChart>
      <c:valAx>
        <c:axId val="19907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15744"/>
        <c:crosses val="autoZero"/>
        <c:crossBetween val="midCat"/>
      </c:valAx>
      <c:valAx>
        <c:axId val="19907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Condition: RH&lt; 66.7682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importances'!$O$12</c:f>
              <c:strCache>
                <c:ptCount val="1"/>
                <c:pt idx="0">
                  <c:v>Outdoor Relative Humidity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importances'!$N$13:$N$18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importances'!$O$13:$O$18</c:f>
              <c:numCache>
                <c:formatCode>General</c:formatCode>
                <c:ptCount val="6"/>
                <c:pt idx="0">
                  <c:v>0.40033000000000002</c:v>
                </c:pt>
                <c:pt idx="1">
                  <c:v>0.171819</c:v>
                </c:pt>
                <c:pt idx="2">
                  <c:v>2.00339E-2</c:v>
                </c:pt>
                <c:pt idx="3">
                  <c:v>0.224081</c:v>
                </c:pt>
                <c:pt idx="4">
                  <c:v>0.172595</c:v>
                </c:pt>
                <c:pt idx="5">
                  <c:v>1.1140499999999999E-2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6-4183-8333-D7607D9FE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596848"/>
        <c:axId val="1901596432"/>
      </c:barChart>
      <c:catAx>
        <c:axId val="19015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1596432"/>
        <c:crosses val="autoZero"/>
        <c:auto val="1"/>
        <c:lblAlgn val="ctr"/>
        <c:lblOffset val="100"/>
        <c:noMultiLvlLbl val="0"/>
      </c:catAx>
      <c:valAx>
        <c:axId val="19015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15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Condition: RH &gt; 66.7682 &amp; &lt; 70.1266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importances'!$O$22</c:f>
              <c:strCache>
                <c:ptCount val="1"/>
                <c:pt idx="0">
                  <c:v>Outdoor Relative Humidity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importances'!$N$23:$N$28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importances'!$O$23:$O$28</c:f>
              <c:numCache>
                <c:formatCode>General</c:formatCode>
                <c:ptCount val="6"/>
                <c:pt idx="0">
                  <c:v>0.599325</c:v>
                </c:pt>
                <c:pt idx="1">
                  <c:v>0</c:v>
                </c:pt>
                <c:pt idx="2">
                  <c:v>0</c:v>
                </c:pt>
                <c:pt idx="3">
                  <c:v>0.36490099999999998</c:v>
                </c:pt>
                <c:pt idx="4">
                  <c:v>3.5773800000000001E-2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D-4272-B182-27507071A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014576"/>
        <c:axId val="1649015408"/>
      </c:barChart>
      <c:catAx>
        <c:axId val="16490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9015408"/>
        <c:crosses val="autoZero"/>
        <c:auto val="1"/>
        <c:lblAlgn val="ctr"/>
        <c:lblOffset val="100"/>
        <c:noMultiLvlLbl val="0"/>
      </c:catAx>
      <c:valAx>
        <c:axId val="16490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901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Condition: RH &gt; 77.59865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importances'!$O$42</c:f>
              <c:strCache>
                <c:ptCount val="1"/>
                <c:pt idx="0">
                  <c:v>Outdoor Relative Humidity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importances'!$N$43:$N$48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importances'!$O$43:$O$48</c:f>
              <c:numCache>
                <c:formatCode>General</c:formatCode>
                <c:ptCount val="6"/>
                <c:pt idx="0">
                  <c:v>3.2819099999999997E-2</c:v>
                </c:pt>
                <c:pt idx="1">
                  <c:v>3.7515800000000002E-2</c:v>
                </c:pt>
                <c:pt idx="2">
                  <c:v>0.27288699999999999</c:v>
                </c:pt>
                <c:pt idx="3">
                  <c:v>0.54897799999999997</c:v>
                </c:pt>
                <c:pt idx="4">
                  <c:v>0.10512100000000001</c:v>
                </c:pt>
                <c:pt idx="5">
                  <c:v>2.67863E-3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2-4139-A8CB-3CFD1949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595184"/>
        <c:axId val="1901595600"/>
      </c:barChart>
      <c:catAx>
        <c:axId val="19015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1595600"/>
        <c:crosses val="autoZero"/>
        <c:auto val="1"/>
        <c:lblAlgn val="ctr"/>
        <c:lblOffset val="100"/>
        <c:noMultiLvlLbl val="0"/>
      </c:catAx>
      <c:valAx>
        <c:axId val="19015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15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Condition: RH &gt; 70.1266 &amp; &lt; 77.59865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importances'!$O$32</c:f>
              <c:strCache>
                <c:ptCount val="1"/>
                <c:pt idx="0">
                  <c:v>Outdoor Relative Humidity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importances'!$N$33:$N$38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importances'!$O$33:$O$38</c:f>
              <c:numCache>
                <c:formatCode>General</c:formatCode>
                <c:ptCount val="6"/>
                <c:pt idx="0">
                  <c:v>0.65954900000000005</c:v>
                </c:pt>
                <c:pt idx="1">
                  <c:v>0</c:v>
                </c:pt>
                <c:pt idx="2">
                  <c:v>0.16633700000000001</c:v>
                </c:pt>
                <c:pt idx="3">
                  <c:v>9.7695699999999996E-2</c:v>
                </c:pt>
                <c:pt idx="4">
                  <c:v>7.6418100000000003E-2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F-4EAA-925C-2029CDCF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063008"/>
        <c:axId val="1707053024"/>
      </c:barChart>
      <c:catAx>
        <c:axId val="17070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7053024"/>
        <c:crosses val="autoZero"/>
        <c:auto val="1"/>
        <c:lblAlgn val="ctr"/>
        <c:lblOffset val="100"/>
        <c:noMultiLvlLbl val="0"/>
      </c:catAx>
      <c:valAx>
        <c:axId val="17070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70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importances'!$O$2</c:f>
              <c:strCache>
                <c:ptCount val="1"/>
                <c:pt idx="0">
                  <c:v>Outdoor Relative Humidity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importances'!$N$3:$N$8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importances'!$O$3:$O$8</c:f>
              <c:numCache>
                <c:formatCode>General</c:formatCode>
                <c:ptCount val="6"/>
                <c:pt idx="0">
                  <c:v>3.2819099999999997E-2</c:v>
                </c:pt>
                <c:pt idx="1">
                  <c:v>3.7515800000000002E-2</c:v>
                </c:pt>
                <c:pt idx="2">
                  <c:v>0.27288699999999999</c:v>
                </c:pt>
                <c:pt idx="3">
                  <c:v>0.54897799999999997</c:v>
                </c:pt>
                <c:pt idx="4">
                  <c:v>0.10512100000000001</c:v>
                </c:pt>
                <c:pt idx="5">
                  <c:v>2.67863E-3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4-4347-8A77-2FFD939DC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063424"/>
        <c:axId val="1707048032"/>
      </c:barChart>
      <c:catAx>
        <c:axId val="17070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7048032"/>
        <c:crosses val="autoZero"/>
        <c:auto val="1"/>
        <c:lblAlgn val="ctr"/>
        <c:lblOffset val="100"/>
        <c:noMultiLvlLbl val="0"/>
      </c:catAx>
      <c:valAx>
        <c:axId val="17070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70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importances'!$AB$2</c:f>
              <c:strCache>
                <c:ptCount val="1"/>
                <c:pt idx="0">
                  <c:v>OutPAR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importances'!$AA$3:$AA$8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importances'!$AB$3:$AB$8</c:f>
              <c:numCache>
                <c:formatCode>General</c:formatCode>
                <c:ptCount val="6"/>
                <c:pt idx="0">
                  <c:v>0.53778400000000004</c:v>
                </c:pt>
                <c:pt idx="1">
                  <c:v>0.19897999999999999</c:v>
                </c:pt>
                <c:pt idx="2">
                  <c:v>7.0588200000000004E-2</c:v>
                </c:pt>
                <c:pt idx="3">
                  <c:v>0.117619</c:v>
                </c:pt>
                <c:pt idx="4">
                  <c:v>5.6741399999999997E-2</c:v>
                </c:pt>
                <c:pt idx="5">
                  <c:v>1.8287999999999999E-2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E-414B-865A-695A0455A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717824"/>
        <c:axId val="1990713664"/>
      </c:barChart>
      <c:catAx>
        <c:axId val="19907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13664"/>
        <c:crosses val="autoZero"/>
        <c:auto val="1"/>
        <c:lblAlgn val="ctr"/>
        <c:lblOffset val="100"/>
        <c:noMultiLvlLbl val="0"/>
      </c:catAx>
      <c:valAx>
        <c:axId val="19907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1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Condition: PAR&lt; 114.015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importances'!$AB$12</c:f>
              <c:strCache>
                <c:ptCount val="1"/>
                <c:pt idx="0">
                  <c:v>OutPAR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importances'!$AA$13:$AA$18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importances'!$AB$13:$AB$18</c:f>
              <c:numCache>
                <c:formatCode>General</c:formatCode>
                <c:ptCount val="6"/>
                <c:pt idx="0">
                  <c:v>0.21026900000000001</c:v>
                </c:pt>
                <c:pt idx="1">
                  <c:v>0.16647000000000001</c:v>
                </c:pt>
                <c:pt idx="2">
                  <c:v>4.7780000000000003E-2</c:v>
                </c:pt>
                <c:pt idx="3">
                  <c:v>0.43205900000000003</c:v>
                </c:pt>
                <c:pt idx="4">
                  <c:v>9.0120199999999998E-2</c:v>
                </c:pt>
                <c:pt idx="5">
                  <c:v>5.3301300000000003E-2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2-48FB-8923-1A1DDFA4C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012912"/>
        <c:axId val="1649015824"/>
      </c:barChart>
      <c:catAx>
        <c:axId val="16490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9015824"/>
        <c:crosses val="autoZero"/>
        <c:auto val="1"/>
        <c:lblAlgn val="ctr"/>
        <c:lblOffset val="100"/>
        <c:noMultiLvlLbl val="0"/>
      </c:catAx>
      <c:valAx>
        <c:axId val="1649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90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Condition: PAR&gt; 114.015 &amp; &lt;568.328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importances'!$AB$22</c:f>
              <c:strCache>
                <c:ptCount val="1"/>
                <c:pt idx="0">
                  <c:v>OutPAR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importances'!$AA$23:$AA$28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importances'!$AB$23:$AB$28</c:f>
              <c:numCache>
                <c:formatCode>General</c:formatCode>
                <c:ptCount val="6"/>
                <c:pt idx="0">
                  <c:v>0.303618</c:v>
                </c:pt>
                <c:pt idx="1">
                  <c:v>0.13952300000000001</c:v>
                </c:pt>
                <c:pt idx="2">
                  <c:v>2.9692799999999998E-2</c:v>
                </c:pt>
                <c:pt idx="3">
                  <c:v>0.40087699999999998</c:v>
                </c:pt>
                <c:pt idx="4">
                  <c:v>3.31703E-2</c:v>
                </c:pt>
                <c:pt idx="5">
                  <c:v>9.3119099999999996E-2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4AC5-9820-A6A1DBC3A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719072"/>
        <c:axId val="1990721568"/>
      </c:barChart>
      <c:catAx>
        <c:axId val="19907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21568"/>
        <c:crosses val="autoZero"/>
        <c:auto val="1"/>
        <c:lblAlgn val="ctr"/>
        <c:lblOffset val="100"/>
        <c:noMultiLvlLbl val="0"/>
      </c:catAx>
      <c:valAx>
        <c:axId val="19907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Condition: PAR&gt; 568.328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importances'!$AB$32</c:f>
              <c:strCache>
                <c:ptCount val="1"/>
                <c:pt idx="0">
                  <c:v>OutPAR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'feature importances'!$AA$33:$AA$38</c:f>
              <c:strCache>
                <c:ptCount val="6"/>
                <c:pt idx="0">
                  <c:v>Skylight</c:v>
                </c:pt>
                <c:pt idx="1">
                  <c:v>InShade</c:v>
                </c:pt>
                <c:pt idx="2">
                  <c:v>NorthUp</c:v>
                </c:pt>
                <c:pt idx="3">
                  <c:v>Northdown</c:v>
                </c:pt>
                <c:pt idx="4">
                  <c:v>SouthUp</c:v>
                </c:pt>
                <c:pt idx="5">
                  <c:v>Southdown</c:v>
                </c:pt>
              </c:strCache>
            </c:strRef>
          </c:cat>
          <c:val>
            <c:numRef>
              <c:f>'feature importances'!$AB$33:$AB$38</c:f>
              <c:numCache>
                <c:formatCode>General</c:formatCode>
                <c:ptCount val="6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5-43DB-A446-0820D2B5B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454688"/>
        <c:axId val="2014456352"/>
      </c:barChart>
      <c:catAx>
        <c:axId val="20144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456352"/>
        <c:crosses val="autoZero"/>
        <c:auto val="1"/>
        <c:lblAlgn val="ctr"/>
        <c:lblOffset val="100"/>
        <c:noMultiLvlLbl val="0"/>
      </c:catAx>
      <c:valAx>
        <c:axId val="20144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4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Northdown-Temp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5'!$H$1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75896762904637"/>
                  <c:y val="1.93423738699329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5'!$D$2:$D$32</c:f>
              <c:numCache>
                <c:formatCode>General</c:formatCode>
                <c:ptCount val="31"/>
                <c:pt idx="0">
                  <c:v>100</c:v>
                </c:pt>
                <c:pt idx="1">
                  <c:v>70</c:v>
                </c:pt>
                <c:pt idx="2">
                  <c:v>10</c:v>
                </c:pt>
                <c:pt idx="3">
                  <c:v>50</c:v>
                </c:pt>
                <c:pt idx="4">
                  <c:v>20</c:v>
                </c:pt>
                <c:pt idx="5">
                  <c:v>20</c:v>
                </c:pt>
                <c:pt idx="6">
                  <c:v>50</c:v>
                </c:pt>
                <c:pt idx="7">
                  <c:v>30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80</c:v>
                </c:pt>
                <c:pt idx="12">
                  <c:v>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10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xVal>
          <c:yVal>
            <c:numRef>
              <c:f>'index 5'!$H$2:$H$32</c:f>
              <c:numCache>
                <c:formatCode>General</c:formatCode>
                <c:ptCount val="31"/>
                <c:pt idx="0">
                  <c:v>22.386600000000001</c:v>
                </c:pt>
                <c:pt idx="1">
                  <c:v>20.2409</c:v>
                </c:pt>
                <c:pt idx="2">
                  <c:v>16.0244</c:v>
                </c:pt>
                <c:pt idx="3">
                  <c:v>17.329599999999999</c:v>
                </c:pt>
                <c:pt idx="4">
                  <c:v>18.753699999999998</c:v>
                </c:pt>
                <c:pt idx="5">
                  <c:v>19.713000000000001</c:v>
                </c:pt>
                <c:pt idx="6">
                  <c:v>17.997499999999999</c:v>
                </c:pt>
                <c:pt idx="7">
                  <c:v>19.923999999999999</c:v>
                </c:pt>
                <c:pt idx="8">
                  <c:v>14.043699999999999</c:v>
                </c:pt>
                <c:pt idx="9">
                  <c:v>17.877600000000001</c:v>
                </c:pt>
                <c:pt idx="10">
                  <c:v>15.638500000000001</c:v>
                </c:pt>
                <c:pt idx="11">
                  <c:v>21.086500000000001</c:v>
                </c:pt>
                <c:pt idx="12">
                  <c:v>20.976400000000002</c:v>
                </c:pt>
                <c:pt idx="13">
                  <c:v>23.273800000000001</c:v>
                </c:pt>
                <c:pt idx="14">
                  <c:v>29.674700000000001</c:v>
                </c:pt>
                <c:pt idx="15">
                  <c:v>26.6632</c:v>
                </c:pt>
                <c:pt idx="16">
                  <c:v>27.866800000000001</c:v>
                </c:pt>
                <c:pt idx="17">
                  <c:v>25.3567</c:v>
                </c:pt>
                <c:pt idx="18">
                  <c:v>25.850999999999999</c:v>
                </c:pt>
                <c:pt idx="19">
                  <c:v>28.16</c:v>
                </c:pt>
                <c:pt idx="20">
                  <c:v>27.1648</c:v>
                </c:pt>
                <c:pt idx="21">
                  <c:v>27.286100000000001</c:v>
                </c:pt>
                <c:pt idx="22">
                  <c:v>27.646100000000001</c:v>
                </c:pt>
                <c:pt idx="23">
                  <c:v>28.423100000000002</c:v>
                </c:pt>
                <c:pt idx="24">
                  <c:v>27.903300000000002</c:v>
                </c:pt>
                <c:pt idx="25">
                  <c:v>26.680800000000001</c:v>
                </c:pt>
                <c:pt idx="26">
                  <c:v>25.943300000000001</c:v>
                </c:pt>
                <c:pt idx="27">
                  <c:v>22.86</c:v>
                </c:pt>
                <c:pt idx="28">
                  <c:v>26.24</c:v>
                </c:pt>
                <c:pt idx="29">
                  <c:v>26.14</c:v>
                </c:pt>
                <c:pt idx="30">
                  <c:v>26.16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9-471B-BAEA-A5241405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709088"/>
        <c:axId val="1990719488"/>
      </c:scatterChart>
      <c:valAx>
        <c:axId val="199070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19488"/>
        <c:crosses val="autoZero"/>
        <c:crossBetween val="midCat"/>
      </c:valAx>
      <c:valAx>
        <c:axId val="1990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070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SouthUp-Temp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5'!$H$1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588385826771653"/>
                  <c:y val="-0.16968666301298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5'!$E$2:$E$32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80</c:v>
                </c:pt>
              </c:numCache>
            </c:numRef>
          </c:xVal>
          <c:yVal>
            <c:numRef>
              <c:f>'index 5'!$H$2:$H$32</c:f>
              <c:numCache>
                <c:formatCode>General</c:formatCode>
                <c:ptCount val="31"/>
                <c:pt idx="0">
                  <c:v>22.386600000000001</c:v>
                </c:pt>
                <c:pt idx="1">
                  <c:v>20.2409</c:v>
                </c:pt>
                <c:pt idx="2">
                  <c:v>16.0244</c:v>
                </c:pt>
                <c:pt idx="3">
                  <c:v>17.329599999999999</c:v>
                </c:pt>
                <c:pt idx="4">
                  <c:v>18.753699999999998</c:v>
                </c:pt>
                <c:pt idx="5">
                  <c:v>19.713000000000001</c:v>
                </c:pt>
                <c:pt idx="6">
                  <c:v>17.997499999999999</c:v>
                </c:pt>
                <c:pt idx="7">
                  <c:v>19.923999999999999</c:v>
                </c:pt>
                <c:pt idx="8">
                  <c:v>14.043699999999999</c:v>
                </c:pt>
                <c:pt idx="9">
                  <c:v>17.877600000000001</c:v>
                </c:pt>
                <c:pt idx="10">
                  <c:v>15.638500000000001</c:v>
                </c:pt>
                <c:pt idx="11">
                  <c:v>21.086500000000001</c:v>
                </c:pt>
                <c:pt idx="12">
                  <c:v>20.976400000000002</c:v>
                </c:pt>
                <c:pt idx="13">
                  <c:v>23.273800000000001</c:v>
                </c:pt>
                <c:pt idx="14">
                  <c:v>29.674700000000001</c:v>
                </c:pt>
                <c:pt idx="15">
                  <c:v>26.6632</c:v>
                </c:pt>
                <c:pt idx="16">
                  <c:v>27.866800000000001</c:v>
                </c:pt>
                <c:pt idx="17">
                  <c:v>25.3567</c:v>
                </c:pt>
                <c:pt idx="18">
                  <c:v>25.850999999999999</c:v>
                </c:pt>
                <c:pt idx="19">
                  <c:v>28.16</c:v>
                </c:pt>
                <c:pt idx="20">
                  <c:v>27.1648</c:v>
                </c:pt>
                <c:pt idx="21">
                  <c:v>27.286100000000001</c:v>
                </c:pt>
                <c:pt idx="22">
                  <c:v>27.646100000000001</c:v>
                </c:pt>
                <c:pt idx="23">
                  <c:v>28.423100000000002</c:v>
                </c:pt>
                <c:pt idx="24">
                  <c:v>27.903300000000002</c:v>
                </c:pt>
                <c:pt idx="25">
                  <c:v>26.680800000000001</c:v>
                </c:pt>
                <c:pt idx="26">
                  <c:v>25.943300000000001</c:v>
                </c:pt>
                <c:pt idx="27">
                  <c:v>22.86</c:v>
                </c:pt>
                <c:pt idx="28">
                  <c:v>26.24</c:v>
                </c:pt>
                <c:pt idx="29">
                  <c:v>26.14</c:v>
                </c:pt>
                <c:pt idx="30">
                  <c:v>26.16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7-4A07-9797-8F5776AA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060144"/>
        <c:axId val="1900058896"/>
      </c:scatterChart>
      <c:valAx>
        <c:axId val="19000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0058896"/>
        <c:crosses val="autoZero"/>
        <c:crossBetween val="midCat"/>
      </c:valAx>
      <c:valAx>
        <c:axId val="19000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006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Southdown-Temp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5'!$H$1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5'!$F$2:$F$32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xVal>
          <c:yVal>
            <c:numRef>
              <c:f>'index 5'!$H$2:$H$32</c:f>
              <c:numCache>
                <c:formatCode>General</c:formatCode>
                <c:ptCount val="31"/>
                <c:pt idx="0">
                  <c:v>22.386600000000001</c:v>
                </c:pt>
                <c:pt idx="1">
                  <c:v>20.2409</c:v>
                </c:pt>
                <c:pt idx="2">
                  <c:v>16.0244</c:v>
                </c:pt>
                <c:pt idx="3">
                  <c:v>17.329599999999999</c:v>
                </c:pt>
                <c:pt idx="4">
                  <c:v>18.753699999999998</c:v>
                </c:pt>
                <c:pt idx="5">
                  <c:v>19.713000000000001</c:v>
                </c:pt>
                <c:pt idx="6">
                  <c:v>17.997499999999999</c:v>
                </c:pt>
                <c:pt idx="7">
                  <c:v>19.923999999999999</c:v>
                </c:pt>
                <c:pt idx="8">
                  <c:v>14.043699999999999</c:v>
                </c:pt>
                <c:pt idx="9">
                  <c:v>17.877600000000001</c:v>
                </c:pt>
                <c:pt idx="10">
                  <c:v>15.638500000000001</c:v>
                </c:pt>
                <c:pt idx="11">
                  <c:v>21.086500000000001</c:v>
                </c:pt>
                <c:pt idx="12">
                  <c:v>20.976400000000002</c:v>
                </c:pt>
                <c:pt idx="13">
                  <c:v>23.273800000000001</c:v>
                </c:pt>
                <c:pt idx="14">
                  <c:v>29.674700000000001</c:v>
                </c:pt>
                <c:pt idx="15">
                  <c:v>26.6632</c:v>
                </c:pt>
                <c:pt idx="16">
                  <c:v>27.866800000000001</c:v>
                </c:pt>
                <c:pt idx="17">
                  <c:v>25.3567</c:v>
                </c:pt>
                <c:pt idx="18">
                  <c:v>25.850999999999999</c:v>
                </c:pt>
                <c:pt idx="19">
                  <c:v>28.16</c:v>
                </c:pt>
                <c:pt idx="20">
                  <c:v>27.1648</c:v>
                </c:pt>
                <c:pt idx="21">
                  <c:v>27.286100000000001</c:v>
                </c:pt>
                <c:pt idx="22">
                  <c:v>27.646100000000001</c:v>
                </c:pt>
                <c:pt idx="23">
                  <c:v>28.423100000000002</c:v>
                </c:pt>
                <c:pt idx="24">
                  <c:v>27.903300000000002</c:v>
                </c:pt>
                <c:pt idx="25">
                  <c:v>26.680800000000001</c:v>
                </c:pt>
                <c:pt idx="26">
                  <c:v>25.943300000000001</c:v>
                </c:pt>
                <c:pt idx="27">
                  <c:v>22.86</c:v>
                </c:pt>
                <c:pt idx="28">
                  <c:v>26.24</c:v>
                </c:pt>
                <c:pt idx="29">
                  <c:v>26.14</c:v>
                </c:pt>
                <c:pt idx="30">
                  <c:v>26.16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5-4CA3-921F-F122473A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59504"/>
        <c:axId val="1985354928"/>
      </c:scatterChart>
      <c:valAx>
        <c:axId val="19853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354928"/>
        <c:crosses val="autoZero"/>
        <c:crossBetween val="midCat"/>
      </c:valAx>
      <c:valAx>
        <c:axId val="19853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35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Skylight-</a:t>
            </a:r>
            <a:r>
              <a:rPr lang="en-US" altLang="zh-TW"/>
              <a:t>PAR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5'!$J$1</c:f>
              <c:strCache>
                <c:ptCount val="1"/>
                <c:pt idx="0">
                  <c:v>PAR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98118985126859"/>
                  <c:y val="-0.15861512102653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5'!$A$2:$A$32</c:f>
              <c:numCache>
                <c:formatCode>General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100</c:v>
                </c:pt>
                <c:pt idx="15">
                  <c:v>100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65</c:v>
                </c:pt>
                <c:pt idx="21">
                  <c:v>55</c:v>
                </c:pt>
                <c:pt idx="22">
                  <c:v>60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45</c:v>
                </c:pt>
                <c:pt idx="28">
                  <c:v>90</c:v>
                </c:pt>
                <c:pt idx="29">
                  <c:v>95</c:v>
                </c:pt>
                <c:pt idx="30">
                  <c:v>70</c:v>
                </c:pt>
              </c:numCache>
            </c:numRef>
          </c:xVal>
          <c:yVal>
            <c:numRef>
              <c:f>'index 5'!$J$2:$J$32</c:f>
              <c:numCache>
                <c:formatCode>General</c:formatCode>
                <c:ptCount val="31"/>
                <c:pt idx="0">
                  <c:v>725.81500000000005</c:v>
                </c:pt>
                <c:pt idx="1">
                  <c:v>568.32799999999997</c:v>
                </c:pt>
                <c:pt idx="2">
                  <c:v>196.64500000000001</c:v>
                </c:pt>
                <c:pt idx="3">
                  <c:v>166.11600000000001</c:v>
                </c:pt>
                <c:pt idx="4">
                  <c:v>213.86</c:v>
                </c:pt>
                <c:pt idx="5">
                  <c:v>443.07499999999999</c:v>
                </c:pt>
                <c:pt idx="6">
                  <c:v>270.32900000000001</c:v>
                </c:pt>
                <c:pt idx="7">
                  <c:v>1088.28</c:v>
                </c:pt>
                <c:pt idx="8">
                  <c:v>61.914299999999997</c:v>
                </c:pt>
                <c:pt idx="9">
                  <c:v>53.177999999999997</c:v>
                </c:pt>
                <c:pt idx="10">
                  <c:v>45.706600000000002</c:v>
                </c:pt>
                <c:pt idx="11">
                  <c:v>780.74099999999999</c:v>
                </c:pt>
                <c:pt idx="12">
                  <c:v>571.01800000000003</c:v>
                </c:pt>
                <c:pt idx="13">
                  <c:v>605.61400000000003</c:v>
                </c:pt>
                <c:pt idx="14">
                  <c:v>2130.87</c:v>
                </c:pt>
                <c:pt idx="15">
                  <c:v>627.298</c:v>
                </c:pt>
                <c:pt idx="16">
                  <c:v>701.17499999999995</c:v>
                </c:pt>
                <c:pt idx="17">
                  <c:v>0.67200000000000004</c:v>
                </c:pt>
                <c:pt idx="18">
                  <c:v>545.875</c:v>
                </c:pt>
                <c:pt idx="19">
                  <c:v>2118</c:v>
                </c:pt>
                <c:pt idx="20">
                  <c:v>672.07399999999996</c:v>
                </c:pt>
                <c:pt idx="21">
                  <c:v>671.14400000000001</c:v>
                </c:pt>
                <c:pt idx="22">
                  <c:v>991.25699999999995</c:v>
                </c:pt>
                <c:pt idx="23">
                  <c:v>1085.73</c:v>
                </c:pt>
                <c:pt idx="24">
                  <c:v>961.64400000000001</c:v>
                </c:pt>
                <c:pt idx="25">
                  <c:v>674.67</c:v>
                </c:pt>
                <c:pt idx="26">
                  <c:v>359.67399999999998</c:v>
                </c:pt>
                <c:pt idx="27">
                  <c:v>3.1619999999999999</c:v>
                </c:pt>
                <c:pt idx="28">
                  <c:v>0.26666699999999999</c:v>
                </c:pt>
                <c:pt idx="29">
                  <c:v>0.28100000000000003</c:v>
                </c:pt>
                <c:pt idx="30">
                  <c:v>0.28399999999999997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1-4C6D-B4D6-5DFC649E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57424"/>
        <c:axId val="1985359088"/>
      </c:scatterChart>
      <c:valAx>
        <c:axId val="19853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359088"/>
        <c:crosses val="autoZero"/>
        <c:crossBetween val="midCat"/>
      </c:valAx>
      <c:valAx>
        <c:axId val="19853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35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InShade-</a:t>
            </a:r>
            <a:r>
              <a:rPr lang="en-US" altLang="zh-TW"/>
              <a:t>PAR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5'!$J$1</c:f>
              <c:strCache>
                <c:ptCount val="1"/>
                <c:pt idx="0">
                  <c:v>PAR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20100612423448"/>
                  <c:y val="-0.11510352872557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</c:numCache>
            </c:numRef>
          </c:xVal>
          <c:yVal>
            <c:numRef>
              <c:f>'index 5'!$J$2:$J$32</c:f>
              <c:numCache>
                <c:formatCode>General</c:formatCode>
                <c:ptCount val="31"/>
                <c:pt idx="0">
                  <c:v>725.81500000000005</c:v>
                </c:pt>
                <c:pt idx="1">
                  <c:v>568.32799999999997</c:v>
                </c:pt>
                <c:pt idx="2">
                  <c:v>196.64500000000001</c:v>
                </c:pt>
                <c:pt idx="3">
                  <c:v>166.11600000000001</c:v>
                </c:pt>
                <c:pt idx="4">
                  <c:v>213.86</c:v>
                </c:pt>
                <c:pt idx="5">
                  <c:v>443.07499999999999</c:v>
                </c:pt>
                <c:pt idx="6">
                  <c:v>270.32900000000001</c:v>
                </c:pt>
                <c:pt idx="7">
                  <c:v>1088.28</c:v>
                </c:pt>
                <c:pt idx="8">
                  <c:v>61.914299999999997</c:v>
                </c:pt>
                <c:pt idx="9">
                  <c:v>53.177999999999997</c:v>
                </c:pt>
                <c:pt idx="10">
                  <c:v>45.706600000000002</c:v>
                </c:pt>
                <c:pt idx="11">
                  <c:v>780.74099999999999</c:v>
                </c:pt>
                <c:pt idx="12">
                  <c:v>571.01800000000003</c:v>
                </c:pt>
                <c:pt idx="13">
                  <c:v>605.61400000000003</c:v>
                </c:pt>
                <c:pt idx="14">
                  <c:v>2130.87</c:v>
                </c:pt>
                <c:pt idx="15">
                  <c:v>627.298</c:v>
                </c:pt>
                <c:pt idx="16">
                  <c:v>701.17499999999995</c:v>
                </c:pt>
                <c:pt idx="17">
                  <c:v>0.67200000000000004</c:v>
                </c:pt>
                <c:pt idx="18">
                  <c:v>545.875</c:v>
                </c:pt>
                <c:pt idx="19">
                  <c:v>2118</c:v>
                </c:pt>
                <c:pt idx="20">
                  <c:v>672.07399999999996</c:v>
                </c:pt>
                <c:pt idx="21">
                  <c:v>671.14400000000001</c:v>
                </c:pt>
                <c:pt idx="22">
                  <c:v>991.25699999999995</c:v>
                </c:pt>
                <c:pt idx="23">
                  <c:v>1085.73</c:v>
                </c:pt>
                <c:pt idx="24">
                  <c:v>961.64400000000001</c:v>
                </c:pt>
                <c:pt idx="25">
                  <c:v>674.67</c:v>
                </c:pt>
                <c:pt idx="26">
                  <c:v>359.67399999999998</c:v>
                </c:pt>
                <c:pt idx="27">
                  <c:v>3.1619999999999999</c:v>
                </c:pt>
                <c:pt idx="28">
                  <c:v>0.26666699999999999</c:v>
                </c:pt>
                <c:pt idx="29">
                  <c:v>0.28100000000000003</c:v>
                </c:pt>
                <c:pt idx="30">
                  <c:v>0.28399999999999997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7-4BE3-9FF7-1651F5FA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58256"/>
        <c:axId val="1985366992"/>
      </c:scatterChart>
      <c:valAx>
        <c:axId val="19853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366992"/>
        <c:crosses val="autoZero"/>
        <c:crossBetween val="midCat"/>
      </c:valAx>
      <c:valAx>
        <c:axId val="19853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3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NorthUp-PAR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5'!$J$1</c:f>
              <c:strCache>
                <c:ptCount val="1"/>
                <c:pt idx="0">
                  <c:v>PAR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0923009623797"/>
                  <c:y val="-1.7564158646835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'index 5'!$C$2:$C$32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100</c:v>
                </c:pt>
                <c:pt idx="12">
                  <c:v>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xVal>
          <c:yVal>
            <c:numRef>
              <c:f>'index 5'!$J$2:$J$32</c:f>
              <c:numCache>
                <c:formatCode>General</c:formatCode>
                <c:ptCount val="31"/>
                <c:pt idx="0">
                  <c:v>725.81500000000005</c:v>
                </c:pt>
                <c:pt idx="1">
                  <c:v>568.32799999999997</c:v>
                </c:pt>
                <c:pt idx="2">
                  <c:v>196.64500000000001</c:v>
                </c:pt>
                <c:pt idx="3">
                  <c:v>166.11600000000001</c:v>
                </c:pt>
                <c:pt idx="4">
                  <c:v>213.86</c:v>
                </c:pt>
                <c:pt idx="5">
                  <c:v>443.07499999999999</c:v>
                </c:pt>
                <c:pt idx="6">
                  <c:v>270.32900000000001</c:v>
                </c:pt>
                <c:pt idx="7">
                  <c:v>1088.28</c:v>
                </c:pt>
                <c:pt idx="8">
                  <c:v>61.914299999999997</c:v>
                </c:pt>
                <c:pt idx="9">
                  <c:v>53.177999999999997</c:v>
                </c:pt>
                <c:pt idx="10">
                  <c:v>45.706600000000002</c:v>
                </c:pt>
                <c:pt idx="11">
                  <c:v>780.74099999999999</c:v>
                </c:pt>
                <c:pt idx="12">
                  <c:v>571.01800000000003</c:v>
                </c:pt>
                <c:pt idx="13">
                  <c:v>605.61400000000003</c:v>
                </c:pt>
                <c:pt idx="14">
                  <c:v>2130.87</c:v>
                </c:pt>
                <c:pt idx="15">
                  <c:v>627.298</c:v>
                </c:pt>
                <c:pt idx="16">
                  <c:v>701.17499999999995</c:v>
                </c:pt>
                <c:pt idx="17">
                  <c:v>0.67200000000000004</c:v>
                </c:pt>
                <c:pt idx="18">
                  <c:v>545.875</c:v>
                </c:pt>
                <c:pt idx="19">
                  <c:v>2118</c:v>
                </c:pt>
                <c:pt idx="20">
                  <c:v>672.07399999999996</c:v>
                </c:pt>
                <c:pt idx="21">
                  <c:v>671.14400000000001</c:v>
                </c:pt>
                <c:pt idx="22">
                  <c:v>991.25699999999995</c:v>
                </c:pt>
                <c:pt idx="23">
                  <c:v>1085.73</c:v>
                </c:pt>
                <c:pt idx="24">
                  <c:v>961.64400000000001</c:v>
                </c:pt>
                <c:pt idx="25">
                  <c:v>674.67</c:v>
                </c:pt>
                <c:pt idx="26">
                  <c:v>359.67399999999998</c:v>
                </c:pt>
                <c:pt idx="27">
                  <c:v>3.1619999999999999</c:v>
                </c:pt>
                <c:pt idx="28">
                  <c:v>0.26666699999999999</c:v>
                </c:pt>
                <c:pt idx="29">
                  <c:v>0.28100000000000003</c:v>
                </c:pt>
                <c:pt idx="30">
                  <c:v>0.28399999999999997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8-4658-983D-30727BC5E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61168"/>
        <c:axId val="1985362000"/>
      </c:scatterChart>
      <c:valAx>
        <c:axId val="198536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362000"/>
        <c:crosses val="autoZero"/>
        <c:crossBetween val="midCat"/>
      </c:valAx>
      <c:valAx>
        <c:axId val="19853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536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527916</xdr:colOff>
      <xdr:row>9</xdr:row>
      <xdr:rowOff>34637</xdr:rowOff>
    </xdr:from>
    <xdr:to>
      <xdr:col>20</xdr:col>
      <xdr:colOff>223116</xdr:colOff>
      <xdr:row>21</xdr:row>
      <xdr:rowOff>187038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546966</xdr:colOff>
      <xdr:row>21</xdr:row>
      <xdr:rowOff>187038</xdr:rowOff>
    </xdr:from>
    <xdr:to>
      <xdr:col>20</xdr:col>
      <xdr:colOff>242166</xdr:colOff>
      <xdr:row>34</xdr:row>
      <xdr:rowOff>123537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579650</xdr:colOff>
      <xdr:row>34</xdr:row>
      <xdr:rowOff>172096</xdr:rowOff>
    </xdr:from>
    <xdr:to>
      <xdr:col>20</xdr:col>
      <xdr:colOff>250944</xdr:colOff>
      <xdr:row>47</xdr:row>
      <xdr:rowOff>98884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583046</xdr:colOff>
      <xdr:row>48</xdr:row>
      <xdr:rowOff>48491</xdr:rowOff>
    </xdr:from>
    <xdr:to>
      <xdr:col>20</xdr:col>
      <xdr:colOff>259773</xdr:colOff>
      <xdr:row>60</xdr:row>
      <xdr:rowOff>159328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584488</xdr:colOff>
      <xdr:row>61</xdr:row>
      <xdr:rowOff>155287</xdr:rowOff>
    </xdr:from>
    <xdr:to>
      <xdr:col>20</xdr:col>
      <xdr:colOff>261215</xdr:colOff>
      <xdr:row>74</xdr:row>
      <xdr:rowOff>49645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513772</xdr:colOff>
      <xdr:row>74</xdr:row>
      <xdr:rowOff>198583</xdr:rowOff>
    </xdr:from>
    <xdr:to>
      <xdr:col>20</xdr:col>
      <xdr:colOff>190499</xdr:colOff>
      <xdr:row>87</xdr:row>
      <xdr:rowOff>90056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75045</xdr:colOff>
      <xdr:row>9</xdr:row>
      <xdr:rowOff>34637</xdr:rowOff>
    </xdr:from>
    <xdr:to>
      <xdr:col>28</xdr:col>
      <xdr:colOff>363681</xdr:colOff>
      <xdr:row>21</xdr:row>
      <xdr:rowOff>145474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132773</xdr:colOff>
      <xdr:row>22</xdr:row>
      <xdr:rowOff>2311</xdr:rowOff>
    </xdr:from>
    <xdr:to>
      <xdr:col>28</xdr:col>
      <xdr:colOff>421409</xdr:colOff>
      <xdr:row>34</xdr:row>
      <xdr:rowOff>113147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155863</xdr:colOff>
      <xdr:row>34</xdr:row>
      <xdr:rowOff>187038</xdr:rowOff>
    </xdr:from>
    <xdr:to>
      <xdr:col>28</xdr:col>
      <xdr:colOff>444499</xdr:colOff>
      <xdr:row>47</xdr:row>
      <xdr:rowOff>78511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178955</xdr:colOff>
      <xdr:row>48</xdr:row>
      <xdr:rowOff>2310</xdr:rowOff>
    </xdr:from>
    <xdr:to>
      <xdr:col>28</xdr:col>
      <xdr:colOff>467591</xdr:colOff>
      <xdr:row>60</xdr:row>
      <xdr:rowOff>113147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132773</xdr:colOff>
      <xdr:row>61</xdr:row>
      <xdr:rowOff>71583</xdr:rowOff>
    </xdr:from>
    <xdr:to>
      <xdr:col>28</xdr:col>
      <xdr:colOff>421409</xdr:colOff>
      <xdr:row>73</xdr:row>
      <xdr:rowOff>182420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202046</xdr:colOff>
      <xdr:row>74</xdr:row>
      <xdr:rowOff>198583</xdr:rowOff>
    </xdr:from>
    <xdr:to>
      <xdr:col>28</xdr:col>
      <xdr:colOff>490682</xdr:colOff>
      <xdr:row>87</xdr:row>
      <xdr:rowOff>90056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253279</xdr:colOff>
      <xdr:row>9</xdr:row>
      <xdr:rowOff>44162</xdr:rowOff>
    </xdr:from>
    <xdr:to>
      <xdr:col>36</xdr:col>
      <xdr:colOff>602529</xdr:colOff>
      <xdr:row>21</xdr:row>
      <xdr:rowOff>120363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285029</xdr:colOff>
      <xdr:row>22</xdr:row>
      <xdr:rowOff>91787</xdr:rowOff>
    </xdr:from>
    <xdr:to>
      <xdr:col>37</xdr:col>
      <xdr:colOff>22370</xdr:colOff>
      <xdr:row>34</xdr:row>
      <xdr:rowOff>167987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269154</xdr:colOff>
      <xdr:row>35</xdr:row>
      <xdr:rowOff>60038</xdr:rowOff>
    </xdr:from>
    <xdr:to>
      <xdr:col>37</xdr:col>
      <xdr:colOff>6495</xdr:colOff>
      <xdr:row>47</xdr:row>
      <xdr:rowOff>136237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427904</xdr:colOff>
      <xdr:row>48</xdr:row>
      <xdr:rowOff>139412</xdr:rowOff>
    </xdr:from>
    <xdr:to>
      <xdr:col>37</xdr:col>
      <xdr:colOff>173904</xdr:colOff>
      <xdr:row>60</xdr:row>
      <xdr:rowOff>215612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554904</xdr:colOff>
      <xdr:row>62</xdr:row>
      <xdr:rowOff>44163</xdr:rowOff>
    </xdr:from>
    <xdr:to>
      <xdr:col>37</xdr:col>
      <xdr:colOff>300904</xdr:colOff>
      <xdr:row>74</xdr:row>
      <xdr:rowOff>120362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539029</xdr:colOff>
      <xdr:row>75</xdr:row>
      <xdr:rowOff>107662</xdr:rowOff>
    </xdr:from>
    <xdr:to>
      <xdr:col>37</xdr:col>
      <xdr:colOff>285029</xdr:colOff>
      <xdr:row>87</xdr:row>
      <xdr:rowOff>183863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61</xdr:col>
      <xdr:colOff>342628</xdr:colOff>
      <xdr:row>9</xdr:row>
      <xdr:rowOff>147644</xdr:rowOff>
    </xdr:from>
    <xdr:to>
      <xdr:col>69</xdr:col>
      <xdr:colOff>14601</xdr:colOff>
      <xdr:row>22</xdr:row>
      <xdr:rowOff>71716</xdr:rowOff>
    </xdr:to>
    <xdr:graphicFrame macro="">
      <xdr:nvGraphicFramePr>
        <xdr:cNvPr id="21" name="圖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61</xdr:col>
      <xdr:colOff>327687</xdr:colOff>
      <xdr:row>22</xdr:row>
      <xdr:rowOff>184997</xdr:rowOff>
    </xdr:from>
    <xdr:to>
      <xdr:col>68</xdr:col>
      <xdr:colOff>611569</xdr:colOff>
      <xdr:row>35</xdr:row>
      <xdr:rowOff>111786</xdr:rowOff>
    </xdr:to>
    <xdr:graphicFrame macro="">
      <xdr:nvGraphicFramePr>
        <xdr:cNvPr id="22" name="圖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61</xdr:col>
      <xdr:colOff>342628</xdr:colOff>
      <xdr:row>35</xdr:row>
      <xdr:rowOff>162585</xdr:rowOff>
    </xdr:from>
    <xdr:to>
      <xdr:col>69</xdr:col>
      <xdr:colOff>14601</xdr:colOff>
      <xdr:row>48</xdr:row>
      <xdr:rowOff>86656</xdr:rowOff>
    </xdr:to>
    <xdr:graphicFrame macro="">
      <xdr:nvGraphicFramePr>
        <xdr:cNvPr id="23" name="圖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61</xdr:col>
      <xdr:colOff>350099</xdr:colOff>
      <xdr:row>48</xdr:row>
      <xdr:rowOff>117762</xdr:rowOff>
    </xdr:from>
    <xdr:to>
      <xdr:col>69</xdr:col>
      <xdr:colOff>22072</xdr:colOff>
      <xdr:row>61</xdr:row>
      <xdr:rowOff>41833</xdr:rowOff>
    </xdr:to>
    <xdr:graphicFrame macro="">
      <xdr:nvGraphicFramePr>
        <xdr:cNvPr id="24" name="圖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61</xdr:col>
      <xdr:colOff>322117</xdr:colOff>
      <xdr:row>61</xdr:row>
      <xdr:rowOff>196271</xdr:rowOff>
    </xdr:from>
    <xdr:to>
      <xdr:col>69</xdr:col>
      <xdr:colOff>10390</xdr:colOff>
      <xdr:row>74</xdr:row>
      <xdr:rowOff>90631</xdr:rowOff>
    </xdr:to>
    <xdr:graphicFrame macro="">
      <xdr:nvGraphicFramePr>
        <xdr:cNvPr id="25" name="圖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61</xdr:col>
      <xdr:colOff>386051</xdr:colOff>
      <xdr:row>75</xdr:row>
      <xdr:rowOff>117762</xdr:rowOff>
    </xdr:from>
    <xdr:to>
      <xdr:col>69</xdr:col>
      <xdr:colOff>123392</xdr:colOff>
      <xdr:row>87</xdr:row>
      <xdr:rowOff>193963</xdr:rowOff>
    </xdr:to>
    <xdr:graphicFrame macro="">
      <xdr:nvGraphicFramePr>
        <xdr:cNvPr id="26" name="圖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44904</xdr:colOff>
      <xdr:row>39</xdr:row>
      <xdr:rowOff>85271</xdr:rowOff>
    </xdr:from>
    <xdr:to>
      <xdr:col>11</xdr:col>
      <xdr:colOff>349704</xdr:colOff>
      <xdr:row>52</xdr:row>
      <xdr:rowOff>21771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563789</xdr:colOff>
      <xdr:row>26</xdr:row>
      <xdr:rowOff>9071</xdr:rowOff>
    </xdr:from>
    <xdr:to>
      <xdr:col>11</xdr:col>
      <xdr:colOff>260804</xdr:colOff>
      <xdr:row>38</xdr:row>
      <xdr:rowOff>163285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544739</xdr:colOff>
      <xdr:row>12</xdr:row>
      <xdr:rowOff>195035</xdr:rowOff>
    </xdr:from>
    <xdr:to>
      <xdr:col>11</xdr:col>
      <xdr:colOff>241754</xdr:colOff>
      <xdr:row>25</xdr:row>
      <xdr:rowOff>131535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566963</xdr:colOff>
      <xdr:row>0</xdr:row>
      <xdr:rowOff>0</xdr:rowOff>
    </xdr:from>
    <xdr:to>
      <xdr:col>11</xdr:col>
      <xdr:colOff>276678</xdr:colOff>
      <xdr:row>12</xdr:row>
      <xdr:rowOff>130629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4535</xdr:colOff>
      <xdr:row>52</xdr:row>
      <xdr:rowOff>79829</xdr:rowOff>
    </xdr:from>
    <xdr:to>
      <xdr:col>11</xdr:col>
      <xdr:colOff>322035</xdr:colOff>
      <xdr:row>64</xdr:row>
      <xdr:rowOff>210458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559955</xdr:colOff>
      <xdr:row>12</xdr:row>
      <xdr:rowOff>129309</xdr:rowOff>
    </xdr:from>
    <xdr:to>
      <xdr:col>24</xdr:col>
      <xdr:colOff>236682</xdr:colOff>
      <xdr:row>25</xdr:row>
      <xdr:rowOff>20782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28863</xdr:colOff>
      <xdr:row>25</xdr:row>
      <xdr:rowOff>163945</xdr:rowOff>
    </xdr:from>
    <xdr:to>
      <xdr:col>24</xdr:col>
      <xdr:colOff>317500</xdr:colOff>
      <xdr:row>38</xdr:row>
      <xdr:rowOff>55418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225136</xdr:colOff>
      <xdr:row>51</xdr:row>
      <xdr:rowOff>198583</xdr:rowOff>
    </xdr:from>
    <xdr:to>
      <xdr:col>24</xdr:col>
      <xdr:colOff>513773</xdr:colOff>
      <xdr:row>64</xdr:row>
      <xdr:rowOff>90055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606137</xdr:colOff>
      <xdr:row>39</xdr:row>
      <xdr:rowOff>13854</xdr:rowOff>
    </xdr:from>
    <xdr:to>
      <xdr:col>24</xdr:col>
      <xdr:colOff>282864</xdr:colOff>
      <xdr:row>51</xdr:row>
      <xdr:rowOff>124691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594591</xdr:colOff>
      <xdr:row>0</xdr:row>
      <xdr:rowOff>0</xdr:rowOff>
    </xdr:from>
    <xdr:to>
      <xdr:col>24</xdr:col>
      <xdr:colOff>271318</xdr:colOff>
      <xdr:row>12</xdr:row>
      <xdr:rowOff>110836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144318</xdr:colOff>
      <xdr:row>0</xdr:row>
      <xdr:rowOff>48491</xdr:rowOff>
    </xdr:from>
    <xdr:to>
      <xdr:col>37</xdr:col>
      <xdr:colOff>432955</xdr:colOff>
      <xdr:row>12</xdr:row>
      <xdr:rowOff>159327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144316</xdr:colOff>
      <xdr:row>12</xdr:row>
      <xdr:rowOff>175491</xdr:rowOff>
    </xdr:from>
    <xdr:to>
      <xdr:col>37</xdr:col>
      <xdr:colOff>432953</xdr:colOff>
      <xdr:row>25</xdr:row>
      <xdr:rowOff>66964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144318</xdr:colOff>
      <xdr:row>25</xdr:row>
      <xdr:rowOff>152400</xdr:rowOff>
    </xdr:from>
    <xdr:to>
      <xdr:col>37</xdr:col>
      <xdr:colOff>432955</xdr:colOff>
      <xdr:row>38</xdr:row>
      <xdr:rowOff>43873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213591</xdr:colOff>
      <xdr:row>39</xdr:row>
      <xdr:rowOff>60036</xdr:rowOff>
    </xdr:from>
    <xdr:to>
      <xdr:col>37</xdr:col>
      <xdr:colOff>502228</xdr:colOff>
      <xdr:row>51</xdr:row>
      <xdr:rowOff>170873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opLeftCell="E1" zoomScale="70" zoomScaleNormal="70" workbookViewId="0">
      <selection activeCell="Q3" sqref="Q3"/>
    </sheetView>
  </sheetViews>
  <sheetFormatPr defaultRowHeight="17"/>
  <cols>
    <col min="5" max="5" width="8.7265625" customWidth="1"/>
    <col min="7" max="7" width="11.1796875" bestFit="1" customWidth="1"/>
    <col min="8" max="8" width="9.6328125" bestFit="1" customWidth="1"/>
    <col min="9" max="9" width="8.7265625" customWidth="1"/>
    <col min="11" max="12" width="0" hidden="1" customWidth="1"/>
    <col min="14" max="14" width="11.453125" bestFit="1" customWidth="1"/>
    <col min="46" max="59" width="0" hidden="1" customWidth="1"/>
    <col min="61" max="61" width="10.81640625" bestFit="1" customWidth="1"/>
  </cols>
  <sheetData>
    <row r="1" spans="1:6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H1" t="s">
        <v>0</v>
      </c>
      <c r="I1" t="s">
        <v>1</v>
      </c>
      <c r="J1" t="s">
        <v>2</v>
      </c>
      <c r="K1" t="s">
        <v>4</v>
      </c>
      <c r="L1" t="s">
        <v>3</v>
      </c>
      <c r="O1" t="s">
        <v>0</v>
      </c>
      <c r="P1" t="s">
        <v>1</v>
      </c>
      <c r="Q1" t="s">
        <v>2</v>
      </c>
      <c r="AM1" t="s">
        <v>5</v>
      </c>
      <c r="AN1" t="s">
        <v>6</v>
      </c>
      <c r="AO1" t="s">
        <v>7</v>
      </c>
      <c r="AP1" t="s">
        <v>8</v>
      </c>
      <c r="AQ1" t="s">
        <v>9</v>
      </c>
      <c r="AR1" t="s">
        <v>10</v>
      </c>
      <c r="AT1" t="s">
        <v>0</v>
      </c>
      <c r="AU1" t="s">
        <v>1</v>
      </c>
      <c r="AV1" t="s">
        <v>2</v>
      </c>
      <c r="AW1" t="s">
        <v>4</v>
      </c>
      <c r="AX1" t="s">
        <v>3</v>
      </c>
      <c r="AZ1" t="s">
        <v>11</v>
      </c>
      <c r="BA1" t="s">
        <v>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I1" t="s">
        <v>18</v>
      </c>
      <c r="BL1" t="s">
        <v>18</v>
      </c>
    </row>
    <row r="2" spans="1:64">
      <c r="A2">
        <v>10</v>
      </c>
      <c r="B2">
        <v>0</v>
      </c>
      <c r="C2">
        <v>100</v>
      </c>
      <c r="D2">
        <v>100</v>
      </c>
      <c r="E2">
        <v>100</v>
      </c>
      <c r="F2">
        <v>100</v>
      </c>
      <c r="H2">
        <v>22.386600000000001</v>
      </c>
      <c r="I2">
        <v>68.661600000000007</v>
      </c>
      <c r="J2">
        <v>725.81500000000005</v>
      </c>
      <c r="K2">
        <v>3.7812899999999998</v>
      </c>
      <c r="L2">
        <v>164.03</v>
      </c>
      <c r="N2" t="s">
        <v>21</v>
      </c>
      <c r="O2">
        <f>QUARTILE(H2:H32,1)</f>
        <v>19.8185</v>
      </c>
      <c r="P2">
        <f>QUARTILE(I2:I32,1)</f>
        <v>66.768200000000007</v>
      </c>
      <c r="Q2">
        <f>QUARTILE(J2:J32,1)</f>
        <v>114.01515000000001</v>
      </c>
      <c r="AM2">
        <v>10</v>
      </c>
      <c r="AN2">
        <v>0</v>
      </c>
      <c r="AO2">
        <v>100</v>
      </c>
      <c r="AP2">
        <v>100</v>
      </c>
      <c r="AQ2">
        <v>100</v>
      </c>
      <c r="AR2">
        <v>100</v>
      </c>
      <c r="AT2">
        <v>22.386600000000001</v>
      </c>
      <c r="AU2">
        <v>68.661600000000007</v>
      </c>
      <c r="AV2">
        <v>725.81500000000005</v>
      </c>
      <c r="AW2">
        <v>3.7812899999999998</v>
      </c>
      <c r="AX2">
        <v>164.03</v>
      </c>
      <c r="AZ2">
        <v>25.3992</v>
      </c>
      <c r="BA2">
        <v>65.412899999999993</v>
      </c>
      <c r="BB2">
        <v>394.16199999999998</v>
      </c>
      <c r="BC2">
        <v>5.9356699999999998E-2</v>
      </c>
      <c r="BD2">
        <v>15.467700000000001</v>
      </c>
      <c r="BE2">
        <v>0.17574999999999999</v>
      </c>
      <c r="BF2">
        <v>0.168019</v>
      </c>
      <c r="BG2">
        <v>0.21942999999999999</v>
      </c>
      <c r="BI2">
        <f>AZ2-AT2</f>
        <v>3.0125999999999991</v>
      </c>
      <c r="BK2" t="s">
        <v>21</v>
      </c>
      <c r="BL2">
        <f>QUARTILE(BI2:BI32,1)</f>
        <v>1.614749999999999</v>
      </c>
    </row>
    <row r="3" spans="1:64">
      <c r="A3">
        <v>10</v>
      </c>
      <c r="B3">
        <v>0</v>
      </c>
      <c r="C3">
        <v>100</v>
      </c>
      <c r="D3">
        <v>70</v>
      </c>
      <c r="E3">
        <v>100</v>
      </c>
      <c r="F3">
        <v>100</v>
      </c>
      <c r="H3">
        <v>20.2409</v>
      </c>
      <c r="I3">
        <v>59.793199999999999</v>
      </c>
      <c r="J3">
        <v>568.32799999999997</v>
      </c>
      <c r="K3">
        <v>8.1334099999999996</v>
      </c>
      <c r="L3">
        <v>32.090899999999998</v>
      </c>
      <c r="N3" t="s">
        <v>22</v>
      </c>
      <c r="O3">
        <f>QUARTILE(H2:H32,2)</f>
        <v>25.3567</v>
      </c>
      <c r="P3">
        <f>QUARTILE(I2:I32,2)</f>
        <v>70.126599999999996</v>
      </c>
      <c r="Q3">
        <f>QUARTILE(J2:J32,2)</f>
        <v>568.32799999999997</v>
      </c>
      <c r="AM3">
        <v>10</v>
      </c>
      <c r="AN3">
        <v>0</v>
      </c>
      <c r="AO3">
        <v>100</v>
      </c>
      <c r="AP3">
        <v>70</v>
      </c>
      <c r="AQ3">
        <v>100</v>
      </c>
      <c r="AR3">
        <v>100</v>
      </c>
      <c r="AT3">
        <v>20.2409</v>
      </c>
      <c r="AU3">
        <v>59.793199999999999</v>
      </c>
      <c r="AV3">
        <v>568.32799999999997</v>
      </c>
      <c r="AW3">
        <v>8.1334099999999996</v>
      </c>
      <c r="AX3">
        <v>32.090899999999998</v>
      </c>
      <c r="AZ3">
        <v>22.7864</v>
      </c>
      <c r="BA3">
        <v>57.5486</v>
      </c>
      <c r="BB3">
        <v>319.14400000000001</v>
      </c>
      <c r="BC3">
        <v>-1.19545E-2</v>
      </c>
      <c r="BD3">
        <v>12.472300000000001</v>
      </c>
      <c r="BE3">
        <v>0.18068200000000001</v>
      </c>
      <c r="BF3">
        <v>0.190909</v>
      </c>
      <c r="BG3">
        <v>0.23940900000000001</v>
      </c>
      <c r="BI3">
        <f t="shared" ref="BI3:BI32" si="0">AZ3-AT3</f>
        <v>2.5455000000000005</v>
      </c>
      <c r="BK3" t="s">
        <v>22</v>
      </c>
      <c r="BL3">
        <f>QUARTILE(BI2:BI32,2)</f>
        <v>2.2279999999999998</v>
      </c>
    </row>
    <row r="4" spans="1:64">
      <c r="A4">
        <v>10</v>
      </c>
      <c r="B4">
        <v>0</v>
      </c>
      <c r="C4">
        <v>0</v>
      </c>
      <c r="D4">
        <v>10</v>
      </c>
      <c r="E4">
        <v>100</v>
      </c>
      <c r="F4">
        <v>100</v>
      </c>
      <c r="H4">
        <v>16.0244</v>
      </c>
      <c r="I4">
        <v>72.320800000000006</v>
      </c>
      <c r="J4">
        <v>196.64500000000001</v>
      </c>
      <c r="K4">
        <v>5.3411900000000001</v>
      </c>
      <c r="L4">
        <v>60.426600000000001</v>
      </c>
      <c r="N4" t="s">
        <v>23</v>
      </c>
      <c r="O4">
        <f>QUARTILE(H2:H32,3)</f>
        <v>26.922800000000002</v>
      </c>
      <c r="P4">
        <f>QUARTILE(I2:I32,3)</f>
        <v>77.598649999999992</v>
      </c>
      <c r="Q4">
        <f>QUARTILE(J2:J32,3)</f>
        <v>713.495</v>
      </c>
      <c r="AM4">
        <v>10</v>
      </c>
      <c r="AN4">
        <v>0</v>
      </c>
      <c r="AO4">
        <v>0</v>
      </c>
      <c r="AP4">
        <v>10</v>
      </c>
      <c r="AQ4">
        <v>100</v>
      </c>
      <c r="AR4">
        <v>100</v>
      </c>
      <c r="AT4">
        <v>16.0244</v>
      </c>
      <c r="AU4">
        <v>72.320800000000006</v>
      </c>
      <c r="AV4">
        <v>196.64500000000001</v>
      </c>
      <c r="AW4">
        <v>5.3411900000000001</v>
      </c>
      <c r="AX4">
        <v>60.426600000000001</v>
      </c>
      <c r="AZ4">
        <v>18.7927</v>
      </c>
      <c r="BA4">
        <v>70.191999999999993</v>
      </c>
      <c r="BB4">
        <v>113.048</v>
      </c>
      <c r="BC4">
        <v>-0.14202000000000001</v>
      </c>
      <c r="BD4">
        <v>4.0304399999999996</v>
      </c>
      <c r="BE4">
        <v>0.17061499999999999</v>
      </c>
      <c r="BF4">
        <v>0.17660600000000001</v>
      </c>
      <c r="BG4">
        <v>0.22692100000000001</v>
      </c>
      <c r="BI4">
        <f t="shared" si="0"/>
        <v>2.7683</v>
      </c>
      <c r="BK4" t="s">
        <v>23</v>
      </c>
      <c r="BL4">
        <f>QUARTILE(BI2:BI32,3)</f>
        <v>2.9968000000000004</v>
      </c>
    </row>
    <row r="5" spans="1:64">
      <c r="A5">
        <v>10</v>
      </c>
      <c r="B5">
        <v>0</v>
      </c>
      <c r="C5">
        <v>50</v>
      </c>
      <c r="D5">
        <v>50</v>
      </c>
      <c r="E5">
        <v>100</v>
      </c>
      <c r="F5">
        <v>100</v>
      </c>
      <c r="H5">
        <v>17.329599999999999</v>
      </c>
      <c r="I5">
        <v>78.097300000000004</v>
      </c>
      <c r="J5">
        <v>166.11600000000001</v>
      </c>
      <c r="K5">
        <v>3.02346</v>
      </c>
      <c r="L5">
        <v>112.617</v>
      </c>
      <c r="AM5">
        <v>10</v>
      </c>
      <c r="AN5">
        <v>0</v>
      </c>
      <c r="AO5">
        <v>50</v>
      </c>
      <c r="AP5">
        <v>50</v>
      </c>
      <c r="AQ5">
        <v>100</v>
      </c>
      <c r="AR5">
        <v>100</v>
      </c>
      <c r="AT5">
        <v>17.329599999999999</v>
      </c>
      <c r="AU5">
        <v>78.097300000000004</v>
      </c>
      <c r="AV5">
        <v>166.11600000000001</v>
      </c>
      <c r="AW5">
        <v>3.02346</v>
      </c>
      <c r="AX5">
        <v>112.617</v>
      </c>
      <c r="AZ5">
        <v>20.799499999999998</v>
      </c>
      <c r="BA5">
        <v>77.071299999999994</v>
      </c>
      <c r="BB5">
        <v>91.928799999999995</v>
      </c>
      <c r="BC5">
        <v>-6.97435E-2</v>
      </c>
      <c r="BD5">
        <v>3.3828800000000001</v>
      </c>
      <c r="BE5">
        <v>0.1714</v>
      </c>
      <c r="BF5">
        <v>0.17594799999999999</v>
      </c>
      <c r="BG5">
        <v>0.22688700000000001</v>
      </c>
      <c r="BI5">
        <f t="shared" si="0"/>
        <v>3.4698999999999991</v>
      </c>
    </row>
    <row r="6" spans="1:64">
      <c r="A6">
        <v>10</v>
      </c>
      <c r="B6">
        <v>0</v>
      </c>
      <c r="C6">
        <v>0</v>
      </c>
      <c r="D6">
        <v>20</v>
      </c>
      <c r="E6">
        <v>100</v>
      </c>
      <c r="F6">
        <v>100</v>
      </c>
      <c r="H6">
        <v>18.753699999999998</v>
      </c>
      <c r="I6">
        <v>80.5685</v>
      </c>
      <c r="J6">
        <v>213.86</v>
      </c>
      <c r="K6">
        <v>3.3260800000000001</v>
      </c>
      <c r="L6">
        <v>114.28400000000001</v>
      </c>
      <c r="AM6">
        <v>10</v>
      </c>
      <c r="AN6">
        <v>0</v>
      </c>
      <c r="AO6">
        <v>0</v>
      </c>
      <c r="AP6">
        <v>20</v>
      </c>
      <c r="AQ6">
        <v>100</v>
      </c>
      <c r="AR6">
        <v>100</v>
      </c>
      <c r="AT6">
        <v>18.753699999999998</v>
      </c>
      <c r="AU6">
        <v>80.5685</v>
      </c>
      <c r="AV6">
        <v>213.86</v>
      </c>
      <c r="AW6">
        <v>3.3260800000000001</v>
      </c>
      <c r="AX6">
        <v>114.28400000000001</v>
      </c>
      <c r="AZ6">
        <v>21.7347</v>
      </c>
      <c r="BA6">
        <v>75.237499999999997</v>
      </c>
      <c r="BB6">
        <v>117.24</v>
      </c>
      <c r="BC6">
        <v>-7.1922100000000003E-2</v>
      </c>
      <c r="BD6">
        <v>4.1224800000000004</v>
      </c>
      <c r="BE6">
        <v>0.17599200000000001</v>
      </c>
      <c r="BF6">
        <v>0.168958</v>
      </c>
      <c r="BG6">
        <v>0.221077</v>
      </c>
      <c r="BI6">
        <f t="shared" si="0"/>
        <v>2.9810000000000016</v>
      </c>
    </row>
    <row r="7" spans="1:64">
      <c r="A7">
        <v>10</v>
      </c>
      <c r="B7">
        <v>0</v>
      </c>
      <c r="C7">
        <v>100</v>
      </c>
      <c r="D7">
        <v>20</v>
      </c>
      <c r="E7">
        <v>100</v>
      </c>
      <c r="F7">
        <v>100</v>
      </c>
      <c r="H7">
        <v>19.713000000000001</v>
      </c>
      <c r="I7">
        <v>78.200400000000002</v>
      </c>
      <c r="J7">
        <v>443.07499999999999</v>
      </c>
      <c r="K7">
        <v>5.11869</v>
      </c>
      <c r="L7">
        <v>80.234200000000001</v>
      </c>
      <c r="AM7">
        <v>10</v>
      </c>
      <c r="AN7">
        <v>0</v>
      </c>
      <c r="AO7">
        <v>100</v>
      </c>
      <c r="AP7">
        <v>20</v>
      </c>
      <c r="AQ7">
        <v>100</v>
      </c>
      <c r="AR7">
        <v>100</v>
      </c>
      <c r="AT7">
        <v>19.713000000000001</v>
      </c>
      <c r="AU7">
        <v>78.200400000000002</v>
      </c>
      <c r="AV7">
        <v>443.07499999999999</v>
      </c>
      <c r="AW7">
        <v>5.11869</v>
      </c>
      <c r="AX7">
        <v>80.234200000000001</v>
      </c>
      <c r="AZ7">
        <v>22.096399999999999</v>
      </c>
      <c r="BA7">
        <v>70.860100000000003</v>
      </c>
      <c r="BB7">
        <v>251.46</v>
      </c>
      <c r="BC7">
        <v>-4.2278499999999997E-2</v>
      </c>
      <c r="BD7">
        <v>9.5175599999999996</v>
      </c>
      <c r="BE7">
        <v>0.174703</v>
      </c>
      <c r="BF7">
        <v>0.16841100000000001</v>
      </c>
      <c r="BG7">
        <v>0.21840499999999999</v>
      </c>
      <c r="BI7">
        <f t="shared" si="0"/>
        <v>2.3833999999999982</v>
      </c>
    </row>
    <row r="8" spans="1:64">
      <c r="A8">
        <v>10</v>
      </c>
      <c r="B8">
        <v>0</v>
      </c>
      <c r="C8">
        <v>100</v>
      </c>
      <c r="D8">
        <v>50</v>
      </c>
      <c r="E8">
        <v>100</v>
      </c>
      <c r="F8">
        <v>100</v>
      </c>
      <c r="H8">
        <v>17.997499999999999</v>
      </c>
      <c r="I8">
        <v>67.52</v>
      </c>
      <c r="J8">
        <v>270.32900000000001</v>
      </c>
      <c r="K8">
        <v>6.2073999999999998</v>
      </c>
      <c r="L8">
        <v>42.85</v>
      </c>
      <c r="AM8">
        <v>10</v>
      </c>
      <c r="AN8">
        <v>0</v>
      </c>
      <c r="AO8">
        <v>100</v>
      </c>
      <c r="AP8">
        <v>50</v>
      </c>
      <c r="AQ8">
        <v>100</v>
      </c>
      <c r="AR8">
        <v>100</v>
      </c>
      <c r="AT8">
        <v>17.997499999999999</v>
      </c>
      <c r="AU8">
        <v>67.52</v>
      </c>
      <c r="AV8">
        <v>270.32900000000001</v>
      </c>
      <c r="AW8">
        <v>6.2073999999999998</v>
      </c>
      <c r="AX8">
        <v>42.85</v>
      </c>
      <c r="AZ8">
        <v>20.737500000000001</v>
      </c>
      <c r="BA8">
        <v>66.708500000000001</v>
      </c>
      <c r="BB8">
        <v>149.29</v>
      </c>
      <c r="BC8">
        <v>-0.10675</v>
      </c>
      <c r="BD8">
        <v>5.07775</v>
      </c>
      <c r="BE8">
        <v>0.18295</v>
      </c>
      <c r="BF8">
        <v>0.17050000000000001</v>
      </c>
      <c r="BG8">
        <v>0.22159999999999999</v>
      </c>
      <c r="BI8">
        <f t="shared" si="0"/>
        <v>2.740000000000002</v>
      </c>
    </row>
    <row r="9" spans="1:64">
      <c r="A9">
        <v>10</v>
      </c>
      <c r="B9">
        <v>0</v>
      </c>
      <c r="C9">
        <v>100</v>
      </c>
      <c r="D9">
        <v>30</v>
      </c>
      <c r="E9">
        <v>100</v>
      </c>
      <c r="F9">
        <v>100</v>
      </c>
      <c r="H9">
        <v>19.923999999999999</v>
      </c>
      <c r="I9">
        <v>68.742000000000004</v>
      </c>
      <c r="J9">
        <v>1088.28</v>
      </c>
      <c r="K9">
        <v>6.3033999999999999</v>
      </c>
      <c r="L9">
        <v>29.6</v>
      </c>
      <c r="AM9">
        <v>10</v>
      </c>
      <c r="AN9">
        <v>0</v>
      </c>
      <c r="AO9">
        <v>100</v>
      </c>
      <c r="AP9">
        <v>30</v>
      </c>
      <c r="AQ9">
        <v>100</v>
      </c>
      <c r="AR9">
        <v>100</v>
      </c>
      <c r="AT9">
        <v>19.923999999999999</v>
      </c>
      <c r="AU9">
        <v>68.742000000000004</v>
      </c>
      <c r="AV9">
        <v>1088.28</v>
      </c>
      <c r="AW9">
        <v>6.3033999999999999</v>
      </c>
      <c r="AX9">
        <v>29.6</v>
      </c>
      <c r="AZ9">
        <v>24.062000000000001</v>
      </c>
      <c r="BA9">
        <v>57.707999999999998</v>
      </c>
      <c r="BB9">
        <v>547.44000000000005</v>
      </c>
      <c r="BC9">
        <v>9.3600000000000003E-2</v>
      </c>
      <c r="BD9">
        <v>19.422000000000001</v>
      </c>
      <c r="BE9">
        <v>0.1888</v>
      </c>
      <c r="BF9">
        <v>0.1898</v>
      </c>
      <c r="BG9">
        <v>0.2354</v>
      </c>
      <c r="BI9">
        <f t="shared" si="0"/>
        <v>4.1380000000000017</v>
      </c>
    </row>
    <row r="10" spans="1:64">
      <c r="A10">
        <v>10</v>
      </c>
      <c r="B10">
        <v>0</v>
      </c>
      <c r="C10">
        <v>0</v>
      </c>
      <c r="D10">
        <v>0</v>
      </c>
      <c r="E10">
        <v>100</v>
      </c>
      <c r="F10">
        <v>100</v>
      </c>
      <c r="H10">
        <v>14.043699999999999</v>
      </c>
      <c r="I10">
        <v>65.365499999999997</v>
      </c>
      <c r="J10">
        <v>61.914299999999997</v>
      </c>
      <c r="K10">
        <v>3.93533</v>
      </c>
      <c r="L10">
        <v>87.593199999999996</v>
      </c>
      <c r="AM10">
        <v>10</v>
      </c>
      <c r="AN10">
        <v>0</v>
      </c>
      <c r="AO10">
        <v>0</v>
      </c>
      <c r="AP10">
        <v>0</v>
      </c>
      <c r="AQ10">
        <v>100</v>
      </c>
      <c r="AR10">
        <v>100</v>
      </c>
      <c r="AT10">
        <v>14.043699999999999</v>
      </c>
      <c r="AU10">
        <v>65.365499999999997</v>
      </c>
      <c r="AV10">
        <v>61.914299999999997</v>
      </c>
      <c r="AW10">
        <v>3.93533</v>
      </c>
      <c r="AX10">
        <v>87.593199999999996</v>
      </c>
      <c r="AZ10">
        <v>16.271699999999999</v>
      </c>
      <c r="BA10">
        <v>72.536799999999999</v>
      </c>
      <c r="BB10">
        <v>30.803100000000001</v>
      </c>
      <c r="BC10">
        <v>-0.21923200000000001</v>
      </c>
      <c r="BD10">
        <v>0.49349700000000002</v>
      </c>
      <c r="BE10">
        <v>0.165746</v>
      </c>
      <c r="BF10">
        <v>0.16995499999999999</v>
      </c>
      <c r="BG10">
        <v>0.219667</v>
      </c>
      <c r="BI10">
        <f t="shared" si="0"/>
        <v>2.2279999999999998</v>
      </c>
    </row>
    <row r="11" spans="1:64">
      <c r="A11">
        <v>10</v>
      </c>
      <c r="B11">
        <v>0</v>
      </c>
      <c r="C11">
        <v>50</v>
      </c>
      <c r="D11">
        <v>10</v>
      </c>
      <c r="E11">
        <v>100</v>
      </c>
      <c r="F11">
        <v>100</v>
      </c>
      <c r="H11">
        <v>17.877600000000001</v>
      </c>
      <c r="I11">
        <v>72.628600000000006</v>
      </c>
      <c r="J11">
        <v>53.177999999999997</v>
      </c>
      <c r="K11">
        <v>3.98617</v>
      </c>
      <c r="L11">
        <v>82.139499999999998</v>
      </c>
      <c r="AM11">
        <v>10</v>
      </c>
      <c r="AN11">
        <v>0</v>
      </c>
      <c r="AO11">
        <v>50</v>
      </c>
      <c r="AP11">
        <v>10</v>
      </c>
      <c r="AQ11">
        <v>100</v>
      </c>
      <c r="AR11">
        <v>100</v>
      </c>
      <c r="AT11">
        <v>17.877600000000001</v>
      </c>
      <c r="AU11">
        <v>72.628600000000006</v>
      </c>
      <c r="AV11">
        <v>53.177999999999997</v>
      </c>
      <c r="AW11">
        <v>3.98617</v>
      </c>
      <c r="AX11">
        <v>82.139499999999998</v>
      </c>
      <c r="AZ11">
        <v>19.542100000000001</v>
      </c>
      <c r="BA11">
        <v>73.791700000000006</v>
      </c>
      <c r="BB11">
        <v>28.890499999999999</v>
      </c>
      <c r="BC11">
        <v>-0.126919</v>
      </c>
      <c r="BD11">
        <v>0.71360500000000004</v>
      </c>
      <c r="BE11">
        <v>0.16967399999999999</v>
      </c>
      <c r="BF11">
        <v>0.178453</v>
      </c>
      <c r="BG11">
        <v>0.22741900000000001</v>
      </c>
      <c r="BI11">
        <f t="shared" si="0"/>
        <v>1.6645000000000003</v>
      </c>
    </row>
    <row r="12" spans="1:64">
      <c r="A12">
        <v>10</v>
      </c>
      <c r="B12">
        <v>0</v>
      </c>
      <c r="C12">
        <v>50</v>
      </c>
      <c r="D12">
        <v>0</v>
      </c>
      <c r="E12">
        <v>100</v>
      </c>
      <c r="F12">
        <v>100</v>
      </c>
      <c r="H12">
        <v>15.638500000000001</v>
      </c>
      <c r="I12">
        <v>73.740899999999996</v>
      </c>
      <c r="J12">
        <v>45.706600000000002</v>
      </c>
      <c r="K12">
        <v>3.4304700000000001</v>
      </c>
      <c r="L12">
        <v>87.802300000000002</v>
      </c>
      <c r="AM12">
        <v>10</v>
      </c>
      <c r="AN12">
        <v>0</v>
      </c>
      <c r="AO12">
        <v>50</v>
      </c>
      <c r="AP12">
        <v>0</v>
      </c>
      <c r="AQ12">
        <v>100</v>
      </c>
      <c r="AR12">
        <v>100</v>
      </c>
      <c r="AT12">
        <v>15.638500000000001</v>
      </c>
      <c r="AU12">
        <v>73.740899999999996</v>
      </c>
      <c r="AV12">
        <v>45.706600000000002</v>
      </c>
      <c r="AW12">
        <v>3.4304700000000001</v>
      </c>
      <c r="AX12">
        <v>87.802300000000002</v>
      </c>
      <c r="AZ12">
        <v>18.5701</v>
      </c>
      <c r="BA12">
        <v>77.695700000000002</v>
      </c>
      <c r="BB12">
        <v>24.367599999999999</v>
      </c>
      <c r="BC12">
        <v>-0.176093</v>
      </c>
      <c r="BD12">
        <v>0.27430199999999999</v>
      </c>
      <c r="BE12">
        <v>0.16229099999999999</v>
      </c>
      <c r="BF12">
        <v>0.16927900000000001</v>
      </c>
      <c r="BG12">
        <v>0.219198</v>
      </c>
      <c r="BI12">
        <f t="shared" si="0"/>
        <v>2.9315999999999995</v>
      </c>
    </row>
    <row r="13" spans="1:64">
      <c r="A13">
        <v>10</v>
      </c>
      <c r="B13">
        <v>0</v>
      </c>
      <c r="C13">
        <v>100</v>
      </c>
      <c r="D13">
        <v>80</v>
      </c>
      <c r="E13">
        <v>100</v>
      </c>
      <c r="F13">
        <v>100</v>
      </c>
      <c r="H13">
        <v>21.086500000000001</v>
      </c>
      <c r="I13">
        <v>62.09</v>
      </c>
      <c r="J13">
        <v>780.74099999999999</v>
      </c>
      <c r="K13">
        <v>5.5777099999999997</v>
      </c>
      <c r="L13">
        <v>61.451599999999999</v>
      </c>
      <c r="AM13">
        <v>10</v>
      </c>
      <c r="AN13">
        <v>0</v>
      </c>
      <c r="AO13">
        <v>100</v>
      </c>
      <c r="AP13">
        <v>80</v>
      </c>
      <c r="AQ13">
        <v>100</v>
      </c>
      <c r="AR13">
        <v>100</v>
      </c>
      <c r="AT13">
        <v>21.086500000000001</v>
      </c>
      <c r="AU13">
        <v>62.09</v>
      </c>
      <c r="AV13">
        <v>780.74099999999999</v>
      </c>
      <c r="AW13">
        <v>5.5777099999999997</v>
      </c>
      <c r="AX13">
        <v>61.451599999999999</v>
      </c>
      <c r="AZ13">
        <v>25.523199999999999</v>
      </c>
      <c r="BA13">
        <v>57.500300000000003</v>
      </c>
      <c r="BB13">
        <v>427.00099999999998</v>
      </c>
      <c r="BC13">
        <v>7.6064499999999993E-2</v>
      </c>
      <c r="BD13">
        <v>17.481000000000002</v>
      </c>
      <c r="BE13">
        <v>0.18609700000000001</v>
      </c>
      <c r="BF13">
        <v>0.16538700000000001</v>
      </c>
      <c r="BG13">
        <v>0.218194</v>
      </c>
      <c r="BI13">
        <f t="shared" si="0"/>
        <v>4.4366999999999983</v>
      </c>
    </row>
    <row r="14" spans="1:6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H14">
        <v>20.976400000000002</v>
      </c>
      <c r="I14">
        <v>65.715500000000006</v>
      </c>
      <c r="J14">
        <v>571.01800000000003</v>
      </c>
      <c r="K14">
        <v>2.1645500000000002</v>
      </c>
      <c r="L14">
        <v>271.72699999999998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T14">
        <v>20.976400000000002</v>
      </c>
      <c r="AU14">
        <v>65.715500000000006</v>
      </c>
      <c r="AV14">
        <v>571.01800000000003</v>
      </c>
      <c r="AW14">
        <v>2.1645500000000002</v>
      </c>
      <c r="AX14">
        <v>271.72699999999998</v>
      </c>
      <c r="AZ14">
        <v>29.7745</v>
      </c>
      <c r="BA14">
        <v>64.446399999999997</v>
      </c>
      <c r="BB14">
        <v>306.61799999999999</v>
      </c>
      <c r="BC14">
        <v>8.4727300000000005E-2</v>
      </c>
      <c r="BD14">
        <v>11.0985</v>
      </c>
      <c r="BE14">
        <v>0.147818</v>
      </c>
      <c r="BF14">
        <v>0.16572700000000001</v>
      </c>
      <c r="BG14">
        <v>0.222909</v>
      </c>
      <c r="BI14">
        <f t="shared" si="0"/>
        <v>8.798099999999998</v>
      </c>
    </row>
    <row r="15" spans="1:64">
      <c r="A15">
        <v>0</v>
      </c>
      <c r="B15">
        <v>0</v>
      </c>
      <c r="C15">
        <v>100</v>
      </c>
      <c r="D15">
        <v>100</v>
      </c>
      <c r="E15">
        <v>0</v>
      </c>
      <c r="F15">
        <v>100</v>
      </c>
      <c r="H15">
        <v>23.273800000000001</v>
      </c>
      <c r="I15">
        <v>70.126599999999996</v>
      </c>
      <c r="J15">
        <v>605.61400000000003</v>
      </c>
      <c r="K15">
        <v>2.4289299999999998</v>
      </c>
      <c r="L15">
        <v>187.04400000000001</v>
      </c>
      <c r="AM15">
        <v>0</v>
      </c>
      <c r="AN15">
        <v>0</v>
      </c>
      <c r="AO15">
        <v>100</v>
      </c>
      <c r="AP15">
        <v>100</v>
      </c>
      <c r="AQ15">
        <v>0</v>
      </c>
      <c r="AR15">
        <v>100</v>
      </c>
      <c r="AT15">
        <v>23.273800000000001</v>
      </c>
      <c r="AU15">
        <v>70.126599999999996</v>
      </c>
      <c r="AV15">
        <v>605.61400000000003</v>
      </c>
      <c r="AW15">
        <v>2.4289299999999998</v>
      </c>
      <c r="AX15">
        <v>187.04400000000001</v>
      </c>
      <c r="AZ15">
        <v>27.139399999999998</v>
      </c>
      <c r="BA15">
        <v>65.373500000000007</v>
      </c>
      <c r="BB15">
        <v>299.49099999999999</v>
      </c>
      <c r="BC15">
        <v>4.8130100000000002E-2</v>
      </c>
      <c r="BD15">
        <v>11.216900000000001</v>
      </c>
      <c r="BE15">
        <v>0.12444</v>
      </c>
      <c r="BF15">
        <v>0.149811</v>
      </c>
      <c r="BG15">
        <v>0.19681100000000001</v>
      </c>
      <c r="BI15">
        <f t="shared" si="0"/>
        <v>3.865599999999997</v>
      </c>
    </row>
    <row r="16" spans="1:64">
      <c r="A16">
        <v>100</v>
      </c>
      <c r="B16">
        <v>0</v>
      </c>
      <c r="C16">
        <v>100</v>
      </c>
      <c r="D16">
        <v>100</v>
      </c>
      <c r="E16">
        <v>0</v>
      </c>
      <c r="F16">
        <v>100</v>
      </c>
      <c r="H16">
        <v>29.674700000000001</v>
      </c>
      <c r="I16">
        <v>56.556699999999999</v>
      </c>
      <c r="J16">
        <v>2130.87</v>
      </c>
      <c r="K16">
        <v>3.2376299999999998</v>
      </c>
      <c r="L16">
        <v>243.4</v>
      </c>
      <c r="AM16">
        <v>100</v>
      </c>
      <c r="AN16">
        <v>0</v>
      </c>
      <c r="AO16">
        <v>100</v>
      </c>
      <c r="AP16">
        <v>100</v>
      </c>
      <c r="AQ16">
        <v>0</v>
      </c>
      <c r="AR16">
        <v>100</v>
      </c>
      <c r="AT16">
        <v>29.674700000000001</v>
      </c>
      <c r="AU16">
        <v>56.556699999999999</v>
      </c>
      <c r="AV16">
        <v>2130.87</v>
      </c>
      <c r="AW16">
        <v>3.2376299999999998</v>
      </c>
      <c r="AX16">
        <v>243.4</v>
      </c>
      <c r="AZ16">
        <v>33.363300000000002</v>
      </c>
      <c r="BA16">
        <v>51.430999999999997</v>
      </c>
      <c r="BB16">
        <v>1072.94</v>
      </c>
      <c r="BC16">
        <v>0.66633299999999995</v>
      </c>
      <c r="BD16">
        <v>33.109699999999997</v>
      </c>
      <c r="BE16">
        <v>0.102467</v>
      </c>
      <c r="BF16">
        <v>0.13036700000000001</v>
      </c>
      <c r="BG16">
        <v>0.1691</v>
      </c>
      <c r="BI16">
        <f t="shared" si="0"/>
        <v>3.688600000000001</v>
      </c>
    </row>
    <row r="17" spans="1:61">
      <c r="A17">
        <v>100</v>
      </c>
      <c r="B17">
        <v>1</v>
      </c>
      <c r="C17">
        <v>100</v>
      </c>
      <c r="D17">
        <v>100</v>
      </c>
      <c r="E17">
        <v>0</v>
      </c>
      <c r="F17">
        <v>100</v>
      </c>
      <c r="H17">
        <v>26.6632</v>
      </c>
      <c r="I17">
        <v>70.456999999999994</v>
      </c>
      <c r="J17">
        <v>627.298</v>
      </c>
      <c r="K17">
        <v>2.8407</v>
      </c>
      <c r="L17">
        <v>204.00399999999999</v>
      </c>
      <c r="AM17">
        <v>100</v>
      </c>
      <c r="AN17">
        <v>1</v>
      </c>
      <c r="AO17">
        <v>100</v>
      </c>
      <c r="AP17">
        <v>100</v>
      </c>
      <c r="AQ17">
        <v>0</v>
      </c>
      <c r="AR17">
        <v>100</v>
      </c>
      <c r="AT17">
        <v>26.6632</v>
      </c>
      <c r="AU17">
        <v>70.456999999999994</v>
      </c>
      <c r="AV17">
        <v>627.298</v>
      </c>
      <c r="AW17">
        <v>2.8407</v>
      </c>
      <c r="AX17">
        <v>204.00399999999999</v>
      </c>
      <c r="AZ17">
        <v>28.496400000000001</v>
      </c>
      <c r="BA17">
        <v>68.445700000000002</v>
      </c>
      <c r="BB17">
        <v>364.84</v>
      </c>
      <c r="BC17">
        <v>-0.15948399999999999</v>
      </c>
      <c r="BD17">
        <v>6.4447099999999997</v>
      </c>
      <c r="BE17">
        <v>4.5736600000000002E-2</v>
      </c>
      <c r="BF17">
        <v>6.8879499999999996E-2</v>
      </c>
      <c r="BG17">
        <v>9.0013399999999993E-2</v>
      </c>
      <c r="BI17">
        <f t="shared" si="0"/>
        <v>1.8332000000000015</v>
      </c>
    </row>
    <row r="18" spans="1:61">
      <c r="A18">
        <v>50</v>
      </c>
      <c r="B18">
        <v>1</v>
      </c>
      <c r="C18">
        <v>100</v>
      </c>
      <c r="D18">
        <v>100</v>
      </c>
      <c r="E18">
        <v>0</v>
      </c>
      <c r="F18">
        <v>100</v>
      </c>
      <c r="H18">
        <v>27.866800000000001</v>
      </c>
      <c r="I18">
        <v>76.205500000000001</v>
      </c>
      <c r="J18">
        <v>701.17499999999995</v>
      </c>
      <c r="K18">
        <v>2.8009300000000001</v>
      </c>
      <c r="L18">
        <v>209.80600000000001</v>
      </c>
      <c r="AM18">
        <v>50</v>
      </c>
      <c r="AN18">
        <v>1</v>
      </c>
      <c r="AO18">
        <v>100</v>
      </c>
      <c r="AP18">
        <v>100</v>
      </c>
      <c r="AQ18">
        <v>0</v>
      </c>
      <c r="AR18">
        <v>100</v>
      </c>
      <c r="AT18">
        <v>27.866800000000001</v>
      </c>
      <c r="AU18">
        <v>76.205500000000001</v>
      </c>
      <c r="AV18">
        <v>701.17499999999995</v>
      </c>
      <c r="AW18">
        <v>2.8009300000000001</v>
      </c>
      <c r="AX18">
        <v>209.80600000000001</v>
      </c>
      <c r="AZ18">
        <v>28.683800000000002</v>
      </c>
      <c r="BA18">
        <v>72.992999999999995</v>
      </c>
      <c r="BB18">
        <v>366.58300000000003</v>
      </c>
      <c r="BC18">
        <v>-0.26571600000000001</v>
      </c>
      <c r="BD18">
        <v>7.5444899999999997</v>
      </c>
      <c r="BE18">
        <v>-2.3E-2</v>
      </c>
      <c r="BF18">
        <v>-4.9985300000000002E-3</v>
      </c>
      <c r="BG18">
        <v>-4.9985300000000002E-3</v>
      </c>
      <c r="BI18">
        <f t="shared" si="0"/>
        <v>0.81700000000000017</v>
      </c>
    </row>
    <row r="19" spans="1:61">
      <c r="A19">
        <v>0</v>
      </c>
      <c r="B19">
        <v>1</v>
      </c>
      <c r="C19">
        <v>100</v>
      </c>
      <c r="D19">
        <v>100</v>
      </c>
      <c r="E19">
        <v>0</v>
      </c>
      <c r="F19">
        <v>100</v>
      </c>
      <c r="H19">
        <v>25.3567</v>
      </c>
      <c r="I19">
        <v>91.933300000000003</v>
      </c>
      <c r="J19">
        <v>0.67200000000000004</v>
      </c>
      <c r="K19">
        <v>2.6779999999999999</v>
      </c>
      <c r="L19">
        <v>129</v>
      </c>
      <c r="AM19">
        <v>0</v>
      </c>
      <c r="AN19">
        <v>1</v>
      </c>
      <c r="AO19">
        <v>100</v>
      </c>
      <c r="AP19">
        <v>100</v>
      </c>
      <c r="AQ19">
        <v>0</v>
      </c>
      <c r="AR19">
        <v>100</v>
      </c>
      <c r="AT19">
        <v>25.3567</v>
      </c>
      <c r="AU19">
        <v>91.933300000000003</v>
      </c>
      <c r="AV19">
        <v>0.67200000000000004</v>
      </c>
      <c r="AW19">
        <v>2.6779999999999999</v>
      </c>
      <c r="AX19">
        <v>129</v>
      </c>
      <c r="AZ19">
        <v>25.556699999999999</v>
      </c>
      <c r="BA19">
        <v>82.966700000000003</v>
      </c>
      <c r="BB19">
        <v>0.66900000000000004</v>
      </c>
      <c r="BC19">
        <v>-5.6666700000000004E-3</v>
      </c>
      <c r="BD19">
        <v>-0.27400000000000002</v>
      </c>
      <c r="BE19">
        <v>-2.3E-2</v>
      </c>
      <c r="BF19">
        <v>-5.0000000000000001E-3</v>
      </c>
      <c r="BG19">
        <v>-5.0000000000000001E-3</v>
      </c>
      <c r="BI19">
        <f t="shared" si="0"/>
        <v>0.19999999999999929</v>
      </c>
    </row>
    <row r="20" spans="1:61">
      <c r="A20">
        <v>0</v>
      </c>
      <c r="B20">
        <v>1</v>
      </c>
      <c r="C20">
        <v>0</v>
      </c>
      <c r="D20">
        <v>0</v>
      </c>
      <c r="E20">
        <v>0</v>
      </c>
      <c r="F20">
        <v>0</v>
      </c>
      <c r="H20">
        <v>25.850999999999999</v>
      </c>
      <c r="I20">
        <v>78.299099999999996</v>
      </c>
      <c r="J20">
        <v>545.875</v>
      </c>
      <c r="K20">
        <v>2.66866</v>
      </c>
      <c r="L20">
        <v>151.10499999999999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T20">
        <v>25.850999999999999</v>
      </c>
      <c r="AU20">
        <v>78.299099999999996</v>
      </c>
      <c r="AV20">
        <v>545.875</v>
      </c>
      <c r="AW20">
        <v>2.66866</v>
      </c>
      <c r="AX20">
        <v>151.10499999999999</v>
      </c>
      <c r="AZ20">
        <v>26.4803</v>
      </c>
      <c r="BA20">
        <v>74.632099999999994</v>
      </c>
      <c r="BB20">
        <v>247.39699999999999</v>
      </c>
      <c r="BC20">
        <v>-0.15672</v>
      </c>
      <c r="BD20">
        <v>5.0196300000000003</v>
      </c>
      <c r="BE20">
        <v>-2.3E-2</v>
      </c>
      <c r="BF20">
        <v>-4.9969899999999998E-3</v>
      </c>
      <c r="BG20">
        <v>-5.0000000000000001E-3</v>
      </c>
      <c r="BI20">
        <f t="shared" si="0"/>
        <v>0.62930000000000064</v>
      </c>
    </row>
    <row r="21" spans="1:61">
      <c r="A21">
        <v>60</v>
      </c>
      <c r="B21">
        <v>0</v>
      </c>
      <c r="C21">
        <v>100</v>
      </c>
      <c r="D21">
        <v>10</v>
      </c>
      <c r="E21">
        <v>100</v>
      </c>
      <c r="F21">
        <v>100</v>
      </c>
      <c r="H21">
        <v>28.16</v>
      </c>
      <c r="I21">
        <v>64.010000000000005</v>
      </c>
      <c r="J21">
        <v>2118</v>
      </c>
      <c r="K21">
        <v>2.8090000000000002</v>
      </c>
      <c r="L21">
        <v>220</v>
      </c>
      <c r="AM21">
        <v>60</v>
      </c>
      <c r="AN21">
        <v>0</v>
      </c>
      <c r="AO21">
        <v>100</v>
      </c>
      <c r="AP21">
        <v>10</v>
      </c>
      <c r="AQ21">
        <v>100</v>
      </c>
      <c r="AR21">
        <v>100</v>
      </c>
      <c r="AT21">
        <v>28.16</v>
      </c>
      <c r="AU21">
        <v>64.010000000000005</v>
      </c>
      <c r="AV21">
        <v>2118</v>
      </c>
      <c r="AW21">
        <v>2.8090000000000002</v>
      </c>
      <c r="AX21">
        <v>220</v>
      </c>
      <c r="AZ21">
        <v>32.380000000000003</v>
      </c>
      <c r="BA21">
        <v>54.3</v>
      </c>
      <c r="BB21">
        <v>660.2</v>
      </c>
      <c r="BC21">
        <v>0.28199999999999997</v>
      </c>
      <c r="BD21">
        <v>24.84</v>
      </c>
      <c r="BE21">
        <v>-2.3E-2</v>
      </c>
      <c r="BF21">
        <v>-5.0000000000000001E-3</v>
      </c>
      <c r="BG21">
        <v>-5.0000000000000001E-3</v>
      </c>
      <c r="BI21">
        <f t="shared" si="0"/>
        <v>4.2200000000000024</v>
      </c>
    </row>
    <row r="22" spans="1:61">
      <c r="A22">
        <v>65</v>
      </c>
      <c r="B22">
        <v>1</v>
      </c>
      <c r="C22">
        <v>100</v>
      </c>
      <c r="D22">
        <v>100</v>
      </c>
      <c r="E22">
        <v>0</v>
      </c>
      <c r="F22">
        <v>100</v>
      </c>
      <c r="H22">
        <v>27.1648</v>
      </c>
      <c r="I22">
        <v>66.564700000000002</v>
      </c>
      <c r="J22">
        <v>672.07399999999996</v>
      </c>
      <c r="K22">
        <v>1.55105</v>
      </c>
      <c r="L22">
        <v>224.625</v>
      </c>
      <c r="AM22">
        <v>65</v>
      </c>
      <c r="AN22">
        <v>1</v>
      </c>
      <c r="AO22">
        <v>100</v>
      </c>
      <c r="AP22">
        <v>100</v>
      </c>
      <c r="AQ22">
        <v>0</v>
      </c>
      <c r="AR22">
        <v>100</v>
      </c>
      <c r="AT22">
        <v>27.1648</v>
      </c>
      <c r="AU22">
        <v>66.564700000000002</v>
      </c>
      <c r="AV22">
        <v>672.07399999999996</v>
      </c>
      <c r="AW22">
        <v>1.55105</v>
      </c>
      <c r="AX22">
        <v>224.625</v>
      </c>
      <c r="AZ22">
        <v>29.356999999999999</v>
      </c>
      <c r="BA22">
        <v>68.351500000000001</v>
      </c>
      <c r="BB22">
        <v>301.10700000000003</v>
      </c>
      <c r="BC22">
        <v>-8.3375000000000005E-2</v>
      </c>
      <c r="BD22">
        <v>7.5170199999999996</v>
      </c>
      <c r="BE22">
        <v>-2.3E-2</v>
      </c>
      <c r="BF22">
        <v>-4.9249999999999997E-3</v>
      </c>
      <c r="BG22">
        <v>-4.9249999999999997E-3</v>
      </c>
      <c r="BI22">
        <f t="shared" si="0"/>
        <v>2.1921999999999997</v>
      </c>
    </row>
    <row r="23" spans="1:61">
      <c r="A23">
        <v>55</v>
      </c>
      <c r="B23">
        <v>1</v>
      </c>
      <c r="C23">
        <v>100</v>
      </c>
      <c r="D23">
        <v>100</v>
      </c>
      <c r="E23">
        <v>0</v>
      </c>
      <c r="F23">
        <v>100</v>
      </c>
      <c r="H23">
        <v>27.286100000000001</v>
      </c>
      <c r="I23">
        <v>69.428600000000003</v>
      </c>
      <c r="J23">
        <v>671.14400000000001</v>
      </c>
      <c r="K23">
        <v>1.6292</v>
      </c>
      <c r="L23">
        <v>225.79599999999999</v>
      </c>
      <c r="AM23">
        <v>55</v>
      </c>
      <c r="AN23">
        <v>1</v>
      </c>
      <c r="AO23">
        <v>100</v>
      </c>
      <c r="AP23">
        <v>100</v>
      </c>
      <c r="AQ23">
        <v>0</v>
      </c>
      <c r="AR23">
        <v>100</v>
      </c>
      <c r="AT23">
        <v>27.286100000000001</v>
      </c>
      <c r="AU23">
        <v>69.428600000000003</v>
      </c>
      <c r="AV23">
        <v>671.14400000000001</v>
      </c>
      <c r="AW23">
        <v>1.6292</v>
      </c>
      <c r="AX23">
        <v>225.79599999999999</v>
      </c>
      <c r="AZ23">
        <v>28.6892</v>
      </c>
      <c r="BA23">
        <v>73.309600000000003</v>
      </c>
      <c r="BB23">
        <v>265.98599999999999</v>
      </c>
      <c r="BC23">
        <v>-3.4530600000000002E-2</v>
      </c>
      <c r="BD23">
        <v>6.2816700000000001</v>
      </c>
      <c r="BE23">
        <v>-2.3E-2</v>
      </c>
      <c r="BF23">
        <v>-4.9591799999999997E-3</v>
      </c>
      <c r="BG23">
        <v>-4.9795899999999999E-3</v>
      </c>
      <c r="BI23">
        <f t="shared" si="0"/>
        <v>1.4030999999999985</v>
      </c>
    </row>
    <row r="24" spans="1:61">
      <c r="A24">
        <v>60</v>
      </c>
      <c r="B24">
        <v>1</v>
      </c>
      <c r="C24">
        <v>100</v>
      </c>
      <c r="D24">
        <v>100</v>
      </c>
      <c r="E24">
        <v>0</v>
      </c>
      <c r="F24">
        <v>100</v>
      </c>
      <c r="H24">
        <v>27.646100000000001</v>
      </c>
      <c r="I24">
        <v>67.979799999999997</v>
      </c>
      <c r="J24">
        <v>991.25699999999995</v>
      </c>
      <c r="K24">
        <v>1.81768</v>
      </c>
      <c r="L24">
        <v>247.34100000000001</v>
      </c>
      <c r="AM24">
        <v>60</v>
      </c>
      <c r="AN24">
        <v>1</v>
      </c>
      <c r="AO24">
        <v>100</v>
      </c>
      <c r="AP24">
        <v>100</v>
      </c>
      <c r="AQ24">
        <v>0</v>
      </c>
      <c r="AR24">
        <v>100</v>
      </c>
      <c r="AT24">
        <v>27.646100000000001</v>
      </c>
      <c r="AU24">
        <v>67.979799999999997</v>
      </c>
      <c r="AV24">
        <v>991.25699999999995</v>
      </c>
      <c r="AW24">
        <v>1.81768</v>
      </c>
      <c r="AX24">
        <v>247.34100000000001</v>
      </c>
      <c r="AZ24">
        <v>29.480499999999999</v>
      </c>
      <c r="BA24">
        <v>69.427099999999996</v>
      </c>
      <c r="BB24">
        <v>465.57299999999998</v>
      </c>
      <c r="BC24">
        <v>-0.18224399999999999</v>
      </c>
      <c r="BD24">
        <v>10.8429</v>
      </c>
      <c r="BE24">
        <v>-2.3E-2</v>
      </c>
      <c r="BF24">
        <v>-4.9512200000000001E-3</v>
      </c>
      <c r="BG24">
        <v>-4.9512200000000001E-3</v>
      </c>
      <c r="BI24">
        <f t="shared" si="0"/>
        <v>1.8343999999999987</v>
      </c>
    </row>
    <row r="25" spans="1:61">
      <c r="A25">
        <v>70</v>
      </c>
      <c r="B25">
        <v>1</v>
      </c>
      <c r="C25">
        <v>100</v>
      </c>
      <c r="D25">
        <v>100</v>
      </c>
      <c r="E25">
        <v>0</v>
      </c>
      <c r="F25">
        <v>100</v>
      </c>
      <c r="H25">
        <v>28.423100000000002</v>
      </c>
      <c r="I25">
        <v>65.684399999999997</v>
      </c>
      <c r="J25">
        <v>1085.73</v>
      </c>
      <c r="K25">
        <v>2.03009</v>
      </c>
      <c r="L25">
        <v>271.375</v>
      </c>
      <c r="AM25">
        <v>70</v>
      </c>
      <c r="AN25">
        <v>1</v>
      </c>
      <c r="AO25">
        <v>100</v>
      </c>
      <c r="AP25">
        <v>100</v>
      </c>
      <c r="AQ25">
        <v>0</v>
      </c>
      <c r="AR25">
        <v>100</v>
      </c>
      <c r="AT25">
        <v>28.423100000000002</v>
      </c>
      <c r="AU25">
        <v>65.684399999999997</v>
      </c>
      <c r="AV25">
        <v>1085.73</v>
      </c>
      <c r="AW25">
        <v>2.03009</v>
      </c>
      <c r="AX25">
        <v>271.375</v>
      </c>
      <c r="AZ25">
        <v>31.0078</v>
      </c>
      <c r="BA25">
        <v>63.31</v>
      </c>
      <c r="BB25">
        <v>400.55799999999999</v>
      </c>
      <c r="BC25">
        <v>-0.32334400000000002</v>
      </c>
      <c r="BD25">
        <v>10.287000000000001</v>
      </c>
      <c r="BE25">
        <v>-2.3E-2</v>
      </c>
      <c r="BF25">
        <v>-4.84375E-3</v>
      </c>
      <c r="BG25">
        <v>-4.84375E-3</v>
      </c>
      <c r="BI25">
        <f t="shared" si="0"/>
        <v>2.584699999999998</v>
      </c>
    </row>
    <row r="26" spans="1:61">
      <c r="A26">
        <v>75</v>
      </c>
      <c r="B26">
        <v>1</v>
      </c>
      <c r="C26">
        <v>100</v>
      </c>
      <c r="D26">
        <v>100</v>
      </c>
      <c r="E26">
        <v>0</v>
      </c>
      <c r="F26">
        <v>100</v>
      </c>
      <c r="H26">
        <v>27.903300000000002</v>
      </c>
      <c r="I26">
        <v>73.6267</v>
      </c>
      <c r="J26">
        <v>961.64400000000001</v>
      </c>
      <c r="K26">
        <v>2.0556100000000002</v>
      </c>
      <c r="L26">
        <v>249.38900000000001</v>
      </c>
      <c r="AM26">
        <v>75</v>
      </c>
      <c r="AN26">
        <v>1</v>
      </c>
      <c r="AO26">
        <v>100</v>
      </c>
      <c r="AP26">
        <v>100</v>
      </c>
      <c r="AQ26">
        <v>0</v>
      </c>
      <c r="AR26">
        <v>100</v>
      </c>
      <c r="AT26">
        <v>27.903300000000002</v>
      </c>
      <c r="AU26">
        <v>73.6267</v>
      </c>
      <c r="AV26">
        <v>961.64400000000001</v>
      </c>
      <c r="AW26">
        <v>2.0556100000000002</v>
      </c>
      <c r="AX26">
        <v>249.38900000000001</v>
      </c>
      <c r="AZ26">
        <v>29.597200000000001</v>
      </c>
      <c r="BA26">
        <v>71.043300000000002</v>
      </c>
      <c r="BB26">
        <v>393.82400000000001</v>
      </c>
      <c r="BC26">
        <v>-0.59211100000000005</v>
      </c>
      <c r="BD26">
        <v>10.5183</v>
      </c>
      <c r="BE26">
        <v>-2.3E-2</v>
      </c>
      <c r="BF26">
        <v>-4.8888899999999999E-3</v>
      </c>
      <c r="BG26">
        <v>-4.8888899999999999E-3</v>
      </c>
      <c r="BI26">
        <f t="shared" si="0"/>
        <v>1.6938999999999993</v>
      </c>
    </row>
    <row r="27" spans="1:61">
      <c r="A27">
        <v>80</v>
      </c>
      <c r="B27">
        <v>1</v>
      </c>
      <c r="C27">
        <v>100</v>
      </c>
      <c r="D27">
        <v>100</v>
      </c>
      <c r="E27">
        <v>0</v>
      </c>
      <c r="F27">
        <v>100</v>
      </c>
      <c r="H27">
        <v>26.680800000000001</v>
      </c>
      <c r="I27">
        <v>68.533299999999997</v>
      </c>
      <c r="J27">
        <v>674.67</v>
      </c>
      <c r="K27">
        <v>1.64533</v>
      </c>
      <c r="L27">
        <v>213.917</v>
      </c>
      <c r="AM27">
        <v>80</v>
      </c>
      <c r="AN27">
        <v>1</v>
      </c>
      <c r="AO27">
        <v>100</v>
      </c>
      <c r="AP27">
        <v>100</v>
      </c>
      <c r="AQ27">
        <v>0</v>
      </c>
      <c r="AR27">
        <v>100</v>
      </c>
      <c r="AT27">
        <v>26.680800000000001</v>
      </c>
      <c r="AU27">
        <v>68.533299999999997</v>
      </c>
      <c r="AV27">
        <v>674.67</v>
      </c>
      <c r="AW27">
        <v>1.64533</v>
      </c>
      <c r="AX27">
        <v>213.917</v>
      </c>
      <c r="AZ27">
        <v>28.245799999999999</v>
      </c>
      <c r="BA27">
        <v>71.754199999999997</v>
      </c>
      <c r="BB27">
        <v>283.48200000000003</v>
      </c>
      <c r="BC27">
        <v>-0.27066699999999999</v>
      </c>
      <c r="BD27">
        <v>7.1657500000000001</v>
      </c>
      <c r="BE27">
        <v>-2.3E-2</v>
      </c>
      <c r="BF27">
        <v>-5.0000000000000001E-3</v>
      </c>
      <c r="BG27">
        <v>-5.0000000000000001E-3</v>
      </c>
      <c r="BI27">
        <f t="shared" si="0"/>
        <v>1.5649999999999977</v>
      </c>
    </row>
    <row r="28" spans="1:61">
      <c r="A28">
        <v>85</v>
      </c>
      <c r="B28">
        <v>1</v>
      </c>
      <c r="C28">
        <v>100</v>
      </c>
      <c r="D28">
        <v>100</v>
      </c>
      <c r="E28">
        <v>0</v>
      </c>
      <c r="F28">
        <v>100</v>
      </c>
      <c r="H28">
        <v>25.943300000000001</v>
      </c>
      <c r="I28">
        <v>66.971699999999998</v>
      </c>
      <c r="J28">
        <v>359.67399999999998</v>
      </c>
      <c r="K28">
        <v>1.2303299999999999</v>
      </c>
      <c r="L28">
        <v>222</v>
      </c>
      <c r="AM28">
        <v>85</v>
      </c>
      <c r="AN28">
        <v>1</v>
      </c>
      <c r="AO28">
        <v>100</v>
      </c>
      <c r="AP28">
        <v>100</v>
      </c>
      <c r="AQ28">
        <v>0</v>
      </c>
      <c r="AR28">
        <v>100</v>
      </c>
      <c r="AT28">
        <v>25.943300000000001</v>
      </c>
      <c r="AU28">
        <v>66.971699999999998</v>
      </c>
      <c r="AV28">
        <v>359.67399999999998</v>
      </c>
      <c r="AW28">
        <v>1.2303299999999999</v>
      </c>
      <c r="AX28">
        <v>222</v>
      </c>
      <c r="AZ28">
        <v>27.67</v>
      </c>
      <c r="BA28">
        <v>72.131699999999995</v>
      </c>
      <c r="BB28">
        <v>105.694</v>
      </c>
      <c r="BC28">
        <v>-6.4166699999999993E-2</v>
      </c>
      <c r="BD28">
        <v>3.0213299999999998</v>
      </c>
      <c r="BE28">
        <v>-2.3E-2</v>
      </c>
      <c r="BF28">
        <v>-5.0000000000000001E-3</v>
      </c>
      <c r="BG28">
        <v>-5.0000000000000001E-3</v>
      </c>
      <c r="BI28">
        <f t="shared" si="0"/>
        <v>1.726700000000001</v>
      </c>
    </row>
    <row r="29" spans="1:61">
      <c r="A29">
        <v>45</v>
      </c>
      <c r="B29">
        <v>1</v>
      </c>
      <c r="C29">
        <v>100</v>
      </c>
      <c r="D29">
        <v>100</v>
      </c>
      <c r="E29">
        <v>0</v>
      </c>
      <c r="F29">
        <v>100</v>
      </c>
      <c r="H29">
        <v>22.86</v>
      </c>
      <c r="I29">
        <v>77.099999999999994</v>
      </c>
      <c r="J29">
        <v>3.1619999999999999</v>
      </c>
      <c r="K29">
        <v>1.8009999999999999</v>
      </c>
      <c r="L29">
        <v>138</v>
      </c>
      <c r="AM29">
        <v>45</v>
      </c>
      <c r="AN29">
        <v>1</v>
      </c>
      <c r="AO29">
        <v>100</v>
      </c>
      <c r="AP29">
        <v>100</v>
      </c>
      <c r="AQ29">
        <v>0</v>
      </c>
      <c r="AR29">
        <v>100</v>
      </c>
      <c r="AT29">
        <v>22.86</v>
      </c>
      <c r="AU29">
        <v>77.099999999999994</v>
      </c>
      <c r="AV29">
        <v>3.1619999999999999</v>
      </c>
      <c r="AW29">
        <v>1.8009999999999999</v>
      </c>
      <c r="AX29">
        <v>138</v>
      </c>
      <c r="AZ29">
        <v>24.66</v>
      </c>
      <c r="BA29">
        <v>82.2</v>
      </c>
      <c r="BB29">
        <v>1.4890000000000001</v>
      </c>
      <c r="BC29">
        <v>4.0000000000000001E-3</v>
      </c>
      <c r="BD29">
        <v>-0.57499999999999996</v>
      </c>
      <c r="BE29">
        <v>-2.3E-2</v>
      </c>
      <c r="BF29">
        <v>-5.0000000000000001E-3</v>
      </c>
      <c r="BG29">
        <v>-5.0000000000000001E-3</v>
      </c>
      <c r="BI29">
        <f t="shared" si="0"/>
        <v>1.8000000000000007</v>
      </c>
    </row>
    <row r="30" spans="1:61">
      <c r="A30">
        <v>90</v>
      </c>
      <c r="B30">
        <v>1</v>
      </c>
      <c r="C30">
        <v>100</v>
      </c>
      <c r="D30">
        <v>100</v>
      </c>
      <c r="E30">
        <v>0</v>
      </c>
      <c r="F30">
        <v>100</v>
      </c>
      <c r="H30">
        <v>26.24</v>
      </c>
      <c r="I30">
        <v>88.833299999999994</v>
      </c>
      <c r="J30">
        <v>0.26666699999999999</v>
      </c>
      <c r="K30">
        <v>1.327</v>
      </c>
      <c r="L30">
        <v>111</v>
      </c>
      <c r="AM30">
        <v>90</v>
      </c>
      <c r="AN30">
        <v>1</v>
      </c>
      <c r="AO30">
        <v>100</v>
      </c>
      <c r="AP30">
        <v>100</v>
      </c>
      <c r="AQ30">
        <v>0</v>
      </c>
      <c r="AR30">
        <v>100</v>
      </c>
      <c r="AT30">
        <v>26.24</v>
      </c>
      <c r="AU30">
        <v>88.833299999999994</v>
      </c>
      <c r="AV30">
        <v>0.26666699999999999</v>
      </c>
      <c r="AW30">
        <v>1.327</v>
      </c>
      <c r="AX30">
        <v>111</v>
      </c>
      <c r="AZ30">
        <v>26.4133</v>
      </c>
      <c r="BA30">
        <v>88.333299999999994</v>
      </c>
      <c r="BB30">
        <v>0.68700000000000006</v>
      </c>
      <c r="BC30">
        <v>4.0000000000000001E-3</v>
      </c>
      <c r="BD30">
        <v>-0.63366699999999998</v>
      </c>
      <c r="BE30">
        <v>-2.3E-2</v>
      </c>
      <c r="BF30">
        <v>-5.0000000000000001E-3</v>
      </c>
      <c r="BG30">
        <v>-5.0000000000000001E-3</v>
      </c>
      <c r="BI30">
        <f t="shared" si="0"/>
        <v>0.17330000000000112</v>
      </c>
    </row>
    <row r="31" spans="1:61">
      <c r="A31">
        <v>95</v>
      </c>
      <c r="B31">
        <v>1</v>
      </c>
      <c r="C31">
        <v>100</v>
      </c>
      <c r="D31">
        <v>100</v>
      </c>
      <c r="E31">
        <v>0</v>
      </c>
      <c r="F31">
        <v>100</v>
      </c>
      <c r="H31">
        <v>26.14</v>
      </c>
      <c r="I31">
        <v>90.4</v>
      </c>
      <c r="J31">
        <v>0.28100000000000003</v>
      </c>
      <c r="K31">
        <v>1.5629999999999999</v>
      </c>
      <c r="L31">
        <v>331</v>
      </c>
      <c r="AM31">
        <v>95</v>
      </c>
      <c r="AN31">
        <v>1</v>
      </c>
      <c r="AO31">
        <v>100</v>
      </c>
      <c r="AP31">
        <v>100</v>
      </c>
      <c r="AQ31">
        <v>0</v>
      </c>
      <c r="AR31">
        <v>100</v>
      </c>
      <c r="AT31">
        <v>26.14</v>
      </c>
      <c r="AU31">
        <v>90.4</v>
      </c>
      <c r="AV31">
        <v>0.28100000000000003</v>
      </c>
      <c r="AW31">
        <v>1.5629999999999999</v>
      </c>
      <c r="AX31">
        <v>331</v>
      </c>
      <c r="AZ31">
        <v>26.43</v>
      </c>
      <c r="BA31">
        <v>86.5</v>
      </c>
      <c r="BB31">
        <v>0.68700000000000006</v>
      </c>
      <c r="BC31">
        <v>4.0000000000000001E-3</v>
      </c>
      <c r="BD31">
        <v>-0.67400000000000004</v>
      </c>
      <c r="BE31">
        <v>-2.3E-2</v>
      </c>
      <c r="BF31">
        <v>-5.0000000000000001E-3</v>
      </c>
      <c r="BG31">
        <v>-5.0000000000000001E-3</v>
      </c>
      <c r="BI31">
        <f t="shared" si="0"/>
        <v>0.28999999999999915</v>
      </c>
    </row>
    <row r="32" spans="1:61">
      <c r="A32">
        <v>70</v>
      </c>
      <c r="B32">
        <v>0</v>
      </c>
      <c r="C32">
        <v>100</v>
      </c>
      <c r="D32">
        <v>100</v>
      </c>
      <c r="E32">
        <v>80</v>
      </c>
      <c r="F32">
        <v>100</v>
      </c>
      <c r="H32">
        <v>26.16</v>
      </c>
      <c r="I32">
        <v>86.2</v>
      </c>
      <c r="J32">
        <v>0.28399999999999997</v>
      </c>
      <c r="K32">
        <v>1.2290000000000001</v>
      </c>
      <c r="L32">
        <v>22</v>
      </c>
      <c r="AM32">
        <v>70</v>
      </c>
      <c r="AN32">
        <v>0</v>
      </c>
      <c r="AO32">
        <v>100</v>
      </c>
      <c r="AP32">
        <v>100</v>
      </c>
      <c r="AQ32">
        <v>80</v>
      </c>
      <c r="AR32">
        <v>100</v>
      </c>
      <c r="AT32">
        <v>26.16</v>
      </c>
      <c r="AU32">
        <v>86.2</v>
      </c>
      <c r="AV32">
        <v>0.28399999999999997</v>
      </c>
      <c r="AW32">
        <v>1.2290000000000001</v>
      </c>
      <c r="AX32">
        <v>22</v>
      </c>
      <c r="AZ32">
        <v>26.32</v>
      </c>
      <c r="BA32">
        <v>87.5</v>
      </c>
      <c r="BB32">
        <v>0.68700000000000006</v>
      </c>
      <c r="BC32">
        <v>1.2E-2</v>
      </c>
      <c r="BD32">
        <v>-0.51400000000000001</v>
      </c>
      <c r="BE32">
        <v>-2.3E-2</v>
      </c>
      <c r="BF32">
        <v>-5.0000000000000001E-3</v>
      </c>
      <c r="BG32">
        <v>-5.0000000000000001E-3</v>
      </c>
      <c r="BI32">
        <f t="shared" si="0"/>
        <v>0.16000000000000014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tabSelected="1" topLeftCell="A13" zoomScale="55" zoomScaleNormal="55" workbookViewId="0">
      <selection activeCell="O38" sqref="O38"/>
    </sheetView>
  </sheetViews>
  <sheetFormatPr defaultRowHeight="17"/>
  <cols>
    <col min="1" max="1" width="13.81640625" bestFit="1" customWidth="1"/>
    <col min="2" max="2" width="18.453125" bestFit="1" customWidth="1"/>
    <col min="3" max="3" width="26.54296875" bestFit="1" customWidth="1"/>
  </cols>
  <sheetData>
    <row r="1" spans="1:28">
      <c r="A1" t="s">
        <v>24</v>
      </c>
      <c r="N1" t="s">
        <v>24</v>
      </c>
      <c r="AA1" t="s">
        <v>24</v>
      </c>
    </row>
    <row r="2" spans="1:28">
      <c r="B2" t="s">
        <v>19</v>
      </c>
      <c r="C2" t="s">
        <v>20</v>
      </c>
      <c r="O2" t="s">
        <v>28</v>
      </c>
      <c r="AB2" t="s">
        <v>33</v>
      </c>
    </row>
    <row r="3" spans="1:28">
      <c r="A3" t="s">
        <v>5</v>
      </c>
      <c r="B3">
        <v>0.53712599999999999</v>
      </c>
      <c r="C3">
        <v>0.15665899999999999</v>
      </c>
      <c r="N3" t="s">
        <v>5</v>
      </c>
      <c r="O3">
        <v>3.2819099999999997E-2</v>
      </c>
      <c r="AA3" t="s">
        <v>5</v>
      </c>
      <c r="AB3">
        <v>0.53778400000000004</v>
      </c>
    </row>
    <row r="4" spans="1:28">
      <c r="A4" t="s">
        <v>6</v>
      </c>
      <c r="B4">
        <v>4.2584400000000001E-2</v>
      </c>
      <c r="C4">
        <v>0.350991</v>
      </c>
      <c r="N4" t="s">
        <v>6</v>
      </c>
      <c r="O4">
        <v>3.7515800000000002E-2</v>
      </c>
      <c r="AA4" t="s">
        <v>6</v>
      </c>
      <c r="AB4">
        <v>0.19897999999999999</v>
      </c>
    </row>
    <row r="5" spans="1:28">
      <c r="A5" t="s">
        <v>7</v>
      </c>
      <c r="B5">
        <v>3.3713300000000002E-2</v>
      </c>
      <c r="C5">
        <v>1.3595400000000001E-2</v>
      </c>
      <c r="N5" t="s">
        <v>7</v>
      </c>
      <c r="O5">
        <v>0.27288699999999999</v>
      </c>
      <c r="AA5" t="s">
        <v>7</v>
      </c>
      <c r="AB5">
        <v>7.0588200000000004E-2</v>
      </c>
    </row>
    <row r="6" spans="1:28">
      <c r="A6" t="s">
        <v>8</v>
      </c>
      <c r="B6">
        <v>0.16112499999999999</v>
      </c>
      <c r="C6">
        <v>9.9834800000000001E-2</v>
      </c>
      <c r="N6" t="s">
        <v>8</v>
      </c>
      <c r="O6">
        <v>0.54897799999999997</v>
      </c>
      <c r="AA6" t="s">
        <v>8</v>
      </c>
      <c r="AB6">
        <v>0.117619</v>
      </c>
    </row>
    <row r="7" spans="1:28">
      <c r="A7" t="s">
        <v>9</v>
      </c>
      <c r="B7">
        <v>0.217166</v>
      </c>
      <c r="C7">
        <v>0.101914</v>
      </c>
      <c r="N7" t="s">
        <v>9</v>
      </c>
      <c r="O7">
        <v>0.10512100000000001</v>
      </c>
      <c r="AA7" t="s">
        <v>9</v>
      </c>
      <c r="AB7">
        <v>5.6741399999999997E-2</v>
      </c>
    </row>
    <row r="8" spans="1:28">
      <c r="A8" t="s">
        <v>10</v>
      </c>
      <c r="B8">
        <v>8.2852499999999992E-3</v>
      </c>
      <c r="C8">
        <v>0.277007</v>
      </c>
      <c r="N8" t="s">
        <v>10</v>
      </c>
      <c r="O8">
        <v>2.67863E-3</v>
      </c>
      <c r="AA8" t="s">
        <v>10</v>
      </c>
      <c r="AB8">
        <v>1.8287999999999999E-2</v>
      </c>
    </row>
    <row r="11" spans="1:28">
      <c r="A11" t="s">
        <v>26</v>
      </c>
      <c r="N11" t="s">
        <v>30</v>
      </c>
      <c r="AA11" t="s">
        <v>34</v>
      </c>
    </row>
    <row r="12" spans="1:28">
      <c r="B12" t="s">
        <v>19</v>
      </c>
      <c r="C12" t="s">
        <v>20</v>
      </c>
      <c r="O12" t="s">
        <v>28</v>
      </c>
      <c r="AB12" t="s">
        <v>33</v>
      </c>
    </row>
    <row r="13" spans="1:28">
      <c r="A13" t="s">
        <v>5</v>
      </c>
      <c r="B13">
        <v>0</v>
      </c>
      <c r="C13">
        <v>0</v>
      </c>
      <c r="N13" t="s">
        <v>5</v>
      </c>
      <c r="O13">
        <v>0.40033000000000002</v>
      </c>
      <c r="AA13" t="s">
        <v>5</v>
      </c>
      <c r="AB13">
        <v>0.21026900000000001</v>
      </c>
    </row>
    <row r="14" spans="1:28">
      <c r="A14" t="s">
        <v>6</v>
      </c>
      <c r="B14">
        <v>0</v>
      </c>
      <c r="C14">
        <v>0</v>
      </c>
      <c r="N14" t="s">
        <v>6</v>
      </c>
      <c r="O14">
        <v>0.171819</v>
      </c>
      <c r="AA14" t="s">
        <v>6</v>
      </c>
      <c r="AB14">
        <v>0.16647000000000001</v>
      </c>
    </row>
    <row r="15" spans="1:28">
      <c r="A15" t="s">
        <v>7</v>
      </c>
      <c r="B15">
        <v>0.28056300000000001</v>
      </c>
      <c r="C15">
        <v>0.29679</v>
      </c>
      <c r="N15" t="s">
        <v>7</v>
      </c>
      <c r="O15">
        <v>2.00339E-2</v>
      </c>
      <c r="AA15" t="s">
        <v>7</v>
      </c>
      <c r="AB15">
        <v>4.7780000000000003E-2</v>
      </c>
    </row>
    <row r="16" spans="1:28">
      <c r="A16" t="s">
        <v>8</v>
      </c>
      <c r="B16">
        <v>0.71943699999999999</v>
      </c>
      <c r="C16">
        <v>0.70321</v>
      </c>
      <c r="N16" t="s">
        <v>8</v>
      </c>
      <c r="O16">
        <v>0.224081</v>
      </c>
      <c r="AA16" t="s">
        <v>8</v>
      </c>
      <c r="AB16">
        <v>0.43205900000000003</v>
      </c>
    </row>
    <row r="17" spans="1:28">
      <c r="A17" t="s">
        <v>9</v>
      </c>
      <c r="B17">
        <v>0</v>
      </c>
      <c r="C17">
        <v>0</v>
      </c>
      <c r="N17" t="s">
        <v>9</v>
      </c>
      <c r="O17">
        <v>0.172595</v>
      </c>
      <c r="AA17" t="s">
        <v>9</v>
      </c>
      <c r="AB17">
        <v>9.0120199999999998E-2</v>
      </c>
    </row>
    <row r="18" spans="1:28">
      <c r="A18" t="s">
        <v>10</v>
      </c>
      <c r="B18">
        <v>0</v>
      </c>
      <c r="C18">
        <v>0</v>
      </c>
      <c r="N18" t="s">
        <v>10</v>
      </c>
      <c r="O18">
        <v>1.1140499999999999E-2</v>
      </c>
      <c r="AA18" t="s">
        <v>10</v>
      </c>
      <c r="AB18">
        <v>5.3301300000000003E-2</v>
      </c>
    </row>
    <row r="21" spans="1:28">
      <c r="A21" t="s">
        <v>25</v>
      </c>
      <c r="N21" t="s">
        <v>29</v>
      </c>
      <c r="AA21" t="s">
        <v>35</v>
      </c>
    </row>
    <row r="22" spans="1:28">
      <c r="B22" t="s">
        <v>19</v>
      </c>
      <c r="C22" t="s">
        <v>20</v>
      </c>
      <c r="O22" t="s">
        <v>28</v>
      </c>
      <c r="AB22" t="s">
        <v>33</v>
      </c>
    </row>
    <row r="23" spans="1:28">
      <c r="A23" t="s">
        <v>5</v>
      </c>
      <c r="B23">
        <v>0.127192</v>
      </c>
      <c r="C23">
        <v>0.28354699999999999</v>
      </c>
      <c r="N23" t="s">
        <v>5</v>
      </c>
      <c r="O23">
        <v>0.599325</v>
      </c>
      <c r="AA23" t="s">
        <v>5</v>
      </c>
      <c r="AB23">
        <v>0.303618</v>
      </c>
    </row>
    <row r="24" spans="1:28">
      <c r="A24" t="s">
        <v>6</v>
      </c>
      <c r="B24">
        <v>2.7491500000000001E-3</v>
      </c>
      <c r="C24">
        <v>1.5184599999999999E-2</v>
      </c>
      <c r="N24" t="s">
        <v>6</v>
      </c>
      <c r="O24">
        <v>0</v>
      </c>
      <c r="AA24" t="s">
        <v>6</v>
      </c>
      <c r="AB24">
        <v>0.13952300000000001</v>
      </c>
    </row>
    <row r="25" spans="1:28">
      <c r="A25" t="s">
        <v>7</v>
      </c>
      <c r="B25">
        <v>8.5566000000000003E-2</v>
      </c>
      <c r="C25">
        <v>0.253085</v>
      </c>
      <c r="N25" t="s">
        <v>7</v>
      </c>
      <c r="O25">
        <v>0</v>
      </c>
      <c r="AA25" t="s">
        <v>7</v>
      </c>
      <c r="AB25">
        <v>2.9692799999999998E-2</v>
      </c>
    </row>
    <row r="26" spans="1:28">
      <c r="A26" t="s">
        <v>8</v>
      </c>
      <c r="B26">
        <v>0.76424599999999998</v>
      </c>
      <c r="C26">
        <v>0.30140899999999998</v>
      </c>
      <c r="N26" t="s">
        <v>8</v>
      </c>
      <c r="O26">
        <v>0.36490099999999998</v>
      </c>
      <c r="AA26" t="s">
        <v>8</v>
      </c>
      <c r="AB26">
        <v>0.40087699999999998</v>
      </c>
    </row>
    <row r="27" spans="1:28">
      <c r="A27" t="s">
        <v>9</v>
      </c>
      <c r="B27">
        <v>2.0246400000000001E-2</v>
      </c>
      <c r="C27">
        <v>4.8751700000000002E-2</v>
      </c>
      <c r="N27" t="s">
        <v>9</v>
      </c>
      <c r="O27">
        <v>3.5773800000000001E-2</v>
      </c>
      <c r="AA27" t="s">
        <v>9</v>
      </c>
      <c r="AB27">
        <v>3.31703E-2</v>
      </c>
    </row>
    <row r="28" spans="1:28">
      <c r="A28" t="s">
        <v>10</v>
      </c>
      <c r="B28">
        <v>0</v>
      </c>
      <c r="C28">
        <v>9.8022999999999999E-2</v>
      </c>
      <c r="N28" t="s">
        <v>10</v>
      </c>
      <c r="O28">
        <v>0</v>
      </c>
      <c r="AA28" t="s">
        <v>10</v>
      </c>
      <c r="AB28">
        <v>9.3119099999999996E-2</v>
      </c>
    </row>
    <row r="31" spans="1:28">
      <c r="A31" t="s">
        <v>27</v>
      </c>
      <c r="N31" t="s">
        <v>32</v>
      </c>
      <c r="AA31" t="s">
        <v>36</v>
      </c>
    </row>
    <row r="32" spans="1:28">
      <c r="B32" t="s">
        <v>19</v>
      </c>
      <c r="C32" t="s">
        <v>20</v>
      </c>
      <c r="O32" t="s">
        <v>28</v>
      </c>
      <c r="AB32" t="s">
        <v>33</v>
      </c>
    </row>
    <row r="33" spans="1:28">
      <c r="A33" t="s">
        <v>5</v>
      </c>
      <c r="B33">
        <v>0.87024100000000004</v>
      </c>
      <c r="C33">
        <v>0.81904100000000002</v>
      </c>
      <c r="N33" t="s">
        <v>5</v>
      </c>
      <c r="O33">
        <v>0.65954900000000005</v>
      </c>
      <c r="AA33" t="s">
        <v>5</v>
      </c>
      <c r="AB33">
        <v>0.3</v>
      </c>
    </row>
    <row r="34" spans="1:28">
      <c r="A34" t="s">
        <v>6</v>
      </c>
      <c r="B34">
        <v>3.0425000000000001E-2</v>
      </c>
      <c r="C34">
        <v>7.0552299999999998E-2</v>
      </c>
      <c r="N34" t="s">
        <v>6</v>
      </c>
      <c r="O34">
        <v>0</v>
      </c>
      <c r="AA34" t="s">
        <v>6</v>
      </c>
      <c r="AB34">
        <v>0</v>
      </c>
    </row>
    <row r="35" spans="1:28">
      <c r="A35" t="s">
        <v>7</v>
      </c>
      <c r="B35">
        <v>0</v>
      </c>
      <c r="C35">
        <v>0</v>
      </c>
      <c r="N35" t="s">
        <v>7</v>
      </c>
      <c r="O35">
        <v>0.16633700000000001</v>
      </c>
      <c r="AA35" t="s">
        <v>7</v>
      </c>
      <c r="AB35">
        <v>0</v>
      </c>
    </row>
    <row r="36" spans="1:28">
      <c r="A36" t="s">
        <v>8</v>
      </c>
      <c r="B36">
        <v>1.10519E-2</v>
      </c>
      <c r="C36">
        <v>1.84589E-2</v>
      </c>
      <c r="N36" t="s">
        <v>8</v>
      </c>
      <c r="O36">
        <v>9.7695699999999996E-2</v>
      </c>
      <c r="AA36" t="s">
        <v>8</v>
      </c>
      <c r="AB36">
        <v>0.1</v>
      </c>
    </row>
    <row r="37" spans="1:28">
      <c r="A37" t="s">
        <v>9</v>
      </c>
      <c r="B37">
        <v>0</v>
      </c>
      <c r="C37">
        <v>4.8938099999999998E-2</v>
      </c>
      <c r="N37" t="s">
        <v>9</v>
      </c>
      <c r="O37">
        <v>7.6418100000000003E-2</v>
      </c>
      <c r="AA37" t="s">
        <v>9</v>
      </c>
      <c r="AB37">
        <v>0</v>
      </c>
    </row>
    <row r="38" spans="1:28">
      <c r="A38" t="s">
        <v>10</v>
      </c>
      <c r="B38">
        <v>8.8281899999999996E-2</v>
      </c>
      <c r="C38">
        <v>4.30093E-2</v>
      </c>
      <c r="N38" t="s">
        <v>10</v>
      </c>
      <c r="O38">
        <v>0</v>
      </c>
      <c r="AA38" t="s">
        <v>10</v>
      </c>
      <c r="AB38">
        <v>0</v>
      </c>
    </row>
    <row r="41" spans="1:28">
      <c r="A41" t="s">
        <v>27</v>
      </c>
      <c r="N41" t="s">
        <v>31</v>
      </c>
    </row>
    <row r="42" spans="1:28">
      <c r="B42" t="s">
        <v>19</v>
      </c>
      <c r="C42" t="s">
        <v>20</v>
      </c>
      <c r="O42" t="s">
        <v>28</v>
      </c>
    </row>
    <row r="43" spans="1:28">
      <c r="A43" t="s">
        <v>5</v>
      </c>
      <c r="B43">
        <v>0.67989699999999997</v>
      </c>
      <c r="C43">
        <v>0.31881599999999999</v>
      </c>
      <c r="N43" t="s">
        <v>5</v>
      </c>
      <c r="O43">
        <v>3.2819099999999997E-2</v>
      </c>
    </row>
    <row r="44" spans="1:28">
      <c r="A44" t="s">
        <v>6</v>
      </c>
      <c r="B44">
        <v>0.18403700000000001</v>
      </c>
      <c r="C44">
        <v>0.50888800000000001</v>
      </c>
      <c r="N44" t="s">
        <v>6</v>
      </c>
      <c r="O44">
        <v>3.7515800000000002E-2</v>
      </c>
    </row>
    <row r="45" spans="1:28">
      <c r="A45" t="s">
        <v>7</v>
      </c>
      <c r="B45">
        <v>0</v>
      </c>
      <c r="C45">
        <v>0</v>
      </c>
      <c r="N45" t="s">
        <v>7</v>
      </c>
      <c r="O45">
        <v>0.27288699999999999</v>
      </c>
    </row>
    <row r="46" spans="1:28">
      <c r="A46" t="s">
        <v>8</v>
      </c>
      <c r="B46">
        <v>9.4611299999999995E-2</v>
      </c>
      <c r="C46">
        <v>5.0226899999999998E-3</v>
      </c>
      <c r="N46" t="s">
        <v>8</v>
      </c>
      <c r="O46">
        <v>0.54897799999999997</v>
      </c>
    </row>
    <row r="47" spans="1:28">
      <c r="A47" t="s">
        <v>9</v>
      </c>
      <c r="B47">
        <v>4.1453900000000002E-2</v>
      </c>
      <c r="C47">
        <v>0.16727400000000001</v>
      </c>
      <c r="N47" t="s">
        <v>9</v>
      </c>
      <c r="O47">
        <v>0.10512100000000001</v>
      </c>
    </row>
    <row r="48" spans="1:28">
      <c r="A48" t="s">
        <v>10</v>
      </c>
      <c r="B48">
        <v>0</v>
      </c>
      <c r="C48">
        <v>0</v>
      </c>
      <c r="N48" t="s">
        <v>10</v>
      </c>
      <c r="O48">
        <v>2.67863E-3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 5</vt:lpstr>
      <vt:lpstr>feature importances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2021-09-23T08:46:39Z</dcterms:created>
  <dcterms:modified xsi:type="dcterms:W3CDTF">2021-09-24T11:29:39Z</dcterms:modified>
</cp:coreProperties>
</file>