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my_paper\weather_downscaling\new_fig\"/>
    </mc:Choice>
  </mc:AlternateContent>
  <xr:revisionPtr revIDLastSave="0" documentId="13_ncr:1_{E555C71D-DD0E-4875-866A-D9C148AF21E1}" xr6:coauthVersionLast="47" xr6:coauthVersionMax="47" xr10:uidLastSave="{00000000-0000-0000-0000-000000000000}"/>
  <bookViews>
    <workbookView xWindow="-98" yWindow="-98" windowWidth="19396" windowHeight="10395" firstSheet="1" activeTab="3" xr2:uid="{13CE83DB-99A0-47C2-B7DF-2D100BDAF000}"/>
  </bookViews>
  <sheets>
    <sheet name="2022-05-14 23" sheetId="1" r:id="rId1"/>
    <sheet name="2022-05-14 23-all" sheetId="4" r:id="rId2"/>
    <sheet name="2023-09-06 23" sheetId="2" r:id="rId3"/>
    <sheet name="2023-09-06 23-all" sheetId="5" r:id="rId4"/>
    <sheet name="工作表1" sheetId="3" r:id="rId5"/>
  </sheets>
  <definedNames>
    <definedName name="_xlnm._FilterDatabase" localSheetId="1" hidden="1">'2022-05-14 23-all'!$A$1:$R$47</definedName>
    <definedName name="_xlnm._FilterDatabase" localSheetId="3" hidden="1">'2023-09-06 23-all'!$A$1:$R$47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7" i="5" l="1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7" i="5"/>
  <c r="W37" i="5"/>
  <c r="V37" i="5"/>
  <c r="U37" i="5"/>
  <c r="T37" i="5"/>
  <c r="S37" i="5"/>
  <c r="X36" i="5"/>
  <c r="W36" i="5"/>
  <c r="V36" i="5"/>
  <c r="U36" i="5"/>
  <c r="T36" i="5"/>
  <c r="S36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5" i="5"/>
  <c r="W25" i="5"/>
  <c r="V25" i="5"/>
  <c r="U25" i="5"/>
  <c r="T25" i="5"/>
  <c r="S25" i="5"/>
  <c r="X24" i="5"/>
  <c r="W24" i="5"/>
  <c r="V24" i="5"/>
  <c r="U24" i="5"/>
  <c r="T24" i="5"/>
  <c r="S24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3" i="5"/>
  <c r="W13" i="5"/>
  <c r="V13" i="5"/>
  <c r="U13" i="5"/>
  <c r="T13" i="5"/>
  <c r="S13" i="5"/>
  <c r="X12" i="5"/>
  <c r="W12" i="5"/>
  <c r="V12" i="5"/>
  <c r="U12" i="5"/>
  <c r="T12" i="5"/>
  <c r="S12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X39" i="4"/>
  <c r="W39" i="4"/>
  <c r="V39" i="4"/>
  <c r="U39" i="4"/>
  <c r="T39" i="4"/>
  <c r="S39" i="4"/>
  <c r="X38" i="4"/>
  <c r="W38" i="4"/>
  <c r="V38" i="4"/>
  <c r="U38" i="4"/>
  <c r="T38" i="4"/>
  <c r="S38" i="4"/>
  <c r="X37" i="4"/>
  <c r="W37" i="4"/>
  <c r="V37" i="4"/>
  <c r="U37" i="4"/>
  <c r="T37" i="4"/>
  <c r="S37" i="4"/>
  <c r="X36" i="4"/>
  <c r="W36" i="4"/>
  <c r="V36" i="4"/>
  <c r="U36" i="4"/>
  <c r="T36" i="4"/>
  <c r="S36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W32" i="4"/>
  <c r="V32" i="4"/>
  <c r="U32" i="4"/>
  <c r="T32" i="4"/>
  <c r="S32" i="4"/>
  <c r="X31" i="4"/>
  <c r="W31" i="4"/>
  <c r="V31" i="4"/>
  <c r="U31" i="4"/>
  <c r="T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U26" i="4"/>
  <c r="T26" i="4"/>
  <c r="S26" i="4"/>
  <c r="X25" i="4"/>
  <c r="W25" i="4"/>
  <c r="V25" i="4"/>
  <c r="U25" i="4"/>
  <c r="T25" i="4"/>
  <c r="S25" i="4"/>
  <c r="X24" i="4"/>
  <c r="W24" i="4"/>
  <c r="V24" i="4"/>
  <c r="U24" i="4"/>
  <c r="T24" i="4"/>
  <c r="S24" i="4"/>
  <c r="X23" i="4"/>
  <c r="W23" i="4"/>
  <c r="V23" i="4"/>
  <c r="U23" i="4"/>
  <c r="T23" i="4"/>
  <c r="S23" i="4"/>
  <c r="X22" i="4"/>
  <c r="W22" i="4"/>
  <c r="V22" i="4"/>
  <c r="U22" i="4"/>
  <c r="T22" i="4"/>
  <c r="S22" i="4"/>
  <c r="X21" i="4"/>
  <c r="W21" i="4"/>
  <c r="V21" i="4"/>
  <c r="U21" i="4"/>
  <c r="T21" i="4"/>
  <c r="S21" i="4"/>
  <c r="X20" i="4"/>
  <c r="W20" i="4"/>
  <c r="V20" i="4"/>
  <c r="U20" i="4"/>
  <c r="T20" i="4"/>
  <c r="S20" i="4"/>
  <c r="X19" i="4"/>
  <c r="W19" i="4"/>
  <c r="V19" i="4"/>
  <c r="U19" i="4"/>
  <c r="T19" i="4"/>
  <c r="S19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T14" i="4"/>
  <c r="S14" i="4"/>
  <c r="X13" i="4"/>
  <c r="W13" i="4"/>
  <c r="V13" i="4"/>
  <c r="U13" i="4"/>
  <c r="T13" i="4"/>
  <c r="S13" i="4"/>
  <c r="X12" i="4"/>
  <c r="W12" i="4"/>
  <c r="V12" i="4"/>
  <c r="U12" i="4"/>
  <c r="T12" i="4"/>
  <c r="S12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W7" i="4"/>
  <c r="V7" i="4"/>
  <c r="U7" i="4"/>
  <c r="T7" i="4"/>
  <c r="S7" i="4"/>
  <c r="X6" i="4"/>
  <c r="W6" i="4"/>
  <c r="V6" i="4"/>
  <c r="U6" i="4"/>
  <c r="T6" i="4"/>
  <c r="S6" i="4"/>
  <c r="X5" i="4"/>
  <c r="W5" i="4"/>
  <c r="V5" i="4"/>
  <c r="U5" i="4"/>
  <c r="T5" i="4"/>
  <c r="S5" i="4"/>
  <c r="X4" i="4"/>
  <c r="W4" i="4"/>
  <c r="V4" i="4"/>
  <c r="U4" i="4"/>
  <c r="T4" i="4"/>
  <c r="S4" i="4"/>
  <c r="X3" i="4"/>
  <c r="W3" i="4"/>
  <c r="V3" i="4"/>
  <c r="U3" i="4"/>
  <c r="T3" i="4"/>
  <c r="S3" i="4"/>
  <c r="X2" i="4"/>
  <c r="W2" i="4"/>
  <c r="V2" i="4"/>
  <c r="U2" i="4"/>
  <c r="T2" i="4"/>
  <c r="S2" i="4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<sst xmlns="http://schemas.openxmlformats.org/spreadsheetml/2006/main" count="456" uniqueCount="113">
  <si>
    <t>top</t>
    <phoneticPr fontId="1" type="noConversion"/>
  </si>
  <si>
    <t>mid</t>
    <phoneticPr fontId="1" type="noConversion"/>
  </si>
  <si>
    <t>btm</t>
    <phoneticPr fontId="1" type="noConversion"/>
  </si>
  <si>
    <t>T+1</t>
    <phoneticPr fontId="1" type="noConversion"/>
  </si>
  <si>
    <t>T+2</t>
    <phoneticPr fontId="1" type="noConversion"/>
  </si>
  <si>
    <t>T+3</t>
    <phoneticPr fontId="1" type="noConversion"/>
  </si>
  <si>
    <t>R2</t>
    <phoneticPr fontId="1" type="noConversion"/>
  </si>
  <si>
    <t>rmse</t>
    <phoneticPr fontId="1" type="noConversion"/>
  </si>
  <si>
    <t>mae</t>
    <phoneticPr fontId="1" type="noConversion"/>
  </si>
  <si>
    <t>S1_mae</t>
    <phoneticPr fontId="1" type="noConversion"/>
  </si>
  <si>
    <t>S2_mae</t>
    <phoneticPr fontId="1" type="noConversion"/>
  </si>
  <si>
    <t>S3_mae</t>
    <phoneticPr fontId="1" type="noConversion"/>
  </si>
  <si>
    <t>T+6</t>
  </si>
  <si>
    <t>T+6</t>
    <phoneticPr fontId="1" type="noConversion"/>
  </si>
  <si>
    <t>T+3</t>
  </si>
  <si>
    <t>T+4</t>
  </si>
  <si>
    <t>T+5</t>
  </si>
  <si>
    <t>1.0205237996635343</t>
  </si>
  <si>
    <t>1.3737679383908954</t>
  </si>
  <si>
    <t>2.5992317567948877</t>
  </si>
  <si>
    <t>3.5590784642927624</t>
  </si>
  <si>
    <t>4.288418401463516</t>
  </si>
  <si>
    <t>4.682762279421432</t>
  </si>
  <si>
    <t>1.6323802523169317</t>
  </si>
  <si>
    <t>2.5169403059565467</t>
  </si>
  <si>
    <t>4.076775782759677</t>
  </si>
  <si>
    <t>5.430711418206822</t>
  </si>
  <si>
    <t>6.7156906294136185</t>
  </si>
  <si>
    <t>7.187215704295463</t>
  </si>
  <si>
    <t>2022-05-14 23</t>
    <phoneticPr fontId="1" type="noConversion"/>
  </si>
  <si>
    <t>2023-09-06 23</t>
    <phoneticPr fontId="1" type="noConversion"/>
  </si>
  <si>
    <t>forecast</t>
    <phoneticPr fontId="1" type="noConversion"/>
  </si>
  <si>
    <t>simulate</t>
    <phoneticPr fontId="1" type="noConversion"/>
  </si>
  <si>
    <t>5.32426765733622</t>
  </si>
  <si>
    <t>5.297661502144541</t>
  </si>
  <si>
    <t>5.330898447810609</t>
  </si>
  <si>
    <t>5.453359554878315</t>
  </si>
  <si>
    <t>5.304325552340975</t>
  </si>
  <si>
    <t>5.461326483238458</t>
  </si>
  <si>
    <t>8.206903244803438</t>
  </si>
  <si>
    <t>8.375689458966557</t>
  </si>
  <si>
    <t>8.115002210077655</t>
  </si>
  <si>
    <t>7.95127826748357</t>
  </si>
  <si>
    <t>7.724889192957932</t>
  </si>
  <si>
    <t>7.793531319933385</t>
  </si>
  <si>
    <t>S1</t>
    <phoneticPr fontId="1" type="noConversion"/>
  </si>
  <si>
    <t>S2</t>
    <phoneticPr fontId="1" type="noConversion"/>
  </si>
  <si>
    <t>S3</t>
    <phoneticPr fontId="1" type="noConversion"/>
  </si>
  <si>
    <t>region</t>
  </si>
  <si>
    <t>postcode</t>
  </si>
  <si>
    <t>date</t>
  </si>
  <si>
    <t>obs_T+1</t>
  </si>
  <si>
    <t>obs_T+2</t>
  </si>
  <si>
    <t>obs_T+3</t>
  </si>
  <si>
    <t>obs_T+4</t>
  </si>
  <si>
    <t>obs_T+5</t>
  </si>
  <si>
    <t>obs_T+6</t>
  </si>
  <si>
    <t>pred_T+1</t>
  </si>
  <si>
    <t>pred_T+2</t>
  </si>
  <si>
    <t>pred_T+3</t>
  </si>
  <si>
    <t>pred_T+4</t>
  </si>
  <si>
    <t>pred_T+5</t>
  </si>
  <si>
    <t>pred_T+6</t>
  </si>
  <si>
    <t>四湖鄉</t>
  </si>
  <si>
    <t>2022-05-14 23:00:00</t>
  </si>
  <si>
    <t>口湖鄉</t>
  </si>
  <si>
    <t>臺西鄉</t>
  </si>
  <si>
    <t>元長鄉</t>
  </si>
  <si>
    <t>二水鄉</t>
  </si>
  <si>
    <t>社頭鄉</t>
  </si>
  <si>
    <t>埔鹽鄉</t>
  </si>
  <si>
    <t>埔心鄉</t>
  </si>
  <si>
    <t>田中鎮</t>
  </si>
  <si>
    <t>大村鄉</t>
  </si>
  <si>
    <t>員林市</t>
  </si>
  <si>
    <t>溪湖鎮</t>
  </si>
  <si>
    <t>古坑鄉</t>
  </si>
  <si>
    <t>北港鎮</t>
  </si>
  <si>
    <t>虎尾鎮</t>
  </si>
  <si>
    <t>斗南鎮</t>
  </si>
  <si>
    <t>斗六市</t>
  </si>
  <si>
    <t>梅山鄉</t>
  </si>
  <si>
    <t>溪州鄉</t>
  </si>
  <si>
    <t>大城鄉</t>
  </si>
  <si>
    <t>埤頭鄉</t>
  </si>
  <si>
    <t>田尾鄉</t>
  </si>
  <si>
    <t>二林鎮</t>
  </si>
  <si>
    <t>大埤鄉</t>
  </si>
  <si>
    <t>土庫鎮</t>
  </si>
  <si>
    <t>西螺鎮</t>
  </si>
  <si>
    <t>大林鎮</t>
  </si>
  <si>
    <t>溪口鄉</t>
  </si>
  <si>
    <t>褒忠鄉</t>
  </si>
  <si>
    <t>林內鄉</t>
  </si>
  <si>
    <t>二崙鄉</t>
  </si>
  <si>
    <t>水里鄉</t>
  </si>
  <si>
    <t>仁愛鄉</t>
  </si>
  <si>
    <t>信義鄉</t>
  </si>
  <si>
    <t>水林鄉</t>
  </si>
  <si>
    <t>莿桐鄉</t>
  </si>
  <si>
    <t>伸港鄉</t>
  </si>
  <si>
    <t>線西鄉</t>
  </si>
  <si>
    <t>秀水鄉</t>
  </si>
  <si>
    <t>福興鄉</t>
  </si>
  <si>
    <t>民雄鄉</t>
  </si>
  <si>
    <t>名間鄉</t>
  </si>
  <si>
    <t>鹿谷鄉</t>
  </si>
  <si>
    <t>竹山鎮</t>
  </si>
  <si>
    <t>集集鎮</t>
  </si>
  <si>
    <t>魚池鄉</t>
  </si>
  <si>
    <t>2023-09-06 23:00:00</t>
  </si>
  <si>
    <t>station id</t>
    <phoneticPr fontId="1" type="noConversion"/>
  </si>
  <si>
    <t>subcatchment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</si>
</sst>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9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 applyAlignment="1"/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2" fontId="0" fillId="0" borderId="1" xfId="0" applyNumberFormat="1" applyBorder="1" applyAlignment="1"/>
    <xf numFmtId="0" fontId="0" fillId="0" borderId="0" xfId="0" applyAlignment="1"/>
    <xf numFmtId="2" fontId="3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0" fontId="4" fillId="0" borderId="3" xfId="0" applyFont="1" applyBorder="1" applyAlignment="1">
      <alignment horizontal="center" vertical="top"/>
    </xf>
    <xf numFmtId="22" fontId="0" fillId="0" borderId="0" xfId="0" applyNumberFormat="1" applyAlignment="1"/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工作表1!$D$2</c:f>
              <c:strCache>
                <c:ptCount val="1"/>
                <c:pt idx="0">
                  <c:v>T+6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工作表1!$A$3:$A$5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工作表1!$D$3:$D$5</c:f>
              <c:numCache>
                <c:formatCode>0.00</c:formatCode>
                <c:ptCount val="3"/>
                <c:pt idx="0">
                  <c:v>4.0538858686174661</c:v>
                </c:pt>
                <c:pt idx="1">
                  <c:v>3.5522311982654391</c:v>
                </c:pt>
                <c:pt idx="2">
                  <c:v>3.3100440285422579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3-46EC-9516-5A15FEDA9B9A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T+3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工作表1!$A$3:$A$5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工作表1!$C$3:$C$5</c:f>
              <c:numCache>
                <c:formatCode>0.00</c:formatCode>
                <c:ptCount val="3"/>
                <c:pt idx="0">
                  <c:v>1.6496178763253351</c:v>
                </c:pt>
                <c:pt idx="1">
                  <c:v>1.296528770810081</c:v>
                </c:pt>
                <c:pt idx="2">
                  <c:v>2.1157240434126421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3-46EC-9516-5A15FEDA9B9A}"/>
            </c:ext>
          </c:extLst>
        </c:ser>
        <c:ser>
          <c:idx val="0"/>
          <c:order val="2"/>
          <c:tx>
            <c:strRef>
              <c:f>工作表1!$B$2</c:f>
              <c:strCache>
                <c:ptCount val="1"/>
                <c:pt idx="0">
                  <c:v>T+1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工作表1!$A$3:$A$5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工作表1!$B$3:$B$5</c:f>
              <c:numCache>
                <c:formatCode>0.00</c:formatCode>
                <c:ptCount val="3"/>
                <c:pt idx="0">
                  <c:v>0.32598604474748882</c:v>
                </c:pt>
                <c:pt idx="1">
                  <c:v>0.49667394728887648</c:v>
                </c:pt>
                <c:pt idx="2">
                  <c:v>1.2798794833096589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3-46EC-9516-5A15FEDA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76143"/>
        <c:axId val="1439141519"/>
      </c:radarChart>
      <c:catAx>
        <c:axId val="16256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9141519"/>
        <c:crosses val="autoZero"/>
        <c:auto val="1"/>
        <c:lblAlgn val="ctr"/>
        <c:lblOffset val="100"/>
        <c:noMultiLvlLbl val="0"/>
      </c:catAx>
      <c:valAx>
        <c:axId val="14391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6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工作表1!$D$22</c:f>
              <c:strCache>
                <c:ptCount val="1"/>
                <c:pt idx="0">
                  <c:v>T+6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工作表1!$A$23:$A$25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工作表1!$D$23:$D$25</c:f>
              <c:numCache>
                <c:formatCode>0.00</c:formatCode>
                <c:ptCount val="3"/>
                <c:pt idx="0">
                  <c:v>5.2522125244140616</c:v>
                </c:pt>
                <c:pt idx="1">
                  <c:v>6.8051398141043524</c:v>
                </c:pt>
                <c:pt idx="2">
                  <c:v>4.8046507401899854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5-4B55-AB09-D0589F121C47}"/>
            </c:ext>
          </c:extLst>
        </c:ser>
        <c:ser>
          <c:idx val="1"/>
          <c:order val="1"/>
          <c:tx>
            <c:strRef>
              <c:f>工作表1!$C$22</c:f>
              <c:strCache>
                <c:ptCount val="1"/>
                <c:pt idx="0">
                  <c:v>T+3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工作表1!$A$23:$A$25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工作表1!$C$23:$C$25</c:f>
              <c:numCache>
                <c:formatCode>0.00</c:formatCode>
                <c:ptCount val="3"/>
                <c:pt idx="0">
                  <c:v>2.6058286031087241</c:v>
                </c:pt>
                <c:pt idx="1">
                  <c:v>4.0297012329101563</c:v>
                </c:pt>
                <c:pt idx="2">
                  <c:v>2.9579391479492192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5-4B55-AB09-D0589F121C47}"/>
            </c:ext>
          </c:extLst>
        </c:ser>
        <c:ser>
          <c:idx val="0"/>
          <c:order val="2"/>
          <c:tx>
            <c:strRef>
              <c:f>工作表1!$B$22</c:f>
              <c:strCache>
                <c:ptCount val="1"/>
                <c:pt idx="0">
                  <c:v>T+1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工作表1!$A$23:$A$25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工作表1!$B$23:$B$25</c:f>
              <c:numCache>
                <c:formatCode>0.00</c:formatCode>
                <c:ptCount val="3"/>
                <c:pt idx="0">
                  <c:v>1.096235911051431</c:v>
                </c:pt>
                <c:pt idx="1">
                  <c:v>1.4165246146065851</c:v>
                </c:pt>
                <c:pt idx="2">
                  <c:v>1.1810351285067471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5-4B55-AB09-D0589F12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005151"/>
        <c:axId val="1848007231"/>
      </c:radarChart>
      <c:catAx>
        <c:axId val="18480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8007231"/>
        <c:crosses val="autoZero"/>
        <c:auto val="1"/>
        <c:lblAlgn val="ctr"/>
        <c:lblOffset val="100"/>
        <c:noMultiLvlLbl val="0"/>
      </c:catAx>
      <c:valAx>
        <c:axId val="1848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80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609973</xdr:colOff>
      <xdr:row>3</xdr:row>
      <xdr:rowOff>163046</xdr:rowOff>
    </xdr:from>
    <xdr:to>
      <xdr:col>14</xdr:col>
      <xdr:colOff>137086</xdr:colOff>
      <xdr:row>16</xdr:row>
      <xdr:rowOff>98799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F9DF87-488B-45B1-8288-5EF27725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7468</xdr:colOff>
      <xdr:row>16</xdr:row>
      <xdr:rowOff>204693</xdr:rowOff>
    </xdr:from>
    <xdr:to>
      <xdr:col>14</xdr:col>
      <xdr:colOff>141940</xdr:colOff>
      <xdr:row>29</xdr:row>
      <xdr:rowOff>131481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24EC6AC-E167-4DB5-9782-38936FD1E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901-E6DD-4497-ADF5-05E1D5814A0D}">
  <dimension ref="A1:N21"/>
  <sheetViews>
    <sheetView topLeftCell="A4" workbookViewId="0">
      <selection activeCell="N3" sqref="I3:N10"/>
    </sheetView>
  </sheetViews>
  <sheetFormatPr defaultRowHeight="16.149999999999999" x14ac:dyDescent="0.45"/>
  <sheetData>
    <row r="1" spans="1:14" x14ac:dyDescent="0.45">
      <c r="A1" s="1" t="s">
        <v>31</v>
      </c>
    </row>
    <row r="2" spans="1:14" x14ac:dyDescent="0.45">
      <c r="B2" s="1" t="s">
        <v>3</v>
      </c>
      <c r="C2" s="1" t="s">
        <v>4</v>
      </c>
      <c r="D2" s="1" t="s">
        <v>14</v>
      </c>
      <c r="E2" s="1" t="s">
        <v>15</v>
      </c>
      <c r="F2" s="1" t="s">
        <v>16</v>
      </c>
      <c r="G2" s="1" t="s">
        <v>12</v>
      </c>
    </row>
    <row r="3" spans="1:14" x14ac:dyDescent="0.45">
      <c r="A3" s="1" t="s">
        <v>0</v>
      </c>
      <c r="B3" s="8">
        <v>0.32598604474748882</v>
      </c>
      <c r="C3" s="8">
        <v>0.92298507690429688</v>
      </c>
      <c r="D3" s="8">
        <v>1.6496178763253351</v>
      </c>
      <c r="E3" s="8">
        <v>2.4278079441615512</v>
      </c>
      <c r="F3" s="8">
        <v>3.3464420863560269</v>
      </c>
      <c r="G3" s="8">
        <v>4.0538858686174661</v>
      </c>
      <c r="I3">
        <f>(B14-B3)*100/B14</f>
        <v>93.085144505356297</v>
      </c>
      <c r="J3">
        <f t="shared" ref="J3:N5" si="0">(C14-C3)*100/C14</f>
        <v>79.489220513237854</v>
      </c>
      <c r="K3">
        <f t="shared" si="0"/>
        <v>65.530372733500457</v>
      </c>
      <c r="L3">
        <f t="shared" si="0"/>
        <v>49.269684748863106</v>
      </c>
      <c r="M3">
        <f t="shared" si="0"/>
        <v>30.074344464202419</v>
      </c>
      <c r="N3">
        <f t="shared" si="0"/>
        <v>17.747243245442721</v>
      </c>
    </row>
    <row r="4" spans="1:14" x14ac:dyDescent="0.45">
      <c r="A4" s="1" t="s">
        <v>1</v>
      </c>
      <c r="B4" s="8">
        <v>0.49667394728887648</v>
      </c>
      <c r="C4" s="8">
        <v>0.70118023100353355</v>
      </c>
      <c r="D4" s="8">
        <v>1.296528770810081</v>
      </c>
      <c r="E4" s="8">
        <v>2.1883297874813992</v>
      </c>
      <c r="F4" s="8">
        <v>2.9475526355561761</v>
      </c>
      <c r="G4" s="8">
        <v>3.5522311982654391</v>
      </c>
      <c r="I4">
        <f t="shared" ref="I4:I5" si="1">(B15-B4)*100/B15</f>
        <v>89.02089169150905</v>
      </c>
      <c r="J4">
        <f t="shared" si="0"/>
        <v>84.661682446797698</v>
      </c>
      <c r="K4">
        <f t="shared" si="0"/>
        <v>72.358269860901828</v>
      </c>
      <c r="L4">
        <f t="shared" si="0"/>
        <v>54.946151434206485</v>
      </c>
      <c r="M4">
        <f t="shared" si="0"/>
        <v>37.790346385246536</v>
      </c>
      <c r="N4">
        <f t="shared" si="0"/>
        <v>23.880760037169168</v>
      </c>
    </row>
    <row r="5" spans="1:14" x14ac:dyDescent="0.45">
      <c r="A5" s="1" t="s">
        <v>2</v>
      </c>
      <c r="B5" s="8">
        <v>1.2798794833096589</v>
      </c>
      <c r="C5" s="8">
        <v>1.32434775612571</v>
      </c>
      <c r="D5" s="8">
        <v>2.1157240434126421</v>
      </c>
      <c r="E5" s="8">
        <v>3.023854342373935</v>
      </c>
      <c r="F5" s="8">
        <v>3.2585879239169029</v>
      </c>
      <c r="G5" s="8">
        <v>3.3100440285422579</v>
      </c>
      <c r="I5">
        <f t="shared" si="1"/>
        <v>68.714057074652786</v>
      </c>
      <c r="J5">
        <f t="shared" si="0"/>
        <v>66.891306096857249</v>
      </c>
      <c r="K5">
        <f t="shared" si="0"/>
        <v>43.23667200600228</v>
      </c>
      <c r="L5">
        <f t="shared" si="0"/>
        <v>22.64558659043422</v>
      </c>
      <c r="M5">
        <f t="shared" si="0"/>
        <v>18.535301902077428</v>
      </c>
      <c r="N5">
        <f t="shared" si="0"/>
        <v>28.606893502029735</v>
      </c>
    </row>
    <row r="7" spans="1:14" x14ac:dyDescent="0.45">
      <c r="B7" s="1" t="s">
        <v>3</v>
      </c>
      <c r="C7" s="1" t="s">
        <v>4</v>
      </c>
      <c r="D7" s="1" t="s">
        <v>14</v>
      </c>
      <c r="E7" s="1" t="s">
        <v>15</v>
      </c>
      <c r="F7" s="1" t="s">
        <v>16</v>
      </c>
      <c r="G7" s="1" t="s">
        <v>12</v>
      </c>
    </row>
    <row r="8" spans="1:14" x14ac:dyDescent="0.45">
      <c r="A8" s="1" t="s">
        <v>6</v>
      </c>
      <c r="B8" s="8">
        <v>0.83646868246228556</v>
      </c>
      <c r="C8" s="8">
        <v>0.68852692102539348</v>
      </c>
      <c r="D8" s="8">
        <v>-0.23310617085145899</v>
      </c>
      <c r="E8" s="8">
        <v>-1.061804277978784</v>
      </c>
      <c r="F8" s="8">
        <v>-1.501365378122679</v>
      </c>
      <c r="G8" s="8">
        <v>-1.0230294553867629</v>
      </c>
      <c r="H8" s="3"/>
      <c r="I8">
        <f>(B19-B8)*100/B19</f>
        <v>124.23723222856663</v>
      </c>
      <c r="J8">
        <f t="shared" ref="J8:N10" si="2">(C19-C8)*100/C19</f>
        <v>118.95759401796751</v>
      </c>
      <c r="K8">
        <f t="shared" si="2"/>
        <v>94.432541828227741</v>
      </c>
      <c r="L8">
        <f t="shared" si="2"/>
        <v>72.353277492140293</v>
      </c>
      <c r="M8">
        <f t="shared" si="2"/>
        <v>46.889390712911379</v>
      </c>
      <c r="N8">
        <f t="shared" si="2"/>
        <v>41.596466575192174</v>
      </c>
    </row>
    <row r="9" spans="1:14" x14ac:dyDescent="0.45">
      <c r="A9" s="1" t="s">
        <v>7</v>
      </c>
      <c r="B9" s="8" t="s">
        <v>17</v>
      </c>
      <c r="C9" s="8" t="s">
        <v>18</v>
      </c>
      <c r="D9" s="8" t="s">
        <v>19</v>
      </c>
      <c r="E9" s="8" t="s">
        <v>20</v>
      </c>
      <c r="F9" s="8" t="s">
        <v>21</v>
      </c>
      <c r="G9" s="8" t="s">
        <v>22</v>
      </c>
      <c r="I9">
        <f t="shared" ref="I9:I10" si="3">(B20-B9)*100/B20</f>
        <v>80.832597732809944</v>
      </c>
      <c r="J9">
        <f t="shared" si="2"/>
        <v>74.068408526388922</v>
      </c>
      <c r="K9">
        <f t="shared" si="2"/>
        <v>51.242144598301529</v>
      </c>
      <c r="L9">
        <f t="shared" si="2"/>
        <v>34.736038794489872</v>
      </c>
      <c r="M9">
        <f t="shared" si="2"/>
        <v>19.152428350275514</v>
      </c>
      <c r="N9">
        <f t="shared" si="2"/>
        <v>14.255954230287063</v>
      </c>
    </row>
    <row r="10" spans="1:14" x14ac:dyDescent="0.45">
      <c r="A10" s="1" t="s">
        <v>8</v>
      </c>
      <c r="B10" s="8">
        <v>0.63201373556385865</v>
      </c>
      <c r="C10" s="8">
        <v>0.91770437489385159</v>
      </c>
      <c r="D10" s="8">
        <v>1.5998851941979451</v>
      </c>
      <c r="E10" s="8">
        <v>2.4610137939453121</v>
      </c>
      <c r="F10" s="8">
        <v>3.143331776494565</v>
      </c>
      <c r="G10" s="8">
        <v>3.6469943834387739</v>
      </c>
      <c r="I10">
        <f t="shared" si="3"/>
        <v>85.887071924302191</v>
      </c>
      <c r="J10">
        <f t="shared" si="2"/>
        <v>79.204728450681188</v>
      </c>
      <c r="K10">
        <f t="shared" si="2"/>
        <v>64.360910928278216</v>
      </c>
      <c r="L10">
        <f t="shared" si="2"/>
        <v>46.600644093639453</v>
      </c>
      <c r="M10">
        <f t="shared" si="2"/>
        <v>31.309614385391932</v>
      </c>
      <c r="N10">
        <f t="shared" si="2"/>
        <v>23.045072643035041</v>
      </c>
    </row>
    <row r="12" spans="1:14" x14ac:dyDescent="0.45">
      <c r="A12" s="1" t="s">
        <v>32</v>
      </c>
    </row>
    <row r="13" spans="1:14" x14ac:dyDescent="0.45">
      <c r="B13" s="1" t="s">
        <v>3</v>
      </c>
      <c r="C13" s="1" t="s">
        <v>4</v>
      </c>
      <c r="D13" s="1" t="s">
        <v>14</v>
      </c>
      <c r="E13" s="1" t="s">
        <v>15</v>
      </c>
      <c r="F13" s="1" t="s">
        <v>16</v>
      </c>
      <c r="G13" s="1" t="s">
        <v>12</v>
      </c>
    </row>
    <row r="14" spans="1:14" x14ac:dyDescent="0.45">
      <c r="A14" s="1" t="s">
        <v>0</v>
      </c>
      <c r="B14" s="8">
        <v>4.7142857142857144</v>
      </c>
      <c r="C14" s="8">
        <v>4.5</v>
      </c>
      <c r="D14" s="8">
        <v>4.7857142857142856</v>
      </c>
      <c r="E14" s="8">
        <v>4.7857142857142856</v>
      </c>
      <c r="F14" s="8">
        <v>4.7857142857142856</v>
      </c>
      <c r="G14" s="8">
        <v>4.9285714285714288</v>
      </c>
    </row>
    <row r="15" spans="1:14" x14ac:dyDescent="0.45">
      <c r="A15" s="1" t="s">
        <v>1</v>
      </c>
      <c r="B15" s="8">
        <v>4.5238095238095237</v>
      </c>
      <c r="C15" s="8">
        <v>4.5714285714285712</v>
      </c>
      <c r="D15" s="8">
        <v>4.6904761904761907</v>
      </c>
      <c r="E15" s="8">
        <v>4.8571428571428568</v>
      </c>
      <c r="F15" s="8">
        <v>4.7380952380952381</v>
      </c>
      <c r="G15" s="8">
        <v>4.666666666666667</v>
      </c>
    </row>
    <row r="16" spans="1:14" x14ac:dyDescent="0.45">
      <c r="A16" s="1" t="s">
        <v>2</v>
      </c>
      <c r="B16" s="8">
        <v>4.0909090909090908</v>
      </c>
      <c r="C16" s="8">
        <v>4</v>
      </c>
      <c r="D16" s="8">
        <v>3.7272727272727271</v>
      </c>
      <c r="E16" s="8">
        <v>3.9090909090909092</v>
      </c>
      <c r="F16" s="8">
        <v>4</v>
      </c>
      <c r="G16" s="8">
        <v>4.6363636363636367</v>
      </c>
    </row>
    <row r="18" spans="1:7" x14ac:dyDescent="0.45">
      <c r="B18" s="1" t="s">
        <v>3</v>
      </c>
      <c r="C18" s="1" t="s">
        <v>4</v>
      </c>
      <c r="D18" s="1" t="s">
        <v>14</v>
      </c>
      <c r="E18" s="1" t="s">
        <v>15</v>
      </c>
      <c r="F18" s="1" t="s">
        <v>16</v>
      </c>
      <c r="G18" s="1" t="s">
        <v>12</v>
      </c>
    </row>
    <row r="19" spans="1:7" x14ac:dyDescent="0.45">
      <c r="A19" s="1" t="s">
        <v>6</v>
      </c>
      <c r="B19" s="8">
        <v>-3.451172454734341</v>
      </c>
      <c r="C19" s="8">
        <v>-3.631931986584509</v>
      </c>
      <c r="D19" s="8">
        <v>-4.1869406766868646</v>
      </c>
      <c r="E19" s="8">
        <v>-3.840615384615385</v>
      </c>
      <c r="F19" s="8">
        <v>-2.8268652878882832</v>
      </c>
      <c r="G19" s="8">
        <v>-1.7516567840948729</v>
      </c>
    </row>
    <row r="20" spans="1:7" x14ac:dyDescent="0.45">
      <c r="A20" s="1" t="s">
        <v>7</v>
      </c>
      <c r="B20" s="8" t="s">
        <v>33</v>
      </c>
      <c r="C20" s="8" t="s">
        <v>34</v>
      </c>
      <c r="D20" s="8" t="s">
        <v>35</v>
      </c>
      <c r="E20" s="8" t="s">
        <v>36</v>
      </c>
      <c r="F20" s="8" t="s">
        <v>37</v>
      </c>
      <c r="G20" s="8" t="s">
        <v>38</v>
      </c>
    </row>
    <row r="21" spans="1:7" x14ac:dyDescent="0.45">
      <c r="A21" s="1" t="s">
        <v>8</v>
      </c>
      <c r="B21" s="8">
        <v>4.4782608695652177</v>
      </c>
      <c r="C21" s="8">
        <v>4.4130434782608692</v>
      </c>
      <c r="D21" s="8">
        <v>4.4891304347826084</v>
      </c>
      <c r="E21" s="8">
        <v>4.6086956521739131</v>
      </c>
      <c r="F21" s="8">
        <v>4.5760869565217392</v>
      </c>
      <c r="G21" s="8">
        <v>4.7391304347826084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131E-4E49-4F11-B4BB-D812216E73B4}">
  <dimension ref="A1:X47"/>
  <sheetViews>
    <sheetView topLeftCell="D39" workbookViewId="0">
      <selection activeCell="F44" sqref="F44"/>
    </sheetView>
  </sheetViews>
  <sheetFormatPr defaultRowHeight="16.149999999999999" x14ac:dyDescent="0.45"/>
  <cols>
    <col min="2" max="2" width="11.6640625" customWidth="1"/>
    <col min="3" max="3" width="10.86328125" bestFit="1" customWidth="1"/>
    <col min="6" max="6" width="14.46484375" bestFit="1" customWidth="1"/>
  </cols>
  <sheetData>
    <row r="1" spans="1:24" s="8" customFormat="1" x14ac:dyDescent="0.45">
      <c r="A1"/>
      <c r="B1" t="s">
        <v>112</v>
      </c>
      <c r="C1" s="1" t="s">
        <v>111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61</v>
      </c>
      <c r="R1" s="12" t="s">
        <v>62</v>
      </c>
      <c r="S1" s="1" t="s">
        <v>3</v>
      </c>
      <c r="T1" s="1" t="s">
        <v>4</v>
      </c>
      <c r="U1" s="1" t="s">
        <v>14</v>
      </c>
      <c r="V1" s="1" t="s">
        <v>15</v>
      </c>
      <c r="W1" s="1" t="s">
        <v>16</v>
      </c>
      <c r="X1" s="1" t="s">
        <v>12</v>
      </c>
    </row>
    <row r="2" spans="1:24" s="8" customFormat="1" x14ac:dyDescent="0.45">
      <c r="A2">
        <v>2</v>
      </c>
      <c r="B2" s="1" t="s">
        <v>47</v>
      </c>
      <c r="C2">
        <v>1</v>
      </c>
      <c r="D2" s="8" t="s">
        <v>65</v>
      </c>
      <c r="E2" s="8">
        <v>1000919</v>
      </c>
      <c r="F2" s="8" t="s">
        <v>64</v>
      </c>
      <c r="G2" s="8">
        <v>89</v>
      </c>
      <c r="H2" s="8">
        <v>90</v>
      </c>
      <c r="I2" s="8">
        <v>89</v>
      </c>
      <c r="J2" s="8">
        <v>89</v>
      </c>
      <c r="K2" s="8">
        <v>89</v>
      </c>
      <c r="L2" s="8">
        <v>87</v>
      </c>
      <c r="M2" s="8">
        <v>91.524917602539063</v>
      </c>
      <c r="N2" s="8">
        <v>92.22650146484375</v>
      </c>
      <c r="O2" s="8">
        <v>92.295501708984375</v>
      </c>
      <c r="P2" s="8">
        <v>91.986282348632813</v>
      </c>
      <c r="Q2" s="8">
        <v>91.684989929199219</v>
      </c>
      <c r="R2" s="8">
        <v>90.998298645019531</v>
      </c>
      <c r="S2">
        <f>ABS(G2-M2)</f>
        <v>2.5249176025390625</v>
      </c>
      <c r="T2">
        <f t="shared" ref="T2:X17" si="0">ABS(H2-N2)</f>
        <v>2.22650146484375</v>
      </c>
      <c r="U2">
        <f t="shared" si="0"/>
        <v>3.295501708984375</v>
      </c>
      <c r="V2">
        <f t="shared" si="0"/>
        <v>2.9862823486328125</v>
      </c>
      <c r="W2">
        <f t="shared" si="0"/>
        <v>2.6849899291992188</v>
      </c>
      <c r="X2">
        <f>ABS(L2-R2)</f>
        <v>3.9982986450195313</v>
      </c>
    </row>
    <row r="3" spans="1:24" s="8" customFormat="1" x14ac:dyDescent="0.45">
      <c r="A3">
        <v>35</v>
      </c>
      <c r="B3" s="1" t="s">
        <v>47</v>
      </c>
      <c r="C3">
        <v>2</v>
      </c>
      <c r="D3" s="8" t="s">
        <v>98</v>
      </c>
      <c r="E3" s="8">
        <v>1000920</v>
      </c>
      <c r="F3" s="8" t="s">
        <v>64</v>
      </c>
      <c r="G3" s="8">
        <v>98</v>
      </c>
      <c r="H3" s="8">
        <v>99</v>
      </c>
      <c r="I3" s="8">
        <v>98</v>
      </c>
      <c r="J3" s="8">
        <v>99</v>
      </c>
      <c r="K3" s="8">
        <v>98</v>
      </c>
      <c r="L3" s="8">
        <v>97</v>
      </c>
      <c r="M3" s="8">
        <v>98.32379150390625</v>
      </c>
      <c r="N3" s="8">
        <v>98.338638305664063</v>
      </c>
      <c r="O3" s="8">
        <v>97.744644165039063</v>
      </c>
      <c r="P3" s="8">
        <v>96.89886474609375</v>
      </c>
      <c r="Q3" s="8">
        <v>96.121467590332031</v>
      </c>
      <c r="R3" s="8">
        <v>95.536705017089844</v>
      </c>
      <c r="S3">
        <f t="shared" ref="S3:X47" si="1">ABS(G3-M3)</f>
        <v>0.32379150390625</v>
      </c>
      <c r="T3">
        <f t="shared" si="0"/>
        <v>0.6613616943359375</v>
      </c>
      <c r="U3">
        <f t="shared" si="0"/>
        <v>0.2553558349609375</v>
      </c>
      <c r="V3">
        <f t="shared" si="0"/>
        <v>2.10113525390625</v>
      </c>
      <c r="W3">
        <f t="shared" si="0"/>
        <v>1.8785324096679688</v>
      </c>
      <c r="X3">
        <f t="shared" si="0"/>
        <v>1.4632949829101563</v>
      </c>
    </row>
    <row r="4" spans="1:24" s="8" customFormat="1" x14ac:dyDescent="0.45">
      <c r="A4">
        <v>14</v>
      </c>
      <c r="B4" s="1" t="s">
        <v>47</v>
      </c>
      <c r="C4">
        <v>3</v>
      </c>
      <c r="D4" s="8" t="s">
        <v>77</v>
      </c>
      <c r="E4" s="8">
        <v>1000906</v>
      </c>
      <c r="F4" s="8" t="s">
        <v>64</v>
      </c>
      <c r="G4" s="8">
        <v>99</v>
      </c>
      <c r="H4" s="8">
        <v>99</v>
      </c>
      <c r="I4" s="8">
        <v>99</v>
      </c>
      <c r="J4" s="8">
        <v>99</v>
      </c>
      <c r="K4" s="8">
        <v>99</v>
      </c>
      <c r="L4" s="8">
        <v>99</v>
      </c>
      <c r="M4" s="8">
        <v>98.76019287109375</v>
      </c>
      <c r="N4" s="8">
        <v>98.582138061523438</v>
      </c>
      <c r="O4" s="8">
        <v>97.826690673828125</v>
      </c>
      <c r="P4" s="8">
        <v>96.884849548339844</v>
      </c>
      <c r="Q4" s="8">
        <v>96.068778991699219</v>
      </c>
      <c r="R4" s="8">
        <v>95.478836059570313</v>
      </c>
      <c r="S4">
        <f t="shared" si="1"/>
        <v>0.23980712890625</v>
      </c>
      <c r="T4">
        <f t="shared" si="0"/>
        <v>0.4178619384765625</v>
      </c>
      <c r="U4">
        <f t="shared" si="0"/>
        <v>1.173309326171875</v>
      </c>
      <c r="V4">
        <f t="shared" si="0"/>
        <v>2.1151504516601563</v>
      </c>
      <c r="W4">
        <f t="shared" si="0"/>
        <v>2.9312210083007813</v>
      </c>
      <c r="X4">
        <f t="shared" si="0"/>
        <v>3.5211639404296875</v>
      </c>
    </row>
    <row r="5" spans="1:24" s="8" customFormat="1" x14ac:dyDescent="0.45">
      <c r="A5">
        <v>1</v>
      </c>
      <c r="B5" s="1" t="s">
        <v>47</v>
      </c>
      <c r="C5">
        <v>4</v>
      </c>
      <c r="D5" s="8" t="s">
        <v>63</v>
      </c>
      <c r="E5" s="8">
        <v>1000918</v>
      </c>
      <c r="F5" s="8" t="s">
        <v>64</v>
      </c>
      <c r="G5" s="8">
        <v>97</v>
      </c>
      <c r="H5" s="8">
        <v>97</v>
      </c>
      <c r="I5" s="8">
        <v>97</v>
      </c>
      <c r="J5" s="8">
        <v>97</v>
      </c>
      <c r="K5" s="8">
        <v>96</v>
      </c>
      <c r="L5" s="8">
        <v>94</v>
      </c>
      <c r="M5" s="8">
        <v>97.6019287109375</v>
      </c>
      <c r="N5" s="8">
        <v>97.540718078613281</v>
      </c>
      <c r="O5" s="8">
        <v>97.067176818847656</v>
      </c>
      <c r="P5" s="8">
        <v>96.144439697265625</v>
      </c>
      <c r="Q5" s="8">
        <v>95.563545227050781</v>
      </c>
      <c r="R5" s="8">
        <v>94.756271362304688</v>
      </c>
      <c r="S5">
        <f t="shared" si="1"/>
        <v>0.6019287109375</v>
      </c>
      <c r="T5">
        <f t="shared" si="0"/>
        <v>0.54071807861328125</v>
      </c>
      <c r="U5">
        <f t="shared" si="0"/>
        <v>6.717681884765625E-2</v>
      </c>
      <c r="V5">
        <f t="shared" si="0"/>
        <v>0.855560302734375</v>
      </c>
      <c r="W5">
        <f t="shared" si="0"/>
        <v>0.43645477294921875</v>
      </c>
      <c r="X5">
        <f t="shared" si="0"/>
        <v>0.7562713623046875</v>
      </c>
    </row>
    <row r="6" spans="1:24" s="8" customFormat="1" x14ac:dyDescent="0.45">
      <c r="A6">
        <v>3</v>
      </c>
      <c r="B6" s="1" t="s">
        <v>47</v>
      </c>
      <c r="C6">
        <v>5</v>
      </c>
      <c r="D6" s="8" t="s">
        <v>66</v>
      </c>
      <c r="E6" s="8">
        <v>1000916</v>
      </c>
      <c r="F6" s="8" t="s">
        <v>64</v>
      </c>
      <c r="G6" s="8">
        <v>96</v>
      </c>
      <c r="H6" s="8">
        <v>96</v>
      </c>
      <c r="I6" s="8">
        <v>95</v>
      </c>
      <c r="J6" s="8">
        <v>96</v>
      </c>
      <c r="K6" s="8">
        <v>93</v>
      </c>
      <c r="L6" s="8">
        <v>92</v>
      </c>
      <c r="M6" s="8">
        <v>93.409698486328125</v>
      </c>
      <c r="N6" s="8">
        <v>91.190467834472656</v>
      </c>
      <c r="O6" s="8">
        <v>88.10223388671875</v>
      </c>
      <c r="P6" s="8">
        <v>85.617813110351563</v>
      </c>
      <c r="Q6" s="8">
        <v>83.763618469238281</v>
      </c>
      <c r="R6" s="8">
        <v>83.040908813476563</v>
      </c>
      <c r="S6">
        <f t="shared" si="1"/>
        <v>2.590301513671875</v>
      </c>
      <c r="T6">
        <f t="shared" si="0"/>
        <v>4.8095321655273438</v>
      </c>
      <c r="U6">
        <f t="shared" si="0"/>
        <v>6.89776611328125</v>
      </c>
      <c r="V6">
        <f t="shared" si="0"/>
        <v>10.382186889648438</v>
      </c>
      <c r="W6">
        <f t="shared" si="0"/>
        <v>9.2363815307617188</v>
      </c>
      <c r="X6">
        <f t="shared" si="0"/>
        <v>8.9590911865234375</v>
      </c>
    </row>
    <row r="7" spans="1:24" s="8" customFormat="1" x14ac:dyDescent="0.45">
      <c r="A7">
        <v>20</v>
      </c>
      <c r="B7" s="1" t="s">
        <v>47</v>
      </c>
      <c r="C7">
        <v>6</v>
      </c>
      <c r="D7" s="8" t="s">
        <v>83</v>
      </c>
      <c r="E7" s="8">
        <v>1000724</v>
      </c>
      <c r="F7" s="8" t="s">
        <v>64</v>
      </c>
      <c r="G7" s="8">
        <v>95</v>
      </c>
      <c r="H7" s="8">
        <v>97</v>
      </c>
      <c r="I7" s="8">
        <v>97</v>
      </c>
      <c r="J7" s="8">
        <v>95</v>
      </c>
      <c r="K7" s="8">
        <v>93</v>
      </c>
      <c r="L7" s="8">
        <v>91</v>
      </c>
      <c r="M7" s="8">
        <v>95.522674560546875</v>
      </c>
      <c r="N7" s="8">
        <v>96.152389526367188</v>
      </c>
      <c r="O7" s="8">
        <v>96.025825500488281</v>
      </c>
      <c r="P7" s="8">
        <v>95.572891235351563</v>
      </c>
      <c r="Q7" s="8">
        <v>94.979393005371094</v>
      </c>
      <c r="R7" s="8">
        <v>94.442657470703125</v>
      </c>
      <c r="S7">
        <f t="shared" si="1"/>
        <v>0.522674560546875</v>
      </c>
      <c r="T7">
        <f t="shared" si="0"/>
        <v>0.8476104736328125</v>
      </c>
      <c r="U7">
        <f t="shared" si="0"/>
        <v>0.97417449951171875</v>
      </c>
      <c r="V7">
        <f t="shared" si="0"/>
        <v>0.5728912353515625</v>
      </c>
      <c r="W7">
        <f t="shared" si="0"/>
        <v>1.9793930053710938</v>
      </c>
      <c r="X7">
        <f t="shared" si="0"/>
        <v>3.442657470703125</v>
      </c>
    </row>
    <row r="8" spans="1:24" s="8" customFormat="1" x14ac:dyDescent="0.45">
      <c r="A8">
        <v>23</v>
      </c>
      <c r="B8" s="1" t="s">
        <v>47</v>
      </c>
      <c r="C8">
        <v>7</v>
      </c>
      <c r="D8" s="8" t="s">
        <v>86</v>
      </c>
      <c r="E8" s="8">
        <v>1000720</v>
      </c>
      <c r="F8" s="8" t="s">
        <v>64</v>
      </c>
      <c r="G8" s="8">
        <v>95</v>
      </c>
      <c r="H8" s="8">
        <v>95</v>
      </c>
      <c r="I8" s="8">
        <v>96</v>
      </c>
      <c r="J8" s="8">
        <v>96</v>
      </c>
      <c r="K8" s="8">
        <v>95</v>
      </c>
      <c r="L8" s="8">
        <v>95</v>
      </c>
      <c r="M8" s="8">
        <v>95.387077331542969</v>
      </c>
      <c r="N8" s="8">
        <v>95.679954528808594</v>
      </c>
      <c r="O8" s="8">
        <v>94.955856323242188</v>
      </c>
      <c r="P8" s="8">
        <v>94.239990234375</v>
      </c>
      <c r="Q8" s="8">
        <v>93.187843322753906</v>
      </c>
      <c r="R8" s="8">
        <v>92.680465698242188</v>
      </c>
      <c r="S8">
        <f t="shared" si="1"/>
        <v>0.38707733154296875</v>
      </c>
      <c r="T8">
        <f t="shared" si="0"/>
        <v>0.67995452880859375</v>
      </c>
      <c r="U8">
        <f t="shared" si="0"/>
        <v>1.0441436767578125</v>
      </c>
      <c r="V8">
        <f t="shared" si="0"/>
        <v>1.760009765625</v>
      </c>
      <c r="W8">
        <f t="shared" si="0"/>
        <v>1.8121566772460938</v>
      </c>
      <c r="X8">
        <f t="shared" si="0"/>
        <v>2.3195343017578125</v>
      </c>
    </row>
    <row r="9" spans="1:24" s="8" customFormat="1" x14ac:dyDescent="0.45">
      <c r="A9">
        <v>7</v>
      </c>
      <c r="B9" s="1" t="s">
        <v>47</v>
      </c>
      <c r="C9">
        <v>8</v>
      </c>
      <c r="D9" s="8" t="s">
        <v>70</v>
      </c>
      <c r="E9" s="8">
        <v>1000714</v>
      </c>
      <c r="F9" s="8" t="s">
        <v>64</v>
      </c>
      <c r="G9" s="8">
        <v>99</v>
      </c>
      <c r="H9" s="8">
        <v>99</v>
      </c>
      <c r="I9" s="8">
        <v>99</v>
      </c>
      <c r="J9" s="8">
        <v>99</v>
      </c>
      <c r="K9" s="8">
        <v>99</v>
      </c>
      <c r="L9" s="8">
        <v>99</v>
      </c>
      <c r="M9" s="8">
        <v>98.821372985839844</v>
      </c>
      <c r="N9" s="8">
        <v>99.004425048828125</v>
      </c>
      <c r="O9" s="8">
        <v>98.245391845703125</v>
      </c>
      <c r="P9" s="8">
        <v>97.251083374023438</v>
      </c>
      <c r="Q9" s="8">
        <v>96.185798645019531</v>
      </c>
      <c r="R9" s="8">
        <v>95.644622802734375</v>
      </c>
      <c r="S9">
        <f t="shared" si="1"/>
        <v>0.17862701416015625</v>
      </c>
      <c r="T9">
        <f t="shared" si="0"/>
        <v>4.425048828125E-3</v>
      </c>
      <c r="U9">
        <f t="shared" si="0"/>
        <v>0.754608154296875</v>
      </c>
      <c r="V9">
        <f t="shared" si="0"/>
        <v>1.7489166259765625</v>
      </c>
      <c r="W9">
        <f t="shared" si="0"/>
        <v>2.8142013549804688</v>
      </c>
      <c r="X9">
        <f t="shared" si="0"/>
        <v>3.355377197265625</v>
      </c>
    </row>
    <row r="10" spans="1:24" s="8" customFormat="1" x14ac:dyDescent="0.45">
      <c r="A10">
        <v>40</v>
      </c>
      <c r="B10" s="1" t="s">
        <v>47</v>
      </c>
      <c r="C10">
        <v>9</v>
      </c>
      <c r="D10" s="8" t="s">
        <v>103</v>
      </c>
      <c r="E10" s="8">
        <v>1000706</v>
      </c>
      <c r="F10" s="8" t="s">
        <v>64</v>
      </c>
      <c r="G10" s="8">
        <v>96</v>
      </c>
      <c r="H10" s="8">
        <v>95</v>
      </c>
      <c r="I10" s="8">
        <v>96</v>
      </c>
      <c r="J10" s="8">
        <v>96</v>
      </c>
      <c r="K10" s="8">
        <v>96</v>
      </c>
      <c r="L10" s="8">
        <v>92</v>
      </c>
      <c r="M10" s="8">
        <v>97.060409545898438</v>
      </c>
      <c r="N10" s="8">
        <v>97.028297424316406</v>
      </c>
      <c r="O10" s="8">
        <v>95.90533447265625</v>
      </c>
      <c r="P10" s="8">
        <v>94.817100524902344</v>
      </c>
      <c r="Q10" s="8">
        <v>93.492965698242188</v>
      </c>
      <c r="R10" s="8">
        <v>92.87457275390625</v>
      </c>
      <c r="S10">
        <f t="shared" si="1"/>
        <v>1.0604095458984375</v>
      </c>
      <c r="T10">
        <f t="shared" si="0"/>
        <v>2.0282974243164063</v>
      </c>
      <c r="U10">
        <f t="shared" si="0"/>
        <v>9.466552734375E-2</v>
      </c>
      <c r="V10">
        <f t="shared" si="0"/>
        <v>1.1828994750976563</v>
      </c>
      <c r="W10">
        <f t="shared" si="0"/>
        <v>2.5070343017578125</v>
      </c>
      <c r="X10">
        <f t="shared" si="0"/>
        <v>0.87457275390625</v>
      </c>
    </row>
    <row r="11" spans="1:24" s="8" customFormat="1" x14ac:dyDescent="0.45">
      <c r="A11">
        <v>38</v>
      </c>
      <c r="B11" s="1" t="s">
        <v>47</v>
      </c>
      <c r="C11">
        <v>10</v>
      </c>
      <c r="D11" s="8" t="s">
        <v>101</v>
      </c>
      <c r="E11" s="8">
        <v>1000704</v>
      </c>
      <c r="F11" s="8" t="s">
        <v>64</v>
      </c>
      <c r="G11" s="8">
        <v>96</v>
      </c>
      <c r="H11" s="8">
        <v>96</v>
      </c>
      <c r="I11" s="8">
        <v>96</v>
      </c>
      <c r="J11" s="8">
        <v>96</v>
      </c>
      <c r="K11" s="8">
        <v>94</v>
      </c>
      <c r="L11" s="8">
        <v>92</v>
      </c>
      <c r="M11" s="8">
        <v>97.074050903320313</v>
      </c>
      <c r="N11" s="8">
        <v>96.650520324707031</v>
      </c>
      <c r="O11" s="8">
        <v>95.261054992675781</v>
      </c>
      <c r="P11" s="8">
        <v>94.009529113769531</v>
      </c>
      <c r="Q11" s="8">
        <v>92.634361267089844</v>
      </c>
      <c r="R11" s="8">
        <v>92.035957336425781</v>
      </c>
      <c r="S11">
        <f t="shared" si="1"/>
        <v>1.0740509033203125</v>
      </c>
      <c r="T11">
        <f t="shared" si="0"/>
        <v>0.65052032470703125</v>
      </c>
      <c r="U11">
        <f t="shared" si="0"/>
        <v>0.73894500732421875</v>
      </c>
      <c r="V11">
        <f t="shared" si="0"/>
        <v>1.9904708862304688</v>
      </c>
      <c r="W11">
        <f t="shared" si="0"/>
        <v>1.3656387329101563</v>
      </c>
      <c r="X11">
        <f t="shared" si="0"/>
        <v>3.595733642578125E-2</v>
      </c>
    </row>
    <row r="12" spans="1:24" s="8" customFormat="1" x14ac:dyDescent="0.45">
      <c r="A12">
        <v>37</v>
      </c>
      <c r="B12" s="1" t="s">
        <v>47</v>
      </c>
      <c r="C12">
        <v>11</v>
      </c>
      <c r="D12" s="8" t="s">
        <v>100</v>
      </c>
      <c r="E12" s="8">
        <v>1000705</v>
      </c>
      <c r="F12" s="8" t="s">
        <v>64</v>
      </c>
      <c r="G12" s="8">
        <v>95</v>
      </c>
      <c r="H12" s="8">
        <v>91</v>
      </c>
      <c r="I12" s="8">
        <v>95</v>
      </c>
      <c r="J12" s="8">
        <v>93</v>
      </c>
      <c r="K12" s="8">
        <v>92</v>
      </c>
      <c r="L12" s="8">
        <v>91</v>
      </c>
      <c r="M12" s="8">
        <v>90.424911499023438</v>
      </c>
      <c r="N12" s="8">
        <v>89.298957824707031</v>
      </c>
      <c r="O12" s="8">
        <v>87.022682189941406</v>
      </c>
      <c r="P12" s="8">
        <v>85.43310546875</v>
      </c>
      <c r="Q12" s="8">
        <v>83.801536560058594</v>
      </c>
      <c r="R12" s="8">
        <v>83.31573486328125</v>
      </c>
      <c r="S12">
        <f t="shared" si="1"/>
        <v>4.5750885009765625</v>
      </c>
      <c r="T12">
        <f t="shared" si="0"/>
        <v>1.7010421752929688</v>
      </c>
      <c r="U12">
        <f t="shared" si="0"/>
        <v>7.9773178100585938</v>
      </c>
      <c r="V12">
        <f t="shared" si="0"/>
        <v>7.56689453125</v>
      </c>
      <c r="W12">
        <f t="shared" si="0"/>
        <v>8.1984634399414063</v>
      </c>
      <c r="X12">
        <f t="shared" si="0"/>
        <v>7.68426513671875</v>
      </c>
    </row>
    <row r="13" spans="1:24" s="8" customFormat="1" x14ac:dyDescent="0.45">
      <c r="A13">
        <v>4</v>
      </c>
      <c r="B13" s="1" t="s">
        <v>46</v>
      </c>
      <c r="C13">
        <v>12</v>
      </c>
      <c r="D13" s="8" t="s">
        <v>67</v>
      </c>
      <c r="E13" s="8">
        <v>1000917</v>
      </c>
      <c r="F13" s="8" t="s">
        <v>64</v>
      </c>
      <c r="G13" s="8">
        <v>94</v>
      </c>
      <c r="H13" s="8">
        <v>94</v>
      </c>
      <c r="I13" s="8">
        <v>94</v>
      </c>
      <c r="J13" s="8">
        <v>95</v>
      </c>
      <c r="K13" s="8">
        <v>95</v>
      </c>
      <c r="L13" s="8">
        <v>95</v>
      </c>
      <c r="M13" s="8">
        <v>94.628486633300781</v>
      </c>
      <c r="N13" s="8">
        <v>92.856849670410156</v>
      </c>
      <c r="O13" s="8">
        <v>89.806228637695313</v>
      </c>
      <c r="P13" s="8">
        <v>87.418106079101563</v>
      </c>
      <c r="Q13" s="8">
        <v>85.277305603027344</v>
      </c>
      <c r="R13" s="8">
        <v>84.295623779296875</v>
      </c>
      <c r="S13">
        <f t="shared" si="1"/>
        <v>0.62848663330078125</v>
      </c>
      <c r="T13">
        <f t="shared" si="0"/>
        <v>1.1431503295898438</v>
      </c>
      <c r="U13">
        <f t="shared" si="0"/>
        <v>4.1937713623046875</v>
      </c>
      <c r="V13">
        <f t="shared" si="0"/>
        <v>7.5818939208984375</v>
      </c>
      <c r="W13">
        <f t="shared" si="0"/>
        <v>9.7226943969726563</v>
      </c>
      <c r="X13">
        <f t="shared" si="0"/>
        <v>10.704376220703125</v>
      </c>
    </row>
    <row r="14" spans="1:24" s="8" customFormat="1" x14ac:dyDescent="0.45">
      <c r="A14">
        <v>28</v>
      </c>
      <c r="B14" s="1" t="s">
        <v>46</v>
      </c>
      <c r="C14">
        <v>13</v>
      </c>
      <c r="D14" s="8" t="s">
        <v>91</v>
      </c>
      <c r="E14" s="8">
        <v>1001006</v>
      </c>
      <c r="F14" s="8" t="s">
        <v>64</v>
      </c>
      <c r="G14" s="8">
        <v>97</v>
      </c>
      <c r="H14" s="8">
        <v>97</v>
      </c>
      <c r="I14" s="8">
        <v>97</v>
      </c>
      <c r="J14" s="8">
        <v>97</v>
      </c>
      <c r="K14" s="8">
        <v>97</v>
      </c>
      <c r="L14" s="8">
        <v>97</v>
      </c>
      <c r="M14" s="8">
        <v>97.602546691894531</v>
      </c>
      <c r="N14" s="8">
        <v>98.158805847167969</v>
      </c>
      <c r="O14" s="8">
        <v>98.050155639648438</v>
      </c>
      <c r="P14" s="8">
        <v>97.367446899414063</v>
      </c>
      <c r="Q14" s="8">
        <v>96.883460998535156</v>
      </c>
      <c r="R14" s="8">
        <v>96.076446533203125</v>
      </c>
      <c r="S14">
        <f t="shared" si="1"/>
        <v>0.60254669189453125</v>
      </c>
      <c r="T14">
        <f t="shared" si="0"/>
        <v>1.1588058471679688</v>
      </c>
      <c r="U14">
        <f t="shared" si="0"/>
        <v>1.0501556396484375</v>
      </c>
      <c r="V14">
        <f t="shared" si="0"/>
        <v>0.3674468994140625</v>
      </c>
      <c r="W14">
        <f t="shared" si="0"/>
        <v>0.11653900146484375</v>
      </c>
      <c r="X14">
        <f t="shared" si="0"/>
        <v>0.923553466796875</v>
      </c>
    </row>
    <row r="15" spans="1:24" s="8" customFormat="1" x14ac:dyDescent="0.45">
      <c r="A15">
        <v>41</v>
      </c>
      <c r="B15" s="1" t="s">
        <v>46</v>
      </c>
      <c r="C15">
        <v>14</v>
      </c>
      <c r="D15" s="8" t="s">
        <v>104</v>
      </c>
      <c r="E15" s="8">
        <v>1001005</v>
      </c>
      <c r="F15" s="8" t="s">
        <v>64</v>
      </c>
      <c r="G15" s="8">
        <v>97</v>
      </c>
      <c r="H15" s="8">
        <v>97</v>
      </c>
      <c r="I15" s="8">
        <v>98</v>
      </c>
      <c r="J15" s="8">
        <v>98</v>
      </c>
      <c r="K15" s="8">
        <v>98</v>
      </c>
      <c r="L15" s="8">
        <v>99</v>
      </c>
      <c r="M15" s="8">
        <v>97.657913208007813</v>
      </c>
      <c r="N15" s="8">
        <v>97.709991455078125</v>
      </c>
      <c r="O15" s="8">
        <v>96.987327575683594</v>
      </c>
      <c r="P15" s="8">
        <v>96.212356567382813</v>
      </c>
      <c r="Q15" s="8">
        <v>95.351600646972656</v>
      </c>
      <c r="R15" s="8">
        <v>94.790794372558594</v>
      </c>
      <c r="S15">
        <f t="shared" si="1"/>
        <v>0.6579132080078125</v>
      </c>
      <c r="T15">
        <f t="shared" si="0"/>
        <v>0.709991455078125</v>
      </c>
      <c r="U15">
        <f t="shared" si="0"/>
        <v>1.0126724243164063</v>
      </c>
      <c r="V15">
        <f t="shared" si="0"/>
        <v>1.7876434326171875</v>
      </c>
      <c r="W15">
        <f t="shared" si="0"/>
        <v>2.6483993530273438</v>
      </c>
      <c r="X15">
        <f t="shared" si="0"/>
        <v>4.2092056274414063</v>
      </c>
    </row>
    <row r="16" spans="1:24" s="8" customFormat="1" x14ac:dyDescent="0.45">
      <c r="A16">
        <v>27</v>
      </c>
      <c r="B16" s="1" t="s">
        <v>46</v>
      </c>
      <c r="C16">
        <v>15</v>
      </c>
      <c r="D16" s="8" t="s">
        <v>90</v>
      </c>
      <c r="E16" s="8">
        <v>1001004</v>
      </c>
      <c r="F16" s="8" t="s">
        <v>64</v>
      </c>
      <c r="G16" s="8">
        <v>99</v>
      </c>
      <c r="H16" s="8">
        <v>99</v>
      </c>
      <c r="I16" s="8">
        <v>99</v>
      </c>
      <c r="J16" s="8">
        <v>100</v>
      </c>
      <c r="K16" s="8">
        <v>99</v>
      </c>
      <c r="L16" s="8">
        <v>100</v>
      </c>
      <c r="M16" s="8">
        <v>99.326522827148438</v>
      </c>
      <c r="N16" s="8">
        <v>99.581985473632813</v>
      </c>
      <c r="O16" s="8">
        <v>99.440078735351563</v>
      </c>
      <c r="P16" s="8">
        <v>98.522491455078125</v>
      </c>
      <c r="Q16" s="8">
        <v>98.122032165527344</v>
      </c>
      <c r="R16" s="8">
        <v>97.262901306152344</v>
      </c>
      <c r="S16">
        <f t="shared" si="1"/>
        <v>0.3265228271484375</v>
      </c>
      <c r="T16">
        <f t="shared" si="0"/>
        <v>0.5819854736328125</v>
      </c>
      <c r="U16">
        <f t="shared" si="0"/>
        <v>0.4400787353515625</v>
      </c>
      <c r="V16">
        <f t="shared" si="0"/>
        <v>1.477508544921875</v>
      </c>
      <c r="W16">
        <f t="shared" si="0"/>
        <v>0.87796783447265625</v>
      </c>
      <c r="X16">
        <f t="shared" si="0"/>
        <v>2.7370986938476563</v>
      </c>
    </row>
    <row r="17" spans="1:24" s="8" customFormat="1" x14ac:dyDescent="0.45">
      <c r="A17">
        <v>13</v>
      </c>
      <c r="B17" s="1" t="s">
        <v>46</v>
      </c>
      <c r="C17">
        <v>16</v>
      </c>
      <c r="D17" s="8" t="s">
        <v>76</v>
      </c>
      <c r="E17" s="8">
        <v>1000907</v>
      </c>
      <c r="F17" s="8" t="s">
        <v>64</v>
      </c>
      <c r="G17" s="8">
        <v>97</v>
      </c>
      <c r="H17" s="8">
        <v>97</v>
      </c>
      <c r="I17" s="8">
        <v>97</v>
      </c>
      <c r="J17" s="8">
        <v>97</v>
      </c>
      <c r="K17" s="8">
        <v>97</v>
      </c>
      <c r="L17" s="8">
        <v>97</v>
      </c>
      <c r="M17" s="8">
        <v>95.8201904296875</v>
      </c>
      <c r="N17" s="8">
        <v>95.512413024902344</v>
      </c>
      <c r="O17" s="8">
        <v>94.782745361328125</v>
      </c>
      <c r="P17" s="8">
        <v>93.963851928710938</v>
      </c>
      <c r="Q17" s="8">
        <v>93.291236877441406</v>
      </c>
      <c r="R17" s="8">
        <v>92.643295288085938</v>
      </c>
      <c r="S17">
        <f t="shared" si="1"/>
        <v>1.1798095703125</v>
      </c>
      <c r="T17">
        <f t="shared" si="0"/>
        <v>1.4875869750976563</v>
      </c>
      <c r="U17">
        <f t="shared" si="0"/>
        <v>2.217254638671875</v>
      </c>
      <c r="V17">
        <f t="shared" si="0"/>
        <v>3.0361480712890625</v>
      </c>
      <c r="W17">
        <f t="shared" si="0"/>
        <v>3.7087631225585938</v>
      </c>
      <c r="X17">
        <f t="shared" si="0"/>
        <v>4.3567047119140625</v>
      </c>
    </row>
    <row r="18" spans="1:24" s="8" customFormat="1" x14ac:dyDescent="0.45">
      <c r="A18">
        <v>18</v>
      </c>
      <c r="B18" s="1" t="s">
        <v>46</v>
      </c>
      <c r="C18">
        <v>17</v>
      </c>
      <c r="D18" s="8" t="s">
        <v>81</v>
      </c>
      <c r="E18" s="8">
        <v>1001015</v>
      </c>
      <c r="F18" s="8" t="s">
        <v>64</v>
      </c>
      <c r="G18" s="8">
        <v>100</v>
      </c>
      <c r="H18" s="8">
        <v>100</v>
      </c>
      <c r="I18" s="8">
        <v>100</v>
      </c>
      <c r="J18" s="8">
        <v>100</v>
      </c>
      <c r="K18" s="8">
        <v>100</v>
      </c>
      <c r="L18" s="8">
        <v>100</v>
      </c>
      <c r="M18" s="8">
        <v>99.508941650390625</v>
      </c>
      <c r="N18" s="8">
        <v>100.18443298339839</v>
      </c>
      <c r="O18" s="8">
        <v>100.291145324707</v>
      </c>
      <c r="P18" s="8">
        <v>99.625579833984375</v>
      </c>
      <c r="Q18" s="8">
        <v>99.204185485839844</v>
      </c>
      <c r="R18" s="8">
        <v>98.647613525390625</v>
      </c>
      <c r="S18">
        <f t="shared" si="1"/>
        <v>0.491058349609375</v>
      </c>
      <c r="T18">
        <f t="shared" si="1"/>
        <v>0.18443298339839487</v>
      </c>
      <c r="U18">
        <f t="shared" si="1"/>
        <v>0.29114532470700283</v>
      </c>
      <c r="V18">
        <f t="shared" si="1"/>
        <v>0.374420166015625</v>
      </c>
      <c r="W18">
        <f t="shared" si="1"/>
        <v>0.79581451416015625</v>
      </c>
      <c r="X18">
        <f t="shared" si="1"/>
        <v>1.352386474609375</v>
      </c>
    </row>
    <row r="19" spans="1:24" s="8" customFormat="1" x14ac:dyDescent="0.45">
      <c r="A19">
        <v>29</v>
      </c>
      <c r="B19" s="1" t="s">
        <v>46</v>
      </c>
      <c r="C19">
        <v>18</v>
      </c>
      <c r="D19" s="8" t="s">
        <v>92</v>
      </c>
      <c r="E19" s="8">
        <v>1000915</v>
      </c>
      <c r="F19" s="8" t="s">
        <v>64</v>
      </c>
      <c r="G19" s="8">
        <v>97</v>
      </c>
      <c r="H19" s="8">
        <v>97</v>
      </c>
      <c r="I19" s="8">
        <v>97</v>
      </c>
      <c r="J19" s="8">
        <v>98</v>
      </c>
      <c r="K19" s="8">
        <v>97</v>
      </c>
      <c r="L19" s="8">
        <v>97</v>
      </c>
      <c r="M19" s="8">
        <v>98.228370666503906</v>
      </c>
      <c r="N19" s="8">
        <v>98.329383850097656</v>
      </c>
      <c r="O19" s="8">
        <v>97.86602783203125</v>
      </c>
      <c r="P19" s="8">
        <v>96.980781555175781</v>
      </c>
      <c r="Q19" s="8">
        <v>96.320884704589844</v>
      </c>
      <c r="R19" s="8">
        <v>95.535575866699219</v>
      </c>
      <c r="S19">
        <f t="shared" si="1"/>
        <v>1.2283706665039063</v>
      </c>
      <c r="T19">
        <f t="shared" si="1"/>
        <v>1.3293838500976563</v>
      </c>
      <c r="U19">
        <f t="shared" si="1"/>
        <v>0.86602783203125</v>
      </c>
      <c r="V19">
        <f t="shared" si="1"/>
        <v>1.0192184448242188</v>
      </c>
      <c r="W19">
        <f t="shared" si="1"/>
        <v>0.67911529541015625</v>
      </c>
      <c r="X19">
        <f t="shared" si="1"/>
        <v>1.4644241333007813</v>
      </c>
    </row>
    <row r="20" spans="1:24" s="8" customFormat="1" x14ac:dyDescent="0.45">
      <c r="A20">
        <v>25</v>
      </c>
      <c r="B20" s="1" t="s">
        <v>46</v>
      </c>
      <c r="C20">
        <v>19</v>
      </c>
      <c r="D20" s="8" t="s">
        <v>88</v>
      </c>
      <c r="E20" s="8">
        <v>1000905</v>
      </c>
      <c r="F20" s="8" t="s">
        <v>64</v>
      </c>
      <c r="G20" s="8">
        <v>99</v>
      </c>
      <c r="H20" s="8">
        <v>99</v>
      </c>
      <c r="I20" s="8">
        <v>99</v>
      </c>
      <c r="J20" s="8">
        <v>100</v>
      </c>
      <c r="K20" s="8">
        <v>100</v>
      </c>
      <c r="L20" s="8">
        <v>99</v>
      </c>
      <c r="M20" s="8">
        <v>98.737579345703125</v>
      </c>
      <c r="N20" s="8">
        <v>99.193244934082031</v>
      </c>
      <c r="O20" s="8">
        <v>98.796554565429688</v>
      </c>
      <c r="P20" s="8">
        <v>98.003341674804688</v>
      </c>
      <c r="Q20" s="8">
        <v>97.150505065917969</v>
      </c>
      <c r="R20" s="8">
        <v>96.630416870117188</v>
      </c>
      <c r="S20">
        <f t="shared" si="1"/>
        <v>0.262420654296875</v>
      </c>
      <c r="T20">
        <f t="shared" si="1"/>
        <v>0.19324493408203125</v>
      </c>
      <c r="U20">
        <f t="shared" si="1"/>
        <v>0.2034454345703125</v>
      </c>
      <c r="V20">
        <f t="shared" si="1"/>
        <v>1.9966583251953125</v>
      </c>
      <c r="W20">
        <f t="shared" si="1"/>
        <v>2.8494949340820313</v>
      </c>
      <c r="X20">
        <f t="shared" si="1"/>
        <v>2.3695831298828125</v>
      </c>
    </row>
    <row r="21" spans="1:24" s="8" customFormat="1" x14ac:dyDescent="0.45">
      <c r="A21">
        <v>24</v>
      </c>
      <c r="B21" s="1" t="s">
        <v>46</v>
      </c>
      <c r="C21">
        <v>20</v>
      </c>
      <c r="D21" s="8" t="s">
        <v>87</v>
      </c>
      <c r="E21" s="8">
        <v>1000908</v>
      </c>
      <c r="F21" s="8" t="s">
        <v>64</v>
      </c>
      <c r="G21" s="8">
        <v>98</v>
      </c>
      <c r="H21" s="8">
        <v>98</v>
      </c>
      <c r="I21" s="8">
        <v>98</v>
      </c>
      <c r="J21" s="8">
        <v>98</v>
      </c>
      <c r="K21" s="8">
        <v>98</v>
      </c>
      <c r="L21" s="8">
        <v>98</v>
      </c>
      <c r="M21" s="8">
        <v>97.963600158691406</v>
      </c>
      <c r="N21" s="8">
        <v>98.116767883300781</v>
      </c>
      <c r="O21" s="8">
        <v>97.348785400390625</v>
      </c>
      <c r="P21" s="8">
        <v>96.464462280273438</v>
      </c>
      <c r="Q21" s="8">
        <v>95.443473815917969</v>
      </c>
      <c r="R21" s="8">
        <v>94.889167785644531</v>
      </c>
      <c r="S21">
        <f t="shared" si="1"/>
        <v>3.639984130859375E-2</v>
      </c>
      <c r="T21">
        <f t="shared" si="1"/>
        <v>0.11676788330078125</v>
      </c>
      <c r="U21">
        <f t="shared" si="1"/>
        <v>0.651214599609375</v>
      </c>
      <c r="V21">
        <f t="shared" si="1"/>
        <v>1.5355377197265625</v>
      </c>
      <c r="W21">
        <f t="shared" si="1"/>
        <v>2.5565261840820313</v>
      </c>
      <c r="X21">
        <f t="shared" si="1"/>
        <v>3.1108322143554688</v>
      </c>
    </row>
    <row r="22" spans="1:24" s="8" customFormat="1" x14ac:dyDescent="0.45">
      <c r="A22">
        <v>16</v>
      </c>
      <c r="B22" s="1" t="s">
        <v>46</v>
      </c>
      <c r="C22">
        <v>21</v>
      </c>
      <c r="D22" s="8" t="s">
        <v>79</v>
      </c>
      <c r="E22" s="8">
        <v>1000902</v>
      </c>
      <c r="F22" s="8" t="s">
        <v>64</v>
      </c>
      <c r="G22" s="8">
        <v>99</v>
      </c>
      <c r="H22" s="8">
        <v>99</v>
      </c>
      <c r="I22" s="8">
        <v>99</v>
      </c>
      <c r="J22" s="8">
        <v>99</v>
      </c>
      <c r="K22" s="8">
        <v>99</v>
      </c>
      <c r="L22" s="8">
        <v>99</v>
      </c>
      <c r="M22" s="8">
        <v>98.817520141601563</v>
      </c>
      <c r="N22" s="8">
        <v>98.854133605957031</v>
      </c>
      <c r="O22" s="8">
        <v>98.411109924316406</v>
      </c>
      <c r="P22" s="8">
        <v>97.552711486816406</v>
      </c>
      <c r="Q22" s="8">
        <v>96.954917907714844</v>
      </c>
      <c r="R22" s="8">
        <v>96.272254943847656</v>
      </c>
      <c r="S22">
        <f t="shared" si="1"/>
        <v>0.1824798583984375</v>
      </c>
      <c r="T22">
        <f t="shared" si="1"/>
        <v>0.14586639404296875</v>
      </c>
      <c r="U22">
        <f t="shared" si="1"/>
        <v>0.58889007568359375</v>
      </c>
      <c r="V22">
        <f t="shared" si="1"/>
        <v>1.4472885131835938</v>
      </c>
      <c r="W22">
        <f t="shared" si="1"/>
        <v>2.0450820922851563</v>
      </c>
      <c r="X22">
        <f t="shared" si="1"/>
        <v>2.7277450561523438</v>
      </c>
    </row>
    <row r="23" spans="1:24" s="8" customFormat="1" x14ac:dyDescent="0.45">
      <c r="A23">
        <v>15</v>
      </c>
      <c r="B23" s="1" t="s">
        <v>46</v>
      </c>
      <c r="C23">
        <v>22</v>
      </c>
      <c r="D23" s="8" t="s">
        <v>78</v>
      </c>
      <c r="E23" s="8">
        <v>1000903</v>
      </c>
      <c r="F23" s="8" t="s">
        <v>64</v>
      </c>
      <c r="G23" s="8">
        <v>99</v>
      </c>
      <c r="H23" s="8">
        <v>99</v>
      </c>
      <c r="I23" s="8">
        <v>99</v>
      </c>
      <c r="J23" s="8">
        <v>99</v>
      </c>
      <c r="K23" s="8">
        <v>99</v>
      </c>
      <c r="L23" s="8">
        <v>99</v>
      </c>
      <c r="M23" s="8">
        <v>98.649398803710938</v>
      </c>
      <c r="N23" s="8">
        <v>98.010841369628906</v>
      </c>
      <c r="O23" s="8">
        <v>96.797775268554688</v>
      </c>
      <c r="P23" s="8">
        <v>95.60626220703125</v>
      </c>
      <c r="Q23" s="8">
        <v>94.588462829589844</v>
      </c>
      <c r="R23" s="8">
        <v>94.005363464355469</v>
      </c>
      <c r="S23">
        <f t="shared" si="1"/>
        <v>0.3506011962890625</v>
      </c>
      <c r="T23">
        <f t="shared" si="1"/>
        <v>0.98915863037109375</v>
      </c>
      <c r="U23">
        <f t="shared" si="1"/>
        <v>2.2022247314453125</v>
      </c>
      <c r="V23">
        <f t="shared" si="1"/>
        <v>3.39373779296875</v>
      </c>
      <c r="W23">
        <f t="shared" si="1"/>
        <v>4.4115371704101563</v>
      </c>
      <c r="X23">
        <f t="shared" si="1"/>
        <v>4.9946365356445313</v>
      </c>
    </row>
    <row r="24" spans="1:24" s="8" customFormat="1" x14ac:dyDescent="0.45">
      <c r="A24">
        <v>31</v>
      </c>
      <c r="B24" s="1" t="s">
        <v>46</v>
      </c>
      <c r="C24">
        <v>23</v>
      </c>
      <c r="D24" s="8" t="s">
        <v>94</v>
      </c>
      <c r="E24" s="8">
        <v>1000911</v>
      </c>
      <c r="F24" s="8" t="s">
        <v>64</v>
      </c>
      <c r="G24" s="8">
        <v>97</v>
      </c>
      <c r="H24" s="8">
        <v>97</v>
      </c>
      <c r="I24" s="8">
        <v>97</v>
      </c>
      <c r="J24" s="8">
        <v>97</v>
      </c>
      <c r="K24" s="8">
        <v>97</v>
      </c>
      <c r="L24" s="8">
        <v>96</v>
      </c>
      <c r="M24" s="8">
        <v>97.554946899414063</v>
      </c>
      <c r="N24" s="8">
        <v>97.959663391113281</v>
      </c>
      <c r="O24" s="8">
        <v>97.707817077636719</v>
      </c>
      <c r="P24" s="8">
        <v>96.920028686523438</v>
      </c>
      <c r="Q24" s="8">
        <v>96.320106506347656</v>
      </c>
      <c r="R24" s="8">
        <v>95.465583801269531</v>
      </c>
      <c r="S24">
        <f t="shared" si="1"/>
        <v>0.5549468994140625</v>
      </c>
      <c r="T24">
        <f t="shared" si="1"/>
        <v>0.95966339111328125</v>
      </c>
      <c r="U24">
        <f t="shared" si="1"/>
        <v>0.70781707763671875</v>
      </c>
      <c r="V24">
        <f t="shared" si="1"/>
        <v>7.99713134765625E-2</v>
      </c>
      <c r="W24">
        <f t="shared" si="1"/>
        <v>0.67989349365234375</v>
      </c>
      <c r="X24">
        <f t="shared" si="1"/>
        <v>0.53441619873046875</v>
      </c>
    </row>
    <row r="25" spans="1:24" s="8" customFormat="1" x14ac:dyDescent="0.45">
      <c r="A25">
        <v>26</v>
      </c>
      <c r="B25" s="1" t="s">
        <v>46</v>
      </c>
      <c r="C25">
        <v>24</v>
      </c>
      <c r="D25" s="8" t="s">
        <v>89</v>
      </c>
      <c r="E25" s="8">
        <v>1000904</v>
      </c>
      <c r="F25" s="8" t="s">
        <v>64</v>
      </c>
      <c r="G25" s="8">
        <v>96</v>
      </c>
      <c r="H25" s="8">
        <v>96</v>
      </c>
      <c r="I25" s="8">
        <v>97</v>
      </c>
      <c r="J25" s="8">
        <v>97</v>
      </c>
      <c r="K25" s="8">
        <v>97</v>
      </c>
      <c r="L25" s="8">
        <v>96</v>
      </c>
      <c r="M25" s="8">
        <v>96.770034790039063</v>
      </c>
      <c r="N25" s="8">
        <v>96.605552673339844</v>
      </c>
      <c r="O25" s="8">
        <v>95.545074462890625</v>
      </c>
      <c r="P25" s="8">
        <v>94.606719970703125</v>
      </c>
      <c r="Q25" s="8">
        <v>93.487709045410156</v>
      </c>
      <c r="R25" s="8">
        <v>92.926727294921875</v>
      </c>
      <c r="S25">
        <f t="shared" si="1"/>
        <v>0.7700347900390625</v>
      </c>
      <c r="T25">
        <f t="shared" si="1"/>
        <v>0.60555267333984375</v>
      </c>
      <c r="U25">
        <f t="shared" si="1"/>
        <v>1.454925537109375</v>
      </c>
      <c r="V25">
        <f t="shared" si="1"/>
        <v>2.393280029296875</v>
      </c>
      <c r="W25">
        <f t="shared" si="1"/>
        <v>3.5122909545898438</v>
      </c>
      <c r="X25">
        <f t="shared" si="1"/>
        <v>3.073272705078125</v>
      </c>
    </row>
    <row r="26" spans="1:24" s="8" customFormat="1" x14ac:dyDescent="0.45">
      <c r="A26">
        <v>19</v>
      </c>
      <c r="B26" s="1" t="s">
        <v>46</v>
      </c>
      <c r="C26">
        <v>25</v>
      </c>
      <c r="D26" s="8" t="s">
        <v>82</v>
      </c>
      <c r="E26" s="8">
        <v>1000726</v>
      </c>
      <c r="F26" s="8" t="s">
        <v>64</v>
      </c>
      <c r="G26" s="8">
        <v>100</v>
      </c>
      <c r="H26" s="8">
        <v>100</v>
      </c>
      <c r="I26" s="8">
        <v>100</v>
      </c>
      <c r="J26" s="8">
        <v>100</v>
      </c>
      <c r="K26" s="8">
        <v>100</v>
      </c>
      <c r="L26" s="8">
        <v>100</v>
      </c>
      <c r="M26" s="8">
        <v>99.497528076171875</v>
      </c>
      <c r="N26" s="8">
        <v>99.312232971191406</v>
      </c>
      <c r="O26" s="8">
        <v>98.479248046875</v>
      </c>
      <c r="P26" s="8">
        <v>97.441902160644531</v>
      </c>
      <c r="Q26" s="8">
        <v>96.545394897460938</v>
      </c>
      <c r="R26" s="8">
        <v>96.027778625488281</v>
      </c>
      <c r="S26">
        <f t="shared" si="1"/>
        <v>0.502471923828125</v>
      </c>
      <c r="T26">
        <f t="shared" si="1"/>
        <v>0.68776702880859375</v>
      </c>
      <c r="U26">
        <f t="shared" si="1"/>
        <v>1.520751953125</v>
      </c>
      <c r="V26">
        <f t="shared" si="1"/>
        <v>2.5580978393554688</v>
      </c>
      <c r="W26">
        <f t="shared" si="1"/>
        <v>3.4546051025390625</v>
      </c>
      <c r="X26">
        <f t="shared" si="1"/>
        <v>3.9722213745117188</v>
      </c>
    </row>
    <row r="27" spans="1:24" s="8" customFormat="1" x14ac:dyDescent="0.45">
      <c r="A27">
        <v>21</v>
      </c>
      <c r="B27" s="1" t="s">
        <v>46</v>
      </c>
      <c r="C27">
        <v>26</v>
      </c>
      <c r="D27" s="8" t="s">
        <v>84</v>
      </c>
      <c r="E27" s="8">
        <v>1000722</v>
      </c>
      <c r="F27" s="8" t="s">
        <v>64</v>
      </c>
      <c r="G27" s="8">
        <v>99</v>
      </c>
      <c r="H27" s="8">
        <v>100</v>
      </c>
      <c r="I27" s="8">
        <v>99.5</v>
      </c>
      <c r="J27" s="8">
        <v>99</v>
      </c>
      <c r="K27" s="8">
        <v>98.5</v>
      </c>
      <c r="L27" s="8">
        <v>98</v>
      </c>
      <c r="M27" s="8">
        <v>99.437408447265625</v>
      </c>
      <c r="N27" s="8">
        <v>99.666694641113281</v>
      </c>
      <c r="O27" s="8">
        <v>98.978408813476563</v>
      </c>
      <c r="P27" s="8">
        <v>97.986160278320313</v>
      </c>
      <c r="Q27" s="8">
        <v>96.967414855957031</v>
      </c>
      <c r="R27" s="8">
        <v>96.481338500976563</v>
      </c>
      <c r="S27">
        <f t="shared" si="1"/>
        <v>0.437408447265625</v>
      </c>
      <c r="T27">
        <f t="shared" si="1"/>
        <v>0.33330535888671875</v>
      </c>
      <c r="U27">
        <f t="shared" si="1"/>
        <v>0.5215911865234375</v>
      </c>
      <c r="V27">
        <f t="shared" si="1"/>
        <v>1.0138397216796875</v>
      </c>
      <c r="W27">
        <f t="shared" si="1"/>
        <v>1.5325851440429688</v>
      </c>
      <c r="X27">
        <f t="shared" si="1"/>
        <v>1.5186614990234375</v>
      </c>
    </row>
    <row r="28" spans="1:24" s="8" customFormat="1" x14ac:dyDescent="0.45">
      <c r="A28">
        <v>22</v>
      </c>
      <c r="B28" s="1" t="s">
        <v>46</v>
      </c>
      <c r="C28">
        <v>27</v>
      </c>
      <c r="D28" s="8" t="s">
        <v>85</v>
      </c>
      <c r="E28" s="8">
        <v>1000721</v>
      </c>
      <c r="F28" s="8" t="s">
        <v>64</v>
      </c>
      <c r="G28" s="8">
        <v>100</v>
      </c>
      <c r="H28" s="8">
        <v>100</v>
      </c>
      <c r="I28" s="8">
        <v>100</v>
      </c>
      <c r="J28" s="8">
        <v>100</v>
      </c>
      <c r="K28" s="8">
        <v>100</v>
      </c>
      <c r="L28" s="8">
        <v>100</v>
      </c>
      <c r="M28" s="8">
        <v>99.444000244140625</v>
      </c>
      <c r="N28" s="8">
        <v>99.622169494628906</v>
      </c>
      <c r="O28" s="8">
        <v>98.816329956054688</v>
      </c>
      <c r="P28" s="8">
        <v>97.759552001953125</v>
      </c>
      <c r="Q28" s="8">
        <v>96.661888122558594</v>
      </c>
      <c r="R28" s="8">
        <v>96.145767211914063</v>
      </c>
      <c r="S28">
        <f t="shared" si="1"/>
        <v>0.555999755859375</v>
      </c>
      <c r="T28">
        <f t="shared" si="1"/>
        <v>0.37783050537109375</v>
      </c>
      <c r="U28">
        <f t="shared" si="1"/>
        <v>1.1836700439453125</v>
      </c>
      <c r="V28">
        <f t="shared" si="1"/>
        <v>2.240447998046875</v>
      </c>
      <c r="W28">
        <f t="shared" si="1"/>
        <v>3.3381118774414063</v>
      </c>
      <c r="X28">
        <f t="shared" si="1"/>
        <v>3.8542327880859375</v>
      </c>
    </row>
    <row r="29" spans="1:24" s="8" customFormat="1" x14ac:dyDescent="0.45">
      <c r="A29">
        <v>12</v>
      </c>
      <c r="B29" s="1" t="s">
        <v>46</v>
      </c>
      <c r="C29">
        <v>28</v>
      </c>
      <c r="D29" s="8" t="s">
        <v>75</v>
      </c>
      <c r="E29" s="8">
        <v>1000711</v>
      </c>
      <c r="F29" s="8" t="s">
        <v>64</v>
      </c>
      <c r="G29" s="8">
        <v>100</v>
      </c>
      <c r="H29" s="8">
        <v>100</v>
      </c>
      <c r="I29" s="8">
        <v>100</v>
      </c>
      <c r="J29" s="8">
        <v>100</v>
      </c>
      <c r="K29" s="8">
        <v>100</v>
      </c>
      <c r="L29" s="8">
        <v>100</v>
      </c>
      <c r="M29" s="8">
        <v>99.665611267089844</v>
      </c>
      <c r="N29" s="8">
        <v>100.2983322143555</v>
      </c>
      <c r="O29" s="8">
        <v>100.3079071044922</v>
      </c>
      <c r="P29" s="8">
        <v>99.572074890136719</v>
      </c>
      <c r="Q29" s="8">
        <v>99.06982421875</v>
      </c>
      <c r="R29" s="8">
        <v>98.516281127929688</v>
      </c>
      <c r="S29">
        <f t="shared" si="1"/>
        <v>0.33438873291015625</v>
      </c>
      <c r="T29">
        <f t="shared" si="1"/>
        <v>0.29833221435549717</v>
      </c>
      <c r="U29">
        <f t="shared" si="1"/>
        <v>0.30790710449220171</v>
      </c>
      <c r="V29">
        <f t="shared" si="1"/>
        <v>0.42792510986328125</v>
      </c>
      <c r="W29">
        <f t="shared" si="1"/>
        <v>0.93017578125</v>
      </c>
      <c r="X29">
        <f t="shared" si="1"/>
        <v>1.4837188720703125</v>
      </c>
    </row>
    <row r="30" spans="1:24" s="8" customFormat="1" x14ac:dyDescent="0.45">
      <c r="A30">
        <v>8</v>
      </c>
      <c r="B30" s="1" t="s">
        <v>46</v>
      </c>
      <c r="C30">
        <v>29</v>
      </c>
      <c r="D30" s="8" t="s">
        <v>71</v>
      </c>
      <c r="E30" s="8">
        <v>1000715</v>
      </c>
      <c r="F30" s="8" t="s">
        <v>64</v>
      </c>
      <c r="G30" s="8">
        <v>100</v>
      </c>
      <c r="H30" s="8">
        <v>99</v>
      </c>
      <c r="I30" s="8">
        <v>100</v>
      </c>
      <c r="J30" s="8">
        <v>100</v>
      </c>
      <c r="K30" s="8">
        <v>100</v>
      </c>
      <c r="L30" s="8">
        <v>100</v>
      </c>
      <c r="M30" s="8">
        <v>99.472732543945313</v>
      </c>
      <c r="N30" s="8">
        <v>99.479209899902344</v>
      </c>
      <c r="O30" s="8">
        <v>98.328041076660156</v>
      </c>
      <c r="P30" s="8">
        <v>97.013092041015625</v>
      </c>
      <c r="Q30" s="8">
        <v>95.646339416503906</v>
      </c>
      <c r="R30" s="8">
        <v>95.045333862304688</v>
      </c>
      <c r="S30">
        <f t="shared" si="1"/>
        <v>0.5272674560546875</v>
      </c>
      <c r="T30">
        <f t="shared" si="1"/>
        <v>0.47920989990234375</v>
      </c>
      <c r="U30">
        <f t="shared" si="1"/>
        <v>1.6719589233398438</v>
      </c>
      <c r="V30">
        <f t="shared" si="1"/>
        <v>2.986907958984375</v>
      </c>
      <c r="W30">
        <f t="shared" si="1"/>
        <v>4.3536605834960938</v>
      </c>
      <c r="X30">
        <f t="shared" si="1"/>
        <v>4.9546661376953125</v>
      </c>
    </row>
    <row r="31" spans="1:24" s="8" customFormat="1" x14ac:dyDescent="0.45">
      <c r="A31">
        <v>11</v>
      </c>
      <c r="B31" s="1" t="s">
        <v>46</v>
      </c>
      <c r="C31">
        <v>30</v>
      </c>
      <c r="D31" s="8" t="s">
        <v>74</v>
      </c>
      <c r="E31" s="8">
        <v>1000710</v>
      </c>
      <c r="F31" s="8" t="s">
        <v>64</v>
      </c>
      <c r="G31" s="8">
        <v>99</v>
      </c>
      <c r="H31" s="8">
        <v>99</v>
      </c>
      <c r="I31" s="8">
        <v>99</v>
      </c>
      <c r="J31" s="8">
        <v>99</v>
      </c>
      <c r="K31" s="8">
        <v>99</v>
      </c>
      <c r="L31" s="8">
        <v>99</v>
      </c>
      <c r="M31" s="8">
        <v>98.882171630859375</v>
      </c>
      <c r="N31" s="8">
        <v>99.219123840332031</v>
      </c>
      <c r="O31" s="8">
        <v>99.072860717773438</v>
      </c>
      <c r="P31" s="8">
        <v>98.286819458007813</v>
      </c>
      <c r="Q31" s="8">
        <v>97.829788208007813</v>
      </c>
      <c r="R31" s="8">
        <v>97.083366394042969</v>
      </c>
      <c r="S31">
        <f t="shared" si="1"/>
        <v>0.117828369140625</v>
      </c>
      <c r="T31">
        <f t="shared" si="1"/>
        <v>0.21912384033203125</v>
      </c>
      <c r="U31">
        <f t="shared" si="1"/>
        <v>7.28607177734375E-2</v>
      </c>
      <c r="V31">
        <f t="shared" si="1"/>
        <v>0.7131805419921875</v>
      </c>
      <c r="W31">
        <f t="shared" si="1"/>
        <v>1.1702117919921875</v>
      </c>
      <c r="X31">
        <f t="shared" si="1"/>
        <v>1.9166336059570313</v>
      </c>
    </row>
    <row r="32" spans="1:24" s="8" customFormat="1" x14ac:dyDescent="0.45">
      <c r="A32">
        <v>10</v>
      </c>
      <c r="B32" s="1" t="s">
        <v>46</v>
      </c>
      <c r="C32">
        <v>31</v>
      </c>
      <c r="D32" s="8" t="s">
        <v>73</v>
      </c>
      <c r="E32" s="8">
        <v>1000713</v>
      </c>
      <c r="F32" s="8" t="s">
        <v>64</v>
      </c>
      <c r="G32" s="8">
        <v>98</v>
      </c>
      <c r="H32" s="8">
        <v>99</v>
      </c>
      <c r="I32" s="8">
        <v>99</v>
      </c>
      <c r="J32" s="8">
        <v>99</v>
      </c>
      <c r="K32" s="8">
        <v>99</v>
      </c>
      <c r="L32" s="8">
        <v>99</v>
      </c>
      <c r="M32" s="8">
        <v>97.929580688476563</v>
      </c>
      <c r="N32" s="8">
        <v>98.598121643066406</v>
      </c>
      <c r="O32" s="8">
        <v>98.515083312988281</v>
      </c>
      <c r="P32" s="8">
        <v>97.8638916015625</v>
      </c>
      <c r="Q32" s="8">
        <v>97.288108825683594</v>
      </c>
      <c r="R32" s="8">
        <v>96.606918334960938</v>
      </c>
      <c r="S32">
        <f t="shared" si="1"/>
        <v>7.04193115234375E-2</v>
      </c>
      <c r="T32">
        <f t="shared" si="1"/>
        <v>0.40187835693359375</v>
      </c>
      <c r="U32">
        <f t="shared" si="1"/>
        <v>0.48491668701171875</v>
      </c>
      <c r="V32">
        <f t="shared" si="1"/>
        <v>1.1361083984375</v>
      </c>
      <c r="W32">
        <f t="shared" si="1"/>
        <v>1.7118911743164063</v>
      </c>
      <c r="X32">
        <f t="shared" si="1"/>
        <v>2.3930816650390625</v>
      </c>
    </row>
    <row r="33" spans="1:24" s="8" customFormat="1" x14ac:dyDescent="0.45">
      <c r="A33">
        <v>39</v>
      </c>
      <c r="B33" s="1" t="s">
        <v>46</v>
      </c>
      <c r="C33" s="1">
        <v>32</v>
      </c>
      <c r="D33" s="8" t="s">
        <v>102</v>
      </c>
      <c r="E33" s="8">
        <v>1000707</v>
      </c>
      <c r="F33" s="8" t="s">
        <v>64</v>
      </c>
      <c r="G33" s="8">
        <v>99</v>
      </c>
      <c r="H33" s="8">
        <v>99</v>
      </c>
      <c r="I33" s="8">
        <v>99</v>
      </c>
      <c r="J33" s="8">
        <v>99</v>
      </c>
      <c r="K33" s="8">
        <v>99</v>
      </c>
      <c r="L33" s="8">
        <v>99</v>
      </c>
      <c r="M33" s="8">
        <v>98.387222290039063</v>
      </c>
      <c r="N33" s="8">
        <v>96.678253173828125</v>
      </c>
      <c r="O33" s="8">
        <v>93.416175842285156</v>
      </c>
      <c r="P33" s="8">
        <v>90.612335205078125</v>
      </c>
      <c r="Q33" s="8">
        <v>88.196754455566406</v>
      </c>
      <c r="R33" s="8">
        <v>87.054595947265625</v>
      </c>
      <c r="S33">
        <f t="shared" si="1"/>
        <v>0.6127777099609375</v>
      </c>
      <c r="T33">
        <f t="shared" si="1"/>
        <v>2.321746826171875</v>
      </c>
      <c r="U33">
        <f t="shared" si="1"/>
        <v>5.5838241577148438</v>
      </c>
      <c r="V33">
        <f t="shared" si="1"/>
        <v>8.387664794921875</v>
      </c>
      <c r="W33">
        <f t="shared" si="1"/>
        <v>10.803245544433594</v>
      </c>
      <c r="X33">
        <f t="shared" si="1"/>
        <v>11.945404052734375</v>
      </c>
    </row>
    <row r="34" spans="1:24" s="8" customFormat="1" x14ac:dyDescent="0.45">
      <c r="A34">
        <v>36</v>
      </c>
      <c r="B34" s="1" t="s">
        <v>45</v>
      </c>
      <c r="C34">
        <v>33</v>
      </c>
      <c r="D34" s="8" t="s">
        <v>99</v>
      </c>
      <c r="E34" s="8">
        <v>1000909</v>
      </c>
      <c r="F34" s="8" t="s">
        <v>64</v>
      </c>
      <c r="G34" s="8">
        <v>99</v>
      </c>
      <c r="H34" s="8">
        <v>99</v>
      </c>
      <c r="I34" s="8">
        <v>99</v>
      </c>
      <c r="J34" s="8">
        <v>99</v>
      </c>
      <c r="K34" s="8">
        <v>99</v>
      </c>
      <c r="L34" s="8">
        <v>99</v>
      </c>
      <c r="M34" s="8">
        <v>98.628944396972656</v>
      </c>
      <c r="N34" s="8">
        <v>97.905113220214844</v>
      </c>
      <c r="O34" s="8">
        <v>95.950393676757813</v>
      </c>
      <c r="P34" s="8">
        <v>94.21063232421875</v>
      </c>
      <c r="Q34" s="8">
        <v>92.470008850097656</v>
      </c>
      <c r="R34" s="8">
        <v>91.698959350585938</v>
      </c>
      <c r="S34">
        <f t="shared" si="1"/>
        <v>0.37105560302734375</v>
      </c>
      <c r="T34">
        <f t="shared" si="1"/>
        <v>1.0948867797851563</v>
      </c>
      <c r="U34">
        <f t="shared" si="1"/>
        <v>3.0496063232421875</v>
      </c>
      <c r="V34">
        <f t="shared" si="1"/>
        <v>4.78936767578125</v>
      </c>
      <c r="W34">
        <f t="shared" si="1"/>
        <v>6.5299911499023438</v>
      </c>
      <c r="X34">
        <f t="shared" si="1"/>
        <v>7.3010406494140625</v>
      </c>
    </row>
    <row r="35" spans="1:24" s="8" customFormat="1" x14ac:dyDescent="0.45">
      <c r="A35">
        <v>17</v>
      </c>
      <c r="B35" s="1" t="s">
        <v>45</v>
      </c>
      <c r="C35">
        <v>34</v>
      </c>
      <c r="D35" s="8" t="s">
        <v>80</v>
      </c>
      <c r="E35" s="8">
        <v>1000901</v>
      </c>
      <c r="F35" s="8" t="s">
        <v>64</v>
      </c>
      <c r="G35" s="8">
        <v>99</v>
      </c>
      <c r="H35" s="8">
        <v>99</v>
      </c>
      <c r="I35" s="8">
        <v>99</v>
      </c>
      <c r="J35" s="8">
        <v>99</v>
      </c>
      <c r="K35" s="8">
        <v>99</v>
      </c>
      <c r="L35" s="8">
        <v>99</v>
      </c>
      <c r="M35" s="8">
        <v>98.947494506835938</v>
      </c>
      <c r="N35" s="8">
        <v>99.293632507324219</v>
      </c>
      <c r="O35" s="8">
        <v>99.060348510742188</v>
      </c>
      <c r="P35" s="8">
        <v>98.308547973632813</v>
      </c>
      <c r="Q35" s="8">
        <v>97.802146911621094</v>
      </c>
      <c r="R35" s="8">
        <v>97.145851135253906</v>
      </c>
      <c r="S35">
        <f t="shared" si="1"/>
        <v>5.25054931640625E-2</v>
      </c>
      <c r="T35">
        <f t="shared" si="1"/>
        <v>0.29363250732421875</v>
      </c>
      <c r="U35">
        <f t="shared" si="1"/>
        <v>6.03485107421875E-2</v>
      </c>
      <c r="V35">
        <f t="shared" si="1"/>
        <v>0.6914520263671875</v>
      </c>
      <c r="W35">
        <f t="shared" si="1"/>
        <v>1.1978530883789063</v>
      </c>
      <c r="X35">
        <f t="shared" si="1"/>
        <v>1.8541488647460938</v>
      </c>
    </row>
    <row r="36" spans="1:24" s="8" customFormat="1" x14ac:dyDescent="0.45">
      <c r="A36">
        <v>30</v>
      </c>
      <c r="B36" s="1" t="s">
        <v>45</v>
      </c>
      <c r="C36">
        <v>35</v>
      </c>
      <c r="D36" s="8" t="s">
        <v>93</v>
      </c>
      <c r="E36" s="8">
        <v>1000910</v>
      </c>
      <c r="F36" s="8" t="s">
        <v>64</v>
      </c>
      <c r="G36" s="8">
        <v>99</v>
      </c>
      <c r="H36" s="8">
        <v>99</v>
      </c>
      <c r="I36" s="8">
        <v>99</v>
      </c>
      <c r="J36" s="8">
        <v>99</v>
      </c>
      <c r="K36" s="8">
        <v>99</v>
      </c>
      <c r="L36" s="8">
        <v>99</v>
      </c>
      <c r="M36" s="8">
        <v>98.877685546875</v>
      </c>
      <c r="N36" s="8">
        <v>99.579261779785156</v>
      </c>
      <c r="O36" s="8">
        <v>99.731536865234375</v>
      </c>
      <c r="P36" s="8">
        <v>99.065475463867188</v>
      </c>
      <c r="Q36" s="8">
        <v>98.697776794433594</v>
      </c>
      <c r="R36" s="8">
        <v>97.997528076171875</v>
      </c>
      <c r="S36">
        <f t="shared" si="1"/>
        <v>0.122314453125</v>
      </c>
      <c r="T36">
        <f t="shared" si="1"/>
        <v>0.57926177978515625</v>
      </c>
      <c r="U36">
        <f t="shared" si="1"/>
        <v>0.731536865234375</v>
      </c>
      <c r="V36">
        <f t="shared" si="1"/>
        <v>6.54754638671875E-2</v>
      </c>
      <c r="W36">
        <f t="shared" si="1"/>
        <v>0.30222320556640625</v>
      </c>
      <c r="X36">
        <f t="shared" si="1"/>
        <v>1.002471923828125</v>
      </c>
    </row>
    <row r="37" spans="1:24" s="8" customFormat="1" x14ac:dyDescent="0.45">
      <c r="A37">
        <v>44</v>
      </c>
      <c r="B37" s="1" t="s">
        <v>45</v>
      </c>
      <c r="C37">
        <v>36</v>
      </c>
      <c r="D37" s="8" t="s">
        <v>107</v>
      </c>
      <c r="E37" s="8">
        <v>1000804</v>
      </c>
      <c r="F37" s="8" t="s">
        <v>64</v>
      </c>
      <c r="G37" s="8">
        <v>96</v>
      </c>
      <c r="H37" s="8">
        <v>96</v>
      </c>
      <c r="I37" s="8">
        <v>97</v>
      </c>
      <c r="J37" s="8">
        <v>97</v>
      </c>
      <c r="K37" s="8">
        <v>98</v>
      </c>
      <c r="L37" s="8">
        <v>98</v>
      </c>
      <c r="M37" s="8">
        <v>95.643867492675781</v>
      </c>
      <c r="N37" s="8">
        <v>96.234107971191406</v>
      </c>
      <c r="O37" s="8">
        <v>96.25384521484375</v>
      </c>
      <c r="P37" s="8">
        <v>95.700439453125</v>
      </c>
      <c r="Q37" s="8">
        <v>95.306037902832031</v>
      </c>
      <c r="R37" s="8">
        <v>94.482940673828125</v>
      </c>
      <c r="S37">
        <f t="shared" si="1"/>
        <v>0.35613250732421875</v>
      </c>
      <c r="T37">
        <f t="shared" si="1"/>
        <v>0.23410797119140625</v>
      </c>
      <c r="U37">
        <f t="shared" si="1"/>
        <v>0.74615478515625</v>
      </c>
      <c r="V37">
        <f t="shared" si="1"/>
        <v>1.299560546875</v>
      </c>
      <c r="W37">
        <f t="shared" si="1"/>
        <v>2.6939620971679688</v>
      </c>
      <c r="X37">
        <f t="shared" si="1"/>
        <v>3.517059326171875</v>
      </c>
    </row>
    <row r="38" spans="1:24" s="8" customFormat="1" x14ac:dyDescent="0.45">
      <c r="A38">
        <v>43</v>
      </c>
      <c r="B38" s="1" t="s">
        <v>45</v>
      </c>
      <c r="C38">
        <v>37</v>
      </c>
      <c r="D38" s="8" t="s">
        <v>106</v>
      </c>
      <c r="E38" s="8">
        <v>1000807</v>
      </c>
      <c r="F38" s="8" t="s">
        <v>64</v>
      </c>
      <c r="G38" s="8">
        <v>99</v>
      </c>
      <c r="H38" s="8">
        <v>99</v>
      </c>
      <c r="I38" s="8">
        <v>99</v>
      </c>
      <c r="J38" s="8">
        <v>99</v>
      </c>
      <c r="K38" s="8">
        <v>99</v>
      </c>
      <c r="L38" s="8">
        <v>99</v>
      </c>
      <c r="M38" s="8">
        <v>99.02178955078125</v>
      </c>
      <c r="N38" s="8">
        <v>99.465126037597656</v>
      </c>
      <c r="O38" s="8">
        <v>99.251197814941406</v>
      </c>
      <c r="P38" s="8">
        <v>98.443611145019531</v>
      </c>
      <c r="Q38" s="8">
        <v>97.826698303222656</v>
      </c>
      <c r="R38" s="8">
        <v>97.185226440429688</v>
      </c>
      <c r="S38">
        <f t="shared" si="1"/>
        <v>2.178955078125E-2</v>
      </c>
      <c r="T38">
        <f t="shared" si="1"/>
        <v>0.46512603759765625</v>
      </c>
      <c r="U38">
        <f t="shared" si="1"/>
        <v>0.25119781494140625</v>
      </c>
      <c r="V38">
        <f t="shared" si="1"/>
        <v>0.55638885498046875</v>
      </c>
      <c r="W38">
        <f t="shared" si="1"/>
        <v>1.1733016967773438</v>
      </c>
      <c r="X38">
        <f t="shared" si="1"/>
        <v>1.8147735595703125</v>
      </c>
    </row>
    <row r="39" spans="1:24" s="8" customFormat="1" x14ac:dyDescent="0.45">
      <c r="A39">
        <v>32</v>
      </c>
      <c r="B39" s="1" t="s">
        <v>45</v>
      </c>
      <c r="C39" s="1">
        <v>38</v>
      </c>
      <c r="D39" s="8" t="s">
        <v>95</v>
      </c>
      <c r="E39" s="8">
        <v>1000811</v>
      </c>
      <c r="F39" s="8" t="s">
        <v>64</v>
      </c>
      <c r="G39" s="8">
        <v>99</v>
      </c>
      <c r="H39" s="8">
        <v>98</v>
      </c>
      <c r="I39" s="8">
        <v>99</v>
      </c>
      <c r="J39" s="8">
        <v>99</v>
      </c>
      <c r="K39" s="8">
        <v>99</v>
      </c>
      <c r="L39" s="8">
        <v>99</v>
      </c>
      <c r="M39" s="8">
        <v>98.797523498535156</v>
      </c>
      <c r="N39" s="8">
        <v>98.92608642578125</v>
      </c>
      <c r="O39" s="8">
        <v>98.381134033203125</v>
      </c>
      <c r="P39" s="8">
        <v>97.528701782226563</v>
      </c>
      <c r="Q39" s="8">
        <v>96.766860961914063</v>
      </c>
      <c r="R39" s="8">
        <v>96.1868896484375</v>
      </c>
      <c r="S39">
        <f t="shared" si="1"/>
        <v>0.20247650146484375</v>
      </c>
      <c r="T39">
        <f t="shared" si="1"/>
        <v>0.92608642578125</v>
      </c>
      <c r="U39">
        <f t="shared" si="1"/>
        <v>0.618865966796875</v>
      </c>
      <c r="V39">
        <f t="shared" si="1"/>
        <v>1.4712982177734375</v>
      </c>
      <c r="W39">
        <f t="shared" si="1"/>
        <v>2.2331390380859375</v>
      </c>
      <c r="X39">
        <f t="shared" si="1"/>
        <v>2.8131103515625</v>
      </c>
    </row>
    <row r="40" spans="1:24" s="8" customFormat="1" x14ac:dyDescent="0.45">
      <c r="A40">
        <v>34</v>
      </c>
      <c r="B40" s="1" t="s">
        <v>45</v>
      </c>
      <c r="C40">
        <v>39</v>
      </c>
      <c r="D40" s="8" t="s">
        <v>97</v>
      </c>
      <c r="E40" s="8">
        <v>1000812</v>
      </c>
      <c r="F40" s="8" t="s">
        <v>64</v>
      </c>
      <c r="G40" s="8">
        <v>88</v>
      </c>
      <c r="H40" s="8">
        <v>90</v>
      </c>
      <c r="I40" s="8">
        <v>90</v>
      </c>
      <c r="J40" s="8">
        <v>89</v>
      </c>
      <c r="K40" s="8">
        <v>89</v>
      </c>
      <c r="L40" s="8">
        <v>88</v>
      </c>
      <c r="M40" s="8">
        <v>87.92950439453125</v>
      </c>
      <c r="N40" s="8">
        <v>84.822120666503906</v>
      </c>
      <c r="O40" s="8">
        <v>80.834075927734375</v>
      </c>
      <c r="P40" s="8">
        <v>77.68359375</v>
      </c>
      <c r="Q40" s="8">
        <v>75.513259887695313</v>
      </c>
      <c r="R40" s="8">
        <v>74.5994873046875</v>
      </c>
      <c r="S40">
        <f t="shared" si="1"/>
        <v>7.049560546875E-2</v>
      </c>
      <c r="T40">
        <f t="shared" si="1"/>
        <v>5.1778793334960938</v>
      </c>
      <c r="U40">
        <f t="shared" si="1"/>
        <v>9.165924072265625</v>
      </c>
      <c r="V40">
        <f t="shared" si="1"/>
        <v>11.31640625</v>
      </c>
      <c r="W40">
        <f t="shared" si="1"/>
        <v>13.486740112304688</v>
      </c>
      <c r="X40">
        <f>ABS(L40-R40)</f>
        <v>13.4005126953125</v>
      </c>
    </row>
    <row r="41" spans="1:24" s="8" customFormat="1" x14ac:dyDescent="0.45">
      <c r="A41">
        <v>6</v>
      </c>
      <c r="B41" s="1" t="s">
        <v>45</v>
      </c>
      <c r="C41">
        <v>40</v>
      </c>
      <c r="D41" s="8" t="s">
        <v>69</v>
      </c>
      <c r="E41" s="8">
        <v>1000717</v>
      </c>
      <c r="F41" s="13">
        <v>44695.958333333336</v>
      </c>
      <c r="G41" s="8">
        <v>97</v>
      </c>
      <c r="H41" s="8">
        <v>97</v>
      </c>
      <c r="I41" s="8">
        <v>98</v>
      </c>
      <c r="J41" s="8">
        <v>98</v>
      </c>
      <c r="K41" s="8">
        <v>97</v>
      </c>
      <c r="L41" s="8">
        <v>97</v>
      </c>
      <c r="M41" s="8">
        <v>97.370513916015625</v>
      </c>
      <c r="N41" s="8">
        <v>97.840499877929688</v>
      </c>
      <c r="O41" s="8">
        <v>97.7138671875</v>
      </c>
      <c r="P41" s="8">
        <v>97.043167114257813</v>
      </c>
      <c r="Q41" s="8">
        <v>96.550544738769531</v>
      </c>
      <c r="R41" s="8">
        <v>95.759613037109375</v>
      </c>
      <c r="S41">
        <f t="shared" si="1"/>
        <v>0.370513916015625</v>
      </c>
      <c r="T41">
        <f t="shared" si="1"/>
        <v>0.8404998779296875</v>
      </c>
      <c r="U41">
        <f t="shared" si="1"/>
        <v>0.2861328125</v>
      </c>
      <c r="V41">
        <f t="shared" si="1"/>
        <v>0.9568328857421875</v>
      </c>
      <c r="W41">
        <f t="shared" si="1"/>
        <v>0.44945526123046875</v>
      </c>
      <c r="X41">
        <f t="shared" si="1"/>
        <v>1.240386962890625</v>
      </c>
    </row>
    <row r="42" spans="1:24" s="8" customFormat="1" x14ac:dyDescent="0.45">
      <c r="A42">
        <v>9</v>
      </c>
      <c r="B42" s="1" t="s">
        <v>45</v>
      </c>
      <c r="C42">
        <v>41</v>
      </c>
      <c r="D42" s="8" t="s">
        <v>72</v>
      </c>
      <c r="E42" s="8">
        <v>1000712</v>
      </c>
      <c r="F42" s="8" t="s">
        <v>64</v>
      </c>
      <c r="G42" s="8">
        <v>99</v>
      </c>
      <c r="H42" s="8">
        <v>99</v>
      </c>
      <c r="I42" s="8">
        <v>99</v>
      </c>
      <c r="J42" s="8">
        <v>99</v>
      </c>
      <c r="K42" s="8">
        <v>99</v>
      </c>
      <c r="L42" s="8">
        <v>99</v>
      </c>
      <c r="M42" s="8">
        <v>98.996963500976563</v>
      </c>
      <c r="N42" s="8">
        <v>99.455612182617188</v>
      </c>
      <c r="O42" s="8">
        <v>99.369171142578125</v>
      </c>
      <c r="P42" s="8">
        <v>98.579071044921875</v>
      </c>
      <c r="Q42" s="8">
        <v>98.111427307128906</v>
      </c>
      <c r="R42" s="8">
        <v>97.36279296875</v>
      </c>
      <c r="S42">
        <f t="shared" si="1"/>
        <v>3.0364990234375E-3</v>
      </c>
      <c r="T42">
        <f t="shared" si="1"/>
        <v>0.4556121826171875</v>
      </c>
      <c r="U42">
        <f t="shared" si="1"/>
        <v>0.369171142578125</v>
      </c>
      <c r="V42">
        <f t="shared" si="1"/>
        <v>0.420928955078125</v>
      </c>
      <c r="W42">
        <f t="shared" si="1"/>
        <v>0.88857269287109375</v>
      </c>
      <c r="X42">
        <f t="shared" si="1"/>
        <v>1.63720703125</v>
      </c>
    </row>
    <row r="43" spans="1:24" s="8" customFormat="1" x14ac:dyDescent="0.45">
      <c r="A43">
        <v>5</v>
      </c>
      <c r="B43" s="1" t="s">
        <v>45</v>
      </c>
      <c r="C43">
        <v>42</v>
      </c>
      <c r="D43" s="8" t="s">
        <v>68</v>
      </c>
      <c r="E43" s="8">
        <v>1000718</v>
      </c>
      <c r="F43" s="8" t="s">
        <v>64</v>
      </c>
      <c r="G43" s="8">
        <v>100</v>
      </c>
      <c r="H43" s="8">
        <v>100</v>
      </c>
      <c r="I43" s="8">
        <v>100</v>
      </c>
      <c r="J43" s="8">
        <v>100</v>
      </c>
      <c r="K43" s="8">
        <v>100</v>
      </c>
      <c r="L43" s="8">
        <v>100</v>
      </c>
      <c r="M43" s="8">
        <v>99.389328002929688</v>
      </c>
      <c r="N43" s="8">
        <v>99.611610412597656</v>
      </c>
      <c r="O43" s="8">
        <v>99.068161010742188</v>
      </c>
      <c r="P43" s="8">
        <v>98.20452880859375</v>
      </c>
      <c r="Q43" s="8">
        <v>97.356010437011719</v>
      </c>
      <c r="R43" s="8">
        <v>96.898117065429688</v>
      </c>
      <c r="S43">
        <f t="shared" si="1"/>
        <v>0.6106719970703125</v>
      </c>
      <c r="T43">
        <f t="shared" si="1"/>
        <v>0.38838958740234375</v>
      </c>
      <c r="U43">
        <f t="shared" si="1"/>
        <v>0.9318389892578125</v>
      </c>
      <c r="V43">
        <f t="shared" si="1"/>
        <v>1.79547119140625</v>
      </c>
      <c r="W43">
        <f t="shared" si="1"/>
        <v>2.6439895629882813</v>
      </c>
      <c r="X43">
        <f t="shared" si="1"/>
        <v>3.1018829345703125</v>
      </c>
    </row>
    <row r="44" spans="1:24" s="8" customFormat="1" x14ac:dyDescent="0.45">
      <c r="A44">
        <v>42</v>
      </c>
      <c r="B44" s="1" t="s">
        <v>45</v>
      </c>
      <c r="C44">
        <v>43</v>
      </c>
      <c r="D44" s="8" t="s">
        <v>105</v>
      </c>
      <c r="E44" s="8">
        <v>1000806</v>
      </c>
      <c r="F44" s="8" t="s">
        <v>64</v>
      </c>
      <c r="G44" s="8">
        <v>100</v>
      </c>
      <c r="H44" s="8">
        <v>99</v>
      </c>
      <c r="I44" s="8">
        <v>100</v>
      </c>
      <c r="J44" s="8">
        <v>99</v>
      </c>
      <c r="K44" s="8">
        <v>99</v>
      </c>
      <c r="L44" s="8">
        <v>100</v>
      </c>
      <c r="M44" s="8">
        <v>98.441909790039063</v>
      </c>
      <c r="N44" s="8">
        <v>98.286766052246094</v>
      </c>
      <c r="O44" s="8">
        <v>97.354293823242188</v>
      </c>
      <c r="P44" s="8">
        <v>96.414176940917969</v>
      </c>
      <c r="Q44" s="8">
        <v>95.5025634765625</v>
      </c>
      <c r="R44" s="8">
        <v>94.883834838867188</v>
      </c>
      <c r="S44">
        <f t="shared" si="1"/>
        <v>1.5580902099609375</v>
      </c>
      <c r="T44">
        <f t="shared" si="1"/>
        <v>0.71323394775390625</v>
      </c>
      <c r="U44">
        <f t="shared" si="1"/>
        <v>2.6457061767578125</v>
      </c>
      <c r="V44">
        <f t="shared" si="1"/>
        <v>2.5858230590820313</v>
      </c>
      <c r="W44">
        <f t="shared" si="1"/>
        <v>3.4974365234375</v>
      </c>
      <c r="X44">
        <f t="shared" si="1"/>
        <v>5.1161651611328125</v>
      </c>
    </row>
    <row r="45" spans="1:24" s="8" customFormat="1" x14ac:dyDescent="0.45">
      <c r="A45">
        <v>45</v>
      </c>
      <c r="B45" s="1" t="s">
        <v>45</v>
      </c>
      <c r="C45">
        <v>44</v>
      </c>
      <c r="D45" s="8" t="s">
        <v>108</v>
      </c>
      <c r="E45" s="8">
        <v>1000805</v>
      </c>
      <c r="F45" s="8" t="s">
        <v>64</v>
      </c>
      <c r="G45" s="8">
        <v>97</v>
      </c>
      <c r="H45" s="8">
        <v>97</v>
      </c>
      <c r="I45" s="8">
        <v>97</v>
      </c>
      <c r="J45" s="8">
        <v>97</v>
      </c>
      <c r="K45" s="8">
        <v>97</v>
      </c>
      <c r="L45" s="8">
        <v>97</v>
      </c>
      <c r="M45" s="8">
        <v>97.347808837890625</v>
      </c>
      <c r="N45" s="8">
        <v>97.527816772460938</v>
      </c>
      <c r="O45" s="8">
        <v>97.106399536132813</v>
      </c>
      <c r="P45" s="8">
        <v>96.322494506835938</v>
      </c>
      <c r="Q45" s="8">
        <v>95.685653686523438</v>
      </c>
      <c r="R45" s="8">
        <v>94.972557067871094</v>
      </c>
      <c r="S45">
        <f t="shared" si="1"/>
        <v>0.347808837890625</v>
      </c>
      <c r="T45">
        <f t="shared" si="1"/>
        <v>0.5278167724609375</v>
      </c>
      <c r="U45">
        <f t="shared" si="1"/>
        <v>0.1063995361328125</v>
      </c>
      <c r="V45">
        <f t="shared" si="1"/>
        <v>0.6775054931640625</v>
      </c>
      <c r="W45">
        <f t="shared" si="1"/>
        <v>1.3143463134765625</v>
      </c>
      <c r="X45">
        <f t="shared" si="1"/>
        <v>2.0274429321289063</v>
      </c>
    </row>
    <row r="46" spans="1:24" s="8" customFormat="1" x14ac:dyDescent="0.45">
      <c r="A46">
        <v>46</v>
      </c>
      <c r="B46" s="1" t="s">
        <v>45</v>
      </c>
      <c r="C46">
        <v>45</v>
      </c>
      <c r="D46" s="8" t="s">
        <v>109</v>
      </c>
      <c r="E46" s="8">
        <v>1000809</v>
      </c>
      <c r="F46" s="8" t="s">
        <v>64</v>
      </c>
      <c r="G46" s="8">
        <v>99</v>
      </c>
      <c r="H46" s="8">
        <v>100</v>
      </c>
      <c r="I46" s="8">
        <v>100</v>
      </c>
      <c r="J46" s="8">
        <v>100</v>
      </c>
      <c r="K46" s="8">
        <v>100</v>
      </c>
      <c r="L46" s="8">
        <v>100</v>
      </c>
      <c r="M46" s="8">
        <v>99.35772705078125</v>
      </c>
      <c r="N46" s="8">
        <v>98.86053466796875</v>
      </c>
      <c r="O46" s="8">
        <v>97.507682800292969</v>
      </c>
      <c r="P46" s="8">
        <v>96.089820861816406</v>
      </c>
      <c r="Q46" s="8">
        <v>94.825202941894531</v>
      </c>
      <c r="R46" s="8">
        <v>94.226951599121094</v>
      </c>
      <c r="S46">
        <f t="shared" si="1"/>
        <v>0.35772705078125</v>
      </c>
      <c r="T46">
        <f t="shared" si="1"/>
        <v>1.13946533203125</v>
      </c>
      <c r="U46">
        <f t="shared" si="1"/>
        <v>2.4923171997070313</v>
      </c>
      <c r="V46">
        <f t="shared" si="1"/>
        <v>3.9101791381835938</v>
      </c>
      <c r="W46">
        <f t="shared" si="1"/>
        <v>5.1747970581054688</v>
      </c>
      <c r="X46">
        <f t="shared" si="1"/>
        <v>5.7730484008789063</v>
      </c>
    </row>
    <row r="47" spans="1:24" s="8" customFormat="1" x14ac:dyDescent="0.45">
      <c r="A47">
        <v>33</v>
      </c>
      <c r="B47" s="1" t="s">
        <v>45</v>
      </c>
      <c r="C47">
        <v>46</v>
      </c>
      <c r="D47" s="8" t="s">
        <v>96</v>
      </c>
      <c r="E47" s="8">
        <v>1000813</v>
      </c>
      <c r="F47" s="8" t="s">
        <v>64</v>
      </c>
      <c r="G47" s="8">
        <v>100</v>
      </c>
      <c r="H47" s="8">
        <v>100</v>
      </c>
      <c r="I47" s="8">
        <v>100</v>
      </c>
      <c r="J47" s="8">
        <v>100</v>
      </c>
      <c r="K47" s="8">
        <v>100</v>
      </c>
      <c r="L47" s="8">
        <v>100</v>
      </c>
      <c r="M47" s="8">
        <v>99.880813598632813</v>
      </c>
      <c r="N47" s="8">
        <v>99.914207458496094</v>
      </c>
      <c r="O47" s="8">
        <v>98.360549926757813</v>
      </c>
      <c r="P47" s="8">
        <v>96.547378540039063</v>
      </c>
      <c r="Q47" s="8">
        <v>94.735618591308594</v>
      </c>
      <c r="R47" s="8">
        <v>93.8448486328125</v>
      </c>
      <c r="S47">
        <f t="shared" si="1"/>
        <v>0.1191864013671875</v>
      </c>
      <c r="T47">
        <f t="shared" si="1"/>
        <v>8.579254150390625E-2</v>
      </c>
      <c r="U47">
        <f t="shared" si="1"/>
        <v>1.6394500732421875</v>
      </c>
      <c r="V47">
        <f t="shared" si="1"/>
        <v>3.4526214599609375</v>
      </c>
      <c r="W47">
        <f t="shared" si="1"/>
        <v>5.2643814086914063</v>
      </c>
      <c r="X47">
        <f t="shared" si="1"/>
        <v>6.1551513671875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6447-CA52-43FB-8AAF-7DD74F0447F4}">
  <dimension ref="A1:N21"/>
  <sheetViews>
    <sheetView workbookViewId="0">
      <selection activeCell="I3" sqref="I3:N10"/>
    </sheetView>
  </sheetViews>
  <sheetFormatPr defaultRowHeight="16.149999999999999" x14ac:dyDescent="0.45"/>
  <sheetData>
    <row r="1" spans="1:14" x14ac:dyDescent="0.45">
      <c r="A1" s="1" t="s">
        <v>31</v>
      </c>
    </row>
    <row r="2" spans="1:14" x14ac:dyDescent="0.45">
      <c r="B2" s="1" t="s">
        <v>3</v>
      </c>
      <c r="C2" s="1" t="s">
        <v>4</v>
      </c>
      <c r="D2" s="1" t="s">
        <v>14</v>
      </c>
      <c r="E2" s="1" t="s">
        <v>15</v>
      </c>
      <c r="F2" s="1" t="s">
        <v>16</v>
      </c>
      <c r="G2" s="1" t="s">
        <v>12</v>
      </c>
    </row>
    <row r="3" spans="1:14" x14ac:dyDescent="0.45">
      <c r="A3" s="1" t="s">
        <v>0</v>
      </c>
      <c r="B3" s="8">
        <v>1.096235911051431</v>
      </c>
      <c r="C3" s="8">
        <v>1.6786543528238931</v>
      </c>
      <c r="D3" s="8">
        <v>2.6058286031087241</v>
      </c>
      <c r="E3" s="8">
        <v>3.9759286244710288</v>
      </c>
      <c r="F3" s="8">
        <v>5.1694831848144531</v>
      </c>
      <c r="G3" s="8">
        <v>5.2522125244140616</v>
      </c>
      <c r="I3" s="9">
        <f>(B14-B3)*100/B14</f>
        <v>82.559883233272686</v>
      </c>
      <c r="J3" s="9">
        <f t="shared" ref="J3:N5" si="0">(C14-C3)*100/C14</f>
        <v>74.174548418093963</v>
      </c>
      <c r="K3" s="9">
        <f t="shared" si="0"/>
        <v>61.598315322608279</v>
      </c>
      <c r="L3" s="9">
        <f t="shared" si="0"/>
        <v>40.784041763197443</v>
      </c>
      <c r="M3" s="9">
        <f t="shared" si="0"/>
        <v>20.469489464393028</v>
      </c>
      <c r="N3" s="9">
        <f t="shared" si="0"/>
        <v>20.07502680239471</v>
      </c>
    </row>
    <row r="4" spans="1:14" x14ac:dyDescent="0.45">
      <c r="A4" s="1" t="s">
        <v>1</v>
      </c>
      <c r="B4" s="8">
        <v>1.4165246146065851</v>
      </c>
      <c r="C4" s="8">
        <v>2.3673277355375739</v>
      </c>
      <c r="D4" s="8">
        <v>4.0297012329101563</v>
      </c>
      <c r="E4" s="8">
        <v>5.1056097121465784</v>
      </c>
      <c r="F4" s="8">
        <v>6.4601171584356401</v>
      </c>
      <c r="G4" s="8">
        <v>6.8051398141043524</v>
      </c>
      <c r="I4" s="9">
        <f t="shared" ref="I4:I5" si="1">(B15-B4)*100/B15</f>
        <v>82.293442317417686</v>
      </c>
      <c r="J4" s="9">
        <f t="shared" si="0"/>
        <v>71.096579973087771</v>
      </c>
      <c r="K4" s="9">
        <f t="shared" si="0"/>
        <v>45.049528642134234</v>
      </c>
      <c r="L4" s="9">
        <f t="shared" si="0"/>
        <v>28.521464029947907</v>
      </c>
      <c r="M4" s="9">
        <f t="shared" si="0"/>
        <v>7.712612022347999</v>
      </c>
      <c r="N4" s="9">
        <f t="shared" si="0"/>
        <v>7.8013315508442629</v>
      </c>
    </row>
    <row r="5" spans="1:14" x14ac:dyDescent="0.45">
      <c r="A5" s="1" t="s">
        <v>2</v>
      </c>
      <c r="B5" s="8">
        <v>1.1810351285067471</v>
      </c>
      <c r="C5" s="8">
        <v>2.03780781139027</v>
      </c>
      <c r="D5" s="8">
        <v>2.9579391479492192</v>
      </c>
      <c r="E5" s="8">
        <v>3.7914511940696021</v>
      </c>
      <c r="F5" s="8">
        <v>4.6622557206587354</v>
      </c>
      <c r="G5" s="8">
        <v>4.8046507401899854</v>
      </c>
      <c r="I5" s="9">
        <f t="shared" si="1"/>
        <v>79.858315637869424</v>
      </c>
      <c r="J5" s="9">
        <f t="shared" si="0"/>
        <v>67.035461874569165</v>
      </c>
      <c r="K5" s="9">
        <f t="shared" si="0"/>
        <v>51.796547218605319</v>
      </c>
      <c r="L5" s="9">
        <f t="shared" si="0"/>
        <v>37.284265962758468</v>
      </c>
      <c r="M5" s="9">
        <f t="shared" si="0"/>
        <v>21.100287804236785</v>
      </c>
      <c r="N5" s="9">
        <f t="shared" si="0"/>
        <v>16.109272790333605</v>
      </c>
    </row>
    <row r="6" spans="1:14" x14ac:dyDescent="0.45">
      <c r="I6" s="9"/>
      <c r="J6" s="9"/>
      <c r="K6" s="9"/>
      <c r="L6" s="9"/>
      <c r="M6" s="9"/>
      <c r="N6" s="9"/>
    </row>
    <row r="7" spans="1:14" x14ac:dyDescent="0.45">
      <c r="B7" s="1" t="s">
        <v>3</v>
      </c>
      <c r="C7" s="1" t="s">
        <v>4</v>
      </c>
      <c r="D7" s="1" t="s">
        <v>14</v>
      </c>
      <c r="E7" s="1" t="s">
        <v>15</v>
      </c>
      <c r="F7" s="1" t="s">
        <v>16</v>
      </c>
      <c r="G7" s="1" t="s">
        <v>12</v>
      </c>
      <c r="I7" s="9"/>
      <c r="J7" s="9"/>
      <c r="K7" s="9"/>
      <c r="L7" s="9"/>
      <c r="M7" s="9"/>
      <c r="N7" s="9"/>
    </row>
    <row r="8" spans="1:14" x14ac:dyDescent="0.45">
      <c r="A8" s="1" t="s">
        <v>6</v>
      </c>
      <c r="B8" s="8">
        <v>0.64122734558267558</v>
      </c>
      <c r="C8" s="8">
        <v>0.31753726875202509</v>
      </c>
      <c r="D8" s="8">
        <v>-1.3201986671247641</v>
      </c>
      <c r="E8" s="8">
        <v>-2.853007957296851</v>
      </c>
      <c r="F8" s="8">
        <v>-6.7351673653143314</v>
      </c>
      <c r="G8" s="8">
        <v>-5.8931727810186159</v>
      </c>
      <c r="I8" s="9">
        <f>(B19-B8)*100/B19</f>
        <v>109.5885224191705</v>
      </c>
      <c r="J8" s="9">
        <f t="shared" ref="J8:N10" si="2">(C19-C8)*100/C19</f>
        <v>103.39789718279313</v>
      </c>
      <c r="K8" s="9">
        <f t="shared" si="2"/>
        <v>84.008463267850772</v>
      </c>
      <c r="L8" s="9">
        <f t="shared" si="2"/>
        <v>65.668286775726727</v>
      </c>
      <c r="M8" s="9">
        <f t="shared" si="2"/>
        <v>3.6910024441533653</v>
      </c>
      <c r="N8" s="9">
        <f t="shared" si="2"/>
        <v>24.732360837685146</v>
      </c>
    </row>
    <row r="9" spans="1:14" x14ac:dyDescent="0.45">
      <c r="A9" s="1" t="s">
        <v>7</v>
      </c>
      <c r="B9" s="8" t="s">
        <v>23</v>
      </c>
      <c r="C9" s="8" t="s">
        <v>24</v>
      </c>
      <c r="D9" s="8" t="s">
        <v>25</v>
      </c>
      <c r="E9" s="8" t="s">
        <v>26</v>
      </c>
      <c r="F9" s="8" t="s">
        <v>27</v>
      </c>
      <c r="G9" s="8" t="s">
        <v>28</v>
      </c>
      <c r="I9" s="9">
        <f t="shared" ref="I9:I10" si="3">(B20-B9)*100/B20</f>
        <v>80.109668609160892</v>
      </c>
      <c r="J9" s="9">
        <f t="shared" si="2"/>
        <v>69.949455286190883</v>
      </c>
      <c r="K9" s="9">
        <f t="shared" si="2"/>
        <v>49.762480930727179</v>
      </c>
      <c r="L9" s="9">
        <f t="shared" si="2"/>
        <v>31.700146372495926</v>
      </c>
      <c r="M9" s="9">
        <f t="shared" si="2"/>
        <v>13.064246467953399</v>
      </c>
      <c r="N9" s="9">
        <f t="shared" si="2"/>
        <v>7.7797289925191775</v>
      </c>
    </row>
    <row r="10" spans="1:14" x14ac:dyDescent="0.45">
      <c r="A10" s="1" t="s">
        <v>8</v>
      </c>
      <c r="B10" s="8">
        <v>1.2703007784756739</v>
      </c>
      <c r="C10" s="8">
        <v>2.0971277410333808</v>
      </c>
      <c r="D10" s="8">
        <v>3.373431812633167</v>
      </c>
      <c r="E10" s="8">
        <v>4.468975240534002</v>
      </c>
      <c r="F10" s="8">
        <v>5.6586607152765449</v>
      </c>
      <c r="G10" s="8">
        <v>5.8814919211647716</v>
      </c>
      <c r="I10" s="9">
        <f t="shared" si="3"/>
        <v>81.767913943874873</v>
      </c>
      <c r="J10" s="9">
        <f t="shared" si="2"/>
        <v>70.85562655965694</v>
      </c>
      <c r="K10" s="9">
        <f t="shared" si="2"/>
        <v>50.970659279265185</v>
      </c>
      <c r="L10" s="9">
        <f t="shared" si="2"/>
        <v>33.792959399496269</v>
      </c>
      <c r="M10" s="9">
        <f t="shared" si="2"/>
        <v>14.09293963606566</v>
      </c>
      <c r="N10" s="9">
        <f t="shared" si="2"/>
        <v>12.726248911748547</v>
      </c>
    </row>
    <row r="12" spans="1:14" x14ac:dyDescent="0.45">
      <c r="A12" s="1" t="s">
        <v>32</v>
      </c>
    </row>
    <row r="13" spans="1:14" x14ac:dyDescent="0.45">
      <c r="B13" s="1" t="s">
        <v>3</v>
      </c>
      <c r="C13" s="1" t="s">
        <v>4</v>
      </c>
      <c r="D13" s="1" t="s">
        <v>14</v>
      </c>
      <c r="E13" s="1" t="s">
        <v>15</v>
      </c>
      <c r="F13" s="1" t="s">
        <v>16</v>
      </c>
      <c r="G13" s="1" t="s">
        <v>12</v>
      </c>
    </row>
    <row r="14" spans="1:14" x14ac:dyDescent="0.45">
      <c r="A14" s="1" t="s">
        <v>0</v>
      </c>
      <c r="B14" s="8">
        <v>6.2857142857142856</v>
      </c>
      <c r="C14" s="8">
        <v>6.5</v>
      </c>
      <c r="D14" s="8">
        <v>6.7857142857142856</v>
      </c>
      <c r="E14" s="8">
        <v>6.7142857142857144</v>
      </c>
      <c r="F14" s="8">
        <v>6.5</v>
      </c>
      <c r="G14" s="8">
        <v>6.5714285714285712</v>
      </c>
    </row>
    <row r="15" spans="1:14" x14ac:dyDescent="0.45">
      <c r="A15" s="1" t="s">
        <v>1</v>
      </c>
      <c r="B15" s="8">
        <v>8</v>
      </c>
      <c r="C15" s="8">
        <v>8.1904761904761898</v>
      </c>
      <c r="D15" s="8">
        <v>7.333333333333333</v>
      </c>
      <c r="E15" s="8">
        <v>7.1428571428571432</v>
      </c>
      <c r="F15" s="8">
        <v>7</v>
      </c>
      <c r="G15" s="8">
        <v>7.3809523809523814</v>
      </c>
    </row>
    <row r="16" spans="1:14" x14ac:dyDescent="0.45">
      <c r="A16" s="1" t="s">
        <v>2</v>
      </c>
      <c r="B16" s="8">
        <v>5.8636363636363633</v>
      </c>
      <c r="C16" s="8">
        <v>6.1818181818181817</v>
      </c>
      <c r="D16" s="8">
        <v>6.1363636363636367</v>
      </c>
      <c r="E16" s="8">
        <v>6.0454545454545459</v>
      </c>
      <c r="F16" s="8">
        <v>5.9090909090909092</v>
      </c>
      <c r="G16" s="8">
        <v>5.7272727272727284</v>
      </c>
    </row>
    <row r="18" spans="1:7" x14ac:dyDescent="0.45">
      <c r="B18" s="1" t="s">
        <v>3</v>
      </c>
      <c r="C18" s="1" t="s">
        <v>4</v>
      </c>
      <c r="D18" s="1" t="s">
        <v>14</v>
      </c>
      <c r="E18" s="1" t="s">
        <v>15</v>
      </c>
      <c r="F18" s="1" t="s">
        <v>16</v>
      </c>
      <c r="G18" s="1" t="s">
        <v>12</v>
      </c>
    </row>
    <row r="19" spans="1:7" x14ac:dyDescent="0.45">
      <c r="A19" s="1" t="s">
        <v>6</v>
      </c>
      <c r="B19" s="8">
        <v>-6.6874469031918764</v>
      </c>
      <c r="C19" s="8">
        <v>-9.3451111575719565</v>
      </c>
      <c r="D19" s="8">
        <v>-8.255608508659769</v>
      </c>
      <c r="E19" s="8">
        <v>-8.3101240496198479</v>
      </c>
      <c r="F19" s="8">
        <v>-6.9932898651642743</v>
      </c>
      <c r="G19" s="8">
        <v>-7.8296235229458624</v>
      </c>
    </row>
    <row r="20" spans="1:7" x14ac:dyDescent="0.45">
      <c r="A20" s="1" t="s">
        <v>7</v>
      </c>
      <c r="B20" s="8" t="s">
        <v>39</v>
      </c>
      <c r="C20" s="8" t="s">
        <v>40</v>
      </c>
      <c r="D20" s="8" t="s">
        <v>41</v>
      </c>
      <c r="E20" s="8" t="s">
        <v>42</v>
      </c>
      <c r="F20" s="8" t="s">
        <v>43</v>
      </c>
      <c r="G20" s="8" t="s">
        <v>44</v>
      </c>
    </row>
    <row r="21" spans="1:7" x14ac:dyDescent="0.45">
      <c r="A21" s="1" t="s">
        <v>8</v>
      </c>
      <c r="B21" s="8">
        <v>6.9673913043478262</v>
      </c>
      <c r="C21" s="8">
        <v>7.1956521739130439</v>
      </c>
      <c r="D21" s="8">
        <v>6.8804347826086953</v>
      </c>
      <c r="E21" s="8">
        <v>6.75</v>
      </c>
      <c r="F21" s="8">
        <v>6.5869565217391308</v>
      </c>
      <c r="G21" s="8">
        <v>6.7391304347826084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F83C-4451-45A8-9BBC-A582D27044D1}">
  <dimension ref="A1:X47"/>
  <sheetViews>
    <sheetView tabSelected="1" topLeftCell="C39" workbookViewId="0">
      <selection activeCell="F43" sqref="F43"/>
    </sheetView>
  </sheetViews>
  <sheetFormatPr defaultRowHeight="16.149999999999999" x14ac:dyDescent="0.45"/>
  <cols>
    <col min="2" max="2" width="11.6640625" customWidth="1"/>
  </cols>
  <sheetData>
    <row r="1" spans="1:24" s="8" customFormat="1" x14ac:dyDescent="0.45">
      <c r="A1"/>
      <c r="B1" t="s">
        <v>112</v>
      </c>
      <c r="C1" s="1" t="s">
        <v>111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 t="s">
        <v>60</v>
      </c>
      <c r="Q1" s="12" t="s">
        <v>61</v>
      </c>
      <c r="R1" s="12" t="s">
        <v>62</v>
      </c>
      <c r="S1" s="1" t="s">
        <v>3</v>
      </c>
      <c r="T1" s="1" t="s">
        <v>4</v>
      </c>
      <c r="U1" s="1" t="s">
        <v>14</v>
      </c>
      <c r="V1" s="1" t="s">
        <v>15</v>
      </c>
      <c r="W1" s="1" t="s">
        <v>16</v>
      </c>
      <c r="X1" s="1" t="s">
        <v>12</v>
      </c>
    </row>
    <row r="2" spans="1:24" s="8" customFormat="1" x14ac:dyDescent="0.45">
      <c r="A2">
        <v>2</v>
      </c>
      <c r="B2" s="1" t="s">
        <v>47</v>
      </c>
      <c r="C2">
        <v>1</v>
      </c>
      <c r="D2" s="8" t="s">
        <v>65</v>
      </c>
      <c r="E2" s="8">
        <v>1000919</v>
      </c>
      <c r="F2" s="8" t="s">
        <v>110</v>
      </c>
      <c r="G2" s="8">
        <v>90</v>
      </c>
      <c r="H2" s="8">
        <v>91</v>
      </c>
      <c r="I2" s="8">
        <v>90</v>
      </c>
      <c r="J2" s="8">
        <v>90</v>
      </c>
      <c r="K2" s="8">
        <v>91</v>
      </c>
      <c r="L2" s="8">
        <v>91</v>
      </c>
      <c r="M2" s="8">
        <v>89.827796936035156</v>
      </c>
      <c r="N2" s="8">
        <v>87.951927185058594</v>
      </c>
      <c r="O2" s="8">
        <v>86.22259521484375</v>
      </c>
      <c r="P2" s="8">
        <v>84.989997863769531</v>
      </c>
      <c r="Q2" s="8">
        <v>84.158493041992188</v>
      </c>
      <c r="R2" s="8">
        <v>84.044692993164063</v>
      </c>
      <c r="S2">
        <f>ABS(G2-M2)</f>
        <v>0.17220306396484375</v>
      </c>
      <c r="T2">
        <f t="shared" ref="T2:X17" si="0">ABS(H2-N2)</f>
        <v>3.0480728149414063</v>
      </c>
      <c r="U2">
        <f t="shared" si="0"/>
        <v>3.77740478515625</v>
      </c>
      <c r="V2">
        <f t="shared" si="0"/>
        <v>5.0100021362304688</v>
      </c>
      <c r="W2">
        <f t="shared" si="0"/>
        <v>6.8415069580078125</v>
      </c>
      <c r="X2">
        <f>ABS(L2-R2)</f>
        <v>6.9553070068359375</v>
      </c>
    </row>
    <row r="3" spans="1:24" s="8" customFormat="1" x14ac:dyDescent="0.45">
      <c r="A3">
        <v>35</v>
      </c>
      <c r="B3" s="1" t="s">
        <v>47</v>
      </c>
      <c r="C3">
        <v>2</v>
      </c>
      <c r="D3" s="8" t="s">
        <v>98</v>
      </c>
      <c r="E3" s="8">
        <v>1000920</v>
      </c>
      <c r="F3" s="8" t="s">
        <v>110</v>
      </c>
      <c r="G3" s="8">
        <v>94</v>
      </c>
      <c r="H3" s="8">
        <v>96</v>
      </c>
      <c r="I3" s="8">
        <v>96</v>
      </c>
      <c r="J3" s="8">
        <v>96</v>
      </c>
      <c r="K3" s="8">
        <v>98</v>
      </c>
      <c r="L3" s="8">
        <v>98</v>
      </c>
      <c r="M3" s="8">
        <v>94.420883178710938</v>
      </c>
      <c r="N3" s="8">
        <v>93.732406616210938</v>
      </c>
      <c r="O3" s="8">
        <v>92.811302185058594</v>
      </c>
      <c r="P3" s="8">
        <v>92.111236572265625</v>
      </c>
      <c r="Q3" s="8">
        <v>91.385711669921875</v>
      </c>
      <c r="R3" s="8">
        <v>91.143592834472656</v>
      </c>
      <c r="S3">
        <f t="shared" ref="S3:X47" si="1">ABS(G3-M3)</f>
        <v>0.4208831787109375</v>
      </c>
      <c r="T3">
        <f t="shared" si="0"/>
        <v>2.2675933837890625</v>
      </c>
      <c r="U3">
        <f t="shared" si="0"/>
        <v>3.1886978149414063</v>
      </c>
      <c r="V3">
        <f t="shared" si="0"/>
        <v>3.888763427734375</v>
      </c>
      <c r="W3">
        <f t="shared" si="0"/>
        <v>6.614288330078125</v>
      </c>
      <c r="X3">
        <f t="shared" si="0"/>
        <v>6.8564071655273438</v>
      </c>
    </row>
    <row r="4" spans="1:24" s="8" customFormat="1" x14ac:dyDescent="0.45">
      <c r="A4">
        <v>14</v>
      </c>
      <c r="B4" s="1" t="s">
        <v>47</v>
      </c>
      <c r="C4">
        <v>3</v>
      </c>
      <c r="D4" s="8" t="s">
        <v>77</v>
      </c>
      <c r="E4" s="8">
        <v>1000906</v>
      </c>
      <c r="F4" s="8" t="s">
        <v>110</v>
      </c>
      <c r="G4" s="8">
        <v>93</v>
      </c>
      <c r="H4" s="8">
        <v>91</v>
      </c>
      <c r="I4" s="8">
        <v>95</v>
      </c>
      <c r="J4" s="8">
        <v>94</v>
      </c>
      <c r="K4" s="8">
        <v>94</v>
      </c>
      <c r="L4" s="8">
        <v>91</v>
      </c>
      <c r="M4" s="8">
        <v>89.305061340332031</v>
      </c>
      <c r="N4" s="8">
        <v>89.848060607910156</v>
      </c>
      <c r="O4" s="8">
        <v>90.333213806152344</v>
      </c>
      <c r="P4" s="8">
        <v>90.61865234375</v>
      </c>
      <c r="Q4" s="8">
        <v>90.832977294921875</v>
      </c>
      <c r="R4" s="8">
        <v>90.948654174804688</v>
      </c>
      <c r="S4">
        <f t="shared" si="1"/>
        <v>3.6949386596679688</v>
      </c>
      <c r="T4">
        <f t="shared" si="0"/>
        <v>1.1519393920898438</v>
      </c>
      <c r="U4">
        <f t="shared" si="0"/>
        <v>4.6667861938476563</v>
      </c>
      <c r="V4">
        <f t="shared" si="0"/>
        <v>3.38134765625</v>
      </c>
      <c r="W4">
        <f t="shared" si="0"/>
        <v>3.167022705078125</v>
      </c>
      <c r="X4">
        <f t="shared" si="0"/>
        <v>5.13458251953125E-2</v>
      </c>
    </row>
    <row r="5" spans="1:24" s="8" customFormat="1" x14ac:dyDescent="0.45">
      <c r="A5">
        <v>1</v>
      </c>
      <c r="B5" s="1" t="s">
        <v>47</v>
      </c>
      <c r="C5">
        <v>4</v>
      </c>
      <c r="D5" s="8" t="s">
        <v>63</v>
      </c>
      <c r="E5" s="8">
        <v>1000918</v>
      </c>
      <c r="F5" s="8" t="s">
        <v>110</v>
      </c>
      <c r="G5" s="8">
        <v>98</v>
      </c>
      <c r="H5" s="8">
        <v>99</v>
      </c>
      <c r="I5" s="8">
        <v>99</v>
      </c>
      <c r="J5" s="8">
        <v>99</v>
      </c>
      <c r="K5" s="8">
        <v>99</v>
      </c>
      <c r="L5" s="8">
        <v>99</v>
      </c>
      <c r="M5" s="8">
        <v>94.8807373046875</v>
      </c>
      <c r="N5" s="8">
        <v>92.992378234863281</v>
      </c>
      <c r="O5" s="8">
        <v>90.69976806640625</v>
      </c>
      <c r="P5" s="8">
        <v>88.927291870117188</v>
      </c>
      <c r="Q5" s="8">
        <v>87.512405395507813</v>
      </c>
      <c r="R5" s="8">
        <v>86.981986999511719</v>
      </c>
      <c r="S5">
        <f t="shared" si="1"/>
        <v>3.1192626953125</v>
      </c>
      <c r="T5">
        <f t="shared" si="0"/>
        <v>6.0076217651367188</v>
      </c>
      <c r="U5">
        <f t="shared" si="0"/>
        <v>8.30023193359375</v>
      </c>
      <c r="V5">
        <f t="shared" si="0"/>
        <v>10.072708129882813</v>
      </c>
      <c r="W5">
        <f t="shared" si="0"/>
        <v>11.487594604492188</v>
      </c>
      <c r="X5">
        <f t="shared" si="0"/>
        <v>12.018013000488281</v>
      </c>
    </row>
    <row r="6" spans="1:24" s="8" customFormat="1" x14ac:dyDescent="0.45">
      <c r="A6">
        <v>3</v>
      </c>
      <c r="B6" s="1" t="s">
        <v>47</v>
      </c>
      <c r="C6">
        <v>5</v>
      </c>
      <c r="D6" s="8" t="s">
        <v>66</v>
      </c>
      <c r="E6" s="8">
        <v>1000916</v>
      </c>
      <c r="F6" s="8" t="s">
        <v>110</v>
      </c>
      <c r="G6" s="8">
        <v>91</v>
      </c>
      <c r="H6" s="8">
        <v>87</v>
      </c>
      <c r="I6" s="8">
        <v>90</v>
      </c>
      <c r="J6" s="8">
        <v>91</v>
      </c>
      <c r="K6" s="8">
        <v>91</v>
      </c>
      <c r="L6" s="8">
        <v>91</v>
      </c>
      <c r="M6" s="8">
        <v>91.119667053222656</v>
      </c>
      <c r="N6" s="8">
        <v>88.062156677246094</v>
      </c>
      <c r="O6" s="8">
        <v>84.170761108398438</v>
      </c>
      <c r="P6" s="8">
        <v>81.051620483398438</v>
      </c>
      <c r="Q6" s="8">
        <v>78.83636474609375</v>
      </c>
      <c r="R6" s="8">
        <v>77.784957885742188</v>
      </c>
      <c r="S6">
        <f t="shared" si="1"/>
        <v>0.11966705322265625</v>
      </c>
      <c r="T6">
        <f t="shared" si="0"/>
        <v>1.0621566772460938</v>
      </c>
      <c r="U6">
        <f t="shared" si="0"/>
        <v>5.8292388916015625</v>
      </c>
      <c r="V6">
        <f t="shared" si="0"/>
        <v>9.9483795166015625</v>
      </c>
      <c r="W6">
        <f t="shared" si="0"/>
        <v>12.16363525390625</v>
      </c>
      <c r="X6">
        <f t="shared" si="0"/>
        <v>13.215042114257813</v>
      </c>
    </row>
    <row r="7" spans="1:24" s="8" customFormat="1" x14ac:dyDescent="0.45">
      <c r="A7">
        <v>20</v>
      </c>
      <c r="B7" s="1" t="s">
        <v>47</v>
      </c>
      <c r="C7">
        <v>6</v>
      </c>
      <c r="D7" s="8" t="s">
        <v>83</v>
      </c>
      <c r="E7" s="8">
        <v>1000724</v>
      </c>
      <c r="F7" s="8" t="s">
        <v>110</v>
      </c>
      <c r="G7" s="8">
        <v>93</v>
      </c>
      <c r="H7" s="8">
        <v>94</v>
      </c>
      <c r="I7" s="8">
        <v>94</v>
      </c>
      <c r="J7" s="8">
        <v>96</v>
      </c>
      <c r="K7" s="8">
        <v>95</v>
      </c>
      <c r="L7" s="8">
        <v>94</v>
      </c>
      <c r="M7" s="8">
        <v>94.429336547851563</v>
      </c>
      <c r="N7" s="8">
        <v>94.915634155273438</v>
      </c>
      <c r="O7" s="8">
        <v>95.009971618652344</v>
      </c>
      <c r="P7" s="8">
        <v>94.757614135742188</v>
      </c>
      <c r="Q7" s="8">
        <v>94.458930969238281</v>
      </c>
      <c r="R7" s="8">
        <v>93.981224060058594</v>
      </c>
      <c r="S7">
        <f t="shared" si="1"/>
        <v>1.4293365478515625</v>
      </c>
      <c r="T7">
        <f t="shared" si="0"/>
        <v>0.9156341552734375</v>
      </c>
      <c r="U7">
        <f t="shared" si="0"/>
        <v>1.0099716186523438</v>
      </c>
      <c r="V7">
        <f t="shared" si="0"/>
        <v>1.2423858642578125</v>
      </c>
      <c r="W7">
        <f t="shared" si="0"/>
        <v>0.54106903076171875</v>
      </c>
      <c r="X7">
        <f t="shared" si="0"/>
        <v>1.877593994140625E-2</v>
      </c>
    </row>
    <row r="8" spans="1:24" s="8" customFormat="1" x14ac:dyDescent="0.45">
      <c r="A8">
        <v>23</v>
      </c>
      <c r="B8" s="1" t="s">
        <v>47</v>
      </c>
      <c r="C8">
        <v>7</v>
      </c>
      <c r="D8" s="8" t="s">
        <v>86</v>
      </c>
      <c r="E8" s="8">
        <v>1000720</v>
      </c>
      <c r="F8" s="8" t="s">
        <v>110</v>
      </c>
      <c r="G8" s="8">
        <v>100</v>
      </c>
      <c r="H8" s="8">
        <v>100</v>
      </c>
      <c r="I8" s="8">
        <v>100</v>
      </c>
      <c r="J8" s="8">
        <v>99</v>
      </c>
      <c r="K8" s="8">
        <v>100</v>
      </c>
      <c r="L8" s="8">
        <v>100</v>
      </c>
      <c r="M8" s="8">
        <v>98.937904357910156</v>
      </c>
      <c r="N8" s="8">
        <v>98.548774719238281</v>
      </c>
      <c r="O8" s="8">
        <v>97.621307373046875</v>
      </c>
      <c r="P8" s="8">
        <v>96.67913818359375</v>
      </c>
      <c r="Q8" s="8">
        <v>95.798446655273438</v>
      </c>
      <c r="R8" s="8">
        <v>95.365806579589844</v>
      </c>
      <c r="S8">
        <f t="shared" si="1"/>
        <v>1.0620956420898438</v>
      </c>
      <c r="T8">
        <f t="shared" si="0"/>
        <v>1.4512252807617188</v>
      </c>
      <c r="U8">
        <f t="shared" si="0"/>
        <v>2.378692626953125</v>
      </c>
      <c r="V8">
        <f t="shared" si="0"/>
        <v>2.32086181640625</v>
      </c>
      <c r="W8">
        <f t="shared" si="0"/>
        <v>4.2015533447265625</v>
      </c>
      <c r="X8">
        <f t="shared" si="0"/>
        <v>4.6341934204101563</v>
      </c>
    </row>
    <row r="9" spans="1:24" s="8" customFormat="1" x14ac:dyDescent="0.45">
      <c r="A9">
        <v>7</v>
      </c>
      <c r="B9" s="1" t="s">
        <v>47</v>
      </c>
      <c r="C9">
        <v>8</v>
      </c>
      <c r="D9" s="8" t="s">
        <v>70</v>
      </c>
      <c r="E9" s="8">
        <v>1000714</v>
      </c>
      <c r="F9" s="8" t="s">
        <v>110</v>
      </c>
      <c r="G9" s="8">
        <v>94</v>
      </c>
      <c r="H9" s="8">
        <v>92</v>
      </c>
      <c r="I9" s="8">
        <v>94</v>
      </c>
      <c r="J9" s="8">
        <v>94</v>
      </c>
      <c r="K9" s="8">
        <v>94</v>
      </c>
      <c r="L9" s="8">
        <v>93</v>
      </c>
      <c r="M9" s="8">
        <v>93.161155700683594</v>
      </c>
      <c r="N9" s="8">
        <v>94.080741882324219</v>
      </c>
      <c r="O9" s="8">
        <v>94.516830444335938</v>
      </c>
      <c r="P9" s="8">
        <v>94.495819091796875</v>
      </c>
      <c r="Q9" s="8">
        <v>94.364418029785156</v>
      </c>
      <c r="R9" s="8">
        <v>93.835624694824219</v>
      </c>
      <c r="S9">
        <f t="shared" si="1"/>
        <v>0.83884429931640625</v>
      </c>
      <c r="T9">
        <f t="shared" si="0"/>
        <v>2.0807418823242188</v>
      </c>
      <c r="U9">
        <f t="shared" si="0"/>
        <v>0.5168304443359375</v>
      </c>
      <c r="V9">
        <f t="shared" si="0"/>
        <v>0.495819091796875</v>
      </c>
      <c r="W9">
        <f t="shared" si="0"/>
        <v>0.36441802978515625</v>
      </c>
      <c r="X9">
        <f t="shared" si="0"/>
        <v>0.83562469482421875</v>
      </c>
    </row>
    <row r="10" spans="1:24" s="8" customFormat="1" x14ac:dyDescent="0.45">
      <c r="A10">
        <v>40</v>
      </c>
      <c r="B10" s="1" t="s">
        <v>47</v>
      </c>
      <c r="C10">
        <v>9</v>
      </c>
      <c r="D10" s="8" t="s">
        <v>103</v>
      </c>
      <c r="E10" s="8">
        <v>1000706</v>
      </c>
      <c r="F10" s="8" t="s">
        <v>110</v>
      </c>
      <c r="G10" s="8">
        <v>96</v>
      </c>
      <c r="H10" s="8">
        <v>95</v>
      </c>
      <c r="I10" s="8">
        <v>96</v>
      </c>
      <c r="J10" s="8">
        <v>97</v>
      </c>
      <c r="K10" s="8">
        <v>97</v>
      </c>
      <c r="L10" s="8">
        <v>96</v>
      </c>
      <c r="M10" s="8">
        <v>96.651519775390625</v>
      </c>
      <c r="N10" s="8">
        <v>97.089225769042969</v>
      </c>
      <c r="O10" s="8">
        <v>97.050552368164063</v>
      </c>
      <c r="P10" s="8">
        <v>96.656806945800781</v>
      </c>
      <c r="Q10" s="8">
        <v>96.206924438476563</v>
      </c>
      <c r="R10" s="8">
        <v>95.699203491210938</v>
      </c>
      <c r="S10">
        <f t="shared" si="1"/>
        <v>0.651519775390625</v>
      </c>
      <c r="T10">
        <f t="shared" si="0"/>
        <v>2.0892257690429688</v>
      </c>
      <c r="U10">
        <f t="shared" si="0"/>
        <v>1.0505523681640625</v>
      </c>
      <c r="V10">
        <f t="shared" si="0"/>
        <v>0.34319305419921875</v>
      </c>
      <c r="W10">
        <f t="shared" si="0"/>
        <v>0.7930755615234375</v>
      </c>
      <c r="X10">
        <f t="shared" si="0"/>
        <v>0.3007965087890625</v>
      </c>
    </row>
    <row r="11" spans="1:24" s="8" customFormat="1" x14ac:dyDescent="0.45">
      <c r="A11">
        <v>38</v>
      </c>
      <c r="B11" s="1" t="s">
        <v>47</v>
      </c>
      <c r="C11">
        <v>10</v>
      </c>
      <c r="D11" s="8" t="s">
        <v>101</v>
      </c>
      <c r="E11" s="8">
        <v>1000704</v>
      </c>
      <c r="F11" s="8" t="s">
        <v>110</v>
      </c>
      <c r="G11" s="8">
        <v>96</v>
      </c>
      <c r="H11" s="8">
        <v>96</v>
      </c>
      <c r="I11" s="8">
        <v>96</v>
      </c>
      <c r="J11" s="8">
        <v>97</v>
      </c>
      <c r="K11" s="8">
        <v>97</v>
      </c>
      <c r="L11" s="8">
        <v>96</v>
      </c>
      <c r="M11" s="8">
        <v>95.468246459960938</v>
      </c>
      <c r="N11" s="8">
        <v>95.022270202636719</v>
      </c>
      <c r="O11" s="8">
        <v>94.454833984375</v>
      </c>
      <c r="P11" s="8">
        <v>93.813858032226563</v>
      </c>
      <c r="Q11" s="8">
        <v>93.266136169433594</v>
      </c>
      <c r="R11" s="8">
        <v>92.722579956054688</v>
      </c>
      <c r="S11">
        <f t="shared" si="1"/>
        <v>0.5317535400390625</v>
      </c>
      <c r="T11">
        <f t="shared" si="0"/>
        <v>0.97772979736328125</v>
      </c>
      <c r="U11">
        <f t="shared" si="0"/>
        <v>1.545166015625</v>
      </c>
      <c r="V11">
        <f t="shared" si="0"/>
        <v>3.1861419677734375</v>
      </c>
      <c r="W11">
        <f t="shared" si="0"/>
        <v>3.7338638305664063</v>
      </c>
      <c r="X11">
        <f t="shared" si="0"/>
        <v>3.2774200439453125</v>
      </c>
    </row>
    <row r="12" spans="1:24" s="8" customFormat="1" x14ac:dyDescent="0.45">
      <c r="A12">
        <v>37</v>
      </c>
      <c r="B12" s="1" t="s">
        <v>47</v>
      </c>
      <c r="C12">
        <v>11</v>
      </c>
      <c r="D12" s="8" t="s">
        <v>100</v>
      </c>
      <c r="E12" s="8">
        <v>1000705</v>
      </c>
      <c r="F12" s="8" t="s">
        <v>110</v>
      </c>
      <c r="G12" s="8">
        <v>92</v>
      </c>
      <c r="H12" s="8">
        <v>91</v>
      </c>
      <c r="I12" s="8">
        <v>92</v>
      </c>
      <c r="J12" s="8">
        <v>93</v>
      </c>
      <c r="K12" s="8">
        <v>92</v>
      </c>
      <c r="L12" s="8">
        <v>95</v>
      </c>
      <c r="M12" s="8">
        <v>92.950881958007813</v>
      </c>
      <c r="N12" s="8">
        <v>92.363945007324219</v>
      </c>
      <c r="O12" s="8">
        <v>91.726242065429688</v>
      </c>
      <c r="P12" s="8">
        <v>91.183639526367188</v>
      </c>
      <c r="Q12" s="8">
        <v>90.623214721679688</v>
      </c>
      <c r="R12" s="8">
        <v>90.311767578125</v>
      </c>
      <c r="S12">
        <f t="shared" si="1"/>
        <v>0.9508819580078125</v>
      </c>
      <c r="T12">
        <f t="shared" si="0"/>
        <v>1.3639450073242188</v>
      </c>
      <c r="U12">
        <f t="shared" si="0"/>
        <v>0.2737579345703125</v>
      </c>
      <c r="V12">
        <f t="shared" si="0"/>
        <v>1.8163604736328125</v>
      </c>
      <c r="W12">
        <f t="shared" si="0"/>
        <v>1.3767852783203125</v>
      </c>
      <c r="X12">
        <f t="shared" si="0"/>
        <v>4.688232421875</v>
      </c>
    </row>
    <row r="13" spans="1:24" s="8" customFormat="1" x14ac:dyDescent="0.45">
      <c r="A13">
        <v>4</v>
      </c>
      <c r="B13" s="1" t="s">
        <v>46</v>
      </c>
      <c r="C13">
        <v>12</v>
      </c>
      <c r="D13" s="8" t="s">
        <v>67</v>
      </c>
      <c r="E13" s="8">
        <v>1000917</v>
      </c>
      <c r="F13" s="8" t="s">
        <v>110</v>
      </c>
      <c r="G13" s="8">
        <v>93</v>
      </c>
      <c r="H13" s="8">
        <v>95</v>
      </c>
      <c r="I13" s="8">
        <v>93</v>
      </c>
      <c r="J13" s="8">
        <v>95</v>
      </c>
      <c r="K13" s="8">
        <v>97</v>
      </c>
      <c r="L13" s="8">
        <v>97</v>
      </c>
      <c r="M13" s="8">
        <v>92.5023193359375</v>
      </c>
      <c r="N13" s="8">
        <v>91.032997131347656</v>
      </c>
      <c r="O13" s="8">
        <v>89.343536376953125</v>
      </c>
      <c r="P13" s="8">
        <v>88.256156921386719</v>
      </c>
      <c r="Q13" s="8">
        <v>87.347251892089844</v>
      </c>
      <c r="R13" s="8">
        <v>87.297492980957031</v>
      </c>
      <c r="S13">
        <f t="shared" si="1"/>
        <v>0.4976806640625</v>
      </c>
      <c r="T13">
        <f t="shared" si="0"/>
        <v>3.9670028686523438</v>
      </c>
      <c r="U13">
        <f t="shared" si="0"/>
        <v>3.656463623046875</v>
      </c>
      <c r="V13">
        <f t="shared" si="0"/>
        <v>6.7438430786132813</v>
      </c>
      <c r="W13">
        <f t="shared" si="0"/>
        <v>9.6527481079101563</v>
      </c>
      <c r="X13">
        <f t="shared" si="0"/>
        <v>9.7025070190429688</v>
      </c>
    </row>
    <row r="14" spans="1:24" s="8" customFormat="1" x14ac:dyDescent="0.45">
      <c r="A14">
        <v>28</v>
      </c>
      <c r="B14" s="1" t="s">
        <v>46</v>
      </c>
      <c r="C14">
        <v>13</v>
      </c>
      <c r="D14" s="8" t="s">
        <v>91</v>
      </c>
      <c r="E14" s="8">
        <v>1001006</v>
      </c>
      <c r="F14" s="8" t="s">
        <v>110</v>
      </c>
      <c r="G14" s="8">
        <v>96</v>
      </c>
      <c r="H14" s="8">
        <v>96</v>
      </c>
      <c r="I14" s="8">
        <v>95</v>
      </c>
      <c r="J14" s="8">
        <v>96</v>
      </c>
      <c r="K14" s="8">
        <v>96</v>
      </c>
      <c r="L14" s="8">
        <v>93</v>
      </c>
      <c r="M14" s="8">
        <v>95.646934509277344</v>
      </c>
      <c r="N14" s="8">
        <v>96.092308044433594</v>
      </c>
      <c r="O14" s="8">
        <v>95.9305419921875</v>
      </c>
      <c r="P14" s="8">
        <v>95.584548950195313</v>
      </c>
      <c r="Q14" s="8">
        <v>95.042808532714844</v>
      </c>
      <c r="R14" s="8">
        <v>94.572921752929688</v>
      </c>
      <c r="S14">
        <f t="shared" si="1"/>
        <v>0.35306549072265625</v>
      </c>
      <c r="T14">
        <f t="shared" si="0"/>
        <v>9.230804443359375E-2</v>
      </c>
      <c r="U14">
        <f t="shared" si="0"/>
        <v>0.9305419921875</v>
      </c>
      <c r="V14">
        <f t="shared" si="0"/>
        <v>0.4154510498046875</v>
      </c>
      <c r="W14">
        <f t="shared" si="0"/>
        <v>0.95719146728515625</v>
      </c>
      <c r="X14">
        <f t="shared" si="0"/>
        <v>1.5729217529296875</v>
      </c>
    </row>
    <row r="15" spans="1:24" s="8" customFormat="1" x14ac:dyDescent="0.45">
      <c r="A15">
        <v>41</v>
      </c>
      <c r="B15" s="1" t="s">
        <v>46</v>
      </c>
      <c r="C15">
        <v>14</v>
      </c>
      <c r="D15" s="8" t="s">
        <v>104</v>
      </c>
      <c r="E15" s="8">
        <v>1001005</v>
      </c>
      <c r="F15" s="8" t="s">
        <v>110</v>
      </c>
      <c r="G15" s="8">
        <v>99</v>
      </c>
      <c r="H15" s="8">
        <v>99</v>
      </c>
      <c r="I15" s="8">
        <v>99</v>
      </c>
      <c r="J15" s="8">
        <v>99</v>
      </c>
      <c r="K15" s="8">
        <v>99</v>
      </c>
      <c r="L15" s="8">
        <v>99</v>
      </c>
      <c r="M15" s="8">
        <v>98.124130249023438</v>
      </c>
      <c r="N15" s="8">
        <v>97.647621154785156</v>
      </c>
      <c r="O15" s="8">
        <v>96.663497924804688</v>
      </c>
      <c r="P15" s="8">
        <v>95.741661071777344</v>
      </c>
      <c r="Q15" s="8">
        <v>94.847618103027344</v>
      </c>
      <c r="R15" s="8">
        <v>94.397720336914063</v>
      </c>
      <c r="S15">
        <f t="shared" si="1"/>
        <v>0.8758697509765625</v>
      </c>
      <c r="T15">
        <f t="shared" si="0"/>
        <v>1.3523788452148438</v>
      </c>
      <c r="U15">
        <f t="shared" si="0"/>
        <v>2.3365020751953125</v>
      </c>
      <c r="V15">
        <f t="shared" si="0"/>
        <v>3.2583389282226563</v>
      </c>
      <c r="W15">
        <f t="shared" si="0"/>
        <v>4.1523818969726563</v>
      </c>
      <c r="X15">
        <f t="shared" si="0"/>
        <v>4.6022796630859375</v>
      </c>
    </row>
    <row r="16" spans="1:24" s="8" customFormat="1" x14ac:dyDescent="0.45">
      <c r="A16">
        <v>27</v>
      </c>
      <c r="B16" s="1" t="s">
        <v>46</v>
      </c>
      <c r="C16">
        <v>15</v>
      </c>
      <c r="D16" s="8" t="s">
        <v>90</v>
      </c>
      <c r="E16" s="8">
        <v>1001004</v>
      </c>
      <c r="F16" s="8" t="s">
        <v>110</v>
      </c>
      <c r="G16" s="8">
        <v>99</v>
      </c>
      <c r="H16" s="8">
        <v>97</v>
      </c>
      <c r="I16" s="8">
        <v>99</v>
      </c>
      <c r="J16" s="8">
        <v>97</v>
      </c>
      <c r="K16" s="8">
        <v>94</v>
      </c>
      <c r="L16" s="8">
        <v>91</v>
      </c>
      <c r="M16" s="8">
        <v>94.248245239257813</v>
      </c>
      <c r="N16" s="8">
        <v>92.505210876464844</v>
      </c>
      <c r="O16" s="8">
        <v>90.451766967773438</v>
      </c>
      <c r="P16" s="8">
        <v>88.98193359375</v>
      </c>
      <c r="Q16" s="8">
        <v>87.789482116699219</v>
      </c>
      <c r="R16" s="8">
        <v>87.47149658203125</v>
      </c>
      <c r="S16">
        <f t="shared" si="1"/>
        <v>4.7517547607421875</v>
      </c>
      <c r="T16">
        <f t="shared" si="0"/>
        <v>4.4947891235351563</v>
      </c>
      <c r="U16">
        <f t="shared" si="0"/>
        <v>8.5482330322265625</v>
      </c>
      <c r="V16">
        <f t="shared" si="0"/>
        <v>8.01806640625</v>
      </c>
      <c r="W16">
        <f t="shared" si="0"/>
        <v>6.2105178833007813</v>
      </c>
      <c r="X16">
        <f t="shared" si="0"/>
        <v>3.52850341796875</v>
      </c>
    </row>
    <row r="17" spans="1:24" s="8" customFormat="1" x14ac:dyDescent="0.45">
      <c r="A17">
        <v>13</v>
      </c>
      <c r="B17" s="1" t="s">
        <v>46</v>
      </c>
      <c r="C17">
        <v>16</v>
      </c>
      <c r="D17" s="8" t="s">
        <v>76</v>
      </c>
      <c r="E17" s="8">
        <v>1000907</v>
      </c>
      <c r="F17" s="8" t="s">
        <v>110</v>
      </c>
      <c r="G17" s="8">
        <v>94</v>
      </c>
      <c r="H17" s="8">
        <v>95</v>
      </c>
      <c r="I17" s="8">
        <v>96</v>
      </c>
      <c r="J17" s="8">
        <v>96</v>
      </c>
      <c r="K17" s="8">
        <v>95</v>
      </c>
      <c r="L17" s="8">
        <v>95</v>
      </c>
      <c r="M17" s="8">
        <v>94.175537109375</v>
      </c>
      <c r="N17" s="8">
        <v>92.545219421386719</v>
      </c>
      <c r="O17" s="8">
        <v>89.763900756835938</v>
      </c>
      <c r="P17" s="8">
        <v>87.645271301269531</v>
      </c>
      <c r="Q17" s="8">
        <v>85.680610656738281</v>
      </c>
      <c r="R17" s="8">
        <v>84.86578369140625</v>
      </c>
      <c r="S17">
        <f t="shared" si="1"/>
        <v>0.175537109375</v>
      </c>
      <c r="T17">
        <f t="shared" si="0"/>
        <v>2.4547805786132813</v>
      </c>
      <c r="U17">
        <f t="shared" si="0"/>
        <v>6.2360992431640625</v>
      </c>
      <c r="V17">
        <f t="shared" si="0"/>
        <v>8.3547286987304688</v>
      </c>
      <c r="W17">
        <f t="shared" si="0"/>
        <v>9.3193893432617188</v>
      </c>
      <c r="X17">
        <f t="shared" si="0"/>
        <v>10.13421630859375</v>
      </c>
    </row>
    <row r="18" spans="1:24" s="8" customFormat="1" x14ac:dyDescent="0.45">
      <c r="A18">
        <v>18</v>
      </c>
      <c r="B18" s="1" t="s">
        <v>46</v>
      </c>
      <c r="C18">
        <v>17</v>
      </c>
      <c r="D18" s="8" t="s">
        <v>81</v>
      </c>
      <c r="E18" s="8">
        <v>1001015</v>
      </c>
      <c r="F18" s="8" t="s">
        <v>110</v>
      </c>
      <c r="G18" s="8">
        <v>94</v>
      </c>
      <c r="H18" s="8">
        <v>95</v>
      </c>
      <c r="I18" s="8">
        <v>95</v>
      </c>
      <c r="J18" s="8">
        <v>89</v>
      </c>
      <c r="K18" s="8">
        <v>95</v>
      </c>
      <c r="L18" s="8">
        <v>95</v>
      </c>
      <c r="M18" s="8">
        <v>95.155372619628906</v>
      </c>
      <c r="N18" s="8">
        <v>93.230476379394531</v>
      </c>
      <c r="O18" s="8">
        <v>90.918411254882813</v>
      </c>
      <c r="P18" s="8">
        <v>89.182601928710938</v>
      </c>
      <c r="Q18" s="8">
        <v>87.852867126464844</v>
      </c>
      <c r="R18" s="8">
        <v>87.434417724609375</v>
      </c>
      <c r="S18">
        <f t="shared" si="1"/>
        <v>1.1553726196289063</v>
      </c>
      <c r="T18">
        <f t="shared" si="1"/>
        <v>1.7695236206054688</v>
      </c>
      <c r="U18">
        <f t="shared" si="1"/>
        <v>4.0815887451171875</v>
      </c>
      <c r="V18">
        <f t="shared" si="1"/>
        <v>0.1826019287109375</v>
      </c>
      <c r="W18">
        <f t="shared" si="1"/>
        <v>7.1471328735351563</v>
      </c>
      <c r="X18">
        <f t="shared" si="1"/>
        <v>7.565582275390625</v>
      </c>
    </row>
    <row r="19" spans="1:24" s="8" customFormat="1" x14ac:dyDescent="0.45">
      <c r="A19">
        <v>29</v>
      </c>
      <c r="B19" s="1" t="s">
        <v>46</v>
      </c>
      <c r="C19">
        <v>18</v>
      </c>
      <c r="D19" s="8" t="s">
        <v>92</v>
      </c>
      <c r="E19" s="8">
        <v>1000915</v>
      </c>
      <c r="F19" s="8" t="s">
        <v>110</v>
      </c>
      <c r="G19" s="8">
        <v>99</v>
      </c>
      <c r="H19" s="8">
        <v>99</v>
      </c>
      <c r="I19" s="8">
        <v>99</v>
      </c>
      <c r="J19" s="8">
        <v>99</v>
      </c>
      <c r="K19" s="8">
        <v>99</v>
      </c>
      <c r="L19" s="8">
        <v>99</v>
      </c>
      <c r="M19" s="8">
        <v>95.086929321289063</v>
      </c>
      <c r="N19" s="8">
        <v>94.284690856933594</v>
      </c>
      <c r="O19" s="8">
        <v>93.084190368652344</v>
      </c>
      <c r="P19" s="8">
        <v>92.214317321777344</v>
      </c>
      <c r="Q19" s="8">
        <v>91.298011779785156</v>
      </c>
      <c r="R19" s="8">
        <v>91.019279479980469</v>
      </c>
      <c r="S19">
        <f t="shared" si="1"/>
        <v>3.9130706787109375</v>
      </c>
      <c r="T19">
        <f t="shared" si="1"/>
        <v>4.7153091430664063</v>
      </c>
      <c r="U19">
        <f t="shared" si="1"/>
        <v>5.9158096313476563</v>
      </c>
      <c r="V19">
        <f t="shared" si="1"/>
        <v>6.7856826782226563</v>
      </c>
      <c r="W19">
        <f t="shared" si="1"/>
        <v>7.7019882202148438</v>
      </c>
      <c r="X19">
        <f t="shared" si="1"/>
        <v>7.9807205200195313</v>
      </c>
    </row>
    <row r="20" spans="1:24" s="8" customFormat="1" x14ac:dyDescent="0.45">
      <c r="A20">
        <v>25</v>
      </c>
      <c r="B20" s="1" t="s">
        <v>46</v>
      </c>
      <c r="C20">
        <v>19</v>
      </c>
      <c r="D20" s="8" t="s">
        <v>88</v>
      </c>
      <c r="E20" s="8">
        <v>1000905</v>
      </c>
      <c r="F20" s="8" t="s">
        <v>110</v>
      </c>
      <c r="G20" s="8">
        <v>97</v>
      </c>
      <c r="H20" s="8">
        <v>97</v>
      </c>
      <c r="I20" s="8">
        <v>97</v>
      </c>
      <c r="J20" s="8">
        <v>98</v>
      </c>
      <c r="K20" s="8">
        <v>99</v>
      </c>
      <c r="L20" s="8">
        <v>99</v>
      </c>
      <c r="M20" s="8">
        <v>96.086288452148438</v>
      </c>
      <c r="N20" s="8">
        <v>95.567108154296875</v>
      </c>
      <c r="O20" s="8">
        <v>94.432952880859375</v>
      </c>
      <c r="P20" s="8">
        <v>93.548126220703125</v>
      </c>
      <c r="Q20" s="8">
        <v>92.518974304199219</v>
      </c>
      <c r="R20" s="8">
        <v>92.041915893554688</v>
      </c>
      <c r="S20">
        <f t="shared" si="1"/>
        <v>0.9137115478515625</v>
      </c>
      <c r="T20">
        <f t="shared" si="1"/>
        <v>1.432891845703125</v>
      </c>
      <c r="U20">
        <f t="shared" si="1"/>
        <v>2.567047119140625</v>
      </c>
      <c r="V20">
        <f t="shared" si="1"/>
        <v>4.451873779296875</v>
      </c>
      <c r="W20">
        <f t="shared" si="1"/>
        <v>6.4810256958007813</v>
      </c>
      <c r="X20">
        <f t="shared" si="1"/>
        <v>6.9580841064453125</v>
      </c>
    </row>
    <row r="21" spans="1:24" s="8" customFormat="1" x14ac:dyDescent="0.45">
      <c r="A21">
        <v>24</v>
      </c>
      <c r="B21" s="1" t="s">
        <v>46</v>
      </c>
      <c r="C21">
        <v>20</v>
      </c>
      <c r="D21" s="8" t="s">
        <v>87</v>
      </c>
      <c r="E21" s="8">
        <v>1000908</v>
      </c>
      <c r="F21" s="8" t="s">
        <v>110</v>
      </c>
      <c r="G21" s="8">
        <v>98</v>
      </c>
      <c r="H21" s="8">
        <v>98</v>
      </c>
      <c r="I21" s="8">
        <v>98</v>
      </c>
      <c r="J21" s="8">
        <v>99</v>
      </c>
      <c r="K21" s="8">
        <v>98</v>
      </c>
      <c r="L21" s="8">
        <v>97</v>
      </c>
      <c r="M21" s="8">
        <v>95.595611572265625</v>
      </c>
      <c r="N21" s="8">
        <v>94.926994323730469</v>
      </c>
      <c r="O21" s="8">
        <v>93.481849670410156</v>
      </c>
      <c r="P21" s="8">
        <v>92.502792358398438</v>
      </c>
      <c r="Q21" s="8">
        <v>91.322357177734375</v>
      </c>
      <c r="R21" s="8">
        <v>90.894012451171875</v>
      </c>
      <c r="S21">
        <f t="shared" si="1"/>
        <v>2.404388427734375</v>
      </c>
      <c r="T21">
        <f t="shared" si="1"/>
        <v>3.0730056762695313</v>
      </c>
      <c r="U21">
        <f t="shared" si="1"/>
        <v>4.5181503295898438</v>
      </c>
      <c r="V21">
        <f t="shared" si="1"/>
        <v>6.4972076416015625</v>
      </c>
      <c r="W21">
        <f t="shared" si="1"/>
        <v>6.677642822265625</v>
      </c>
      <c r="X21">
        <f t="shared" si="1"/>
        <v>6.105987548828125</v>
      </c>
    </row>
    <row r="22" spans="1:24" s="8" customFormat="1" x14ac:dyDescent="0.45">
      <c r="A22">
        <v>16</v>
      </c>
      <c r="B22" s="1" t="s">
        <v>46</v>
      </c>
      <c r="C22">
        <v>21</v>
      </c>
      <c r="D22" s="8" t="s">
        <v>79</v>
      </c>
      <c r="E22" s="8">
        <v>1000902</v>
      </c>
      <c r="F22" s="8" t="s">
        <v>110</v>
      </c>
      <c r="G22" s="8">
        <v>98</v>
      </c>
      <c r="H22" s="8">
        <v>98</v>
      </c>
      <c r="I22" s="8">
        <v>98</v>
      </c>
      <c r="J22" s="8">
        <v>98</v>
      </c>
      <c r="K22" s="8">
        <v>97</v>
      </c>
      <c r="L22" s="8">
        <v>97</v>
      </c>
      <c r="M22" s="8">
        <v>96.752532958984375</v>
      </c>
      <c r="N22" s="8">
        <v>95.902305603027344</v>
      </c>
      <c r="O22" s="8">
        <v>94.196662902832031</v>
      </c>
      <c r="P22" s="8">
        <v>92.961883544921875</v>
      </c>
      <c r="Q22" s="8">
        <v>91.647575378417969</v>
      </c>
      <c r="R22" s="8">
        <v>91.157234191894531</v>
      </c>
      <c r="S22">
        <f t="shared" si="1"/>
        <v>1.247467041015625</v>
      </c>
      <c r="T22">
        <f t="shared" si="1"/>
        <v>2.0976943969726563</v>
      </c>
      <c r="U22">
        <f t="shared" si="1"/>
        <v>3.8033370971679688</v>
      </c>
      <c r="V22">
        <f t="shared" si="1"/>
        <v>5.038116455078125</v>
      </c>
      <c r="W22">
        <f t="shared" si="1"/>
        <v>5.3524246215820313</v>
      </c>
      <c r="X22">
        <f t="shared" si="1"/>
        <v>5.8427658081054688</v>
      </c>
    </row>
    <row r="23" spans="1:24" s="8" customFormat="1" x14ac:dyDescent="0.45">
      <c r="A23">
        <v>15</v>
      </c>
      <c r="B23" s="1" t="s">
        <v>46</v>
      </c>
      <c r="C23">
        <v>22</v>
      </c>
      <c r="D23" s="8" t="s">
        <v>78</v>
      </c>
      <c r="E23" s="8">
        <v>1000903</v>
      </c>
      <c r="F23" s="8" t="s">
        <v>110</v>
      </c>
      <c r="G23" s="8">
        <v>95</v>
      </c>
      <c r="H23" s="8">
        <v>95</v>
      </c>
      <c r="I23" s="8">
        <v>95</v>
      </c>
      <c r="J23" s="8">
        <v>95</v>
      </c>
      <c r="K23" s="8">
        <v>95</v>
      </c>
      <c r="L23" s="8">
        <v>96</v>
      </c>
      <c r="M23" s="8">
        <v>92.36138916015625</v>
      </c>
      <c r="N23" s="8">
        <v>90.058952331542969</v>
      </c>
      <c r="O23" s="8">
        <v>86.087043762207031</v>
      </c>
      <c r="P23" s="8">
        <v>83.005889892578125</v>
      </c>
      <c r="Q23" s="8">
        <v>80.328620910644531</v>
      </c>
      <c r="R23" s="8">
        <v>79.129898071289063</v>
      </c>
      <c r="S23">
        <f t="shared" si="1"/>
        <v>2.63861083984375</v>
      </c>
      <c r="T23">
        <f t="shared" si="1"/>
        <v>4.9410476684570313</v>
      </c>
      <c r="U23">
        <f t="shared" si="1"/>
        <v>8.9129562377929688</v>
      </c>
      <c r="V23">
        <f t="shared" si="1"/>
        <v>11.994110107421875</v>
      </c>
      <c r="W23">
        <f t="shared" si="1"/>
        <v>14.671379089355469</v>
      </c>
      <c r="X23">
        <f t="shared" si="1"/>
        <v>16.870101928710938</v>
      </c>
    </row>
    <row r="24" spans="1:24" s="8" customFormat="1" x14ac:dyDescent="0.45">
      <c r="A24">
        <v>31</v>
      </c>
      <c r="B24" s="1" t="s">
        <v>46</v>
      </c>
      <c r="C24">
        <v>23</v>
      </c>
      <c r="D24" s="8" t="s">
        <v>94</v>
      </c>
      <c r="E24" s="8">
        <v>1000911</v>
      </c>
      <c r="F24" s="8" t="s">
        <v>110</v>
      </c>
      <c r="G24" s="8">
        <v>96</v>
      </c>
      <c r="H24" s="8">
        <v>97</v>
      </c>
      <c r="I24" s="8">
        <v>97</v>
      </c>
      <c r="J24" s="8">
        <v>97</v>
      </c>
      <c r="K24" s="8">
        <v>98</v>
      </c>
      <c r="L24" s="8">
        <v>98</v>
      </c>
      <c r="M24" s="8">
        <v>96.440361022949219</v>
      </c>
      <c r="N24" s="8">
        <v>95.835647583007813</v>
      </c>
      <c r="O24" s="8">
        <v>94.450897216796875</v>
      </c>
      <c r="P24" s="8">
        <v>93.3575439453125</v>
      </c>
      <c r="Q24" s="8">
        <v>92.127677917480469</v>
      </c>
      <c r="R24" s="8">
        <v>91.605133056640625</v>
      </c>
      <c r="S24">
        <f t="shared" si="1"/>
        <v>0.44036102294921875</v>
      </c>
      <c r="T24">
        <f t="shared" si="1"/>
        <v>1.1643524169921875</v>
      </c>
      <c r="U24">
        <f t="shared" si="1"/>
        <v>2.549102783203125</v>
      </c>
      <c r="V24">
        <f t="shared" si="1"/>
        <v>3.6424560546875</v>
      </c>
      <c r="W24">
        <f t="shared" si="1"/>
        <v>5.8723220825195313</v>
      </c>
      <c r="X24">
        <f t="shared" si="1"/>
        <v>6.394866943359375</v>
      </c>
    </row>
    <row r="25" spans="1:24" s="8" customFormat="1" x14ac:dyDescent="0.45">
      <c r="A25">
        <v>26</v>
      </c>
      <c r="B25" s="1" t="s">
        <v>46</v>
      </c>
      <c r="C25">
        <v>24</v>
      </c>
      <c r="D25" s="8" t="s">
        <v>89</v>
      </c>
      <c r="E25" s="8">
        <v>1000904</v>
      </c>
      <c r="F25" s="8" t="s">
        <v>110</v>
      </c>
      <c r="G25" s="8">
        <v>97</v>
      </c>
      <c r="H25" s="8">
        <v>98</v>
      </c>
      <c r="I25" s="8">
        <v>97</v>
      </c>
      <c r="J25" s="8">
        <v>97</v>
      </c>
      <c r="K25" s="8">
        <v>98</v>
      </c>
      <c r="L25" s="8">
        <v>98</v>
      </c>
      <c r="M25" s="8">
        <v>96.087089538574219</v>
      </c>
      <c r="N25" s="8">
        <v>94.353401184082031</v>
      </c>
      <c r="O25" s="8">
        <v>91.892974853515625</v>
      </c>
      <c r="P25" s="8">
        <v>89.9525146484375</v>
      </c>
      <c r="Q25" s="8">
        <v>88.316886901855469</v>
      </c>
      <c r="R25" s="8">
        <v>87.681022644042969</v>
      </c>
      <c r="S25">
        <f t="shared" si="1"/>
        <v>0.91291046142578125</v>
      </c>
      <c r="T25">
        <f t="shared" si="1"/>
        <v>3.6465988159179688</v>
      </c>
      <c r="U25">
        <f t="shared" si="1"/>
        <v>5.107025146484375</v>
      </c>
      <c r="V25">
        <f t="shared" si="1"/>
        <v>7.0474853515625</v>
      </c>
      <c r="W25">
        <f t="shared" si="1"/>
        <v>9.6831130981445313</v>
      </c>
      <c r="X25">
        <f t="shared" si="1"/>
        <v>10.318977355957031</v>
      </c>
    </row>
    <row r="26" spans="1:24" s="8" customFormat="1" x14ac:dyDescent="0.45">
      <c r="A26">
        <v>19</v>
      </c>
      <c r="B26" s="1" t="s">
        <v>46</v>
      </c>
      <c r="C26">
        <v>25</v>
      </c>
      <c r="D26" s="8" t="s">
        <v>82</v>
      </c>
      <c r="E26" s="8">
        <v>1000726</v>
      </c>
      <c r="F26" s="8" t="s">
        <v>110</v>
      </c>
      <c r="G26" s="8">
        <v>99</v>
      </c>
      <c r="H26" s="8">
        <v>99</v>
      </c>
      <c r="I26" s="8">
        <v>99</v>
      </c>
      <c r="J26" s="8">
        <v>99</v>
      </c>
      <c r="K26" s="8">
        <v>99</v>
      </c>
      <c r="L26" s="8">
        <v>99</v>
      </c>
      <c r="M26" s="8">
        <v>98.196815490722656</v>
      </c>
      <c r="N26" s="8">
        <v>97.694190979003906</v>
      </c>
      <c r="O26" s="8">
        <v>96.54632568359375</v>
      </c>
      <c r="P26" s="8">
        <v>95.498703002929688</v>
      </c>
      <c r="Q26" s="8">
        <v>94.445960998535156</v>
      </c>
      <c r="R26" s="8">
        <v>93.963714599609375</v>
      </c>
      <c r="S26">
        <f t="shared" si="1"/>
        <v>0.80318450927734375</v>
      </c>
      <c r="T26">
        <f t="shared" si="1"/>
        <v>1.3058090209960938</v>
      </c>
      <c r="U26">
        <f t="shared" si="1"/>
        <v>2.45367431640625</v>
      </c>
      <c r="V26">
        <f t="shared" si="1"/>
        <v>3.5012969970703125</v>
      </c>
      <c r="W26">
        <f t="shared" si="1"/>
        <v>4.5540390014648438</v>
      </c>
      <c r="X26">
        <f t="shared" si="1"/>
        <v>5.036285400390625</v>
      </c>
    </row>
    <row r="27" spans="1:24" s="8" customFormat="1" x14ac:dyDescent="0.45">
      <c r="A27">
        <v>21</v>
      </c>
      <c r="B27" s="1" t="s">
        <v>46</v>
      </c>
      <c r="C27">
        <v>26</v>
      </c>
      <c r="D27" s="8" t="s">
        <v>84</v>
      </c>
      <c r="E27" s="8">
        <v>1000722</v>
      </c>
      <c r="F27" s="8" t="s">
        <v>110</v>
      </c>
      <c r="G27" s="8">
        <v>100</v>
      </c>
      <c r="H27" s="8">
        <v>100</v>
      </c>
      <c r="I27" s="8">
        <v>100</v>
      </c>
      <c r="J27" s="8">
        <v>100</v>
      </c>
      <c r="K27" s="8">
        <v>100</v>
      </c>
      <c r="L27" s="8">
        <v>100</v>
      </c>
      <c r="M27" s="8">
        <v>98.937553405761719</v>
      </c>
      <c r="N27" s="8">
        <v>99.187339782714844</v>
      </c>
      <c r="O27" s="8">
        <v>98.86517333984375</v>
      </c>
      <c r="P27" s="8">
        <v>98.210052490234375</v>
      </c>
      <c r="Q27" s="8">
        <v>97.559410095214844</v>
      </c>
      <c r="R27" s="8">
        <v>97.177345275878906</v>
      </c>
      <c r="S27">
        <f t="shared" si="1"/>
        <v>1.0624465942382813</v>
      </c>
      <c r="T27">
        <f t="shared" si="1"/>
        <v>0.81266021728515625</v>
      </c>
      <c r="U27">
        <f t="shared" si="1"/>
        <v>1.13482666015625</v>
      </c>
      <c r="V27">
        <f t="shared" si="1"/>
        <v>1.789947509765625</v>
      </c>
      <c r="W27">
        <f t="shared" si="1"/>
        <v>2.4405899047851563</v>
      </c>
      <c r="X27">
        <f t="shared" si="1"/>
        <v>2.8226547241210938</v>
      </c>
    </row>
    <row r="28" spans="1:24" s="8" customFormat="1" x14ac:dyDescent="0.45">
      <c r="A28">
        <v>22</v>
      </c>
      <c r="B28" s="1" t="s">
        <v>46</v>
      </c>
      <c r="C28">
        <v>27</v>
      </c>
      <c r="D28" s="8" t="s">
        <v>85</v>
      </c>
      <c r="E28" s="8">
        <v>1000721</v>
      </c>
      <c r="F28" s="8" t="s">
        <v>110</v>
      </c>
      <c r="G28" s="8">
        <v>94</v>
      </c>
      <c r="H28" s="8">
        <v>94</v>
      </c>
      <c r="I28" s="8">
        <v>94</v>
      </c>
      <c r="J28" s="8">
        <v>94</v>
      </c>
      <c r="K28" s="8">
        <v>95</v>
      </c>
      <c r="L28" s="8">
        <v>95</v>
      </c>
      <c r="M28" s="8">
        <v>92.941482543945313</v>
      </c>
      <c r="N28" s="8">
        <v>94.090286254882813</v>
      </c>
      <c r="O28" s="8">
        <v>95.031829833984375</v>
      </c>
      <c r="P28" s="8">
        <v>95.147705078125</v>
      </c>
      <c r="Q28" s="8">
        <v>95.402351379394531</v>
      </c>
      <c r="R28" s="8">
        <v>94.803932189941406</v>
      </c>
      <c r="S28">
        <f t="shared" si="1"/>
        <v>1.0585174560546875</v>
      </c>
      <c r="T28">
        <f t="shared" si="1"/>
        <v>9.02862548828125E-2</v>
      </c>
      <c r="U28">
        <f t="shared" si="1"/>
        <v>1.031829833984375</v>
      </c>
      <c r="V28">
        <f t="shared" si="1"/>
        <v>1.147705078125</v>
      </c>
      <c r="W28">
        <f t="shared" si="1"/>
        <v>0.40235137939453125</v>
      </c>
      <c r="X28">
        <f t="shared" si="1"/>
        <v>0.19606781005859375</v>
      </c>
    </row>
    <row r="29" spans="1:24" s="8" customFormat="1" x14ac:dyDescent="0.45">
      <c r="A29">
        <v>12</v>
      </c>
      <c r="B29" s="1" t="s">
        <v>46</v>
      </c>
      <c r="C29">
        <v>28</v>
      </c>
      <c r="D29" s="8" t="s">
        <v>75</v>
      </c>
      <c r="E29" s="8">
        <v>1000711</v>
      </c>
      <c r="F29" s="8" t="s">
        <v>110</v>
      </c>
      <c r="G29" s="8">
        <v>100</v>
      </c>
      <c r="H29" s="8">
        <v>100</v>
      </c>
      <c r="I29" s="8">
        <v>100</v>
      </c>
      <c r="J29" s="8">
        <v>100</v>
      </c>
      <c r="K29" s="8">
        <v>100</v>
      </c>
      <c r="L29" s="8">
        <v>100</v>
      </c>
      <c r="M29" s="8">
        <v>98.725250244140625</v>
      </c>
      <c r="N29" s="8">
        <v>98.012626647949219</v>
      </c>
      <c r="O29" s="8">
        <v>97.024612426757813</v>
      </c>
      <c r="P29" s="8">
        <v>96.052696228027344</v>
      </c>
      <c r="Q29" s="8">
        <v>95.285926818847656</v>
      </c>
      <c r="R29" s="8">
        <v>94.858100891113281</v>
      </c>
      <c r="S29">
        <f t="shared" si="1"/>
        <v>1.274749755859375</v>
      </c>
      <c r="T29">
        <f t="shared" si="1"/>
        <v>1.9873733520507813</v>
      </c>
      <c r="U29">
        <f t="shared" si="1"/>
        <v>2.9753875732421875</v>
      </c>
      <c r="V29">
        <f t="shared" si="1"/>
        <v>3.9473037719726563</v>
      </c>
      <c r="W29">
        <f t="shared" si="1"/>
        <v>4.7140731811523438</v>
      </c>
      <c r="X29">
        <f t="shared" si="1"/>
        <v>5.1418991088867188</v>
      </c>
    </row>
    <row r="30" spans="1:24" s="8" customFormat="1" x14ac:dyDescent="0.45">
      <c r="A30">
        <v>8</v>
      </c>
      <c r="B30" s="1" t="s">
        <v>46</v>
      </c>
      <c r="C30">
        <v>29</v>
      </c>
      <c r="D30" s="8" t="s">
        <v>71</v>
      </c>
      <c r="E30" s="8">
        <v>1000715</v>
      </c>
      <c r="F30" s="8" t="s">
        <v>110</v>
      </c>
      <c r="G30" s="8">
        <v>100</v>
      </c>
      <c r="H30" s="8">
        <v>100</v>
      </c>
      <c r="I30" s="8">
        <v>100</v>
      </c>
      <c r="J30" s="8">
        <v>100</v>
      </c>
      <c r="K30" s="8">
        <v>100</v>
      </c>
      <c r="L30" s="8">
        <v>100</v>
      </c>
      <c r="M30" s="8">
        <v>98.625152587890625</v>
      </c>
      <c r="N30" s="8">
        <v>97.278724670410156</v>
      </c>
      <c r="O30" s="8">
        <v>95.183181762695313</v>
      </c>
      <c r="P30" s="8">
        <v>93.454681396484375</v>
      </c>
      <c r="Q30" s="8">
        <v>91.972618103027344</v>
      </c>
      <c r="R30" s="8">
        <v>91.382949829101563</v>
      </c>
      <c r="S30">
        <f t="shared" si="1"/>
        <v>1.374847412109375</v>
      </c>
      <c r="T30">
        <f t="shared" si="1"/>
        <v>2.7212753295898438</v>
      </c>
      <c r="U30">
        <f t="shared" si="1"/>
        <v>4.8168182373046875</v>
      </c>
      <c r="V30">
        <f t="shared" si="1"/>
        <v>6.545318603515625</v>
      </c>
      <c r="W30">
        <f t="shared" si="1"/>
        <v>8.0273818969726563</v>
      </c>
      <c r="X30">
        <f t="shared" si="1"/>
        <v>8.6170501708984375</v>
      </c>
    </row>
    <row r="31" spans="1:24" s="8" customFormat="1" x14ac:dyDescent="0.45">
      <c r="A31">
        <v>11</v>
      </c>
      <c r="B31" s="1" t="s">
        <v>46</v>
      </c>
      <c r="C31">
        <v>30</v>
      </c>
      <c r="D31" s="8" t="s">
        <v>74</v>
      </c>
      <c r="E31" s="8">
        <v>1000710</v>
      </c>
      <c r="F31" s="8" t="s">
        <v>110</v>
      </c>
      <c r="G31" s="8">
        <v>99</v>
      </c>
      <c r="H31" s="8">
        <v>99</v>
      </c>
      <c r="I31" s="8">
        <v>99</v>
      </c>
      <c r="J31" s="8">
        <v>99</v>
      </c>
      <c r="K31" s="8">
        <v>99</v>
      </c>
      <c r="L31" s="8">
        <v>99</v>
      </c>
      <c r="M31" s="8">
        <v>96.889549255371094</v>
      </c>
      <c r="N31" s="8">
        <v>93.994682312011719</v>
      </c>
      <c r="O31" s="8">
        <v>90.300224304199219</v>
      </c>
      <c r="P31" s="8">
        <v>87.23565673828125</v>
      </c>
      <c r="Q31" s="8">
        <v>85.115760803222656</v>
      </c>
      <c r="R31" s="8">
        <v>84.135536193847656</v>
      </c>
      <c r="S31">
        <f t="shared" si="1"/>
        <v>2.1104507446289063</v>
      </c>
      <c r="T31">
        <f t="shared" si="1"/>
        <v>5.0053176879882813</v>
      </c>
      <c r="U31">
        <f t="shared" si="1"/>
        <v>8.6997756958007813</v>
      </c>
      <c r="V31">
        <f t="shared" si="1"/>
        <v>11.76434326171875</v>
      </c>
      <c r="W31">
        <f t="shared" si="1"/>
        <v>13.884239196777344</v>
      </c>
      <c r="X31">
        <f t="shared" si="1"/>
        <v>14.864463806152344</v>
      </c>
    </row>
    <row r="32" spans="1:24" s="8" customFormat="1" x14ac:dyDescent="0.45">
      <c r="A32">
        <v>10</v>
      </c>
      <c r="B32" s="1" t="s">
        <v>46</v>
      </c>
      <c r="C32">
        <v>31</v>
      </c>
      <c r="D32" s="8" t="s">
        <v>73</v>
      </c>
      <c r="E32" s="8">
        <v>1000713</v>
      </c>
      <c r="F32" s="8" t="s">
        <v>110</v>
      </c>
      <c r="G32" s="8">
        <v>99</v>
      </c>
      <c r="H32" s="8">
        <v>99</v>
      </c>
      <c r="I32" s="8">
        <v>99</v>
      </c>
      <c r="J32" s="8">
        <v>99</v>
      </c>
      <c r="K32" s="8">
        <v>99</v>
      </c>
      <c r="L32" s="8">
        <v>99</v>
      </c>
      <c r="M32" s="8">
        <v>98.136001586914063</v>
      </c>
      <c r="N32" s="8">
        <v>97.721473693847656</v>
      </c>
      <c r="O32" s="8">
        <v>96.762359619140625</v>
      </c>
      <c r="P32" s="8">
        <v>95.839187622070313</v>
      </c>
      <c r="Q32" s="8">
        <v>94.930564880371094</v>
      </c>
      <c r="R32" s="8">
        <v>94.482063293457031</v>
      </c>
      <c r="S32">
        <f t="shared" si="1"/>
        <v>0.8639984130859375</v>
      </c>
      <c r="T32">
        <f t="shared" si="1"/>
        <v>1.2785263061523438</v>
      </c>
      <c r="U32">
        <f t="shared" si="1"/>
        <v>2.237640380859375</v>
      </c>
      <c r="V32">
        <f t="shared" si="1"/>
        <v>3.1608123779296875</v>
      </c>
      <c r="W32">
        <f t="shared" si="1"/>
        <v>4.0694351196289063</v>
      </c>
      <c r="X32">
        <f t="shared" si="1"/>
        <v>4.5179367065429688</v>
      </c>
    </row>
    <row r="33" spans="1:24" s="8" customFormat="1" x14ac:dyDescent="0.45">
      <c r="A33">
        <v>39</v>
      </c>
      <c r="B33" s="1" t="s">
        <v>46</v>
      </c>
      <c r="C33" s="1">
        <v>32</v>
      </c>
      <c r="D33" s="8" t="s">
        <v>102</v>
      </c>
      <c r="E33" s="8">
        <v>1000707</v>
      </c>
      <c r="F33" s="8" t="s">
        <v>110</v>
      </c>
      <c r="G33" s="8">
        <v>99</v>
      </c>
      <c r="H33" s="8">
        <v>99</v>
      </c>
      <c r="I33" s="8">
        <v>99</v>
      </c>
      <c r="J33" s="8">
        <v>99</v>
      </c>
      <c r="K33" s="8">
        <v>99</v>
      </c>
      <c r="L33" s="8">
        <v>99</v>
      </c>
      <c r="M33" s="8">
        <v>98.080978393554688</v>
      </c>
      <c r="N33" s="8">
        <v>97.689048767089844</v>
      </c>
      <c r="O33" s="8">
        <v>96.889083862304688</v>
      </c>
      <c r="P33" s="8">
        <v>96.068885803222656</v>
      </c>
      <c r="Q33" s="8">
        <v>95.308906555175781</v>
      </c>
      <c r="R33" s="8">
        <v>94.865936279296875</v>
      </c>
      <c r="S33">
        <f t="shared" si="1"/>
        <v>0.9190216064453125</v>
      </c>
      <c r="T33">
        <f t="shared" si="1"/>
        <v>1.3109512329101563</v>
      </c>
      <c r="U33">
        <f t="shared" si="1"/>
        <v>2.1109161376953125</v>
      </c>
      <c r="V33">
        <f t="shared" si="1"/>
        <v>2.9311141967773438</v>
      </c>
      <c r="W33">
        <f t="shared" si="1"/>
        <v>3.6910934448242188</v>
      </c>
      <c r="X33">
        <f t="shared" si="1"/>
        <v>4.134063720703125</v>
      </c>
    </row>
    <row r="34" spans="1:24" s="8" customFormat="1" x14ac:dyDescent="0.45">
      <c r="A34">
        <v>36</v>
      </c>
      <c r="B34" s="1" t="s">
        <v>45</v>
      </c>
      <c r="C34">
        <v>33</v>
      </c>
      <c r="D34" s="8" t="s">
        <v>99</v>
      </c>
      <c r="E34" s="8">
        <v>1000909</v>
      </c>
      <c r="F34" s="8" t="s">
        <v>110</v>
      </c>
      <c r="G34" s="8">
        <v>93</v>
      </c>
      <c r="H34" s="8">
        <v>92</v>
      </c>
      <c r="I34" s="8">
        <v>94</v>
      </c>
      <c r="J34" s="8">
        <v>92</v>
      </c>
      <c r="K34" s="8">
        <v>95</v>
      </c>
      <c r="L34" s="8">
        <v>93</v>
      </c>
      <c r="M34" s="8">
        <v>94.702468872070313</v>
      </c>
      <c r="N34" s="8">
        <v>94.61456298828125</v>
      </c>
      <c r="O34" s="8">
        <v>93.813926696777344</v>
      </c>
      <c r="P34" s="8">
        <v>93.217803955078125</v>
      </c>
      <c r="Q34" s="8">
        <v>92.333099365234375</v>
      </c>
      <c r="R34" s="8">
        <v>91.909347534179688</v>
      </c>
      <c r="S34">
        <f t="shared" si="1"/>
        <v>1.7024688720703125</v>
      </c>
      <c r="T34">
        <f t="shared" si="1"/>
        <v>2.61456298828125</v>
      </c>
      <c r="U34">
        <f t="shared" si="1"/>
        <v>0.18607330322265625</v>
      </c>
      <c r="V34">
        <f t="shared" si="1"/>
        <v>1.217803955078125</v>
      </c>
      <c r="W34">
        <f t="shared" si="1"/>
        <v>2.666900634765625</v>
      </c>
      <c r="X34">
        <f t="shared" si="1"/>
        <v>1.0906524658203125</v>
      </c>
    </row>
    <row r="35" spans="1:24" s="8" customFormat="1" x14ac:dyDescent="0.45">
      <c r="A35">
        <v>17</v>
      </c>
      <c r="B35" s="1" t="s">
        <v>45</v>
      </c>
      <c r="C35">
        <v>34</v>
      </c>
      <c r="D35" s="8" t="s">
        <v>80</v>
      </c>
      <c r="E35" s="8">
        <v>1000901</v>
      </c>
      <c r="F35" s="8" t="s">
        <v>110</v>
      </c>
      <c r="G35" s="8">
        <v>99</v>
      </c>
      <c r="H35" s="8">
        <v>99</v>
      </c>
      <c r="I35" s="8">
        <v>99</v>
      </c>
      <c r="J35" s="8">
        <v>99</v>
      </c>
      <c r="K35" s="8">
        <v>99</v>
      </c>
      <c r="L35" s="8">
        <v>99</v>
      </c>
      <c r="M35" s="8">
        <v>98.131866455078125</v>
      </c>
      <c r="N35" s="8">
        <v>97.464393615722656</v>
      </c>
      <c r="O35" s="8">
        <v>96.150314331054688</v>
      </c>
      <c r="P35" s="8">
        <v>95.000961303710938</v>
      </c>
      <c r="Q35" s="8">
        <v>93.884170532226563</v>
      </c>
      <c r="R35" s="8">
        <v>93.39532470703125</v>
      </c>
      <c r="S35">
        <f t="shared" si="1"/>
        <v>0.868133544921875</v>
      </c>
      <c r="T35">
        <f t="shared" si="1"/>
        <v>1.5356063842773438</v>
      </c>
      <c r="U35">
        <f t="shared" si="1"/>
        <v>2.8496856689453125</v>
      </c>
      <c r="V35">
        <f t="shared" si="1"/>
        <v>3.9990386962890625</v>
      </c>
      <c r="W35">
        <f t="shared" si="1"/>
        <v>5.1158294677734375</v>
      </c>
      <c r="X35">
        <f t="shared" si="1"/>
        <v>5.60467529296875</v>
      </c>
    </row>
    <row r="36" spans="1:24" s="8" customFormat="1" x14ac:dyDescent="0.45">
      <c r="A36">
        <v>30</v>
      </c>
      <c r="B36" s="1" t="s">
        <v>45</v>
      </c>
      <c r="C36">
        <v>35</v>
      </c>
      <c r="D36" s="8" t="s">
        <v>93</v>
      </c>
      <c r="E36" s="8">
        <v>1000910</v>
      </c>
      <c r="F36" s="8" t="s">
        <v>110</v>
      </c>
      <c r="G36" s="8">
        <v>96</v>
      </c>
      <c r="H36" s="8">
        <v>99</v>
      </c>
      <c r="I36" s="8">
        <v>99</v>
      </c>
      <c r="J36" s="8">
        <v>99</v>
      </c>
      <c r="K36" s="8">
        <v>99</v>
      </c>
      <c r="L36" s="8">
        <v>97</v>
      </c>
      <c r="M36" s="8">
        <v>98.442779541015625</v>
      </c>
      <c r="N36" s="8">
        <v>98.768104553222656</v>
      </c>
      <c r="O36" s="8">
        <v>98.461563110351563</v>
      </c>
      <c r="P36" s="8">
        <v>97.808891296386719</v>
      </c>
      <c r="Q36" s="8">
        <v>97.146583557128906</v>
      </c>
      <c r="R36" s="8">
        <v>96.682861328125</v>
      </c>
      <c r="S36">
        <f t="shared" si="1"/>
        <v>2.442779541015625</v>
      </c>
      <c r="T36">
        <f t="shared" si="1"/>
        <v>0.23189544677734375</v>
      </c>
      <c r="U36">
        <f t="shared" si="1"/>
        <v>0.5384368896484375</v>
      </c>
      <c r="V36">
        <f t="shared" si="1"/>
        <v>1.1911087036132813</v>
      </c>
      <c r="W36">
        <f t="shared" si="1"/>
        <v>1.8534164428710938</v>
      </c>
      <c r="X36">
        <f t="shared" si="1"/>
        <v>0.317138671875</v>
      </c>
    </row>
    <row r="37" spans="1:24" s="8" customFormat="1" x14ac:dyDescent="0.45">
      <c r="A37">
        <v>44</v>
      </c>
      <c r="B37" s="1" t="s">
        <v>45</v>
      </c>
      <c r="C37">
        <v>36</v>
      </c>
      <c r="D37" s="8" t="s">
        <v>107</v>
      </c>
      <c r="E37" s="8">
        <v>1000804</v>
      </c>
      <c r="F37" s="8" t="s">
        <v>110</v>
      </c>
      <c r="G37" s="8">
        <v>97</v>
      </c>
      <c r="H37" s="8">
        <v>97</v>
      </c>
      <c r="I37" s="8">
        <v>97</v>
      </c>
      <c r="J37" s="8">
        <v>97</v>
      </c>
      <c r="K37" s="8">
        <v>97</v>
      </c>
      <c r="L37" s="8">
        <v>97</v>
      </c>
      <c r="M37" s="8">
        <v>95.737747192382813</v>
      </c>
      <c r="N37" s="8">
        <v>94.348823547363281</v>
      </c>
      <c r="O37" s="8">
        <v>92.173126220703125</v>
      </c>
      <c r="P37" s="8">
        <v>90.540695190429688</v>
      </c>
      <c r="Q37" s="8">
        <v>88.994941711425781</v>
      </c>
      <c r="R37" s="8">
        <v>88.372467041015625</v>
      </c>
      <c r="S37">
        <f t="shared" si="1"/>
        <v>1.2622528076171875</v>
      </c>
      <c r="T37">
        <f t="shared" si="1"/>
        <v>2.6511764526367188</v>
      </c>
      <c r="U37">
        <f t="shared" si="1"/>
        <v>4.826873779296875</v>
      </c>
      <c r="V37">
        <f t="shared" si="1"/>
        <v>6.4593048095703125</v>
      </c>
      <c r="W37">
        <f t="shared" si="1"/>
        <v>8.0050582885742188</v>
      </c>
      <c r="X37">
        <f t="shared" si="1"/>
        <v>8.627532958984375</v>
      </c>
    </row>
    <row r="38" spans="1:24" s="8" customFormat="1" x14ac:dyDescent="0.45">
      <c r="A38">
        <v>43</v>
      </c>
      <c r="B38" s="1" t="s">
        <v>45</v>
      </c>
      <c r="C38">
        <v>37</v>
      </c>
      <c r="D38" s="8" t="s">
        <v>106</v>
      </c>
      <c r="E38" s="8">
        <v>1000807</v>
      </c>
      <c r="F38" s="8" t="s">
        <v>110</v>
      </c>
      <c r="G38" s="8">
        <v>99</v>
      </c>
      <c r="H38" s="8">
        <v>99</v>
      </c>
      <c r="I38" s="8">
        <v>99</v>
      </c>
      <c r="J38" s="8">
        <v>99</v>
      </c>
      <c r="K38" s="8">
        <v>99</v>
      </c>
      <c r="L38" s="8">
        <v>99</v>
      </c>
      <c r="M38" s="8">
        <v>98.339561462402344</v>
      </c>
      <c r="N38" s="8">
        <v>97.313102722167969</v>
      </c>
      <c r="O38" s="8">
        <v>95.282310485839844</v>
      </c>
      <c r="P38" s="8">
        <v>93.569541931152344</v>
      </c>
      <c r="Q38" s="8">
        <v>91.957939147949219</v>
      </c>
      <c r="R38" s="8">
        <v>91.281394958496094</v>
      </c>
      <c r="S38">
        <f t="shared" si="1"/>
        <v>0.66043853759765625</v>
      </c>
      <c r="T38">
        <f t="shared" si="1"/>
        <v>1.6868972778320313</v>
      </c>
      <c r="U38">
        <f t="shared" si="1"/>
        <v>3.7176895141601563</v>
      </c>
      <c r="V38">
        <f t="shared" si="1"/>
        <v>5.4304580688476563</v>
      </c>
      <c r="W38">
        <f t="shared" si="1"/>
        <v>7.0420608520507813</v>
      </c>
      <c r="X38">
        <f t="shared" si="1"/>
        <v>7.7186050415039063</v>
      </c>
    </row>
    <row r="39" spans="1:24" s="8" customFormat="1" x14ac:dyDescent="0.45">
      <c r="A39">
        <v>32</v>
      </c>
      <c r="B39" s="1" t="s">
        <v>45</v>
      </c>
      <c r="C39" s="1">
        <v>38</v>
      </c>
      <c r="D39" s="8" t="s">
        <v>95</v>
      </c>
      <c r="E39" s="8">
        <v>1000811</v>
      </c>
      <c r="F39" s="8" t="s">
        <v>110</v>
      </c>
      <c r="G39" s="8">
        <v>96</v>
      </c>
      <c r="H39" s="8">
        <v>94</v>
      </c>
      <c r="I39" s="8">
        <v>93</v>
      </c>
      <c r="J39" s="8">
        <v>95</v>
      </c>
      <c r="K39" s="8">
        <v>98</v>
      </c>
      <c r="L39" s="8">
        <v>97</v>
      </c>
      <c r="M39" s="8">
        <v>97.064208984375</v>
      </c>
      <c r="N39" s="8">
        <v>96.387763977050781</v>
      </c>
      <c r="O39" s="8">
        <v>95.018417358398438</v>
      </c>
      <c r="P39" s="8">
        <v>93.8016357421875</v>
      </c>
      <c r="Q39" s="8">
        <v>92.579765319824219</v>
      </c>
      <c r="R39" s="8">
        <v>92.067657470703125</v>
      </c>
      <c r="S39">
        <f t="shared" si="1"/>
        <v>1.064208984375</v>
      </c>
      <c r="T39">
        <f t="shared" si="1"/>
        <v>2.3877639770507813</v>
      </c>
      <c r="U39">
        <f t="shared" si="1"/>
        <v>2.0184173583984375</v>
      </c>
      <c r="V39">
        <f t="shared" si="1"/>
        <v>1.1983642578125</v>
      </c>
      <c r="W39">
        <f t="shared" si="1"/>
        <v>5.4202346801757813</v>
      </c>
      <c r="X39">
        <f t="shared" si="1"/>
        <v>4.932342529296875</v>
      </c>
    </row>
    <row r="40" spans="1:24" s="8" customFormat="1" x14ac:dyDescent="0.45">
      <c r="A40">
        <v>34</v>
      </c>
      <c r="B40" s="1" t="s">
        <v>45</v>
      </c>
      <c r="C40">
        <v>39</v>
      </c>
      <c r="D40" s="8" t="s">
        <v>97</v>
      </c>
      <c r="E40" s="8">
        <v>1000812</v>
      </c>
      <c r="F40" s="8" t="s">
        <v>110</v>
      </c>
      <c r="G40" s="8">
        <v>100</v>
      </c>
      <c r="H40" s="8">
        <v>100</v>
      </c>
      <c r="I40" s="8">
        <v>100</v>
      </c>
      <c r="J40" s="8">
        <v>100</v>
      </c>
      <c r="K40" s="8">
        <v>100</v>
      </c>
      <c r="L40" s="8">
        <v>100</v>
      </c>
      <c r="M40" s="8">
        <v>100.0360870361328</v>
      </c>
      <c r="N40" s="8">
        <v>99.597999572753906</v>
      </c>
      <c r="O40" s="8">
        <v>98.766021728515625</v>
      </c>
      <c r="P40" s="8">
        <v>96.324569702148438</v>
      </c>
      <c r="Q40" s="8">
        <v>95.418525695800781</v>
      </c>
      <c r="R40" s="8">
        <v>94.0228271484375</v>
      </c>
      <c r="S40">
        <f t="shared" si="1"/>
        <v>3.6087036132798289E-2</v>
      </c>
      <c r="T40">
        <f t="shared" si="1"/>
        <v>0.40200042724609375</v>
      </c>
      <c r="U40">
        <f t="shared" si="1"/>
        <v>1.233978271484375</v>
      </c>
      <c r="V40">
        <f t="shared" si="1"/>
        <v>3.6754302978515625</v>
      </c>
      <c r="W40">
        <f t="shared" si="1"/>
        <v>4.5814743041992188</v>
      </c>
      <c r="X40">
        <f>ABS(L40-R40)</f>
        <v>5.9771728515625</v>
      </c>
    </row>
    <row r="41" spans="1:24" s="8" customFormat="1" x14ac:dyDescent="0.45">
      <c r="A41">
        <v>6</v>
      </c>
      <c r="B41" s="1" t="s">
        <v>45</v>
      </c>
      <c r="C41">
        <v>40</v>
      </c>
      <c r="D41" s="8" t="s">
        <v>69</v>
      </c>
      <c r="E41" s="8">
        <v>1000717</v>
      </c>
      <c r="F41" s="8" t="s">
        <v>110</v>
      </c>
      <c r="G41" s="8">
        <v>95</v>
      </c>
      <c r="H41" s="8">
        <v>96</v>
      </c>
      <c r="I41" s="8">
        <v>97</v>
      </c>
      <c r="J41" s="8">
        <v>98</v>
      </c>
      <c r="K41" s="8">
        <v>96</v>
      </c>
      <c r="L41" s="8">
        <v>94</v>
      </c>
      <c r="M41" s="8">
        <v>93.354019165039063</v>
      </c>
      <c r="N41" s="8">
        <v>94.439834594726563</v>
      </c>
      <c r="O41" s="8">
        <v>95.017196655273438</v>
      </c>
      <c r="P41" s="8">
        <v>94.858467102050781</v>
      </c>
      <c r="Q41" s="8">
        <v>94.854347229003906</v>
      </c>
      <c r="R41" s="8">
        <v>94.165962219238281</v>
      </c>
      <c r="S41">
        <f t="shared" si="1"/>
        <v>1.6459808349609375</v>
      </c>
      <c r="T41">
        <f t="shared" si="1"/>
        <v>1.5601654052734375</v>
      </c>
      <c r="U41">
        <f t="shared" si="1"/>
        <v>1.9828033447265625</v>
      </c>
      <c r="V41">
        <f t="shared" si="1"/>
        <v>3.1415328979492188</v>
      </c>
      <c r="W41">
        <f t="shared" si="1"/>
        <v>1.1456527709960938</v>
      </c>
      <c r="X41">
        <f t="shared" si="1"/>
        <v>0.16596221923828125</v>
      </c>
    </row>
    <row r="42" spans="1:24" s="8" customFormat="1" x14ac:dyDescent="0.45">
      <c r="A42">
        <v>9</v>
      </c>
      <c r="B42" s="1" t="s">
        <v>45</v>
      </c>
      <c r="C42">
        <v>41</v>
      </c>
      <c r="D42" s="8" t="s">
        <v>72</v>
      </c>
      <c r="E42" s="8">
        <v>1000712</v>
      </c>
      <c r="F42" s="8" t="s">
        <v>110</v>
      </c>
      <c r="G42" s="8">
        <v>99</v>
      </c>
      <c r="H42" s="8">
        <v>99</v>
      </c>
      <c r="I42" s="8">
        <v>99</v>
      </c>
      <c r="J42" s="8">
        <v>99</v>
      </c>
      <c r="K42" s="8">
        <v>99</v>
      </c>
      <c r="L42" s="8">
        <v>99</v>
      </c>
      <c r="M42" s="8">
        <v>97.528915405273438</v>
      </c>
      <c r="N42" s="8">
        <v>96.986671447753906</v>
      </c>
      <c r="O42" s="8">
        <v>96.01593017578125</v>
      </c>
      <c r="P42" s="8">
        <v>95.099929809570313</v>
      </c>
      <c r="Q42" s="8">
        <v>94.227653503417969</v>
      </c>
      <c r="R42" s="8">
        <v>93.787582397460938</v>
      </c>
      <c r="S42">
        <f t="shared" si="1"/>
        <v>1.4710845947265625</v>
      </c>
      <c r="T42">
        <f t="shared" si="1"/>
        <v>2.0133285522460938</v>
      </c>
      <c r="U42">
        <f t="shared" si="1"/>
        <v>2.98406982421875</v>
      </c>
      <c r="V42">
        <f t="shared" si="1"/>
        <v>3.9000701904296875</v>
      </c>
      <c r="W42">
        <f t="shared" si="1"/>
        <v>4.7723464965820313</v>
      </c>
      <c r="X42">
        <f t="shared" si="1"/>
        <v>5.2124176025390625</v>
      </c>
    </row>
    <row r="43" spans="1:24" s="8" customFormat="1" x14ac:dyDescent="0.45">
      <c r="A43">
        <v>5</v>
      </c>
      <c r="B43" s="1" t="s">
        <v>45</v>
      </c>
      <c r="C43">
        <v>42</v>
      </c>
      <c r="D43" s="8" t="s">
        <v>68</v>
      </c>
      <c r="E43" s="8">
        <v>1000718</v>
      </c>
      <c r="F43" s="8" t="s">
        <v>110</v>
      </c>
      <c r="G43" s="8">
        <v>95</v>
      </c>
      <c r="H43" s="8">
        <v>96</v>
      </c>
      <c r="I43" s="8">
        <v>98</v>
      </c>
      <c r="J43" s="8">
        <v>97</v>
      </c>
      <c r="K43" s="8">
        <v>97</v>
      </c>
      <c r="L43" s="8">
        <v>96</v>
      </c>
      <c r="M43" s="8">
        <v>95.737327575683594</v>
      </c>
      <c r="N43" s="8">
        <v>95.971229553222656</v>
      </c>
      <c r="O43" s="8">
        <v>96.002822875976563</v>
      </c>
      <c r="P43" s="8">
        <v>95.585983276367188</v>
      </c>
      <c r="Q43" s="8">
        <v>95.303382873535156</v>
      </c>
      <c r="R43" s="8">
        <v>94.637435913085938</v>
      </c>
      <c r="S43">
        <f t="shared" si="1"/>
        <v>0.73732757568359375</v>
      </c>
      <c r="T43">
        <f t="shared" si="1"/>
        <v>2.877044677734375E-2</v>
      </c>
      <c r="U43">
        <f t="shared" si="1"/>
        <v>1.9971771240234375</v>
      </c>
      <c r="V43">
        <f t="shared" si="1"/>
        <v>1.4140167236328125</v>
      </c>
      <c r="W43">
        <f t="shared" si="1"/>
        <v>1.6966171264648438</v>
      </c>
      <c r="X43">
        <f t="shared" si="1"/>
        <v>1.3625640869140625</v>
      </c>
    </row>
    <row r="44" spans="1:24" s="8" customFormat="1" x14ac:dyDescent="0.45">
      <c r="A44">
        <v>42</v>
      </c>
      <c r="B44" s="1" t="s">
        <v>45</v>
      </c>
      <c r="C44">
        <v>43</v>
      </c>
      <c r="D44" s="8" t="s">
        <v>105</v>
      </c>
      <c r="E44" s="8">
        <v>1000806</v>
      </c>
      <c r="F44" s="8" t="s">
        <v>110</v>
      </c>
      <c r="G44" s="8">
        <v>98</v>
      </c>
      <c r="H44" s="8">
        <v>99</v>
      </c>
      <c r="I44" s="8">
        <v>97</v>
      </c>
      <c r="J44" s="8">
        <v>99</v>
      </c>
      <c r="K44" s="8">
        <v>98</v>
      </c>
      <c r="L44" s="8">
        <v>98</v>
      </c>
      <c r="M44" s="8">
        <v>97.099311828613281</v>
      </c>
      <c r="N44" s="8">
        <v>95.811798095703125</v>
      </c>
      <c r="O44" s="8">
        <v>93.37042236328125</v>
      </c>
      <c r="P44" s="8">
        <v>91.475349426269531</v>
      </c>
      <c r="Q44" s="8">
        <v>89.642082214355469</v>
      </c>
      <c r="R44" s="8">
        <v>88.863426208496094</v>
      </c>
      <c r="S44">
        <f t="shared" si="1"/>
        <v>0.90068817138671875</v>
      </c>
      <c r="T44">
        <f t="shared" si="1"/>
        <v>3.188201904296875</v>
      </c>
      <c r="U44">
        <f t="shared" si="1"/>
        <v>3.62957763671875</v>
      </c>
      <c r="V44">
        <f t="shared" si="1"/>
        <v>7.5246505737304688</v>
      </c>
      <c r="W44">
        <f t="shared" si="1"/>
        <v>8.3579177856445313</v>
      </c>
      <c r="X44">
        <f t="shared" si="1"/>
        <v>9.1365737915039063</v>
      </c>
    </row>
    <row r="45" spans="1:24" s="8" customFormat="1" x14ac:dyDescent="0.45">
      <c r="A45">
        <v>45</v>
      </c>
      <c r="B45" s="1" t="s">
        <v>45</v>
      </c>
      <c r="C45">
        <v>44</v>
      </c>
      <c r="D45" s="8" t="s">
        <v>108</v>
      </c>
      <c r="E45" s="8">
        <v>1000805</v>
      </c>
      <c r="F45" s="8" t="s">
        <v>110</v>
      </c>
      <c r="G45" s="8">
        <v>94</v>
      </c>
      <c r="H45" s="8">
        <v>93</v>
      </c>
      <c r="I45" s="8">
        <v>93</v>
      </c>
      <c r="J45" s="8">
        <v>93</v>
      </c>
      <c r="K45" s="8">
        <v>95</v>
      </c>
      <c r="L45" s="8">
        <v>93</v>
      </c>
      <c r="M45" s="8">
        <v>94.426177978515625</v>
      </c>
      <c r="N45" s="8">
        <v>91.945472717285156</v>
      </c>
      <c r="O45" s="8">
        <v>88.052345275878906</v>
      </c>
      <c r="P45" s="8">
        <v>84.90570068359375</v>
      </c>
      <c r="Q45" s="8">
        <v>82.357803344726563</v>
      </c>
      <c r="R45" s="8">
        <v>81.138626098632813</v>
      </c>
      <c r="S45">
        <f t="shared" si="1"/>
        <v>0.426177978515625</v>
      </c>
      <c r="T45">
        <f t="shared" si="1"/>
        <v>1.0545272827148438</v>
      </c>
      <c r="U45">
        <f t="shared" si="1"/>
        <v>4.9476547241210938</v>
      </c>
      <c r="V45">
        <f t="shared" si="1"/>
        <v>8.09429931640625</v>
      </c>
      <c r="W45">
        <f t="shared" si="1"/>
        <v>12.642196655273438</v>
      </c>
      <c r="X45">
        <f t="shared" si="1"/>
        <v>11.861373901367188</v>
      </c>
    </row>
    <row r="46" spans="1:24" s="8" customFormat="1" x14ac:dyDescent="0.45">
      <c r="A46">
        <v>46</v>
      </c>
      <c r="B46" s="1" t="s">
        <v>45</v>
      </c>
      <c r="C46">
        <v>45</v>
      </c>
      <c r="D46" s="8" t="s">
        <v>109</v>
      </c>
      <c r="E46" s="8">
        <v>1000809</v>
      </c>
      <c r="F46" s="8" t="s">
        <v>110</v>
      </c>
      <c r="G46" s="8">
        <v>86</v>
      </c>
      <c r="H46" s="8">
        <v>97</v>
      </c>
      <c r="I46" s="8">
        <v>98</v>
      </c>
      <c r="J46" s="8">
        <v>99</v>
      </c>
      <c r="K46" s="8">
        <v>95</v>
      </c>
      <c r="L46" s="8">
        <v>96</v>
      </c>
      <c r="M46" s="8">
        <v>96.745689392089844</v>
      </c>
      <c r="N46" s="8">
        <v>92.640983581542969</v>
      </c>
      <c r="O46" s="8">
        <v>87.030136108398438</v>
      </c>
      <c r="P46" s="8">
        <v>82.463180541992188</v>
      </c>
      <c r="Q46" s="8">
        <v>79.178382873535156</v>
      </c>
      <c r="R46" s="8">
        <v>77.835090637207031</v>
      </c>
      <c r="S46">
        <f t="shared" si="1"/>
        <v>10.745689392089844</v>
      </c>
      <c r="T46">
        <f t="shared" si="1"/>
        <v>4.3590164184570313</v>
      </c>
      <c r="U46">
        <f t="shared" si="1"/>
        <v>10.969863891601563</v>
      </c>
      <c r="V46">
        <f t="shared" si="1"/>
        <v>16.536819458007813</v>
      </c>
      <c r="W46">
        <f t="shared" si="1"/>
        <v>15.821617126464844</v>
      </c>
      <c r="X46">
        <f t="shared" si="1"/>
        <v>18.164909362792969</v>
      </c>
    </row>
    <row r="47" spans="1:24" s="8" customFormat="1" x14ac:dyDescent="0.45">
      <c r="A47">
        <v>33</v>
      </c>
      <c r="B47" s="1" t="s">
        <v>45</v>
      </c>
      <c r="C47">
        <v>46</v>
      </c>
      <c r="D47" s="8" t="s">
        <v>96</v>
      </c>
      <c r="E47" s="8">
        <v>1000813</v>
      </c>
      <c r="F47" s="8" t="s">
        <v>110</v>
      </c>
      <c r="G47" s="8">
        <v>100</v>
      </c>
      <c r="H47" s="8">
        <v>100</v>
      </c>
      <c r="I47" s="8">
        <v>100</v>
      </c>
      <c r="J47" s="8">
        <v>100</v>
      </c>
      <c r="K47" s="8">
        <v>100</v>
      </c>
      <c r="L47" s="8">
        <v>100</v>
      </c>
      <c r="M47" s="8">
        <v>99.636619567871094</v>
      </c>
      <c r="N47" s="8">
        <v>98.156517028808594</v>
      </c>
      <c r="O47" s="8">
        <v>94.694839477539063</v>
      </c>
      <c r="P47" s="8">
        <v>91.440635681152344</v>
      </c>
      <c r="Q47" s="8">
        <v>88.623710632324219</v>
      </c>
      <c r="R47" s="8">
        <v>87.119087219238281</v>
      </c>
      <c r="S47">
        <f t="shared" si="1"/>
        <v>0.36338043212890625</v>
      </c>
      <c r="T47">
        <f t="shared" si="1"/>
        <v>1.8434829711914063</v>
      </c>
      <c r="U47">
        <f t="shared" si="1"/>
        <v>5.3051605224609375</v>
      </c>
      <c r="V47">
        <f t="shared" si="1"/>
        <v>8.5593643188476563</v>
      </c>
      <c r="W47">
        <f t="shared" si="1"/>
        <v>11.376289367675781</v>
      </c>
      <c r="X47">
        <f t="shared" si="1"/>
        <v>12.880912780761719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FAA9-9C4A-47CA-A59E-5FABF82B8875}">
  <dimension ref="A1:I25"/>
  <sheetViews>
    <sheetView zoomScale="70" zoomScaleNormal="70" workbookViewId="0">
      <selection activeCell="F28" sqref="F27:F28"/>
    </sheetView>
  </sheetViews>
  <sheetFormatPr defaultRowHeight="16.149999999999999" x14ac:dyDescent="0.45"/>
  <sheetData>
    <row r="1" spans="1:9" x14ac:dyDescent="0.45">
      <c r="A1" s="6"/>
      <c r="B1" s="14" t="s">
        <v>29</v>
      </c>
      <c r="C1" s="14"/>
      <c r="D1" s="14"/>
      <c r="E1" s="14" t="s">
        <v>30</v>
      </c>
      <c r="F1" s="14"/>
      <c r="G1" s="14"/>
    </row>
    <row r="2" spans="1:9" x14ac:dyDescent="0.45">
      <c r="A2" s="4"/>
      <c r="B2" s="5" t="s">
        <v>3</v>
      </c>
      <c r="C2" s="5" t="s">
        <v>5</v>
      </c>
      <c r="D2" s="5" t="s">
        <v>13</v>
      </c>
      <c r="E2" s="5" t="s">
        <v>3</v>
      </c>
      <c r="F2" s="5" t="s">
        <v>5</v>
      </c>
      <c r="G2" s="5" t="s">
        <v>13</v>
      </c>
    </row>
    <row r="3" spans="1:9" x14ac:dyDescent="0.45">
      <c r="A3" s="1" t="s">
        <v>45</v>
      </c>
      <c r="B3" s="2">
        <v>0.32598604474748882</v>
      </c>
      <c r="C3" s="2">
        <v>1.6496178763253351</v>
      </c>
      <c r="D3" s="2">
        <v>4.0538858686174661</v>
      </c>
      <c r="E3" s="2">
        <v>1.096235911051431</v>
      </c>
      <c r="F3" s="2">
        <v>2.6058286031087241</v>
      </c>
      <c r="G3" s="2">
        <v>5.2522125244140616</v>
      </c>
      <c r="I3" s="8"/>
    </row>
    <row r="4" spans="1:9" x14ac:dyDescent="0.45">
      <c r="A4" s="1" t="s">
        <v>46</v>
      </c>
      <c r="B4" s="2">
        <v>0.49667394728887648</v>
      </c>
      <c r="C4" s="2">
        <v>1.296528770810081</v>
      </c>
      <c r="D4" s="2">
        <v>3.5522311982654391</v>
      </c>
      <c r="E4" s="2">
        <v>1.4165246146065851</v>
      </c>
      <c r="F4" s="2">
        <v>4.0297012329101563</v>
      </c>
      <c r="G4" s="2">
        <v>6.8051398141043524</v>
      </c>
      <c r="I4" s="8"/>
    </row>
    <row r="5" spans="1:9" x14ac:dyDescent="0.45">
      <c r="A5" s="1" t="s">
        <v>47</v>
      </c>
      <c r="B5" s="2">
        <v>1.2798794833096589</v>
      </c>
      <c r="C5" s="2">
        <v>2.1157240434126421</v>
      </c>
      <c r="D5" s="2">
        <v>3.3100440285422579</v>
      </c>
      <c r="E5" s="2">
        <v>1.1810351285067471</v>
      </c>
      <c r="F5" s="2">
        <v>2.9579391479492192</v>
      </c>
      <c r="G5" s="2">
        <v>4.8046507401899854</v>
      </c>
      <c r="I5" s="8"/>
    </row>
    <row r="6" spans="1:9" x14ac:dyDescent="0.45">
      <c r="A6" s="1" t="s">
        <v>6</v>
      </c>
      <c r="B6" s="2">
        <v>0.83646868246228556</v>
      </c>
      <c r="C6" s="2">
        <v>-0.23310617085145899</v>
      </c>
      <c r="D6" s="2">
        <v>-1.0230294553867629</v>
      </c>
      <c r="E6" s="2">
        <v>0.64122734558267558</v>
      </c>
      <c r="F6" s="2">
        <v>-1.3201986671247641</v>
      </c>
      <c r="G6" s="2">
        <v>-5.8931727810186159</v>
      </c>
    </row>
    <row r="7" spans="1:9" x14ac:dyDescent="0.45">
      <c r="A7" s="1" t="s">
        <v>7</v>
      </c>
      <c r="B7" s="2">
        <v>1.0205237996635299</v>
      </c>
      <c r="C7" s="2">
        <v>2.5992317567948802</v>
      </c>
      <c r="D7" s="2">
        <v>4.6827622794214303</v>
      </c>
      <c r="E7" s="2">
        <v>1.63238025231693</v>
      </c>
      <c r="F7" s="2">
        <v>4.07677578275967</v>
      </c>
      <c r="G7" s="2">
        <v>7.1872157042954603</v>
      </c>
      <c r="I7" s="1"/>
    </row>
    <row r="8" spans="1:9" x14ac:dyDescent="0.45">
      <c r="A8" s="5" t="s">
        <v>8</v>
      </c>
      <c r="B8" s="7">
        <v>0.63201373556385865</v>
      </c>
      <c r="C8" s="7">
        <v>1.5998851941979451</v>
      </c>
      <c r="D8" s="7">
        <v>3.6469943834387739</v>
      </c>
      <c r="E8" s="7">
        <v>1.2703007784756739</v>
      </c>
      <c r="F8" s="7">
        <v>3.373431812633167</v>
      </c>
      <c r="G8" s="7">
        <v>5.8814919211647716</v>
      </c>
      <c r="I8" s="8"/>
    </row>
    <row r="9" spans="1:9" x14ac:dyDescent="0.45">
      <c r="I9" s="8"/>
    </row>
    <row r="10" spans="1:9" x14ac:dyDescent="0.45">
      <c r="I10" s="8"/>
    </row>
    <row r="11" spans="1:9" x14ac:dyDescent="0.45">
      <c r="A11" s="6"/>
      <c r="B11" s="14" t="s">
        <v>29</v>
      </c>
      <c r="C11" s="14"/>
      <c r="D11" s="14"/>
      <c r="E11" s="14" t="s">
        <v>30</v>
      </c>
      <c r="F11" s="14"/>
      <c r="G11" s="14"/>
    </row>
    <row r="12" spans="1:9" x14ac:dyDescent="0.45">
      <c r="A12" s="4"/>
      <c r="B12" s="5" t="s">
        <v>3</v>
      </c>
      <c r="C12" s="5" t="s">
        <v>5</v>
      </c>
      <c r="D12" s="5" t="s">
        <v>13</v>
      </c>
      <c r="E12" s="5" t="s">
        <v>3</v>
      </c>
      <c r="F12" s="5" t="s">
        <v>5</v>
      </c>
      <c r="G12" s="5" t="s">
        <v>13</v>
      </c>
    </row>
    <row r="13" spans="1:9" x14ac:dyDescent="0.45">
      <c r="A13" s="1" t="s">
        <v>9</v>
      </c>
      <c r="B13" s="10">
        <v>93.085144505356297</v>
      </c>
      <c r="C13" s="10">
        <v>65.530372733500457</v>
      </c>
      <c r="D13" s="10">
        <v>17.747243245442721</v>
      </c>
      <c r="E13" s="2">
        <v>82.559883233272686</v>
      </c>
      <c r="F13" s="2">
        <v>61.598315322608279</v>
      </c>
      <c r="G13" s="2">
        <v>20.07502680239471</v>
      </c>
    </row>
    <row r="14" spans="1:9" x14ac:dyDescent="0.45">
      <c r="A14" s="1" t="s">
        <v>10</v>
      </c>
      <c r="B14" s="10">
        <v>89.02089169150905</v>
      </c>
      <c r="C14" s="10">
        <v>72.358269860901828</v>
      </c>
      <c r="D14" s="10">
        <v>23.880760037169168</v>
      </c>
      <c r="E14" s="2">
        <v>82.293442317417686</v>
      </c>
      <c r="F14" s="2">
        <v>45.049528642134234</v>
      </c>
      <c r="G14" s="2">
        <v>7.8013315508442629</v>
      </c>
    </row>
    <row r="15" spans="1:9" x14ac:dyDescent="0.45">
      <c r="A15" s="1" t="s">
        <v>11</v>
      </c>
      <c r="B15" s="10">
        <v>68.714057074652786</v>
      </c>
      <c r="C15" s="10">
        <v>43.23667200600228</v>
      </c>
      <c r="D15" s="10">
        <v>28.606893502029735</v>
      </c>
      <c r="E15" s="2">
        <v>79.858315637869424</v>
      </c>
      <c r="F15" s="2">
        <v>51.796547218605319</v>
      </c>
      <c r="G15" s="2">
        <v>16.109272790333605</v>
      </c>
    </row>
    <row r="16" spans="1:9" x14ac:dyDescent="0.45">
      <c r="A16" s="1" t="s">
        <v>6</v>
      </c>
      <c r="B16" s="10">
        <v>124.23723222856663</v>
      </c>
      <c r="C16" s="10">
        <v>94.432541828227741</v>
      </c>
      <c r="D16" s="10">
        <v>41.596466575192174</v>
      </c>
      <c r="E16" s="2">
        <v>109.5885224191705</v>
      </c>
      <c r="F16" s="2">
        <v>84.008463267850772</v>
      </c>
      <c r="G16" s="2">
        <v>24.732360837685146</v>
      </c>
    </row>
    <row r="17" spans="1:7" x14ac:dyDescent="0.45">
      <c r="A17" s="1" t="s">
        <v>7</v>
      </c>
      <c r="B17" s="10">
        <v>80.832597732809944</v>
      </c>
      <c r="C17" s="10">
        <v>51.242144598301529</v>
      </c>
      <c r="D17" s="10">
        <v>14.255954230287063</v>
      </c>
      <c r="E17" s="2">
        <v>80.109668609160892</v>
      </c>
      <c r="F17" s="2">
        <v>49.762480930727179</v>
      </c>
      <c r="G17" s="2">
        <v>7.7797289925191775</v>
      </c>
    </row>
    <row r="18" spans="1:7" x14ac:dyDescent="0.45">
      <c r="A18" s="5" t="s">
        <v>8</v>
      </c>
      <c r="B18" s="11">
        <v>85.887071924302191</v>
      </c>
      <c r="C18" s="11">
        <v>64.360910928278216</v>
      </c>
      <c r="D18" s="11">
        <v>23.045072643035041</v>
      </c>
      <c r="E18" s="7">
        <v>81.767913943874873</v>
      </c>
      <c r="F18" s="7">
        <v>50.970659279265185</v>
      </c>
      <c r="G18" s="7">
        <v>12.726248911748547</v>
      </c>
    </row>
    <row r="21" spans="1:7" x14ac:dyDescent="0.45">
      <c r="A21" s="6"/>
      <c r="B21" s="14" t="s">
        <v>30</v>
      </c>
      <c r="C21" s="14"/>
      <c r="D21" s="14"/>
    </row>
    <row r="22" spans="1:7" x14ac:dyDescent="0.45">
      <c r="A22" s="4"/>
      <c r="B22" s="5" t="s">
        <v>3</v>
      </c>
      <c r="C22" s="5" t="s">
        <v>5</v>
      </c>
      <c r="D22" s="5" t="s">
        <v>13</v>
      </c>
    </row>
    <row r="23" spans="1:7" x14ac:dyDescent="0.45">
      <c r="A23" s="1" t="s">
        <v>45</v>
      </c>
      <c r="B23" s="2">
        <v>1.096235911051431</v>
      </c>
      <c r="C23" s="2">
        <v>2.6058286031087241</v>
      </c>
      <c r="D23" s="2">
        <v>5.2522125244140616</v>
      </c>
    </row>
    <row r="24" spans="1:7" x14ac:dyDescent="0.45">
      <c r="A24" s="1" t="s">
        <v>46</v>
      </c>
      <c r="B24" s="2">
        <v>1.4165246146065851</v>
      </c>
      <c r="C24" s="2">
        <v>4.0297012329101563</v>
      </c>
      <c r="D24" s="2">
        <v>6.8051398141043524</v>
      </c>
    </row>
    <row r="25" spans="1:7" x14ac:dyDescent="0.45">
      <c r="A25" s="1" t="s">
        <v>47</v>
      </c>
      <c r="B25" s="2">
        <v>1.1810351285067471</v>
      </c>
      <c r="C25" s="2">
        <v>2.9579391479492192</v>
      </c>
      <c r="D25" s="2">
        <v>4.8046507401899854</v>
      </c>
    </row>
  </sheetData>
  <mergeCells count="5">
    <mergeCell ref="B1:D1"/>
    <mergeCell ref="E1:G1"/>
    <mergeCell ref="B11:D11"/>
    <mergeCell ref="E11:G11"/>
    <mergeCell ref="B21:D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2022-05-14 23</vt:lpstr>
      <vt:lpstr>2022-05-14 23-all</vt:lpstr>
      <vt:lpstr>2023-09-06 23</vt:lpstr>
      <vt:lpstr>2023-09-06 23-all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 Pu Yun</dc:creator>
  <cp:lastModifiedBy>kow Pu Yun</cp:lastModifiedBy>
  <dcterms:created xsi:type="dcterms:W3CDTF">2024-05-08T15:37:07Z</dcterms:created>
  <dcterms:modified xsi:type="dcterms:W3CDTF">2024-11-14T08:00:56Z</dcterms:modified>
</cp:coreProperties>
</file>