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my_paper\weather_downscaling\new_fig\"/>
    </mc:Choice>
  </mc:AlternateContent>
  <xr:revisionPtr revIDLastSave="0" documentId="13_ncr:1_{FE3554E9-186D-49F9-8476-913F0F7D05DB}" xr6:coauthVersionLast="47" xr6:coauthVersionMax="47" xr10:uidLastSave="{00000000-0000-0000-0000-000000000000}"/>
  <bookViews>
    <workbookView xWindow="-98" yWindow="-98" windowWidth="19396" windowHeight="10395" activeTab="3" xr2:uid="{13CE83DB-99A0-47C2-B7DF-2D100BDAF000}"/>
  </bookViews>
  <sheets>
    <sheet name="2022-08-22 11" sheetId="1" r:id="rId1"/>
    <sheet name="2022-08-22 11-all" sheetId="4" r:id="rId2"/>
    <sheet name="2023-07-08 11" sheetId="2" r:id="rId3"/>
    <sheet name="2023-07-08 11-all" sheetId="5" r:id="rId4"/>
    <sheet name="工作表1" sheetId="3" r:id="rId5"/>
  </sheets>
  <definedNames>
    <definedName name="_xlnm._FilterDatabase" localSheetId="1" hidden="1">'2022-08-22 11-all'!$A$1:$R$47</definedName>
    <definedName name="_xlnm._FilterDatabase" localSheetId="3" hidden="1">'2023-07-08 11-all'!$A$1:$R$47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0" i="4" l="1"/>
  <c r="X47" i="5"/>
  <c r="W47" i="5"/>
  <c r="V47" i="5"/>
  <c r="U47" i="5"/>
  <c r="T47" i="5"/>
  <c r="S47" i="5"/>
  <c r="X46" i="5"/>
  <c r="W46" i="5"/>
  <c r="V46" i="5"/>
  <c r="U46" i="5"/>
  <c r="T46" i="5"/>
  <c r="S46" i="5"/>
  <c r="X45" i="5"/>
  <c r="W45" i="5"/>
  <c r="V45" i="5"/>
  <c r="U45" i="5"/>
  <c r="T45" i="5"/>
  <c r="S45" i="5"/>
  <c r="X44" i="5"/>
  <c r="W44" i="5"/>
  <c r="V44" i="5"/>
  <c r="U44" i="5"/>
  <c r="T44" i="5"/>
  <c r="S44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7" i="5"/>
  <c r="W37" i="5"/>
  <c r="V37" i="5"/>
  <c r="U37" i="5"/>
  <c r="T37" i="5"/>
  <c r="S37" i="5"/>
  <c r="X36" i="5"/>
  <c r="W36" i="5"/>
  <c r="V36" i="5"/>
  <c r="U36" i="5"/>
  <c r="T36" i="5"/>
  <c r="S36" i="5"/>
  <c r="X35" i="5"/>
  <c r="W35" i="5"/>
  <c r="V35" i="5"/>
  <c r="U35" i="5"/>
  <c r="T35" i="5"/>
  <c r="S35" i="5"/>
  <c r="X34" i="5"/>
  <c r="W34" i="5"/>
  <c r="V34" i="5"/>
  <c r="U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1" i="5"/>
  <c r="W31" i="5"/>
  <c r="V31" i="5"/>
  <c r="U31" i="5"/>
  <c r="T31" i="5"/>
  <c r="S31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5" i="5"/>
  <c r="W25" i="5"/>
  <c r="V25" i="5"/>
  <c r="U25" i="5"/>
  <c r="T25" i="5"/>
  <c r="S25" i="5"/>
  <c r="X24" i="5"/>
  <c r="W24" i="5"/>
  <c r="V24" i="5"/>
  <c r="U24" i="5"/>
  <c r="T24" i="5"/>
  <c r="S24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3" i="5"/>
  <c r="W13" i="5"/>
  <c r="V13" i="5"/>
  <c r="U13" i="5"/>
  <c r="T13" i="5"/>
  <c r="S13" i="5"/>
  <c r="X12" i="5"/>
  <c r="W12" i="5"/>
  <c r="V12" i="5"/>
  <c r="U12" i="5"/>
  <c r="T12" i="5"/>
  <c r="S12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" i="5"/>
  <c r="W4" i="5"/>
  <c r="V4" i="5"/>
  <c r="U4" i="5"/>
  <c r="T4" i="5"/>
  <c r="S4" i="5"/>
  <c r="X3" i="5"/>
  <c r="W3" i="5"/>
  <c r="V3" i="5"/>
  <c r="U3" i="5"/>
  <c r="T3" i="5"/>
  <c r="S3" i="5"/>
  <c r="X2" i="5"/>
  <c r="W2" i="5"/>
  <c r="V2" i="5"/>
  <c r="U2" i="5"/>
  <c r="T2" i="5"/>
  <c r="S2" i="5"/>
  <c r="S3" i="4"/>
  <c r="T3" i="4"/>
  <c r="U3" i="4"/>
  <c r="V3" i="4"/>
  <c r="W3" i="4"/>
  <c r="X3" i="4"/>
  <c r="S4" i="4"/>
  <c r="T4" i="4"/>
  <c r="U4" i="4"/>
  <c r="V4" i="4"/>
  <c r="W4" i="4"/>
  <c r="X4" i="4"/>
  <c r="S5" i="4"/>
  <c r="T5" i="4"/>
  <c r="U5" i="4"/>
  <c r="V5" i="4"/>
  <c r="W5" i="4"/>
  <c r="X5" i="4"/>
  <c r="S6" i="4"/>
  <c r="T6" i="4"/>
  <c r="U6" i="4"/>
  <c r="V6" i="4"/>
  <c r="W6" i="4"/>
  <c r="X6" i="4"/>
  <c r="S7" i="4"/>
  <c r="T7" i="4"/>
  <c r="U7" i="4"/>
  <c r="V7" i="4"/>
  <c r="W7" i="4"/>
  <c r="X7" i="4"/>
  <c r="S8" i="4"/>
  <c r="T8" i="4"/>
  <c r="U8" i="4"/>
  <c r="V8" i="4"/>
  <c r="W8" i="4"/>
  <c r="X8" i="4"/>
  <c r="S9" i="4"/>
  <c r="T9" i="4"/>
  <c r="U9" i="4"/>
  <c r="V9" i="4"/>
  <c r="W9" i="4"/>
  <c r="X9" i="4"/>
  <c r="S10" i="4"/>
  <c r="T10" i="4"/>
  <c r="U10" i="4"/>
  <c r="V10" i="4"/>
  <c r="W10" i="4"/>
  <c r="X10" i="4"/>
  <c r="S11" i="4"/>
  <c r="T11" i="4"/>
  <c r="U11" i="4"/>
  <c r="V11" i="4"/>
  <c r="W11" i="4"/>
  <c r="X11" i="4"/>
  <c r="S12" i="4"/>
  <c r="T12" i="4"/>
  <c r="U12" i="4"/>
  <c r="V12" i="4"/>
  <c r="W12" i="4"/>
  <c r="X12" i="4"/>
  <c r="S13" i="4"/>
  <c r="T13" i="4"/>
  <c r="U13" i="4"/>
  <c r="V13" i="4"/>
  <c r="W13" i="4"/>
  <c r="X13" i="4"/>
  <c r="S14" i="4"/>
  <c r="T14" i="4"/>
  <c r="U14" i="4"/>
  <c r="V14" i="4"/>
  <c r="W14" i="4"/>
  <c r="X14" i="4"/>
  <c r="S15" i="4"/>
  <c r="T15" i="4"/>
  <c r="U15" i="4"/>
  <c r="V15" i="4"/>
  <c r="W15" i="4"/>
  <c r="X15" i="4"/>
  <c r="S16" i="4"/>
  <c r="T16" i="4"/>
  <c r="U16" i="4"/>
  <c r="V16" i="4"/>
  <c r="W16" i="4"/>
  <c r="X16" i="4"/>
  <c r="S17" i="4"/>
  <c r="T17" i="4"/>
  <c r="U17" i="4"/>
  <c r="V17" i="4"/>
  <c r="W17" i="4"/>
  <c r="X17" i="4"/>
  <c r="S18" i="4"/>
  <c r="T18" i="4"/>
  <c r="U18" i="4"/>
  <c r="V18" i="4"/>
  <c r="W18" i="4"/>
  <c r="X18" i="4"/>
  <c r="S19" i="4"/>
  <c r="T19" i="4"/>
  <c r="U19" i="4"/>
  <c r="V19" i="4"/>
  <c r="W19" i="4"/>
  <c r="X19" i="4"/>
  <c r="S20" i="4"/>
  <c r="T20" i="4"/>
  <c r="U20" i="4"/>
  <c r="V20" i="4"/>
  <c r="W20" i="4"/>
  <c r="X20" i="4"/>
  <c r="S21" i="4"/>
  <c r="T21" i="4"/>
  <c r="U21" i="4"/>
  <c r="V21" i="4"/>
  <c r="W21" i="4"/>
  <c r="X21" i="4"/>
  <c r="S22" i="4"/>
  <c r="T22" i="4"/>
  <c r="U22" i="4"/>
  <c r="V22" i="4"/>
  <c r="W22" i="4"/>
  <c r="X22" i="4"/>
  <c r="S23" i="4"/>
  <c r="T23" i="4"/>
  <c r="U23" i="4"/>
  <c r="V23" i="4"/>
  <c r="W23" i="4"/>
  <c r="X23" i="4"/>
  <c r="S24" i="4"/>
  <c r="T24" i="4"/>
  <c r="U24" i="4"/>
  <c r="V24" i="4"/>
  <c r="W24" i="4"/>
  <c r="X24" i="4"/>
  <c r="S25" i="4"/>
  <c r="T25" i="4"/>
  <c r="U25" i="4"/>
  <c r="V25" i="4"/>
  <c r="W25" i="4"/>
  <c r="X25" i="4"/>
  <c r="S26" i="4"/>
  <c r="T26" i="4"/>
  <c r="U26" i="4"/>
  <c r="V26" i="4"/>
  <c r="W26" i="4"/>
  <c r="X26" i="4"/>
  <c r="S27" i="4"/>
  <c r="T27" i="4"/>
  <c r="U27" i="4"/>
  <c r="V27" i="4"/>
  <c r="W27" i="4"/>
  <c r="X27" i="4"/>
  <c r="S28" i="4"/>
  <c r="T28" i="4"/>
  <c r="U28" i="4"/>
  <c r="V28" i="4"/>
  <c r="W28" i="4"/>
  <c r="X28" i="4"/>
  <c r="S29" i="4"/>
  <c r="T29" i="4"/>
  <c r="U29" i="4"/>
  <c r="V29" i="4"/>
  <c r="W29" i="4"/>
  <c r="X29" i="4"/>
  <c r="S30" i="4"/>
  <c r="T30" i="4"/>
  <c r="U30" i="4"/>
  <c r="V30" i="4"/>
  <c r="W30" i="4"/>
  <c r="X30" i="4"/>
  <c r="S31" i="4"/>
  <c r="T31" i="4"/>
  <c r="U31" i="4"/>
  <c r="V31" i="4"/>
  <c r="W31" i="4"/>
  <c r="X31" i="4"/>
  <c r="S32" i="4"/>
  <c r="T32" i="4"/>
  <c r="U32" i="4"/>
  <c r="V32" i="4"/>
  <c r="W32" i="4"/>
  <c r="X32" i="4"/>
  <c r="S33" i="4"/>
  <c r="T33" i="4"/>
  <c r="U33" i="4"/>
  <c r="V33" i="4"/>
  <c r="W33" i="4"/>
  <c r="X33" i="4"/>
  <c r="S34" i="4"/>
  <c r="T34" i="4"/>
  <c r="U34" i="4"/>
  <c r="V34" i="4"/>
  <c r="W34" i="4"/>
  <c r="X34" i="4"/>
  <c r="S35" i="4"/>
  <c r="T35" i="4"/>
  <c r="U35" i="4"/>
  <c r="V35" i="4"/>
  <c r="W35" i="4"/>
  <c r="X35" i="4"/>
  <c r="S36" i="4"/>
  <c r="T36" i="4"/>
  <c r="U36" i="4"/>
  <c r="V36" i="4"/>
  <c r="W36" i="4"/>
  <c r="X36" i="4"/>
  <c r="S37" i="4"/>
  <c r="T37" i="4"/>
  <c r="U37" i="4"/>
  <c r="V37" i="4"/>
  <c r="W37" i="4"/>
  <c r="X37" i="4"/>
  <c r="S38" i="4"/>
  <c r="T38" i="4"/>
  <c r="U38" i="4"/>
  <c r="V38" i="4"/>
  <c r="W38" i="4"/>
  <c r="X38" i="4"/>
  <c r="S39" i="4"/>
  <c r="T39" i="4"/>
  <c r="U39" i="4"/>
  <c r="V39" i="4"/>
  <c r="W39" i="4"/>
  <c r="X39" i="4"/>
  <c r="S40" i="4"/>
  <c r="T40" i="4"/>
  <c r="U40" i="4"/>
  <c r="V40" i="4"/>
  <c r="W40" i="4"/>
  <c r="S41" i="4"/>
  <c r="T41" i="4"/>
  <c r="U41" i="4"/>
  <c r="V41" i="4"/>
  <c r="W41" i="4"/>
  <c r="X41" i="4"/>
  <c r="S42" i="4"/>
  <c r="T42" i="4"/>
  <c r="U42" i="4"/>
  <c r="V42" i="4"/>
  <c r="W42" i="4"/>
  <c r="X42" i="4"/>
  <c r="S43" i="4"/>
  <c r="T43" i="4"/>
  <c r="U43" i="4"/>
  <c r="V43" i="4"/>
  <c r="W43" i="4"/>
  <c r="X43" i="4"/>
  <c r="S44" i="4"/>
  <c r="T44" i="4"/>
  <c r="U44" i="4"/>
  <c r="V44" i="4"/>
  <c r="W44" i="4"/>
  <c r="X44" i="4"/>
  <c r="S45" i="4"/>
  <c r="T45" i="4"/>
  <c r="U45" i="4"/>
  <c r="V45" i="4"/>
  <c r="W45" i="4"/>
  <c r="X45" i="4"/>
  <c r="S46" i="4"/>
  <c r="T46" i="4"/>
  <c r="U46" i="4"/>
  <c r="V46" i="4"/>
  <c r="W46" i="4"/>
  <c r="X46" i="4"/>
  <c r="S47" i="4"/>
  <c r="T47" i="4"/>
  <c r="U47" i="4"/>
  <c r="V47" i="4"/>
  <c r="W47" i="4"/>
  <c r="X47" i="4"/>
  <c r="X2" i="4"/>
  <c r="T2" i="4"/>
  <c r="U2" i="4"/>
  <c r="V2" i="4"/>
  <c r="W2" i="4"/>
  <c r="S2" i="4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I8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4" i="1"/>
  <c r="J4" i="1"/>
  <c r="K4" i="1"/>
  <c r="L4" i="1"/>
  <c r="M4" i="1"/>
  <c r="N4" i="1"/>
  <c r="I5" i="1"/>
  <c r="J5" i="1"/>
  <c r="K5" i="1"/>
  <c r="L5" i="1"/>
  <c r="M5" i="1"/>
  <c r="N5" i="1"/>
  <c r="J3" i="1"/>
  <c r="K3" i="1"/>
  <c r="L3" i="1"/>
  <c r="M3" i="1"/>
  <c r="N3" i="1"/>
  <c r="I3" i="1"/>
</calcChain>
</file>

<file path=xl/sharedStrings.xml><?xml version="1.0" encoding="utf-8"?>
<sst xmlns="http://schemas.openxmlformats.org/spreadsheetml/2006/main" count="434" uniqueCount="96">
  <si>
    <t>top</t>
    <phoneticPr fontId="1" type="noConversion"/>
  </si>
  <si>
    <t>mid</t>
    <phoneticPr fontId="1" type="noConversion"/>
  </si>
  <si>
    <t>btm</t>
    <phoneticPr fontId="1" type="noConversion"/>
  </si>
  <si>
    <t>T+1</t>
    <phoneticPr fontId="1" type="noConversion"/>
  </si>
  <si>
    <t>T+2</t>
    <phoneticPr fontId="1" type="noConversion"/>
  </si>
  <si>
    <t>T+3</t>
    <phoneticPr fontId="1" type="noConversion"/>
  </si>
  <si>
    <t>R2</t>
    <phoneticPr fontId="1" type="noConversion"/>
  </si>
  <si>
    <t>rmse</t>
    <phoneticPr fontId="1" type="noConversion"/>
  </si>
  <si>
    <t>mae</t>
    <phoneticPr fontId="1" type="noConversion"/>
  </si>
  <si>
    <t>2022-08-22 11</t>
    <phoneticPr fontId="1" type="noConversion"/>
  </si>
  <si>
    <t>2023-07-08 11</t>
    <phoneticPr fontId="1" type="noConversion"/>
  </si>
  <si>
    <t>T+4</t>
  </si>
  <si>
    <t>T+5</t>
  </si>
  <si>
    <t>T+6</t>
  </si>
  <si>
    <t>T+6</t>
    <phoneticPr fontId="1" type="noConversion"/>
  </si>
  <si>
    <t>simulate</t>
    <phoneticPr fontId="1" type="noConversion"/>
  </si>
  <si>
    <t>forecast</t>
    <phoneticPr fontId="1" type="noConversion"/>
  </si>
  <si>
    <t xml:space="preserve"> </t>
    <phoneticPr fontId="1" type="noConversion"/>
  </si>
  <si>
    <t>2022-08-22 11</t>
  </si>
  <si>
    <t>2023-07-08 11</t>
  </si>
  <si>
    <t>T+1</t>
  </si>
  <si>
    <t>T+3</t>
  </si>
  <si>
    <t>S1_mae</t>
  </si>
  <si>
    <t>S2_mae</t>
  </si>
  <si>
    <t>S3_mae</t>
  </si>
  <si>
    <t>R2</t>
  </si>
  <si>
    <t>rmse</t>
  </si>
  <si>
    <t>mae</t>
  </si>
  <si>
    <t>S1</t>
    <phoneticPr fontId="1" type="noConversion"/>
  </si>
  <si>
    <t>S2</t>
    <phoneticPr fontId="1" type="noConversion"/>
  </si>
  <si>
    <t>S3</t>
    <phoneticPr fontId="1" type="noConversion"/>
  </si>
  <si>
    <t>region</t>
  </si>
  <si>
    <t>postcode</t>
  </si>
  <si>
    <t>date</t>
  </si>
  <si>
    <t>obs_T+1</t>
  </si>
  <si>
    <t>obs_T+2</t>
  </si>
  <si>
    <t>obs_T+3</t>
  </si>
  <si>
    <t>obs_T+4</t>
  </si>
  <si>
    <t>obs_T+5</t>
  </si>
  <si>
    <t>obs_T+6</t>
  </si>
  <si>
    <t>pred_T+1</t>
  </si>
  <si>
    <t>pred_T+2</t>
  </si>
  <si>
    <t>pred_T+3</t>
  </si>
  <si>
    <t>pred_T+4</t>
  </si>
  <si>
    <t>pred_T+5</t>
  </si>
  <si>
    <t>pred_T+6</t>
  </si>
  <si>
    <t>四湖鄉</t>
  </si>
  <si>
    <t>2022-08-22 11:00:00</t>
  </si>
  <si>
    <t>口湖鄉</t>
  </si>
  <si>
    <t>臺西鄉</t>
  </si>
  <si>
    <t>元長鄉</t>
  </si>
  <si>
    <t>二水鄉</t>
  </si>
  <si>
    <t>社頭鄉</t>
  </si>
  <si>
    <t>埔鹽鄉</t>
  </si>
  <si>
    <t>埔心鄉</t>
  </si>
  <si>
    <t>田中鎮</t>
  </si>
  <si>
    <t>大村鄉</t>
  </si>
  <si>
    <t>員林市</t>
  </si>
  <si>
    <t>溪湖鎮</t>
  </si>
  <si>
    <t>古坑鄉</t>
  </si>
  <si>
    <t>北港鎮</t>
  </si>
  <si>
    <t>虎尾鎮</t>
  </si>
  <si>
    <t>斗南鎮</t>
  </si>
  <si>
    <t>斗六市</t>
  </si>
  <si>
    <t>梅山鄉</t>
  </si>
  <si>
    <t>溪州鄉</t>
  </si>
  <si>
    <t>大城鄉</t>
  </si>
  <si>
    <t>埤頭鄉</t>
  </si>
  <si>
    <t>田尾鄉</t>
  </si>
  <si>
    <t>二林鎮</t>
  </si>
  <si>
    <t>大埤鄉</t>
  </si>
  <si>
    <t>土庫鎮</t>
  </si>
  <si>
    <t>西螺鎮</t>
  </si>
  <si>
    <t>大林鎮</t>
  </si>
  <si>
    <t>溪口鄉</t>
  </si>
  <si>
    <t>褒忠鄉</t>
  </si>
  <si>
    <t>林內鄉</t>
  </si>
  <si>
    <t>二崙鄉</t>
  </si>
  <si>
    <t>水里鄉</t>
  </si>
  <si>
    <t>仁愛鄉</t>
  </si>
  <si>
    <t>信義鄉</t>
  </si>
  <si>
    <t>水林鄉</t>
  </si>
  <si>
    <t>莿桐鄉</t>
  </si>
  <si>
    <t>伸港鄉</t>
  </si>
  <si>
    <t>線西鄉</t>
  </si>
  <si>
    <t>秀水鄉</t>
  </si>
  <si>
    <t>福興鄉</t>
  </si>
  <si>
    <t>民雄鄉</t>
  </si>
  <si>
    <t>名間鄉</t>
  </si>
  <si>
    <t>鹿谷鄉</t>
  </si>
  <si>
    <t>竹山鎮</t>
  </si>
  <si>
    <t>集集鎮</t>
  </si>
  <si>
    <t>魚池鄉</t>
  </si>
  <si>
    <t>2023-07-08 11:00:00</t>
  </si>
  <si>
    <t>subcatchment</t>
    <phoneticPr fontId="1" type="noConversion"/>
  </si>
  <si>
    <t>station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</si>
</sst>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sz val="9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2" fontId="0" fillId="0" borderId="0" xfId="0" applyNumberFormat="1" applyAlignment="1"/>
    <xf numFmtId="176" fontId="0" fillId="0" borderId="0" xfId="0" applyNumberFormat="1" applyAlignment="1"/>
    <xf numFmtId="1" fontId="0" fillId="0" borderId="0" xfId="0" applyNumberFormat="1">
      <alignment vertical="center"/>
    </xf>
    <xf numFmtId="0" fontId="0" fillId="0" borderId="0" xfId="0" applyNumberFormat="1" applyAlignment="1"/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2" fontId="0" fillId="0" borderId="1" xfId="0" applyNumberFormat="1" applyBorder="1" applyAlignment="1"/>
    <xf numFmtId="176" fontId="0" fillId="0" borderId="1" xfId="0" applyNumberFormat="1" applyBorder="1" applyAlignment="1"/>
    <xf numFmtId="0" fontId="0" fillId="0" borderId="0" xfId="0" applyAlignment="1"/>
    <xf numFmtId="2" fontId="3" fillId="0" borderId="0" xfId="0" applyNumberFormat="1" applyFont="1">
      <alignment vertical="center"/>
    </xf>
    <xf numFmtId="0" fontId="0" fillId="0" borderId="0" xfId="0" applyBorder="1">
      <alignment vertical="center"/>
    </xf>
    <xf numFmtId="2" fontId="4" fillId="0" borderId="2" xfId="0" applyNumberFormat="1" applyFont="1" applyBorder="1" applyAlignment="1"/>
    <xf numFmtId="2" fontId="4" fillId="0" borderId="0" xfId="0" applyNumberFormat="1" applyFont="1" applyBorder="1" applyAlignment="1"/>
    <xf numFmtId="2" fontId="4" fillId="0" borderId="1" xfId="0" applyNumberFormat="1" applyFont="1" applyBorder="1" applyAlignment="1"/>
    <xf numFmtId="2" fontId="4" fillId="0" borderId="2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2" fontId="4" fillId="0" borderId="1" xfId="0" applyNumberFormat="1" applyFont="1" applyBorder="1">
      <alignment vertical="center"/>
    </xf>
    <xf numFmtId="0" fontId="5" fillId="0" borderId="3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92595759803649"/>
          <c:y val="0.17276128288841944"/>
          <c:w val="0.56189442821762936"/>
          <c:h val="0.79140756673708468"/>
        </c:manualLayout>
      </c:layout>
      <c:radarChart>
        <c:radarStyle val="filled"/>
        <c:varyColors val="0"/>
        <c:ser>
          <c:idx val="2"/>
          <c:order val="0"/>
          <c:tx>
            <c:strRef>
              <c:f>工作表1!$D$2</c:f>
              <c:strCache>
                <c:ptCount val="1"/>
                <c:pt idx="0">
                  <c:v>T+6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工作表1!$A$3:$A$5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工作表1!$D$3:$D$5</c:f>
              <c:numCache>
                <c:formatCode>0.00</c:formatCode>
                <c:ptCount val="3"/>
                <c:pt idx="0">
                  <c:v>2.4858182566506528</c:v>
                </c:pt>
                <c:pt idx="1">
                  <c:v>1.750219690232051</c:v>
                </c:pt>
                <c:pt idx="2">
                  <c:v>0.94805818037553347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E-4AC8-8249-CBCD6D5C87CB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T+3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工作表1!$A$3:$A$5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工作表1!$C$3:$C$5</c:f>
              <c:numCache>
                <c:formatCode>0.00</c:formatCode>
                <c:ptCount val="3"/>
                <c:pt idx="0">
                  <c:v>2.2658102852957569</c:v>
                </c:pt>
                <c:pt idx="1">
                  <c:v>1.709325735909597</c:v>
                </c:pt>
                <c:pt idx="2">
                  <c:v>1.079203969782051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E-4AC8-8249-CBCD6D5C87CB}"/>
            </c:ext>
          </c:extLst>
        </c:ser>
        <c:ser>
          <c:idx val="0"/>
          <c:order val="2"/>
          <c:tx>
            <c:strRef>
              <c:f>工作表1!$B$2</c:f>
              <c:strCache>
                <c:ptCount val="1"/>
                <c:pt idx="0">
                  <c:v>T+1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工作表1!$A$3:$A$5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工作表1!$B$3:$B$5</c:f>
              <c:numCache>
                <c:formatCode>0.00</c:formatCode>
                <c:ptCount val="3"/>
                <c:pt idx="0">
                  <c:v>1.0725864955357149</c:v>
                </c:pt>
                <c:pt idx="1">
                  <c:v>0.76805572509765718</c:v>
                </c:pt>
                <c:pt idx="2">
                  <c:v>0.2404349587180396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E-4AC8-8249-CBCD6D5C8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07199"/>
        <c:axId val="2137104703"/>
      </c:radarChart>
      <c:catAx>
        <c:axId val="213710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104703"/>
        <c:crosses val="autoZero"/>
        <c:auto val="1"/>
        <c:lblAlgn val="ctr"/>
        <c:lblOffset val="100"/>
        <c:noMultiLvlLbl val="0"/>
      </c:catAx>
      <c:valAx>
        <c:axId val="21371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10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29418197725284"/>
          <c:y val="0.19660542432195977"/>
          <c:w val="0.57930052493438322"/>
          <c:h val="0.77796624380285795"/>
        </c:manualLayout>
      </c:layout>
      <c:radarChart>
        <c:radarStyle val="filled"/>
        <c:varyColors val="0"/>
        <c:ser>
          <c:idx val="2"/>
          <c:order val="0"/>
          <c:tx>
            <c:strRef>
              <c:f>工作表1!$D$20</c:f>
              <c:strCache>
                <c:ptCount val="1"/>
                <c:pt idx="0">
                  <c:v>T+6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工作表1!$A$21:$A$23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工作表1!$D$21:$D$23</c:f>
              <c:numCache>
                <c:formatCode>0.00</c:formatCode>
                <c:ptCount val="3"/>
                <c:pt idx="0">
                  <c:v>3.0779400916326609</c:v>
                </c:pt>
                <c:pt idx="1">
                  <c:v>1.5639546409485829</c:v>
                </c:pt>
                <c:pt idx="2">
                  <c:v>0.90609820972789445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B-48EB-BF1A-2E14C7F5EE8E}"/>
            </c:ext>
          </c:extLst>
        </c:ser>
        <c:ser>
          <c:idx val="1"/>
          <c:order val="1"/>
          <c:tx>
            <c:strRef>
              <c:f>工作表1!$C$20</c:f>
              <c:strCache>
                <c:ptCount val="1"/>
                <c:pt idx="0">
                  <c:v>T+3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工作表1!$A$21:$A$23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工作表1!$C$21:$C$23</c:f>
              <c:numCache>
                <c:formatCode>0.00</c:formatCode>
                <c:ptCount val="3"/>
                <c:pt idx="0">
                  <c:v>2.3211576643444252</c:v>
                </c:pt>
                <c:pt idx="1">
                  <c:v>1.0130024319603339</c:v>
                </c:pt>
                <c:pt idx="2">
                  <c:v>0.97875681790438696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B-48EB-BF1A-2E14C7F5EE8E}"/>
            </c:ext>
          </c:extLst>
        </c:ser>
        <c:ser>
          <c:idx val="0"/>
          <c:order val="2"/>
          <c:tx>
            <c:strRef>
              <c:f>工作表1!$B$20</c:f>
              <c:strCache>
                <c:ptCount val="1"/>
                <c:pt idx="0">
                  <c:v>T+1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工作表1!$A$21:$A$23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工作表1!$B$21:$B$23</c:f>
              <c:numCache>
                <c:formatCode>0.00</c:formatCode>
                <c:ptCount val="3"/>
                <c:pt idx="0">
                  <c:v>1.4443797474815741</c:v>
                </c:pt>
                <c:pt idx="1">
                  <c:v>0.64944119529118527</c:v>
                </c:pt>
                <c:pt idx="2">
                  <c:v>0.55233546170321324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B-48EB-BF1A-2E14C7F5E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7215"/>
        <c:axId val="639464303"/>
      </c:radarChart>
      <c:catAx>
        <c:axId val="63946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464303"/>
        <c:crosses val="autoZero"/>
        <c:auto val="1"/>
        <c:lblAlgn val="ctr"/>
        <c:lblOffset val="100"/>
        <c:noMultiLvlLbl val="0"/>
      </c:catAx>
      <c:valAx>
        <c:axId val="6394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4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</xdr:row>
      <xdr:rowOff>155574</xdr:rowOff>
    </xdr:from>
    <xdr:to>
      <xdr:col>16</xdr:col>
      <xdr:colOff>139700</xdr:colOff>
      <xdr:row>17</xdr:row>
      <xdr:rowOff>171449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A4E08C-DBE2-4B6F-AF3F-0B1841FA1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2</xdr:row>
      <xdr:rowOff>149224</xdr:rowOff>
    </xdr:from>
    <xdr:to>
      <xdr:col>23</xdr:col>
      <xdr:colOff>514350</xdr:colOff>
      <xdr:row>17</xdr:row>
      <xdr:rowOff>165099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DA5F3F2-7988-48F7-8FD4-7A5C76FA5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C901-E6DD-4497-ADF5-05E1D5814A0D}">
  <dimension ref="A1:N21"/>
  <sheetViews>
    <sheetView workbookViewId="0">
      <selection activeCell="E12" sqref="E12"/>
    </sheetView>
  </sheetViews>
  <sheetFormatPr defaultRowHeight="16.149999999999999" x14ac:dyDescent="0.45"/>
  <sheetData>
    <row r="1" spans="1:14" x14ac:dyDescent="0.45">
      <c r="A1" s="1" t="s">
        <v>16</v>
      </c>
    </row>
    <row r="2" spans="1:14" x14ac:dyDescent="0.45">
      <c r="B2" s="1" t="s">
        <v>3</v>
      </c>
      <c r="C2" s="1" t="s">
        <v>4</v>
      </c>
      <c r="D2" s="1" t="s">
        <v>5</v>
      </c>
      <c r="E2" s="1" t="s">
        <v>11</v>
      </c>
      <c r="F2" s="1" t="s">
        <v>12</v>
      </c>
      <c r="G2" s="1" t="s">
        <v>13</v>
      </c>
    </row>
    <row r="3" spans="1:14" x14ac:dyDescent="0.45">
      <c r="A3" s="1" t="s">
        <v>0</v>
      </c>
      <c r="B3" s="2">
        <v>1.0725864955357149</v>
      </c>
      <c r="C3" s="2">
        <v>1.702448054722377</v>
      </c>
      <c r="D3" s="2">
        <v>2.2658102852957569</v>
      </c>
      <c r="E3" s="2">
        <v>2.7074347768511089</v>
      </c>
      <c r="F3" s="2">
        <v>2.816985157557895</v>
      </c>
      <c r="G3" s="2">
        <v>2.4858182566506528</v>
      </c>
      <c r="I3">
        <f>(B14-B3)*100/B14</f>
        <v>66.77829438606193</v>
      </c>
      <c r="J3">
        <f t="shared" ref="J3:N3" si="0">(C14-C3)*100/C14</f>
        <v>49.180655082914107</v>
      </c>
      <c r="K3">
        <f t="shared" si="0"/>
        <v>40.818388070633205</v>
      </c>
      <c r="L3">
        <f t="shared" si="0"/>
        <v>27.386806751119693</v>
      </c>
      <c r="M3">
        <f t="shared" si="0"/>
        <v>33.494448219543777</v>
      </c>
      <c r="N3">
        <f t="shared" si="0"/>
        <v>34.70646230185902</v>
      </c>
    </row>
    <row r="4" spans="1:14" x14ac:dyDescent="0.45">
      <c r="A4" s="1" t="s">
        <v>1</v>
      </c>
      <c r="B4" s="2">
        <v>0.76805572509765718</v>
      </c>
      <c r="C4" s="2">
        <v>1.102064405168804</v>
      </c>
      <c r="D4" s="2">
        <v>1.709325735909597</v>
      </c>
      <c r="E4" s="2">
        <v>2.3015825907389331</v>
      </c>
      <c r="F4" s="2">
        <v>2.2901373726981031</v>
      </c>
      <c r="G4" s="2">
        <v>1.750219690232051</v>
      </c>
      <c r="I4">
        <f t="shared" ref="I4:I5" si="1">(B15-B4)*100/B15</f>
        <v>43.800800602610501</v>
      </c>
      <c r="J4">
        <f t="shared" ref="J4:J5" si="2">(C15-C4)*100/C15</f>
        <v>27.22216192281482</v>
      </c>
      <c r="K4">
        <f t="shared" ref="K4:K5" si="3">(D15-D4)*100/D15</f>
        <v>-4.3483734130858114</v>
      </c>
      <c r="L4">
        <f t="shared" ref="L4:L5" si="4">(E15-E4)*100/E15</f>
        <v>-53.927498106743961</v>
      </c>
      <c r="M4">
        <f t="shared" ref="M4:M5" si="5">(F15-F4)*100/F15</f>
        <v>-92.757053413467602</v>
      </c>
      <c r="N4">
        <f t="shared" ref="N4:N5" si="6">(G15-G4)*100/G15</f>
        <v>-49.40899794663855</v>
      </c>
    </row>
    <row r="5" spans="1:14" x14ac:dyDescent="0.45">
      <c r="A5" s="1" t="s">
        <v>2</v>
      </c>
      <c r="B5" s="2">
        <v>0.2404349587180396</v>
      </c>
      <c r="C5" s="2">
        <v>0.83994549837979093</v>
      </c>
      <c r="D5" s="2">
        <v>1.079203969782051</v>
      </c>
      <c r="E5" s="2">
        <v>1.3268740220503381</v>
      </c>
      <c r="F5" s="2">
        <v>1.53932613026012</v>
      </c>
      <c r="G5" s="2">
        <v>0.94805818037553347</v>
      </c>
      <c r="I5">
        <f t="shared" si="1"/>
        <v>82.36810302734375</v>
      </c>
      <c r="J5">
        <f t="shared" si="2"/>
        <v>53.802997589111492</v>
      </c>
      <c r="K5">
        <f t="shared" si="3"/>
        <v>35.831115310256436</v>
      </c>
      <c r="L5">
        <f t="shared" si="4"/>
        <v>21.104787878088015</v>
      </c>
      <c r="M5">
        <f t="shared" si="5"/>
        <v>-0.78921090988883424</v>
      </c>
      <c r="N5">
        <f t="shared" si="6"/>
        <v>45.112421136153351</v>
      </c>
    </row>
    <row r="7" spans="1:14" x14ac:dyDescent="0.45">
      <c r="B7" s="1" t="s">
        <v>3</v>
      </c>
      <c r="C7" s="1" t="s">
        <v>4</v>
      </c>
      <c r="D7" s="1" t="s">
        <v>5</v>
      </c>
      <c r="E7" s="1" t="s">
        <v>11</v>
      </c>
      <c r="F7" s="1" t="s">
        <v>12</v>
      </c>
      <c r="G7" s="1" t="s">
        <v>13</v>
      </c>
    </row>
    <row r="8" spans="1:14" x14ac:dyDescent="0.45">
      <c r="A8" s="1" t="s">
        <v>6</v>
      </c>
      <c r="B8" s="2">
        <v>0.787369473481764</v>
      </c>
      <c r="C8" s="2">
        <v>0.66928505774068792</v>
      </c>
      <c r="D8" s="2">
        <v>0.46890821405216032</v>
      </c>
      <c r="E8" s="3">
        <v>0.32084368112642919</v>
      </c>
      <c r="F8" s="3">
        <v>0.54979382966377099</v>
      </c>
      <c r="G8" s="3">
        <v>0.6964811059399123</v>
      </c>
      <c r="I8">
        <f>(B19-B8)*100/B19</f>
        <v>250.56215626413905</v>
      </c>
      <c r="J8">
        <f t="shared" ref="J8:J10" si="7">(C19-C8)*100/C19</f>
        <v>205.60495861734111</v>
      </c>
      <c r="K8">
        <f t="shared" ref="K8:K10" si="8">(D19-D8)*100/D19</f>
        <v>193.91060470280777</v>
      </c>
      <c r="L8">
        <f t="shared" ref="L8:L10" si="9">(E19-E8)*100/E19</f>
        <v>188.01521998822113</v>
      </c>
      <c r="M8">
        <f t="shared" ref="M8:M10" si="10">(F19-F8)*100/F19</f>
        <v>374.58952178224337</v>
      </c>
      <c r="N8">
        <f t="shared" ref="N8:N10" si="11">(G19-G8)*100/G19</f>
        <v>310.30671191508031</v>
      </c>
    </row>
    <row r="9" spans="1:14" x14ac:dyDescent="0.45">
      <c r="A9" s="1" t="s">
        <v>7</v>
      </c>
      <c r="B9" s="5">
        <v>1.0377399870746</v>
      </c>
      <c r="C9" s="5">
        <v>1.42666967531905</v>
      </c>
      <c r="D9" s="5">
        <v>1.9772381105027499</v>
      </c>
      <c r="E9" s="5">
        <v>2.3829511435533401</v>
      </c>
      <c r="F9" s="5">
        <v>2.4390180657817599</v>
      </c>
      <c r="G9" s="5">
        <v>2.0181365165057499</v>
      </c>
      <c r="H9" s="4"/>
      <c r="I9">
        <f t="shared" ref="I9:I10" si="12">(B20-B9)*100/B20</f>
        <v>62.634608091337242</v>
      </c>
      <c r="J9">
        <f t="shared" si="7"/>
        <v>55.00830108638111</v>
      </c>
      <c r="K9">
        <f t="shared" si="8"/>
        <v>40.483335501682298</v>
      </c>
      <c r="L9">
        <f t="shared" si="9"/>
        <v>29.450652189317438</v>
      </c>
      <c r="M9">
        <f t="shared" si="10"/>
        <v>38.754443171479679</v>
      </c>
      <c r="N9">
        <f t="shared" si="11"/>
        <v>52.249771330828743</v>
      </c>
    </row>
    <row r="10" spans="1:14" x14ac:dyDescent="0.45">
      <c r="A10" s="1" t="s">
        <v>8</v>
      </c>
      <c r="B10" s="2">
        <v>0.73456881979237487</v>
      </c>
      <c r="C10" s="2">
        <v>1.222109255583389</v>
      </c>
      <c r="D10" s="2">
        <v>1.7280093068661879</v>
      </c>
      <c r="E10" s="3">
        <v>2.1920203374779739</v>
      </c>
      <c r="F10" s="3">
        <v>2.270940531855044</v>
      </c>
      <c r="G10" s="3">
        <v>1.7822762841763711</v>
      </c>
      <c r="I10">
        <f t="shared" si="12"/>
        <v>61.990814723904109</v>
      </c>
      <c r="J10">
        <f t="shared" si="7"/>
        <v>43.042527095404353</v>
      </c>
      <c r="K10">
        <f t="shared" si="8"/>
        <v>25.362978294981595</v>
      </c>
      <c r="L10">
        <f t="shared" si="9"/>
        <v>1.2410034045182956</v>
      </c>
      <c r="M10">
        <f t="shared" si="10"/>
        <v>-3.3777975906303861</v>
      </c>
      <c r="N10">
        <f t="shared" si="11"/>
        <v>15.392457097922534</v>
      </c>
    </row>
    <row r="11" spans="1:14" x14ac:dyDescent="0.45">
      <c r="A11" s="1"/>
      <c r="B11" s="2"/>
      <c r="C11" s="2"/>
      <c r="D11" s="2"/>
      <c r="E11" s="3"/>
      <c r="F11" s="3"/>
      <c r="G11" s="3"/>
    </row>
    <row r="12" spans="1:14" x14ac:dyDescent="0.45">
      <c r="A12" s="1" t="s">
        <v>15</v>
      </c>
    </row>
    <row r="13" spans="1:14" x14ac:dyDescent="0.45">
      <c r="B13" s="1" t="s">
        <v>3</v>
      </c>
      <c r="C13" s="1" t="s">
        <v>4</v>
      </c>
      <c r="D13" s="1" t="s">
        <v>5</v>
      </c>
      <c r="E13" s="1" t="s">
        <v>11</v>
      </c>
      <c r="F13" s="1" t="s">
        <v>12</v>
      </c>
      <c r="G13" s="1" t="s">
        <v>13</v>
      </c>
    </row>
    <row r="14" spans="1:14" x14ac:dyDescent="0.45">
      <c r="A14" s="1" t="s">
        <v>0</v>
      </c>
      <c r="B14" s="11">
        <v>3.2285714285714282</v>
      </c>
      <c r="C14" s="11">
        <v>3.3499999999999992</v>
      </c>
      <c r="D14" s="11">
        <v>3.8285714285714278</v>
      </c>
      <c r="E14" s="11">
        <v>3.7285714285714291</v>
      </c>
      <c r="F14" s="11">
        <v>4.2357142857142849</v>
      </c>
      <c r="G14" s="11">
        <v>3.8071428571428569</v>
      </c>
    </row>
    <row r="15" spans="1:14" x14ac:dyDescent="0.45">
      <c r="A15" s="1" t="s">
        <v>1</v>
      </c>
      <c r="B15" s="11">
        <v>1.366666666666668</v>
      </c>
      <c r="C15" s="11">
        <v>1.514285714285714</v>
      </c>
      <c r="D15" s="11">
        <v>1.6380952380952389</v>
      </c>
      <c r="E15" s="11">
        <v>1.495238095238095</v>
      </c>
      <c r="F15" s="11">
        <v>1.1880952380952381</v>
      </c>
      <c r="G15" s="11">
        <v>1.171428571428571</v>
      </c>
    </row>
    <row r="16" spans="1:14" x14ac:dyDescent="0.45">
      <c r="A16" s="1" t="s">
        <v>2</v>
      </c>
      <c r="B16" s="11">
        <v>1.3636363636363631</v>
      </c>
      <c r="C16" s="11">
        <v>1.8181818181818179</v>
      </c>
      <c r="D16" s="11">
        <v>1.6818181818181821</v>
      </c>
      <c r="E16" s="11">
        <v>1.6818181818181821</v>
      </c>
      <c r="F16" s="11">
        <v>1.5272727272727269</v>
      </c>
      <c r="G16" s="11">
        <v>1.727272727272728</v>
      </c>
    </row>
    <row r="18" spans="1:7" x14ac:dyDescent="0.45">
      <c r="B18" s="1" t="s">
        <v>3</v>
      </c>
      <c r="C18" s="1" t="s">
        <v>4</v>
      </c>
      <c r="D18" s="1" t="s">
        <v>5</v>
      </c>
      <c r="E18" s="1" t="s">
        <v>11</v>
      </c>
      <c r="F18" s="1" t="s">
        <v>12</v>
      </c>
      <c r="G18" s="1" t="s">
        <v>13</v>
      </c>
    </row>
    <row r="19" spans="1:7" x14ac:dyDescent="0.45">
      <c r="A19" s="1" t="s">
        <v>6</v>
      </c>
      <c r="B19" s="11">
        <v>-0.52295310655649785</v>
      </c>
      <c r="C19" s="11">
        <v>-0.63376290896134724</v>
      </c>
      <c r="D19" s="11">
        <v>-0.49931337950179411</v>
      </c>
      <c r="E19" s="11">
        <v>-0.36453204476381118</v>
      </c>
      <c r="F19" s="11">
        <v>-0.2002238927746747</v>
      </c>
      <c r="G19" s="11">
        <v>-0.33117397899366341</v>
      </c>
    </row>
    <row r="20" spans="1:7" x14ac:dyDescent="0.45">
      <c r="A20" s="1" t="s">
        <v>7</v>
      </c>
      <c r="B20" s="5">
        <v>2.7772758000539302</v>
      </c>
      <c r="C20" s="5">
        <v>3.1709619991415798</v>
      </c>
      <c r="D20" s="5">
        <v>3.3221588057217799</v>
      </c>
      <c r="E20" s="5">
        <v>3.3777082531619298</v>
      </c>
      <c r="F20" s="5">
        <v>3.9823591980895801</v>
      </c>
      <c r="G20" s="5">
        <v>4.2264436689676197</v>
      </c>
    </row>
    <row r="21" spans="1:7" x14ac:dyDescent="0.45">
      <c r="A21" s="1" t="s">
        <v>8</v>
      </c>
      <c r="B21" s="11">
        <v>1.932608695652174</v>
      </c>
      <c r="C21" s="11">
        <v>2.1456521739130432</v>
      </c>
      <c r="D21" s="11">
        <v>2.315217391304349</v>
      </c>
      <c r="E21" s="11">
        <v>2.2195652173913039</v>
      </c>
      <c r="F21" s="11">
        <v>2.196739130434783</v>
      </c>
      <c r="G21" s="11">
        <v>2.1065217391304349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6DF1-1B1B-41D1-B721-7184F8797579}">
  <dimension ref="A1:X47"/>
  <sheetViews>
    <sheetView topLeftCell="H1" workbookViewId="0">
      <selection activeCell="X1" sqref="S1:X1048576"/>
    </sheetView>
  </sheetViews>
  <sheetFormatPr defaultRowHeight="16.149999999999999" x14ac:dyDescent="0.45"/>
  <cols>
    <col min="2" max="2" width="11.6640625" customWidth="1"/>
  </cols>
  <sheetData>
    <row r="1" spans="1:24" x14ac:dyDescent="0.45">
      <c r="B1" t="s">
        <v>94</v>
      </c>
      <c r="C1" s="1" t="s">
        <v>95</v>
      </c>
      <c r="D1" s="20" t="s">
        <v>31</v>
      </c>
      <c r="E1" s="20" t="s">
        <v>32</v>
      </c>
      <c r="F1" s="20" t="s">
        <v>33</v>
      </c>
      <c r="G1" s="20" t="s">
        <v>34</v>
      </c>
      <c r="H1" s="20" t="s">
        <v>35</v>
      </c>
      <c r="I1" s="20" t="s">
        <v>36</v>
      </c>
      <c r="J1" s="20" t="s">
        <v>37</v>
      </c>
      <c r="K1" s="20" t="s">
        <v>38</v>
      </c>
      <c r="L1" s="20" t="s">
        <v>39</v>
      </c>
      <c r="M1" s="20" t="s">
        <v>40</v>
      </c>
      <c r="N1" s="20" t="s">
        <v>41</v>
      </c>
      <c r="O1" s="20" t="s">
        <v>42</v>
      </c>
      <c r="P1" s="20" t="s">
        <v>43</v>
      </c>
      <c r="Q1" s="20" t="s">
        <v>44</v>
      </c>
      <c r="R1" s="20" t="s">
        <v>45</v>
      </c>
      <c r="S1" s="1" t="s">
        <v>3</v>
      </c>
      <c r="T1" s="1" t="s">
        <v>4</v>
      </c>
      <c r="U1" s="1" t="s">
        <v>21</v>
      </c>
      <c r="V1" s="1" t="s">
        <v>11</v>
      </c>
      <c r="W1" s="1" t="s">
        <v>12</v>
      </c>
      <c r="X1" s="1" t="s">
        <v>13</v>
      </c>
    </row>
    <row r="2" spans="1:24" x14ac:dyDescent="0.45">
      <c r="A2">
        <v>2</v>
      </c>
      <c r="B2" s="1" t="s">
        <v>30</v>
      </c>
      <c r="C2">
        <v>1</v>
      </c>
      <c r="D2" s="11" t="s">
        <v>48</v>
      </c>
      <c r="E2" s="11">
        <v>1000919</v>
      </c>
      <c r="F2" s="11" t="s">
        <v>47</v>
      </c>
      <c r="G2" s="11">
        <v>31.8</v>
      </c>
      <c r="H2" s="11">
        <v>31.6</v>
      </c>
      <c r="I2" s="11">
        <v>32.1</v>
      </c>
      <c r="J2" s="11">
        <v>31.8</v>
      </c>
      <c r="K2" s="11">
        <v>31.7</v>
      </c>
      <c r="L2" s="11">
        <v>30.9</v>
      </c>
      <c r="M2" s="11">
        <v>31.942722320556641</v>
      </c>
      <c r="N2" s="11">
        <v>32.127956390380859</v>
      </c>
      <c r="O2" s="11">
        <v>31.929769515991211</v>
      </c>
      <c r="P2" s="11">
        <v>31.54824256896973</v>
      </c>
      <c r="Q2" s="11">
        <v>31.27686882019043</v>
      </c>
      <c r="R2" s="11">
        <v>30.62663650512695</v>
      </c>
      <c r="S2">
        <f>ABS(G2-M2)</f>
        <v>0.14272232055663991</v>
      </c>
      <c r="T2">
        <f t="shared" ref="T2:W2" si="0">ABS(H2-N2)</f>
        <v>0.52795639038085795</v>
      </c>
      <c r="U2">
        <f t="shared" si="0"/>
        <v>0.17023048400879048</v>
      </c>
      <c r="V2">
        <f t="shared" si="0"/>
        <v>0.2517574310302706</v>
      </c>
      <c r="W2">
        <f t="shared" si="0"/>
        <v>0.4231311798095696</v>
      </c>
      <c r="X2">
        <f>ABS(L2-R2)</f>
        <v>0.27336349487304901</v>
      </c>
    </row>
    <row r="3" spans="1:24" x14ac:dyDescent="0.45">
      <c r="A3">
        <v>35</v>
      </c>
      <c r="B3" s="1" t="s">
        <v>30</v>
      </c>
      <c r="C3">
        <v>2</v>
      </c>
      <c r="D3" s="11" t="s">
        <v>81</v>
      </c>
      <c r="E3" s="11">
        <v>1000920</v>
      </c>
      <c r="F3" s="11" t="s">
        <v>47</v>
      </c>
      <c r="G3" s="11">
        <v>33.299999999999997</v>
      </c>
      <c r="H3" s="11">
        <v>33.799999999999997</v>
      </c>
      <c r="I3" s="11">
        <v>34.1</v>
      </c>
      <c r="J3" s="11">
        <v>33.1</v>
      </c>
      <c r="K3" s="11">
        <v>33.299999999999997</v>
      </c>
      <c r="L3" s="11">
        <v>31.9</v>
      </c>
      <c r="M3" s="11">
        <v>33.057853698730469</v>
      </c>
      <c r="N3" s="11">
        <v>33.098453521728523</v>
      </c>
      <c r="O3" s="11">
        <v>32.7880859375</v>
      </c>
      <c r="P3" s="11">
        <v>32.128166198730469</v>
      </c>
      <c r="Q3" s="11">
        <v>31.639446258544918</v>
      </c>
      <c r="R3" s="11">
        <v>30.755167007446289</v>
      </c>
      <c r="S3">
        <f t="shared" ref="S3:S47" si="1">ABS(G3-M3)</f>
        <v>0.24214630126952841</v>
      </c>
      <c r="T3">
        <f t="shared" ref="T3:T47" si="2">ABS(H3-N3)</f>
        <v>0.70154647827147443</v>
      </c>
      <c r="U3">
        <f t="shared" ref="U3:U47" si="3">ABS(I3-O3)</f>
        <v>1.3119140625000014</v>
      </c>
      <c r="V3">
        <f t="shared" ref="V3:V47" si="4">ABS(J3-P3)</f>
        <v>0.97183380126953267</v>
      </c>
      <c r="W3">
        <f t="shared" ref="W3:W47" si="5">ABS(K3-Q3)</f>
        <v>1.6605537414550788</v>
      </c>
      <c r="X3">
        <f t="shared" ref="X3:X47" si="6">ABS(L3-R3)</f>
        <v>1.1448329925537095</v>
      </c>
    </row>
    <row r="4" spans="1:24" x14ac:dyDescent="0.45">
      <c r="A4">
        <v>14</v>
      </c>
      <c r="B4" s="1" t="s">
        <v>30</v>
      </c>
      <c r="C4">
        <v>3</v>
      </c>
      <c r="D4" s="11" t="s">
        <v>60</v>
      </c>
      <c r="E4" s="11">
        <v>1000906</v>
      </c>
      <c r="F4" s="11" t="s">
        <v>47</v>
      </c>
      <c r="G4" s="11">
        <v>32.6</v>
      </c>
      <c r="H4" s="11">
        <v>33.299999999999997</v>
      </c>
      <c r="I4" s="11">
        <v>33.9</v>
      </c>
      <c r="J4" s="11">
        <v>32.6</v>
      </c>
      <c r="K4" s="11">
        <v>32.799999999999997</v>
      </c>
      <c r="L4" s="11">
        <v>31.4</v>
      </c>
      <c r="M4" s="11">
        <v>32.744777679443359</v>
      </c>
      <c r="N4" s="11">
        <v>32.875991821289063</v>
      </c>
      <c r="O4" s="11">
        <v>32.628765106201172</v>
      </c>
      <c r="P4" s="11">
        <v>32.031581878662109</v>
      </c>
      <c r="Q4" s="11">
        <v>31.611211776733398</v>
      </c>
      <c r="R4" s="11">
        <v>30.760372161865231</v>
      </c>
      <c r="S4">
        <f t="shared" si="1"/>
        <v>0.14477767944335795</v>
      </c>
      <c r="T4">
        <f t="shared" si="2"/>
        <v>0.42400817871093466</v>
      </c>
      <c r="U4">
        <f t="shared" si="3"/>
        <v>1.2712348937988267</v>
      </c>
      <c r="V4">
        <f t="shared" si="4"/>
        <v>0.56841812133789205</v>
      </c>
      <c r="W4">
        <f t="shared" si="5"/>
        <v>1.1887882232665987</v>
      </c>
      <c r="X4">
        <f t="shared" si="6"/>
        <v>0.63962783813476776</v>
      </c>
    </row>
    <row r="5" spans="1:24" x14ac:dyDescent="0.45">
      <c r="A5">
        <v>1</v>
      </c>
      <c r="B5" s="1" t="s">
        <v>30</v>
      </c>
      <c r="C5">
        <v>4</v>
      </c>
      <c r="D5" s="11" t="s">
        <v>46</v>
      </c>
      <c r="E5" s="11">
        <v>1000918</v>
      </c>
      <c r="F5" s="11" t="s">
        <v>47</v>
      </c>
      <c r="G5" s="11">
        <v>33.700000000000003</v>
      </c>
      <c r="H5" s="11">
        <v>32.6</v>
      </c>
      <c r="I5" s="11">
        <v>33</v>
      </c>
      <c r="J5" s="11">
        <v>32</v>
      </c>
      <c r="K5" s="11">
        <v>30.7</v>
      </c>
      <c r="L5" s="11">
        <v>29.8</v>
      </c>
      <c r="M5" s="11">
        <v>33.693027496337891</v>
      </c>
      <c r="N5" s="11">
        <v>33.722499847412109</v>
      </c>
      <c r="O5" s="11">
        <v>33.475284576416023</v>
      </c>
      <c r="P5" s="11">
        <v>32.800308227539063</v>
      </c>
      <c r="Q5" s="11">
        <v>32.294300079345703</v>
      </c>
      <c r="R5" s="11">
        <v>31.368352890014648</v>
      </c>
      <c r="S5">
        <f t="shared" si="1"/>
        <v>6.9725036621122172E-3</v>
      </c>
      <c r="T5">
        <f t="shared" si="2"/>
        <v>1.122499847412108</v>
      </c>
      <c r="U5">
        <f t="shared" si="3"/>
        <v>0.47528457641602273</v>
      </c>
      <c r="V5">
        <f t="shared" si="4"/>
        <v>0.8003082275390625</v>
      </c>
      <c r="W5">
        <f t="shared" si="5"/>
        <v>1.5943000793457038</v>
      </c>
      <c r="X5">
        <f t="shared" si="6"/>
        <v>1.5683528900146477</v>
      </c>
    </row>
    <row r="6" spans="1:24" x14ac:dyDescent="0.45">
      <c r="A6">
        <v>3</v>
      </c>
      <c r="B6" s="1" t="s">
        <v>30</v>
      </c>
      <c r="C6">
        <v>5</v>
      </c>
      <c r="D6" s="11" t="s">
        <v>49</v>
      </c>
      <c r="E6" s="11">
        <v>1000916</v>
      </c>
      <c r="F6" s="11" t="s">
        <v>47</v>
      </c>
      <c r="G6" s="11">
        <v>32.5</v>
      </c>
      <c r="H6" s="11">
        <v>32</v>
      </c>
      <c r="I6" s="11">
        <v>32.1</v>
      </c>
      <c r="J6" s="11">
        <v>32</v>
      </c>
      <c r="K6" s="11">
        <v>32.1</v>
      </c>
      <c r="L6" s="11">
        <v>30.3</v>
      </c>
      <c r="M6" s="11">
        <v>32.35845947265625</v>
      </c>
      <c r="N6" s="11">
        <v>32.330497741699219</v>
      </c>
      <c r="O6" s="11">
        <v>32.065502166748047</v>
      </c>
      <c r="P6" s="11">
        <v>31.49583625793457</v>
      </c>
      <c r="Q6" s="11">
        <v>31.149507522583011</v>
      </c>
      <c r="R6" s="11">
        <v>30.400302886962891</v>
      </c>
      <c r="S6">
        <f t="shared" si="1"/>
        <v>0.14154052734375</v>
      </c>
      <c r="T6">
        <f t="shared" si="2"/>
        <v>0.33049774169921875</v>
      </c>
      <c r="U6">
        <f t="shared" si="3"/>
        <v>3.4497833251954546E-2</v>
      </c>
      <c r="V6">
        <f t="shared" si="4"/>
        <v>0.50416374206542969</v>
      </c>
      <c r="W6">
        <f t="shared" si="5"/>
        <v>0.95049247741699006</v>
      </c>
      <c r="X6">
        <f t="shared" si="6"/>
        <v>0.10030288696288991</v>
      </c>
    </row>
    <row r="7" spans="1:24" x14ac:dyDescent="0.45">
      <c r="A7">
        <v>20</v>
      </c>
      <c r="B7" s="1" t="s">
        <v>30</v>
      </c>
      <c r="C7">
        <v>6</v>
      </c>
      <c r="D7" s="11" t="s">
        <v>66</v>
      </c>
      <c r="E7" s="11">
        <v>1000724</v>
      </c>
      <c r="F7" s="11" t="s">
        <v>47</v>
      </c>
      <c r="G7" s="11">
        <v>33.4</v>
      </c>
      <c r="H7" s="11">
        <v>34</v>
      </c>
      <c r="I7" s="11">
        <v>33.700000000000003</v>
      </c>
      <c r="J7" s="11">
        <v>33.299999999999997</v>
      </c>
      <c r="K7" s="11">
        <v>32.700000000000003</v>
      </c>
      <c r="L7" s="11">
        <v>31.1</v>
      </c>
      <c r="M7" s="11">
        <v>33.350048065185547</v>
      </c>
      <c r="N7" s="11">
        <v>33.125892639160163</v>
      </c>
      <c r="O7" s="11">
        <v>32.688262939453118</v>
      </c>
      <c r="P7" s="11">
        <v>31.844301223754879</v>
      </c>
      <c r="Q7" s="11">
        <v>31.1956787109375</v>
      </c>
      <c r="R7" s="11">
        <v>30.240045547485352</v>
      </c>
      <c r="S7">
        <f t="shared" si="1"/>
        <v>4.9951934814451704E-2</v>
      </c>
      <c r="T7">
        <f t="shared" si="2"/>
        <v>0.87410736083983664</v>
      </c>
      <c r="U7">
        <f t="shared" si="3"/>
        <v>1.0117370605468849</v>
      </c>
      <c r="V7">
        <f t="shared" si="4"/>
        <v>1.4556987762451179</v>
      </c>
      <c r="W7">
        <f t="shared" si="5"/>
        <v>1.5043212890625028</v>
      </c>
      <c r="X7">
        <f t="shared" si="6"/>
        <v>0.85995445251464986</v>
      </c>
    </row>
    <row r="8" spans="1:24" x14ac:dyDescent="0.45">
      <c r="A8">
        <v>23</v>
      </c>
      <c r="B8" s="1" t="s">
        <v>30</v>
      </c>
      <c r="C8">
        <v>7</v>
      </c>
      <c r="D8" s="11" t="s">
        <v>69</v>
      </c>
      <c r="E8" s="11">
        <v>1000720</v>
      </c>
      <c r="F8" s="11" t="s">
        <v>47</v>
      </c>
      <c r="G8" s="11">
        <v>33.6</v>
      </c>
      <c r="H8" s="11">
        <v>33.799999999999997</v>
      </c>
      <c r="I8" s="11">
        <v>33.4</v>
      </c>
      <c r="J8" s="11">
        <v>33.5</v>
      </c>
      <c r="K8" s="11">
        <v>32.4</v>
      </c>
      <c r="L8" s="11">
        <v>30.8</v>
      </c>
      <c r="M8" s="11">
        <v>33.162700653076172</v>
      </c>
      <c r="N8" s="11">
        <v>33.161716461181641</v>
      </c>
      <c r="O8" s="11">
        <v>32.775684356689453</v>
      </c>
      <c r="P8" s="11">
        <v>32.066658020019531</v>
      </c>
      <c r="Q8" s="11">
        <v>31.510160446166989</v>
      </c>
      <c r="R8" s="11">
        <v>30.584499359130859</v>
      </c>
      <c r="S8">
        <f t="shared" si="1"/>
        <v>0.43729934692382955</v>
      </c>
      <c r="T8">
        <f t="shared" si="2"/>
        <v>0.63828353881835653</v>
      </c>
      <c r="U8">
        <f t="shared" si="3"/>
        <v>0.62431564331054545</v>
      </c>
      <c r="V8">
        <f t="shared" si="4"/>
        <v>1.4333419799804688</v>
      </c>
      <c r="W8">
        <f t="shared" si="5"/>
        <v>0.88983955383300994</v>
      </c>
      <c r="X8">
        <f t="shared" si="6"/>
        <v>0.21550064086914134</v>
      </c>
    </row>
    <row r="9" spans="1:24" x14ac:dyDescent="0.45">
      <c r="A9">
        <v>7</v>
      </c>
      <c r="B9" s="1" t="s">
        <v>30</v>
      </c>
      <c r="C9">
        <v>8</v>
      </c>
      <c r="D9" s="11" t="s">
        <v>53</v>
      </c>
      <c r="E9" s="11">
        <v>1000714</v>
      </c>
      <c r="F9" s="11" t="s">
        <v>47</v>
      </c>
      <c r="G9" s="11">
        <v>34.4</v>
      </c>
      <c r="H9" s="11">
        <v>35.6</v>
      </c>
      <c r="I9" s="11">
        <v>35.6</v>
      </c>
      <c r="J9" s="11">
        <v>35.1</v>
      </c>
      <c r="K9" s="11">
        <v>34.4</v>
      </c>
      <c r="L9" s="11">
        <v>32.200000000000003</v>
      </c>
      <c r="M9" s="11">
        <v>33.745201110839837</v>
      </c>
      <c r="N9" s="11">
        <v>33.489673614501953</v>
      </c>
      <c r="O9" s="11">
        <v>32.981422424316413</v>
      </c>
      <c r="P9" s="11">
        <v>32.142616271972663</v>
      </c>
      <c r="Q9" s="11">
        <v>31.420965194702148</v>
      </c>
      <c r="R9" s="11">
        <v>30.406246185302731</v>
      </c>
      <c r="S9">
        <f t="shared" si="1"/>
        <v>0.65479888916016193</v>
      </c>
      <c r="T9">
        <f t="shared" si="2"/>
        <v>2.1103263854980483</v>
      </c>
      <c r="U9">
        <f t="shared" si="3"/>
        <v>2.6185775756835881</v>
      </c>
      <c r="V9">
        <f t="shared" si="4"/>
        <v>2.9573837280273381</v>
      </c>
      <c r="W9">
        <f t="shared" si="5"/>
        <v>2.9790348052978501</v>
      </c>
      <c r="X9">
        <f t="shared" si="6"/>
        <v>1.793753814697272</v>
      </c>
    </row>
    <row r="10" spans="1:24" x14ac:dyDescent="0.45">
      <c r="A10">
        <v>40</v>
      </c>
      <c r="B10" s="1" t="s">
        <v>30</v>
      </c>
      <c r="C10">
        <v>9</v>
      </c>
      <c r="D10" s="11" t="s">
        <v>86</v>
      </c>
      <c r="E10" s="11">
        <v>1000706</v>
      </c>
      <c r="F10" s="11" t="s">
        <v>47</v>
      </c>
      <c r="G10" s="11">
        <v>34.1</v>
      </c>
      <c r="H10" s="11">
        <v>34.6</v>
      </c>
      <c r="I10" s="11">
        <v>34.799999999999997</v>
      </c>
      <c r="J10" s="11">
        <v>34.200000000000003</v>
      </c>
      <c r="K10" s="11">
        <v>33.799999999999997</v>
      </c>
      <c r="L10" s="11">
        <v>32</v>
      </c>
      <c r="M10" s="11">
        <v>33.721912384033203</v>
      </c>
      <c r="N10" s="11">
        <v>33.454872131347663</v>
      </c>
      <c r="O10" s="11">
        <v>32.965232849121087</v>
      </c>
      <c r="P10" s="11">
        <v>32.133335113525391</v>
      </c>
      <c r="Q10" s="11">
        <v>31.43276214599609</v>
      </c>
      <c r="R10" s="11">
        <v>30.437215805053711</v>
      </c>
      <c r="S10">
        <f t="shared" si="1"/>
        <v>0.3780876159667983</v>
      </c>
      <c r="T10">
        <f t="shared" si="2"/>
        <v>1.1451278686523381</v>
      </c>
      <c r="U10">
        <f t="shared" si="3"/>
        <v>1.8347671508789105</v>
      </c>
      <c r="V10">
        <f t="shared" si="4"/>
        <v>2.0666648864746122</v>
      </c>
      <c r="W10">
        <f t="shared" si="5"/>
        <v>2.367237854003907</v>
      </c>
      <c r="X10">
        <f t="shared" si="6"/>
        <v>1.5627841949462891</v>
      </c>
    </row>
    <row r="11" spans="1:24" x14ac:dyDescent="0.45">
      <c r="A11">
        <v>38</v>
      </c>
      <c r="B11" s="1" t="s">
        <v>30</v>
      </c>
      <c r="C11">
        <v>10</v>
      </c>
      <c r="D11" s="11" t="s">
        <v>84</v>
      </c>
      <c r="E11" s="11">
        <v>1000704</v>
      </c>
      <c r="F11" s="11" t="s">
        <v>47</v>
      </c>
      <c r="G11" s="11">
        <v>33.4</v>
      </c>
      <c r="H11" s="11">
        <v>34</v>
      </c>
      <c r="I11" s="11">
        <v>34</v>
      </c>
      <c r="J11" s="11">
        <v>33.5</v>
      </c>
      <c r="K11" s="11">
        <v>33.299999999999997</v>
      </c>
      <c r="L11" s="11">
        <v>32.1</v>
      </c>
      <c r="M11" s="11">
        <v>33.092594146728523</v>
      </c>
      <c r="N11" s="11">
        <v>32.917774200439453</v>
      </c>
      <c r="O11" s="11">
        <v>32.478767395019531</v>
      </c>
      <c r="P11" s="11">
        <v>31.855232238769531</v>
      </c>
      <c r="Q11" s="11">
        <v>31.281160354614261</v>
      </c>
      <c r="R11" s="11">
        <v>30.45163726806641</v>
      </c>
      <c r="S11">
        <f t="shared" si="1"/>
        <v>0.30740585327147585</v>
      </c>
      <c r="T11">
        <f t="shared" si="2"/>
        <v>1.0822257995605469</v>
      </c>
      <c r="U11">
        <f t="shared" si="3"/>
        <v>1.5212326049804688</v>
      </c>
      <c r="V11">
        <f t="shared" si="4"/>
        <v>1.6447677612304688</v>
      </c>
      <c r="W11">
        <f t="shared" si="5"/>
        <v>2.0188396453857358</v>
      </c>
      <c r="X11">
        <f t="shared" si="6"/>
        <v>1.6483627319335916</v>
      </c>
    </row>
    <row r="12" spans="1:24" x14ac:dyDescent="0.45">
      <c r="A12">
        <v>37</v>
      </c>
      <c r="B12" s="1" t="s">
        <v>30</v>
      </c>
      <c r="C12">
        <v>11</v>
      </c>
      <c r="D12" s="11" t="s">
        <v>83</v>
      </c>
      <c r="E12" s="11">
        <v>1000705</v>
      </c>
      <c r="F12" s="11" t="s">
        <v>47</v>
      </c>
      <c r="G12" s="11">
        <v>33.4</v>
      </c>
      <c r="H12" s="11">
        <v>33.700000000000003</v>
      </c>
      <c r="I12" s="11">
        <v>34</v>
      </c>
      <c r="J12" s="11">
        <v>34.200000000000003</v>
      </c>
      <c r="K12" s="11">
        <v>33</v>
      </c>
      <c r="L12" s="11">
        <v>31.3</v>
      </c>
      <c r="M12" s="11">
        <v>33.539081573486328</v>
      </c>
      <c r="N12" s="11">
        <v>33.417179107666023</v>
      </c>
      <c r="O12" s="11">
        <v>33.002548217773438</v>
      </c>
      <c r="P12" s="11">
        <v>32.258724212646477</v>
      </c>
      <c r="Q12" s="11">
        <v>31.643951416015621</v>
      </c>
      <c r="R12" s="11">
        <v>30.678195953369141</v>
      </c>
      <c r="S12">
        <f t="shared" si="1"/>
        <v>0.13908157348632955</v>
      </c>
      <c r="T12">
        <f t="shared" si="2"/>
        <v>0.28282089233398011</v>
      </c>
      <c r="U12">
        <f t="shared" si="3"/>
        <v>0.9974517822265625</v>
      </c>
      <c r="V12">
        <f t="shared" si="4"/>
        <v>1.9412757873535256</v>
      </c>
      <c r="W12">
        <f t="shared" si="5"/>
        <v>1.3560485839843786</v>
      </c>
      <c r="X12">
        <f t="shared" si="6"/>
        <v>0.62180404663086009</v>
      </c>
    </row>
    <row r="13" spans="1:24" x14ac:dyDescent="0.45">
      <c r="A13">
        <v>4</v>
      </c>
      <c r="B13" s="1" t="s">
        <v>29</v>
      </c>
      <c r="C13">
        <v>12</v>
      </c>
      <c r="D13" s="11" t="s">
        <v>50</v>
      </c>
      <c r="E13" s="11">
        <v>1000917</v>
      </c>
      <c r="F13" s="11" t="s">
        <v>47</v>
      </c>
      <c r="G13" s="11">
        <v>33.700000000000003</v>
      </c>
      <c r="H13" s="11">
        <v>33.799999999999997</v>
      </c>
      <c r="I13" s="11">
        <v>34.4</v>
      </c>
      <c r="J13" s="11">
        <v>33.9</v>
      </c>
      <c r="K13" s="11">
        <v>33.799999999999997</v>
      </c>
      <c r="L13" s="11">
        <v>32.299999999999997</v>
      </c>
      <c r="M13" s="11">
        <v>32.789077758789063</v>
      </c>
      <c r="N13" s="11">
        <v>32.718265533447273</v>
      </c>
      <c r="O13" s="11">
        <v>32.276214599609382</v>
      </c>
      <c r="P13" s="11">
        <v>31.61894416809082</v>
      </c>
      <c r="Q13" s="11">
        <v>31.04863166809082</v>
      </c>
      <c r="R13" s="11">
        <v>30.196393966674801</v>
      </c>
      <c r="S13">
        <f t="shared" si="1"/>
        <v>0.91092224121094034</v>
      </c>
      <c r="T13">
        <f t="shared" si="2"/>
        <v>1.0817344665527244</v>
      </c>
      <c r="U13">
        <f t="shared" si="3"/>
        <v>2.1237854003906165</v>
      </c>
      <c r="V13">
        <f t="shared" si="4"/>
        <v>2.2810558319091783</v>
      </c>
      <c r="W13">
        <f t="shared" si="5"/>
        <v>2.7513683319091768</v>
      </c>
      <c r="X13">
        <f t="shared" si="6"/>
        <v>2.103606033325196</v>
      </c>
    </row>
    <row r="14" spans="1:24" x14ac:dyDescent="0.45">
      <c r="A14">
        <v>28</v>
      </c>
      <c r="B14" s="1" t="s">
        <v>29</v>
      </c>
      <c r="C14">
        <v>13</v>
      </c>
      <c r="D14" s="11" t="s">
        <v>74</v>
      </c>
      <c r="E14" s="11">
        <v>1001006</v>
      </c>
      <c r="F14" s="11" t="s">
        <v>47</v>
      </c>
      <c r="G14" s="11">
        <v>33.200000000000003</v>
      </c>
      <c r="H14" s="11">
        <v>34.4</v>
      </c>
      <c r="I14" s="11">
        <v>33.6</v>
      </c>
      <c r="J14" s="11">
        <v>34.1</v>
      </c>
      <c r="K14" s="11">
        <v>33.200000000000003</v>
      </c>
      <c r="L14" s="11">
        <v>32.1</v>
      </c>
      <c r="M14" s="11">
        <v>33.136562347412109</v>
      </c>
      <c r="N14" s="11">
        <v>33.171695709228523</v>
      </c>
      <c r="O14" s="11">
        <v>32.851142883300781</v>
      </c>
      <c r="P14" s="11">
        <v>32.159980773925781</v>
      </c>
      <c r="Q14" s="11">
        <v>31.645524978637699</v>
      </c>
      <c r="R14" s="11">
        <v>30.721908569335941</v>
      </c>
      <c r="S14">
        <f t="shared" si="1"/>
        <v>6.3437652587893467E-2</v>
      </c>
      <c r="T14">
        <f t="shared" si="2"/>
        <v>1.2283042907714758</v>
      </c>
      <c r="U14">
        <f t="shared" si="3"/>
        <v>0.74885711669922017</v>
      </c>
      <c r="V14">
        <f t="shared" si="4"/>
        <v>1.9400192260742202</v>
      </c>
      <c r="W14">
        <f t="shared" si="5"/>
        <v>1.554475021362304</v>
      </c>
      <c r="X14">
        <f t="shared" si="6"/>
        <v>1.3780914306640604</v>
      </c>
    </row>
    <row r="15" spans="1:24" x14ac:dyDescent="0.45">
      <c r="A15">
        <v>41</v>
      </c>
      <c r="B15" s="1" t="s">
        <v>29</v>
      </c>
      <c r="C15">
        <v>14</v>
      </c>
      <c r="D15" s="11" t="s">
        <v>87</v>
      </c>
      <c r="E15" s="11">
        <v>1001005</v>
      </c>
      <c r="F15" s="11" t="s">
        <v>47</v>
      </c>
      <c r="G15" s="11">
        <v>33.6</v>
      </c>
      <c r="H15" s="11">
        <v>34.1</v>
      </c>
      <c r="I15" s="11">
        <v>34.200000000000003</v>
      </c>
      <c r="J15" s="11">
        <v>34.1</v>
      </c>
      <c r="K15" s="11">
        <v>34</v>
      </c>
      <c r="L15" s="11">
        <v>32.4</v>
      </c>
      <c r="M15" s="11">
        <v>33.832157135009773</v>
      </c>
      <c r="N15" s="11">
        <v>33.586032867431641</v>
      </c>
      <c r="O15" s="11">
        <v>33.127639770507813</v>
      </c>
      <c r="P15" s="11">
        <v>32.198307037353523</v>
      </c>
      <c r="Q15" s="11">
        <v>31.50918006896973</v>
      </c>
      <c r="R15" s="11">
        <v>30.405988693237301</v>
      </c>
      <c r="S15">
        <f t="shared" si="1"/>
        <v>0.23215713500977131</v>
      </c>
      <c r="T15">
        <f t="shared" si="2"/>
        <v>0.5139671325683608</v>
      </c>
      <c r="U15">
        <f t="shared" si="3"/>
        <v>1.0723602294921903</v>
      </c>
      <c r="V15">
        <f t="shared" si="4"/>
        <v>1.9016929626464787</v>
      </c>
      <c r="W15">
        <f t="shared" si="5"/>
        <v>2.4908199310302699</v>
      </c>
      <c r="X15">
        <f t="shared" si="6"/>
        <v>1.9940113067626974</v>
      </c>
    </row>
    <row r="16" spans="1:24" x14ac:dyDescent="0.45">
      <c r="A16">
        <v>27</v>
      </c>
      <c r="B16" s="1" t="s">
        <v>29</v>
      </c>
      <c r="C16">
        <v>15</v>
      </c>
      <c r="D16" s="11" t="s">
        <v>73</v>
      </c>
      <c r="E16" s="11">
        <v>1001004</v>
      </c>
      <c r="F16" s="11" t="s">
        <v>47</v>
      </c>
      <c r="G16" s="11">
        <v>34.6</v>
      </c>
      <c r="H16" s="11">
        <v>34</v>
      </c>
      <c r="I16" s="11">
        <v>34.700000000000003</v>
      </c>
      <c r="J16" s="11">
        <v>34.4</v>
      </c>
      <c r="K16" s="11">
        <v>34.5</v>
      </c>
      <c r="L16" s="11">
        <v>32.6</v>
      </c>
      <c r="M16" s="11">
        <v>34.128948211669922</v>
      </c>
      <c r="N16" s="11">
        <v>33.896156311035163</v>
      </c>
      <c r="O16" s="11">
        <v>33.502475738525391</v>
      </c>
      <c r="P16" s="11">
        <v>32.609542846679688</v>
      </c>
      <c r="Q16" s="11">
        <v>31.939943313598629</v>
      </c>
      <c r="R16" s="11">
        <v>30.857748031616211</v>
      </c>
      <c r="S16">
        <f t="shared" si="1"/>
        <v>0.47105178833007955</v>
      </c>
      <c r="T16">
        <f t="shared" si="2"/>
        <v>0.10384368896483664</v>
      </c>
      <c r="U16">
        <f t="shared" si="3"/>
        <v>1.1975242614746122</v>
      </c>
      <c r="V16">
        <f t="shared" si="4"/>
        <v>1.7904571533203111</v>
      </c>
      <c r="W16">
        <f t="shared" si="5"/>
        <v>2.5600566864013707</v>
      </c>
      <c r="X16">
        <f t="shared" si="6"/>
        <v>1.7422519683837905</v>
      </c>
    </row>
    <row r="17" spans="1:24" x14ac:dyDescent="0.45">
      <c r="A17">
        <v>13</v>
      </c>
      <c r="B17" s="1" t="s">
        <v>29</v>
      </c>
      <c r="C17">
        <v>16</v>
      </c>
      <c r="D17" s="11" t="s">
        <v>59</v>
      </c>
      <c r="E17" s="11">
        <v>1000907</v>
      </c>
      <c r="F17" s="11" t="s">
        <v>47</v>
      </c>
      <c r="G17" s="11">
        <v>34.9</v>
      </c>
      <c r="H17" s="11">
        <v>34.799999999999997</v>
      </c>
      <c r="I17" s="11">
        <v>36</v>
      </c>
      <c r="J17" s="11">
        <v>35.5</v>
      </c>
      <c r="K17" s="11">
        <v>35.4</v>
      </c>
      <c r="L17" s="11">
        <v>33.5</v>
      </c>
      <c r="M17" s="11">
        <v>34.288867950439453</v>
      </c>
      <c r="N17" s="11">
        <v>34.048969268798828</v>
      </c>
      <c r="O17" s="11">
        <v>33.681934356689453</v>
      </c>
      <c r="P17" s="11">
        <v>32.718002319335938</v>
      </c>
      <c r="Q17" s="11">
        <v>32.054962158203118</v>
      </c>
      <c r="R17" s="11">
        <v>30.953212738037109</v>
      </c>
      <c r="S17">
        <f t="shared" si="1"/>
        <v>0.61113204956054545</v>
      </c>
      <c r="T17">
        <f t="shared" si="2"/>
        <v>0.75103073120116903</v>
      </c>
      <c r="U17">
        <f t="shared" si="3"/>
        <v>2.3180656433105469</v>
      </c>
      <c r="V17">
        <f t="shared" si="4"/>
        <v>2.7819976806640625</v>
      </c>
      <c r="W17">
        <f t="shared" si="5"/>
        <v>3.3450378417968807</v>
      </c>
      <c r="X17">
        <f t="shared" si="6"/>
        <v>2.5467872619628906</v>
      </c>
    </row>
    <row r="18" spans="1:24" x14ac:dyDescent="0.45">
      <c r="A18">
        <v>18</v>
      </c>
      <c r="B18" s="1" t="s">
        <v>29</v>
      </c>
      <c r="C18">
        <v>17</v>
      </c>
      <c r="D18" s="11" t="s">
        <v>64</v>
      </c>
      <c r="E18" s="11">
        <v>1001015</v>
      </c>
      <c r="F18" s="11" t="s">
        <v>47</v>
      </c>
      <c r="G18" s="11">
        <v>33.6</v>
      </c>
      <c r="H18" s="11">
        <v>33.299999999999997</v>
      </c>
      <c r="I18" s="11">
        <v>32.799999999999997</v>
      </c>
      <c r="J18" s="11">
        <v>33.299999999999997</v>
      </c>
      <c r="K18" s="11">
        <v>33.700000000000003</v>
      </c>
      <c r="L18" s="11">
        <v>32.700000000000003</v>
      </c>
      <c r="M18" s="11">
        <v>32.413791656494141</v>
      </c>
      <c r="N18" s="11">
        <v>32.435199737548828</v>
      </c>
      <c r="O18" s="11">
        <v>32.069370269775391</v>
      </c>
      <c r="P18" s="11">
        <v>31.480012893676761</v>
      </c>
      <c r="Q18" s="11">
        <v>31.011541366577148</v>
      </c>
      <c r="R18" s="11">
        <v>30.191415786743161</v>
      </c>
      <c r="S18">
        <f t="shared" si="1"/>
        <v>1.1862083435058608</v>
      </c>
      <c r="T18">
        <f t="shared" si="2"/>
        <v>0.86480026245116903</v>
      </c>
      <c r="U18">
        <f t="shared" si="3"/>
        <v>0.73062973022460653</v>
      </c>
      <c r="V18">
        <f t="shared" si="4"/>
        <v>1.8199871063232358</v>
      </c>
      <c r="W18">
        <f t="shared" si="5"/>
        <v>2.6884586334228544</v>
      </c>
      <c r="X18">
        <f t="shared" si="6"/>
        <v>2.5085842132568423</v>
      </c>
    </row>
    <row r="19" spans="1:24" x14ac:dyDescent="0.45">
      <c r="A19">
        <v>29</v>
      </c>
      <c r="B19" s="1" t="s">
        <v>29</v>
      </c>
      <c r="C19">
        <v>18</v>
      </c>
      <c r="D19" s="11" t="s">
        <v>75</v>
      </c>
      <c r="E19" s="11">
        <v>1000915</v>
      </c>
      <c r="F19" s="11" t="s">
        <v>47</v>
      </c>
      <c r="G19" s="11">
        <v>32.5</v>
      </c>
      <c r="H19" s="11">
        <v>33.4</v>
      </c>
      <c r="I19" s="11">
        <v>33.799999999999997</v>
      </c>
      <c r="J19" s="11">
        <v>33.6</v>
      </c>
      <c r="K19" s="11">
        <v>32.9</v>
      </c>
      <c r="L19" s="11">
        <v>31.4</v>
      </c>
      <c r="M19" s="11">
        <v>32.742321014404297</v>
      </c>
      <c r="N19" s="11">
        <v>32.888221740722663</v>
      </c>
      <c r="O19" s="11">
        <v>32.641551971435547</v>
      </c>
      <c r="P19" s="11">
        <v>32.1163330078125</v>
      </c>
      <c r="Q19" s="11">
        <v>31.714595794677731</v>
      </c>
      <c r="R19" s="11">
        <v>30.906644821166989</v>
      </c>
      <c r="S19">
        <f t="shared" si="1"/>
        <v>0.24232101440429688</v>
      </c>
      <c r="T19">
        <f t="shared" si="2"/>
        <v>0.51177825927733522</v>
      </c>
      <c r="U19">
        <f t="shared" si="3"/>
        <v>1.1584480285644503</v>
      </c>
      <c r="V19">
        <f t="shared" si="4"/>
        <v>1.4836669921875014</v>
      </c>
      <c r="W19">
        <f t="shared" si="5"/>
        <v>1.1854042053222678</v>
      </c>
      <c r="X19">
        <f t="shared" si="6"/>
        <v>0.49335517883300994</v>
      </c>
    </row>
    <row r="20" spans="1:24" x14ac:dyDescent="0.45">
      <c r="A20">
        <v>25</v>
      </c>
      <c r="B20" s="1" t="s">
        <v>29</v>
      </c>
      <c r="C20">
        <v>19</v>
      </c>
      <c r="D20" s="11" t="s">
        <v>71</v>
      </c>
      <c r="E20" s="11">
        <v>1000905</v>
      </c>
      <c r="F20" s="11" t="s">
        <v>47</v>
      </c>
      <c r="G20" s="11">
        <v>33.200000000000003</v>
      </c>
      <c r="H20" s="11">
        <v>33.299999999999997</v>
      </c>
      <c r="I20" s="11">
        <v>34.700000000000003</v>
      </c>
      <c r="J20" s="11">
        <v>33.6</v>
      </c>
      <c r="K20" s="11">
        <v>33.299999999999997</v>
      </c>
      <c r="L20" s="11">
        <v>32.6</v>
      </c>
      <c r="M20" s="11">
        <v>32.757007598876953</v>
      </c>
      <c r="N20" s="11">
        <v>32.694240570068359</v>
      </c>
      <c r="O20" s="11">
        <v>32.247535705566413</v>
      </c>
      <c r="P20" s="11">
        <v>31.514108657836911</v>
      </c>
      <c r="Q20" s="11">
        <v>30.952962875366211</v>
      </c>
      <c r="R20" s="11">
        <v>30.028610229492191</v>
      </c>
      <c r="S20">
        <f t="shared" si="1"/>
        <v>0.44299240112304972</v>
      </c>
      <c r="T20">
        <f t="shared" si="2"/>
        <v>0.60575942993163778</v>
      </c>
      <c r="U20">
        <f t="shared" si="3"/>
        <v>2.4524642944335895</v>
      </c>
      <c r="V20">
        <f t="shared" si="4"/>
        <v>2.0858913421630909</v>
      </c>
      <c r="W20">
        <f t="shared" si="5"/>
        <v>2.3470371246337862</v>
      </c>
      <c r="X20">
        <f t="shared" si="6"/>
        <v>2.5713897705078104</v>
      </c>
    </row>
    <row r="21" spans="1:24" x14ac:dyDescent="0.45">
      <c r="A21">
        <v>24</v>
      </c>
      <c r="B21" s="1" t="s">
        <v>29</v>
      </c>
      <c r="C21">
        <v>20</v>
      </c>
      <c r="D21" s="11" t="s">
        <v>70</v>
      </c>
      <c r="E21" s="11">
        <v>1000908</v>
      </c>
      <c r="F21" s="11" t="s">
        <v>47</v>
      </c>
      <c r="G21" s="11">
        <v>34.299999999999997</v>
      </c>
      <c r="H21" s="11">
        <v>34.5</v>
      </c>
      <c r="I21" s="11">
        <v>34.5</v>
      </c>
      <c r="J21" s="11">
        <v>34.9</v>
      </c>
      <c r="K21" s="11">
        <v>33.9</v>
      </c>
      <c r="L21" s="11">
        <v>32.5</v>
      </c>
      <c r="M21" s="11">
        <v>32.972270965576172</v>
      </c>
      <c r="N21" s="11">
        <v>32.894374847412109</v>
      </c>
      <c r="O21" s="11">
        <v>32.421791076660163</v>
      </c>
      <c r="P21" s="11">
        <v>31.697793960571289</v>
      </c>
      <c r="Q21" s="11">
        <v>31.091264724731449</v>
      </c>
      <c r="R21" s="11">
        <v>30.164497375488281</v>
      </c>
      <c r="S21">
        <f t="shared" si="1"/>
        <v>1.3277290344238253</v>
      </c>
      <c r="T21">
        <f t="shared" si="2"/>
        <v>1.6056251525878906</v>
      </c>
      <c r="U21">
        <f t="shared" si="3"/>
        <v>2.0782089233398366</v>
      </c>
      <c r="V21">
        <f t="shared" si="4"/>
        <v>3.2022060394287095</v>
      </c>
      <c r="W21">
        <f t="shared" si="5"/>
        <v>2.8087352752685497</v>
      </c>
      <c r="X21">
        <f t="shared" si="6"/>
        <v>2.3355026245117188</v>
      </c>
    </row>
    <row r="22" spans="1:24" x14ac:dyDescent="0.45">
      <c r="A22">
        <v>16</v>
      </c>
      <c r="B22" s="1" t="s">
        <v>29</v>
      </c>
      <c r="C22">
        <v>21</v>
      </c>
      <c r="D22" s="11" t="s">
        <v>62</v>
      </c>
      <c r="E22" s="11">
        <v>1000902</v>
      </c>
      <c r="F22" s="11" t="s">
        <v>47</v>
      </c>
      <c r="G22" s="11">
        <v>35.5</v>
      </c>
      <c r="H22" s="11">
        <v>34.299999999999997</v>
      </c>
      <c r="I22" s="11">
        <v>35.6</v>
      </c>
      <c r="J22" s="11">
        <v>35.5</v>
      </c>
      <c r="K22" s="11">
        <v>34.6</v>
      </c>
      <c r="L22" s="11">
        <v>32.299999999999997</v>
      </c>
      <c r="M22" s="11">
        <v>34.670345306396477</v>
      </c>
      <c r="N22" s="11">
        <v>34.321029663085938</v>
      </c>
      <c r="O22" s="11">
        <v>33.951805114746087</v>
      </c>
      <c r="P22" s="11">
        <v>32.9769287109375</v>
      </c>
      <c r="Q22" s="11">
        <v>32.274139404296882</v>
      </c>
      <c r="R22" s="11">
        <v>31.18637847900391</v>
      </c>
      <c r="S22">
        <f t="shared" si="1"/>
        <v>0.82965469360352273</v>
      </c>
      <c r="T22">
        <f t="shared" si="2"/>
        <v>2.1029663085940342E-2</v>
      </c>
      <c r="U22">
        <f t="shared" si="3"/>
        <v>1.6481948852539148</v>
      </c>
      <c r="V22">
        <f t="shared" si="4"/>
        <v>2.5230712890625</v>
      </c>
      <c r="W22">
        <f t="shared" si="5"/>
        <v>2.3258605957031193</v>
      </c>
      <c r="X22">
        <f t="shared" si="6"/>
        <v>1.1136215209960874</v>
      </c>
    </row>
    <row r="23" spans="1:24" x14ac:dyDescent="0.45">
      <c r="A23">
        <v>15</v>
      </c>
      <c r="B23" s="1" t="s">
        <v>29</v>
      </c>
      <c r="C23">
        <v>22</v>
      </c>
      <c r="D23" s="11" t="s">
        <v>61</v>
      </c>
      <c r="E23" s="11">
        <v>1000903</v>
      </c>
      <c r="F23" s="11" t="s">
        <v>47</v>
      </c>
      <c r="G23" s="11">
        <v>33.9</v>
      </c>
      <c r="H23" s="11">
        <v>33.799999999999997</v>
      </c>
      <c r="I23" s="11">
        <v>34</v>
      </c>
      <c r="J23" s="11">
        <v>33.6</v>
      </c>
      <c r="K23" s="11">
        <v>32.5</v>
      </c>
      <c r="L23" s="11">
        <v>30.7</v>
      </c>
      <c r="M23" s="11">
        <v>33.428569793701172</v>
      </c>
      <c r="N23" s="11">
        <v>33.374248504638672</v>
      </c>
      <c r="O23" s="11">
        <v>33.003749847412109</v>
      </c>
      <c r="P23" s="11">
        <v>32.249969482421882</v>
      </c>
      <c r="Q23" s="11">
        <v>31.675676345825199</v>
      </c>
      <c r="R23" s="11">
        <v>30.698574066162109</v>
      </c>
      <c r="S23">
        <f t="shared" si="1"/>
        <v>0.4714302062988267</v>
      </c>
      <c r="T23">
        <f t="shared" si="2"/>
        <v>0.42575149536132528</v>
      </c>
      <c r="U23">
        <f t="shared" si="3"/>
        <v>0.99625015258789063</v>
      </c>
      <c r="V23">
        <f t="shared" si="4"/>
        <v>1.3500305175781193</v>
      </c>
      <c r="W23">
        <f t="shared" si="5"/>
        <v>0.82432365417480113</v>
      </c>
      <c r="X23">
        <f t="shared" si="6"/>
        <v>1.4259338378899145E-3</v>
      </c>
    </row>
    <row r="24" spans="1:24" x14ac:dyDescent="0.45">
      <c r="A24">
        <v>31</v>
      </c>
      <c r="B24" s="1" t="s">
        <v>29</v>
      </c>
      <c r="C24">
        <v>23</v>
      </c>
      <c r="D24" s="11" t="s">
        <v>77</v>
      </c>
      <c r="E24" s="11">
        <v>1000911</v>
      </c>
      <c r="F24" s="11" t="s">
        <v>47</v>
      </c>
      <c r="G24" s="11">
        <v>33.9</v>
      </c>
      <c r="H24" s="11">
        <v>34.200000000000003</v>
      </c>
      <c r="I24" s="11">
        <v>33.9</v>
      </c>
      <c r="J24" s="11">
        <v>34.5</v>
      </c>
      <c r="K24" s="11">
        <v>33.5</v>
      </c>
      <c r="L24" s="11">
        <v>32.1</v>
      </c>
      <c r="M24" s="11">
        <v>32.985790252685547</v>
      </c>
      <c r="N24" s="11">
        <v>33.0487060546875</v>
      </c>
      <c r="O24" s="11">
        <v>32.706073760986328</v>
      </c>
      <c r="P24" s="11">
        <v>32.106662750244141</v>
      </c>
      <c r="Q24" s="11">
        <v>31.609891891479489</v>
      </c>
      <c r="R24" s="11">
        <v>30.732734680175781</v>
      </c>
      <c r="S24">
        <f t="shared" si="1"/>
        <v>0.9142097473144517</v>
      </c>
      <c r="T24">
        <f t="shared" si="2"/>
        <v>1.1512939453125028</v>
      </c>
      <c r="U24">
        <f t="shared" si="3"/>
        <v>1.1939262390136705</v>
      </c>
      <c r="V24">
        <f t="shared" si="4"/>
        <v>2.3933372497558594</v>
      </c>
      <c r="W24">
        <f t="shared" si="5"/>
        <v>1.8901081085205114</v>
      </c>
      <c r="X24">
        <f t="shared" si="6"/>
        <v>1.3672653198242202</v>
      </c>
    </row>
    <row r="25" spans="1:24" x14ac:dyDescent="0.45">
      <c r="A25">
        <v>26</v>
      </c>
      <c r="B25" s="1" t="s">
        <v>29</v>
      </c>
      <c r="C25">
        <v>24</v>
      </c>
      <c r="D25" s="11" t="s">
        <v>72</v>
      </c>
      <c r="E25" s="11">
        <v>1000904</v>
      </c>
      <c r="F25" s="11" t="s">
        <v>47</v>
      </c>
      <c r="G25" s="11">
        <v>33.700000000000003</v>
      </c>
      <c r="H25" s="11">
        <v>35.200000000000003</v>
      </c>
      <c r="I25" s="11">
        <v>34.799999999999997</v>
      </c>
      <c r="J25" s="11">
        <v>34.6</v>
      </c>
      <c r="K25" s="11">
        <v>33.700000000000003</v>
      </c>
      <c r="L25" s="11">
        <v>32.4</v>
      </c>
      <c r="M25" s="11">
        <v>33.317874908447273</v>
      </c>
      <c r="N25" s="11">
        <v>33.183696746826172</v>
      </c>
      <c r="O25" s="11">
        <v>32.701007843017578</v>
      </c>
      <c r="P25" s="11">
        <v>31.865047454833981</v>
      </c>
      <c r="Q25" s="11">
        <v>31.20692253112793</v>
      </c>
      <c r="R25" s="11">
        <v>30.20793533325195</v>
      </c>
      <c r="S25">
        <f t="shared" si="1"/>
        <v>0.38212509155273011</v>
      </c>
      <c r="T25">
        <f t="shared" si="2"/>
        <v>2.016303253173831</v>
      </c>
      <c r="U25">
        <f t="shared" si="3"/>
        <v>2.098992156982419</v>
      </c>
      <c r="V25">
        <f t="shared" si="4"/>
        <v>2.7349525451660206</v>
      </c>
      <c r="W25">
        <f t="shared" si="5"/>
        <v>2.4930774688720732</v>
      </c>
      <c r="X25">
        <f t="shared" si="6"/>
        <v>2.192064666748049</v>
      </c>
    </row>
    <row r="26" spans="1:24" x14ac:dyDescent="0.45">
      <c r="A26">
        <v>19</v>
      </c>
      <c r="B26" s="1" t="s">
        <v>29</v>
      </c>
      <c r="C26">
        <v>25</v>
      </c>
      <c r="D26" s="11" t="s">
        <v>65</v>
      </c>
      <c r="E26" s="11">
        <v>1000726</v>
      </c>
      <c r="F26" s="11" t="s">
        <v>47</v>
      </c>
      <c r="G26" s="11">
        <v>33.6</v>
      </c>
      <c r="H26" s="11">
        <v>34.6</v>
      </c>
      <c r="I26" s="11">
        <v>35.200000000000003</v>
      </c>
      <c r="J26" s="11">
        <v>34.1</v>
      </c>
      <c r="K26" s="11">
        <v>33</v>
      </c>
      <c r="L26" s="11">
        <v>32.200000000000003</v>
      </c>
      <c r="M26" s="11">
        <v>32.976856231689453</v>
      </c>
      <c r="N26" s="11">
        <v>32.884990692138672</v>
      </c>
      <c r="O26" s="11">
        <v>32.438793182373047</v>
      </c>
      <c r="P26" s="11">
        <v>31.622306823730469</v>
      </c>
      <c r="Q26" s="11">
        <v>31.02363395690918</v>
      </c>
      <c r="R26" s="11">
        <v>30.05045318603516</v>
      </c>
      <c r="S26">
        <f t="shared" si="1"/>
        <v>0.6231437683105483</v>
      </c>
      <c r="T26">
        <f t="shared" si="2"/>
        <v>1.7150093078613295</v>
      </c>
      <c r="U26">
        <f t="shared" si="3"/>
        <v>2.761206817626956</v>
      </c>
      <c r="V26">
        <f t="shared" si="4"/>
        <v>2.4776931762695327</v>
      </c>
      <c r="W26">
        <f t="shared" si="5"/>
        <v>1.9763660430908203</v>
      </c>
      <c r="X26">
        <f t="shared" si="6"/>
        <v>2.149546813964843</v>
      </c>
    </row>
    <row r="27" spans="1:24" x14ac:dyDescent="0.45">
      <c r="A27">
        <v>21</v>
      </c>
      <c r="B27" s="1" t="s">
        <v>29</v>
      </c>
      <c r="C27">
        <v>26</v>
      </c>
      <c r="D27" s="11" t="s">
        <v>67</v>
      </c>
      <c r="E27" s="11">
        <v>1000722</v>
      </c>
      <c r="F27" s="11" t="s">
        <v>47</v>
      </c>
      <c r="G27" s="11">
        <v>34.6</v>
      </c>
      <c r="H27" s="11">
        <v>34.700000000000003</v>
      </c>
      <c r="I27" s="11">
        <v>34.9</v>
      </c>
      <c r="J27" s="11">
        <v>33.9</v>
      </c>
      <c r="K27" s="11">
        <v>33.799999999999997</v>
      </c>
      <c r="L27" s="11">
        <v>32.299999999999997</v>
      </c>
      <c r="M27" s="11">
        <v>33.515445709228523</v>
      </c>
      <c r="N27" s="11">
        <v>33.421089172363281</v>
      </c>
      <c r="O27" s="11">
        <v>32.974315643310547</v>
      </c>
      <c r="P27" s="11">
        <v>32.213798522949219</v>
      </c>
      <c r="Q27" s="11">
        <v>31.57369232177734</v>
      </c>
      <c r="R27" s="11">
        <v>30.600265502929691</v>
      </c>
      <c r="S27">
        <f t="shared" si="1"/>
        <v>1.0845542907714787</v>
      </c>
      <c r="T27">
        <f t="shared" si="2"/>
        <v>1.2789108276367216</v>
      </c>
      <c r="U27">
        <f t="shared" si="3"/>
        <v>1.9256843566894517</v>
      </c>
      <c r="V27">
        <f t="shared" si="4"/>
        <v>1.6862014770507798</v>
      </c>
      <c r="W27">
        <f t="shared" si="5"/>
        <v>2.226307678222657</v>
      </c>
      <c r="X27">
        <f t="shared" si="6"/>
        <v>1.6997344970703061</v>
      </c>
    </row>
    <row r="28" spans="1:24" x14ac:dyDescent="0.45">
      <c r="A28">
        <v>22</v>
      </c>
      <c r="B28" s="1" t="s">
        <v>29</v>
      </c>
      <c r="C28">
        <v>27</v>
      </c>
      <c r="D28" s="11" t="s">
        <v>68</v>
      </c>
      <c r="E28" s="11">
        <v>1000721</v>
      </c>
      <c r="F28" s="11" t="s">
        <v>47</v>
      </c>
      <c r="G28" s="11">
        <v>34.700000000000003</v>
      </c>
      <c r="H28" s="11">
        <v>34.9</v>
      </c>
      <c r="I28" s="11">
        <v>34.9</v>
      </c>
      <c r="J28" s="11">
        <v>34.700000000000003</v>
      </c>
      <c r="K28" s="11">
        <v>33.450000000000003</v>
      </c>
      <c r="L28" s="11">
        <v>32.200000000000003</v>
      </c>
      <c r="M28" s="11">
        <v>33.447834014892578</v>
      </c>
      <c r="N28" s="11">
        <v>33.184917449951172</v>
      </c>
      <c r="O28" s="11">
        <v>32.611671447753913</v>
      </c>
      <c r="P28" s="11">
        <v>31.72890663146973</v>
      </c>
      <c r="Q28" s="11">
        <v>30.995820999145511</v>
      </c>
      <c r="R28" s="11">
        <v>29.944667816162109</v>
      </c>
      <c r="S28">
        <f t="shared" si="1"/>
        <v>1.2521659851074247</v>
      </c>
      <c r="T28">
        <f t="shared" si="2"/>
        <v>1.7150825500488267</v>
      </c>
      <c r="U28">
        <f t="shared" si="3"/>
        <v>2.2883285522460852</v>
      </c>
      <c r="V28">
        <f t="shared" si="4"/>
        <v>2.9710933685302727</v>
      </c>
      <c r="W28">
        <f t="shared" si="5"/>
        <v>2.4541790008544915</v>
      </c>
      <c r="X28">
        <f t="shared" si="6"/>
        <v>2.2553321838378935</v>
      </c>
    </row>
    <row r="29" spans="1:24" x14ac:dyDescent="0.45">
      <c r="A29">
        <v>12</v>
      </c>
      <c r="B29" s="1" t="s">
        <v>29</v>
      </c>
      <c r="C29">
        <v>28</v>
      </c>
      <c r="D29" s="11" t="s">
        <v>58</v>
      </c>
      <c r="E29" s="11">
        <v>1000711</v>
      </c>
      <c r="F29" s="11" t="s">
        <v>47</v>
      </c>
      <c r="G29" s="11">
        <v>35.700000000000003</v>
      </c>
      <c r="H29" s="11">
        <v>35.4</v>
      </c>
      <c r="I29" s="11">
        <v>35</v>
      </c>
      <c r="J29" s="11">
        <v>35</v>
      </c>
      <c r="K29" s="11">
        <v>34.299999999999997</v>
      </c>
      <c r="L29" s="11">
        <v>32.1</v>
      </c>
      <c r="M29" s="11">
        <v>34.331039428710938</v>
      </c>
      <c r="N29" s="11">
        <v>34.153762817382813</v>
      </c>
      <c r="O29" s="11">
        <v>33.930152893066413</v>
      </c>
      <c r="P29" s="11">
        <v>33.117137908935547</v>
      </c>
      <c r="Q29" s="11">
        <v>32.551902770996087</v>
      </c>
      <c r="R29" s="11">
        <v>31.56679534912109</v>
      </c>
      <c r="S29">
        <f t="shared" si="1"/>
        <v>1.3689605712890653</v>
      </c>
      <c r="T29">
        <f t="shared" si="2"/>
        <v>1.2462371826171861</v>
      </c>
      <c r="U29">
        <f t="shared" si="3"/>
        <v>1.0698471069335866</v>
      </c>
      <c r="V29">
        <f t="shared" si="4"/>
        <v>1.8828620910644531</v>
      </c>
      <c r="W29">
        <f t="shared" si="5"/>
        <v>1.7480972290039105</v>
      </c>
      <c r="X29">
        <f t="shared" si="6"/>
        <v>0.53320465087891122</v>
      </c>
    </row>
    <row r="30" spans="1:24" x14ac:dyDescent="0.45">
      <c r="A30">
        <v>8</v>
      </c>
      <c r="B30" s="1" t="s">
        <v>29</v>
      </c>
      <c r="C30">
        <v>29</v>
      </c>
      <c r="D30" s="11" t="s">
        <v>54</v>
      </c>
      <c r="E30" s="11">
        <v>1000715</v>
      </c>
      <c r="F30" s="11" t="s">
        <v>47</v>
      </c>
      <c r="G30" s="11">
        <v>34.700000000000003</v>
      </c>
      <c r="H30" s="11">
        <v>36</v>
      </c>
      <c r="I30" s="11">
        <v>35.5</v>
      </c>
      <c r="J30" s="11">
        <v>35.1</v>
      </c>
      <c r="K30" s="11">
        <v>34.5</v>
      </c>
      <c r="L30" s="11">
        <v>32.700000000000003</v>
      </c>
      <c r="M30" s="11">
        <v>33.375507354736328</v>
      </c>
      <c r="N30" s="11">
        <v>33.202365875244141</v>
      </c>
      <c r="O30" s="11">
        <v>32.684619903564453</v>
      </c>
      <c r="P30" s="11">
        <v>31.908933639526371</v>
      </c>
      <c r="Q30" s="11">
        <v>31.223873138427731</v>
      </c>
      <c r="R30" s="11">
        <v>30.266098022460941</v>
      </c>
      <c r="S30">
        <f t="shared" si="1"/>
        <v>1.3244926452636747</v>
      </c>
      <c r="T30">
        <f t="shared" si="2"/>
        <v>2.7976341247558594</v>
      </c>
      <c r="U30">
        <f t="shared" si="3"/>
        <v>2.8153800964355469</v>
      </c>
      <c r="V30">
        <f t="shared" si="4"/>
        <v>3.1910663604736307</v>
      </c>
      <c r="W30">
        <f t="shared" si="5"/>
        <v>3.2761268615722692</v>
      </c>
      <c r="X30">
        <f t="shared" si="6"/>
        <v>2.4339019775390618</v>
      </c>
    </row>
    <row r="31" spans="1:24" x14ac:dyDescent="0.45">
      <c r="A31">
        <v>11</v>
      </c>
      <c r="B31" s="1" t="s">
        <v>29</v>
      </c>
      <c r="C31">
        <v>30</v>
      </c>
      <c r="D31" s="11" t="s">
        <v>57</v>
      </c>
      <c r="E31" s="11">
        <v>1000710</v>
      </c>
      <c r="F31" s="11" t="s">
        <v>47</v>
      </c>
      <c r="G31" s="11">
        <v>35.299999999999997</v>
      </c>
      <c r="H31" s="11">
        <v>34.700000000000003</v>
      </c>
      <c r="I31" s="11">
        <v>35</v>
      </c>
      <c r="J31" s="11">
        <v>34.9</v>
      </c>
      <c r="K31" s="11">
        <v>33.9</v>
      </c>
      <c r="L31" s="11">
        <v>32.6</v>
      </c>
      <c r="M31" s="11">
        <v>34.290943145751953</v>
      </c>
      <c r="N31" s="11">
        <v>33.942432403564453</v>
      </c>
      <c r="O31" s="11">
        <v>33.593669891357422</v>
      </c>
      <c r="P31" s="11">
        <v>32.561729431152337</v>
      </c>
      <c r="Q31" s="11">
        <v>31.897111892700199</v>
      </c>
      <c r="R31" s="11">
        <v>30.714824676513668</v>
      </c>
      <c r="S31">
        <f t="shared" si="1"/>
        <v>1.009056854248044</v>
      </c>
      <c r="T31">
        <f t="shared" si="2"/>
        <v>0.75756759643554972</v>
      </c>
      <c r="U31">
        <f t="shared" si="3"/>
        <v>1.4063301086425781</v>
      </c>
      <c r="V31">
        <f t="shared" si="4"/>
        <v>2.3382705688476619</v>
      </c>
      <c r="W31">
        <f t="shared" si="5"/>
        <v>2.0028881072997997</v>
      </c>
      <c r="X31">
        <f t="shared" si="6"/>
        <v>1.8851753234863331</v>
      </c>
    </row>
    <row r="32" spans="1:24" x14ac:dyDescent="0.45">
      <c r="A32">
        <v>10</v>
      </c>
      <c r="B32" s="1" t="s">
        <v>29</v>
      </c>
      <c r="C32">
        <v>31</v>
      </c>
      <c r="D32" s="11" t="s">
        <v>56</v>
      </c>
      <c r="E32" s="11">
        <v>1000713</v>
      </c>
      <c r="F32" s="11" t="s">
        <v>47</v>
      </c>
      <c r="G32" s="11">
        <v>34.799999999999997</v>
      </c>
      <c r="H32" s="11">
        <v>34.9</v>
      </c>
      <c r="I32" s="11">
        <v>35.1</v>
      </c>
      <c r="J32" s="11">
        <v>34.700000000000003</v>
      </c>
      <c r="K32" s="11">
        <v>34.200000000000003</v>
      </c>
      <c r="L32" s="11">
        <v>32.1</v>
      </c>
      <c r="M32" s="11">
        <v>33.792819976806641</v>
      </c>
      <c r="N32" s="11">
        <v>33.501094818115227</v>
      </c>
      <c r="O32" s="11">
        <v>33.0325927734375</v>
      </c>
      <c r="P32" s="11">
        <v>32.105976104736328</v>
      </c>
      <c r="Q32" s="11">
        <v>31.410383224487301</v>
      </c>
      <c r="R32" s="11">
        <v>30.32285118103027</v>
      </c>
      <c r="S32">
        <f t="shared" si="1"/>
        <v>1.0071800231933565</v>
      </c>
      <c r="T32">
        <f t="shared" si="2"/>
        <v>1.3989051818847713</v>
      </c>
      <c r="U32">
        <f t="shared" si="3"/>
        <v>2.0674072265625014</v>
      </c>
      <c r="V32">
        <f t="shared" si="4"/>
        <v>2.5940238952636747</v>
      </c>
      <c r="W32">
        <f t="shared" si="5"/>
        <v>2.7896167755127017</v>
      </c>
      <c r="X32">
        <f t="shared" si="6"/>
        <v>1.7771488189697315</v>
      </c>
    </row>
    <row r="33" spans="1:24" x14ac:dyDescent="0.45">
      <c r="A33">
        <v>39</v>
      </c>
      <c r="B33" s="1" t="s">
        <v>29</v>
      </c>
      <c r="C33" s="1">
        <v>32</v>
      </c>
      <c r="D33" s="11" t="s">
        <v>85</v>
      </c>
      <c r="E33" s="11">
        <v>1000707</v>
      </c>
      <c r="F33" s="11" t="s">
        <v>47</v>
      </c>
      <c r="G33" s="11">
        <v>33.5</v>
      </c>
      <c r="H33" s="11">
        <v>34.299999999999997</v>
      </c>
      <c r="I33" s="11">
        <v>34.200000000000003</v>
      </c>
      <c r="J33" s="11">
        <v>34.6</v>
      </c>
      <c r="K33" s="11">
        <v>33.4</v>
      </c>
      <c r="L33" s="11">
        <v>31.8</v>
      </c>
      <c r="M33" s="11">
        <v>33.125755310058587</v>
      </c>
      <c r="N33" s="11">
        <v>32.947216033935547</v>
      </c>
      <c r="O33" s="11">
        <v>32.456050872802727</v>
      </c>
      <c r="P33" s="11">
        <v>31.696342468261719</v>
      </c>
      <c r="Q33" s="11">
        <v>31.04545974731445</v>
      </c>
      <c r="R33" s="11">
        <v>30.127388000488281</v>
      </c>
      <c r="S33">
        <f t="shared" si="1"/>
        <v>0.37424468994141336</v>
      </c>
      <c r="T33">
        <f t="shared" si="2"/>
        <v>1.3527839660644503</v>
      </c>
      <c r="U33">
        <f t="shared" si="3"/>
        <v>1.7439491271972756</v>
      </c>
      <c r="V33">
        <f t="shared" si="4"/>
        <v>2.9036575317382827</v>
      </c>
      <c r="W33">
        <f t="shared" si="5"/>
        <v>2.354540252685549</v>
      </c>
      <c r="X33">
        <f t="shared" si="6"/>
        <v>1.6726119995117195</v>
      </c>
    </row>
    <row r="34" spans="1:24" x14ac:dyDescent="0.45">
      <c r="A34">
        <v>36</v>
      </c>
      <c r="B34" s="1" t="s">
        <v>28</v>
      </c>
      <c r="C34">
        <v>33</v>
      </c>
      <c r="D34" s="11" t="s">
        <v>82</v>
      </c>
      <c r="E34" s="11">
        <v>1000909</v>
      </c>
      <c r="F34" s="11" t="s">
        <v>47</v>
      </c>
      <c r="G34" s="11">
        <v>33.799999999999997</v>
      </c>
      <c r="H34" s="11">
        <v>33.9</v>
      </c>
      <c r="I34" s="11">
        <v>34.4</v>
      </c>
      <c r="J34" s="11">
        <v>33.700000000000003</v>
      </c>
      <c r="K34" s="11">
        <v>34</v>
      </c>
      <c r="L34" s="11">
        <v>32.4</v>
      </c>
      <c r="M34" s="11">
        <v>32.917945861816413</v>
      </c>
      <c r="N34" s="11">
        <v>32.903144836425781</v>
      </c>
      <c r="O34" s="11">
        <v>32.484138488769531</v>
      </c>
      <c r="P34" s="11">
        <v>31.815362930297852</v>
      </c>
      <c r="Q34" s="11">
        <v>31.259309768676761</v>
      </c>
      <c r="R34" s="11">
        <v>30.351406097412109</v>
      </c>
      <c r="S34">
        <f t="shared" si="1"/>
        <v>0.8820541381835838</v>
      </c>
      <c r="T34">
        <f t="shared" si="2"/>
        <v>0.99685516357421733</v>
      </c>
      <c r="U34">
        <f t="shared" si="3"/>
        <v>1.9158615112304673</v>
      </c>
      <c r="V34">
        <f t="shared" si="4"/>
        <v>1.8846370697021513</v>
      </c>
      <c r="W34">
        <f t="shared" si="5"/>
        <v>2.7406902313232386</v>
      </c>
      <c r="X34">
        <f t="shared" si="6"/>
        <v>2.0485939025878892</v>
      </c>
    </row>
    <row r="35" spans="1:24" x14ac:dyDescent="0.45">
      <c r="A35">
        <v>17</v>
      </c>
      <c r="B35" s="1" t="s">
        <v>28</v>
      </c>
      <c r="C35">
        <v>34</v>
      </c>
      <c r="D35" s="11" t="s">
        <v>63</v>
      </c>
      <c r="E35" s="11">
        <v>1000901</v>
      </c>
      <c r="F35" s="11" t="s">
        <v>47</v>
      </c>
      <c r="G35" s="11">
        <v>34.299999999999997</v>
      </c>
      <c r="H35" s="11">
        <v>34.299999999999997</v>
      </c>
      <c r="I35" s="11">
        <v>34.6</v>
      </c>
      <c r="J35" s="11">
        <v>34.1</v>
      </c>
      <c r="K35" s="11">
        <v>33.9</v>
      </c>
      <c r="L35" s="11">
        <v>32.799999999999997</v>
      </c>
      <c r="M35" s="11">
        <v>32.955741882324219</v>
      </c>
      <c r="N35" s="11">
        <v>32.938552856445313</v>
      </c>
      <c r="O35" s="11">
        <v>32.514781951904297</v>
      </c>
      <c r="P35" s="11">
        <v>31.800613403320309</v>
      </c>
      <c r="Q35" s="11">
        <v>31.22490119934082</v>
      </c>
      <c r="R35" s="11">
        <v>30.29976654052734</v>
      </c>
      <c r="S35">
        <f t="shared" si="1"/>
        <v>1.3442581176757784</v>
      </c>
      <c r="T35">
        <f t="shared" si="2"/>
        <v>1.3614471435546847</v>
      </c>
      <c r="U35">
        <f t="shared" si="3"/>
        <v>2.0852180480957045</v>
      </c>
      <c r="V35">
        <f t="shared" si="4"/>
        <v>2.2993865966796925</v>
      </c>
      <c r="W35">
        <f t="shared" si="5"/>
        <v>2.6750988006591783</v>
      </c>
      <c r="X35">
        <f t="shared" si="6"/>
        <v>2.500233459472657</v>
      </c>
    </row>
    <row r="36" spans="1:24" x14ac:dyDescent="0.45">
      <c r="A36">
        <v>30</v>
      </c>
      <c r="B36" s="1" t="s">
        <v>28</v>
      </c>
      <c r="C36">
        <v>35</v>
      </c>
      <c r="D36" s="11" t="s">
        <v>76</v>
      </c>
      <c r="E36" s="11">
        <v>1000910</v>
      </c>
      <c r="F36" s="11" t="s">
        <v>47</v>
      </c>
      <c r="G36" s="11">
        <v>33.6</v>
      </c>
      <c r="H36" s="11">
        <v>34.6</v>
      </c>
      <c r="I36" s="11">
        <v>34.799999999999997</v>
      </c>
      <c r="J36" s="11">
        <v>35.1</v>
      </c>
      <c r="K36" s="11">
        <v>34.4</v>
      </c>
      <c r="L36" s="11">
        <v>32.700000000000003</v>
      </c>
      <c r="M36" s="11">
        <v>33.001007080078118</v>
      </c>
      <c r="N36" s="11">
        <v>33.011379241943359</v>
      </c>
      <c r="O36" s="11">
        <v>32.648876190185547</v>
      </c>
      <c r="P36" s="11">
        <v>31.917425155639648</v>
      </c>
      <c r="Q36" s="11">
        <v>31.382890701293949</v>
      </c>
      <c r="R36" s="11">
        <v>30.463985443115231</v>
      </c>
      <c r="S36">
        <f t="shared" si="1"/>
        <v>0.59899291992188353</v>
      </c>
      <c r="T36">
        <f t="shared" si="2"/>
        <v>1.588620758056642</v>
      </c>
      <c r="U36">
        <f t="shared" si="3"/>
        <v>2.1511238098144503</v>
      </c>
      <c r="V36">
        <f t="shared" si="4"/>
        <v>3.182574844360353</v>
      </c>
      <c r="W36">
        <f t="shared" si="5"/>
        <v>3.0171092987060497</v>
      </c>
      <c r="X36">
        <f t="shared" si="6"/>
        <v>2.236014556884772</v>
      </c>
    </row>
    <row r="37" spans="1:24" x14ac:dyDescent="0.45">
      <c r="A37">
        <v>44</v>
      </c>
      <c r="B37" s="1" t="s">
        <v>28</v>
      </c>
      <c r="C37">
        <v>36</v>
      </c>
      <c r="D37" s="11" t="s">
        <v>90</v>
      </c>
      <c r="E37" s="11">
        <v>1000804</v>
      </c>
      <c r="F37" s="11" t="s">
        <v>47</v>
      </c>
      <c r="G37" s="11">
        <v>34.1</v>
      </c>
      <c r="H37" s="11">
        <v>34.4</v>
      </c>
      <c r="I37" s="11">
        <v>34.799999999999997</v>
      </c>
      <c r="J37" s="11">
        <v>34.700000000000003</v>
      </c>
      <c r="K37" s="11">
        <v>34.5</v>
      </c>
      <c r="L37" s="11">
        <v>33.1</v>
      </c>
      <c r="M37" s="11">
        <v>33.804180145263672</v>
      </c>
      <c r="N37" s="11">
        <v>33.574424743652337</v>
      </c>
      <c r="O37" s="11">
        <v>33.201725006103523</v>
      </c>
      <c r="P37" s="11">
        <v>32.289058685302727</v>
      </c>
      <c r="Q37" s="11">
        <v>31.653682708740231</v>
      </c>
      <c r="R37" s="11">
        <v>30.585353851318359</v>
      </c>
      <c r="S37">
        <f t="shared" si="1"/>
        <v>0.29581985473632955</v>
      </c>
      <c r="T37">
        <f t="shared" si="2"/>
        <v>0.82557525634766193</v>
      </c>
      <c r="U37">
        <f t="shared" si="3"/>
        <v>1.5982749938964744</v>
      </c>
      <c r="V37">
        <f t="shared" si="4"/>
        <v>2.4109413146972756</v>
      </c>
      <c r="W37">
        <f t="shared" si="5"/>
        <v>2.8463172912597692</v>
      </c>
      <c r="X37">
        <f t="shared" si="6"/>
        <v>2.514646148681642</v>
      </c>
    </row>
    <row r="38" spans="1:24" x14ac:dyDescent="0.45">
      <c r="A38">
        <v>43</v>
      </c>
      <c r="B38" s="1" t="s">
        <v>28</v>
      </c>
      <c r="C38">
        <v>37</v>
      </c>
      <c r="D38" s="11" t="s">
        <v>89</v>
      </c>
      <c r="E38" s="11">
        <v>1000807</v>
      </c>
      <c r="F38" s="11" t="s">
        <v>47</v>
      </c>
      <c r="G38" s="11">
        <v>31.2</v>
      </c>
      <c r="H38" s="11">
        <v>32.6</v>
      </c>
      <c r="I38" s="11">
        <v>31.9</v>
      </c>
      <c r="J38" s="11">
        <v>31.9</v>
      </c>
      <c r="K38" s="11">
        <v>31.8</v>
      </c>
      <c r="L38" s="11">
        <v>30.4</v>
      </c>
      <c r="M38" s="11">
        <v>31.076520919799801</v>
      </c>
      <c r="N38" s="11">
        <v>31.279804229736332</v>
      </c>
      <c r="O38" s="11">
        <v>30.859199523925781</v>
      </c>
      <c r="P38" s="11">
        <v>30.479169845581051</v>
      </c>
      <c r="Q38" s="11">
        <v>30.049497604370121</v>
      </c>
      <c r="R38" s="11">
        <v>29.3916130065918</v>
      </c>
      <c r="S38">
        <f t="shared" si="1"/>
        <v>0.12347908020019815</v>
      </c>
      <c r="T38">
        <f t="shared" si="2"/>
        <v>1.3201957702636697</v>
      </c>
      <c r="U38">
        <f t="shared" si="3"/>
        <v>1.0408004760742173</v>
      </c>
      <c r="V38">
        <f t="shared" si="4"/>
        <v>1.4208301544189474</v>
      </c>
      <c r="W38">
        <f t="shared" si="5"/>
        <v>1.75050239562988</v>
      </c>
      <c r="X38">
        <f t="shared" si="6"/>
        <v>1.0083869934081982</v>
      </c>
    </row>
    <row r="39" spans="1:24" x14ac:dyDescent="0.45">
      <c r="A39">
        <v>32</v>
      </c>
      <c r="B39" s="1" t="s">
        <v>28</v>
      </c>
      <c r="C39" s="1">
        <v>38</v>
      </c>
      <c r="D39" s="11" t="s">
        <v>78</v>
      </c>
      <c r="E39" s="11">
        <v>1000811</v>
      </c>
      <c r="F39" s="11" t="s">
        <v>47</v>
      </c>
      <c r="G39" s="11">
        <v>32.1</v>
      </c>
      <c r="H39" s="11">
        <v>33.299999999999997</v>
      </c>
      <c r="I39" s="11">
        <v>33.1</v>
      </c>
      <c r="J39" s="11">
        <v>32.9</v>
      </c>
      <c r="K39" s="11">
        <v>33.299999999999997</v>
      </c>
      <c r="L39" s="11">
        <v>32.700000000000003</v>
      </c>
      <c r="M39" s="11">
        <v>31.95535850524902</v>
      </c>
      <c r="N39" s="11">
        <v>31.867755889892582</v>
      </c>
      <c r="O39" s="11">
        <v>31.221786499023441</v>
      </c>
      <c r="P39" s="11">
        <v>30.29544639587402</v>
      </c>
      <c r="Q39" s="11">
        <v>29.468313217163089</v>
      </c>
      <c r="R39" s="11">
        <v>28.378086090087891</v>
      </c>
      <c r="S39">
        <f t="shared" si="1"/>
        <v>0.14464149475098154</v>
      </c>
      <c r="T39">
        <f t="shared" si="2"/>
        <v>1.4322441101074155</v>
      </c>
      <c r="U39">
        <f t="shared" si="3"/>
        <v>1.8782135009765604</v>
      </c>
      <c r="V39">
        <f t="shared" si="4"/>
        <v>2.6045536041259787</v>
      </c>
      <c r="W39">
        <f t="shared" si="5"/>
        <v>3.8316867828369077</v>
      </c>
      <c r="X39">
        <f t="shared" si="6"/>
        <v>4.3219139099121122</v>
      </c>
    </row>
    <row r="40" spans="1:24" x14ac:dyDescent="0.45">
      <c r="A40">
        <v>34</v>
      </c>
      <c r="B40" s="1" t="s">
        <v>28</v>
      </c>
      <c r="C40">
        <v>39</v>
      </c>
      <c r="D40" s="11" t="s">
        <v>80</v>
      </c>
      <c r="E40" s="11">
        <v>1000812</v>
      </c>
      <c r="F40" s="11" t="s">
        <v>47</v>
      </c>
      <c r="G40" s="11">
        <v>21.1</v>
      </c>
      <c r="H40" s="11">
        <v>19</v>
      </c>
      <c r="I40" s="11">
        <v>18.399999999999999</v>
      </c>
      <c r="J40" s="11">
        <v>16.600000000000001</v>
      </c>
      <c r="K40" s="11">
        <v>10.8</v>
      </c>
      <c r="L40" s="11">
        <v>8.6999999999999993</v>
      </c>
      <c r="M40" s="11">
        <v>16.5605583190918</v>
      </c>
      <c r="N40" s="11">
        <v>15.53738403320312</v>
      </c>
      <c r="O40" s="11">
        <v>13.292314529418951</v>
      </c>
      <c r="P40" s="11">
        <v>11.00639057159424</v>
      </c>
      <c r="Q40" s="11">
        <v>9.0157604217529297</v>
      </c>
      <c r="R40" s="11">
        <v>7.4186844825744629</v>
      </c>
      <c r="S40">
        <f t="shared" si="1"/>
        <v>4.539441680908201</v>
      </c>
      <c r="T40">
        <f t="shared" si="2"/>
        <v>3.4626159667968803</v>
      </c>
      <c r="U40">
        <f t="shared" si="3"/>
        <v>5.1076854705810479</v>
      </c>
      <c r="V40">
        <f t="shared" si="4"/>
        <v>5.5936094284057614</v>
      </c>
      <c r="W40">
        <f t="shared" si="5"/>
        <v>1.784239578247071</v>
      </c>
      <c r="X40">
        <f>ABS(L40-R40)</f>
        <v>1.2813155174255364</v>
      </c>
    </row>
    <row r="41" spans="1:24" x14ac:dyDescent="0.45">
      <c r="A41">
        <v>6</v>
      </c>
      <c r="B41" s="1" t="s">
        <v>28</v>
      </c>
      <c r="C41">
        <v>40</v>
      </c>
      <c r="D41" s="11" t="s">
        <v>52</v>
      </c>
      <c r="E41" s="11">
        <v>1000717</v>
      </c>
      <c r="F41" s="11" t="s">
        <v>47</v>
      </c>
      <c r="G41" s="11">
        <v>35.1</v>
      </c>
      <c r="H41" s="11">
        <v>36</v>
      </c>
      <c r="I41" s="11">
        <v>35</v>
      </c>
      <c r="J41" s="11">
        <v>34.799999999999997</v>
      </c>
      <c r="K41" s="11">
        <v>34.200000000000003</v>
      </c>
      <c r="L41" s="11">
        <v>33.5</v>
      </c>
      <c r="M41" s="11">
        <v>33.600784301757813</v>
      </c>
      <c r="N41" s="11">
        <v>33.090755462646477</v>
      </c>
      <c r="O41" s="11">
        <v>32.533683776855469</v>
      </c>
      <c r="P41" s="11">
        <v>31.742254257202148</v>
      </c>
      <c r="Q41" s="11">
        <v>30.91061973571777</v>
      </c>
      <c r="R41" s="11">
        <v>30.08468055725098</v>
      </c>
      <c r="S41">
        <f t="shared" si="1"/>
        <v>1.4992156982421889</v>
      </c>
      <c r="T41">
        <f t="shared" si="2"/>
        <v>2.9092445373535227</v>
      </c>
      <c r="U41">
        <f t="shared" si="3"/>
        <v>2.4663162231445313</v>
      </c>
      <c r="V41">
        <f t="shared" si="4"/>
        <v>3.0577457427978487</v>
      </c>
      <c r="W41">
        <f t="shared" si="5"/>
        <v>3.289380264282233</v>
      </c>
      <c r="X41">
        <f t="shared" si="6"/>
        <v>3.4153194427490199</v>
      </c>
    </row>
    <row r="42" spans="1:24" x14ac:dyDescent="0.45">
      <c r="A42">
        <v>9</v>
      </c>
      <c r="B42" s="1" t="s">
        <v>28</v>
      </c>
      <c r="C42">
        <v>41</v>
      </c>
      <c r="D42" s="11" t="s">
        <v>55</v>
      </c>
      <c r="E42" s="11">
        <v>1000712</v>
      </c>
      <c r="F42" s="11" t="s">
        <v>47</v>
      </c>
      <c r="G42" s="11">
        <v>33.6</v>
      </c>
      <c r="H42" s="11">
        <v>34.299999999999997</v>
      </c>
      <c r="I42" s="11">
        <v>33.6</v>
      </c>
      <c r="J42" s="11">
        <v>33.700000000000003</v>
      </c>
      <c r="K42" s="11">
        <v>33.299999999999997</v>
      </c>
      <c r="L42" s="11">
        <v>32.4</v>
      </c>
      <c r="M42" s="11">
        <v>33.119297027587891</v>
      </c>
      <c r="N42" s="11">
        <v>33.089225769042969</v>
      </c>
      <c r="O42" s="11">
        <v>32.708019256591797</v>
      </c>
      <c r="P42" s="11">
        <v>32.015541076660163</v>
      </c>
      <c r="Q42" s="11">
        <v>31.462484359741211</v>
      </c>
      <c r="R42" s="11">
        <v>30.559917449951168</v>
      </c>
      <c r="S42">
        <f t="shared" si="1"/>
        <v>0.4807029724121108</v>
      </c>
      <c r="T42">
        <f t="shared" si="2"/>
        <v>1.2107742309570284</v>
      </c>
      <c r="U42">
        <f t="shared" si="3"/>
        <v>0.89198074340820455</v>
      </c>
      <c r="V42">
        <f t="shared" si="4"/>
        <v>1.6844589233398395</v>
      </c>
      <c r="W42">
        <f t="shared" si="5"/>
        <v>1.8375156402587862</v>
      </c>
      <c r="X42">
        <f t="shared" si="6"/>
        <v>1.8400825500488303</v>
      </c>
    </row>
    <row r="43" spans="1:24" x14ac:dyDescent="0.45">
      <c r="A43">
        <v>5</v>
      </c>
      <c r="B43" s="1" t="s">
        <v>28</v>
      </c>
      <c r="C43">
        <v>42</v>
      </c>
      <c r="D43" s="11" t="s">
        <v>51</v>
      </c>
      <c r="E43" s="11">
        <v>1000718</v>
      </c>
      <c r="F43" s="11" t="s">
        <v>47</v>
      </c>
      <c r="G43" s="11">
        <v>34.9</v>
      </c>
      <c r="H43" s="11">
        <v>35.4</v>
      </c>
      <c r="I43" s="11">
        <v>36.4</v>
      </c>
      <c r="J43" s="11">
        <v>35.799999999999997</v>
      </c>
      <c r="K43" s="11">
        <v>35.700000000000003</v>
      </c>
      <c r="L43" s="11">
        <v>33.6</v>
      </c>
      <c r="M43" s="11">
        <v>33.714282989501953</v>
      </c>
      <c r="N43" s="11">
        <v>33.407138824462891</v>
      </c>
      <c r="O43" s="11">
        <v>32.886966705322273</v>
      </c>
      <c r="P43" s="11">
        <v>31.964944839477539</v>
      </c>
      <c r="Q43" s="11">
        <v>31.237556457519531</v>
      </c>
      <c r="R43" s="11">
        <v>30.148052215576168</v>
      </c>
      <c r="S43">
        <f t="shared" si="1"/>
        <v>1.1857170104980455</v>
      </c>
      <c r="T43">
        <f t="shared" si="2"/>
        <v>1.992861175537108</v>
      </c>
      <c r="U43">
        <f t="shared" si="3"/>
        <v>3.5130332946777258</v>
      </c>
      <c r="V43">
        <f t="shared" si="4"/>
        <v>3.8350551605224581</v>
      </c>
      <c r="W43">
        <f t="shared" si="5"/>
        <v>4.4624435424804716</v>
      </c>
      <c r="X43">
        <f t="shared" si="6"/>
        <v>3.4519477844238331</v>
      </c>
    </row>
    <row r="44" spans="1:24" x14ac:dyDescent="0.45">
      <c r="A44">
        <v>42</v>
      </c>
      <c r="B44" s="1" t="s">
        <v>28</v>
      </c>
      <c r="C44">
        <v>43</v>
      </c>
      <c r="D44" s="11" t="s">
        <v>88</v>
      </c>
      <c r="E44" s="11">
        <v>1000806</v>
      </c>
      <c r="F44" s="11" t="s">
        <v>47</v>
      </c>
      <c r="G44" s="11">
        <v>33.1</v>
      </c>
      <c r="H44" s="11">
        <v>33.6</v>
      </c>
      <c r="I44" s="11">
        <v>35</v>
      </c>
      <c r="J44" s="11">
        <v>33.6</v>
      </c>
      <c r="K44" s="11">
        <v>33.4</v>
      </c>
      <c r="L44" s="11">
        <v>32.700000000000003</v>
      </c>
      <c r="M44" s="11">
        <v>32.217014312744141</v>
      </c>
      <c r="N44" s="11">
        <v>31.963497161865231</v>
      </c>
      <c r="O44" s="11">
        <v>31.340484619140621</v>
      </c>
      <c r="P44" s="11">
        <v>30.525470733642582</v>
      </c>
      <c r="Q44" s="11">
        <v>29.836191177368161</v>
      </c>
      <c r="R44" s="11">
        <v>28.921089172363281</v>
      </c>
      <c r="S44">
        <f t="shared" si="1"/>
        <v>0.8829856872558608</v>
      </c>
      <c r="T44">
        <f t="shared" si="2"/>
        <v>1.6365028381347706</v>
      </c>
      <c r="U44">
        <f t="shared" si="3"/>
        <v>3.6595153808593786</v>
      </c>
      <c r="V44">
        <f t="shared" si="4"/>
        <v>3.0745292663574197</v>
      </c>
      <c r="W44">
        <f t="shared" si="5"/>
        <v>3.5638088226318381</v>
      </c>
      <c r="X44">
        <f t="shared" si="6"/>
        <v>3.7789108276367216</v>
      </c>
    </row>
    <row r="45" spans="1:24" x14ac:dyDescent="0.45">
      <c r="A45">
        <v>45</v>
      </c>
      <c r="B45" s="1" t="s">
        <v>28</v>
      </c>
      <c r="C45">
        <v>44</v>
      </c>
      <c r="D45" s="11" t="s">
        <v>91</v>
      </c>
      <c r="E45" s="11">
        <v>1000805</v>
      </c>
      <c r="F45" s="11" t="s">
        <v>47</v>
      </c>
      <c r="G45" s="11">
        <v>34.799999999999997</v>
      </c>
      <c r="H45" s="11">
        <v>34.6</v>
      </c>
      <c r="I45" s="11">
        <v>35.1</v>
      </c>
      <c r="J45" s="11">
        <v>34.5</v>
      </c>
      <c r="K45" s="11">
        <v>34.9</v>
      </c>
      <c r="L45" s="11">
        <v>32.4</v>
      </c>
      <c r="M45" s="11">
        <v>33.262401580810547</v>
      </c>
      <c r="N45" s="11">
        <v>32.932498931884773</v>
      </c>
      <c r="O45" s="11">
        <v>32.417507171630859</v>
      </c>
      <c r="P45" s="11">
        <v>31.38719367980957</v>
      </c>
      <c r="Q45" s="11">
        <v>30.67380523681641</v>
      </c>
      <c r="R45" s="11">
        <v>29.548738479614261</v>
      </c>
      <c r="S45">
        <f t="shared" si="1"/>
        <v>1.5375984191894503</v>
      </c>
      <c r="T45">
        <f t="shared" si="2"/>
        <v>1.6675010681152287</v>
      </c>
      <c r="U45">
        <f t="shared" si="3"/>
        <v>2.682492828369142</v>
      </c>
      <c r="V45">
        <f t="shared" si="4"/>
        <v>3.1128063201904297</v>
      </c>
      <c r="W45">
        <f t="shared" si="5"/>
        <v>4.2261947631835888</v>
      </c>
      <c r="X45">
        <f t="shared" si="6"/>
        <v>2.8512615203857372</v>
      </c>
    </row>
    <row r="46" spans="1:24" x14ac:dyDescent="0.45">
      <c r="A46">
        <v>46</v>
      </c>
      <c r="B46" s="1" t="s">
        <v>28</v>
      </c>
      <c r="C46">
        <v>45</v>
      </c>
      <c r="D46" s="11" t="s">
        <v>92</v>
      </c>
      <c r="E46" s="11">
        <v>1000809</v>
      </c>
      <c r="F46" s="11" t="s">
        <v>47</v>
      </c>
      <c r="G46" s="11">
        <v>28.4</v>
      </c>
      <c r="H46" s="11">
        <v>30.2</v>
      </c>
      <c r="I46" s="11">
        <v>28.6</v>
      </c>
      <c r="J46" s="11">
        <v>28.1</v>
      </c>
      <c r="K46" s="11">
        <v>27.3</v>
      </c>
      <c r="L46" s="11">
        <v>26.1</v>
      </c>
      <c r="M46" s="11">
        <v>26.951173782348629</v>
      </c>
      <c r="N46" s="11">
        <v>27.552959442138668</v>
      </c>
      <c r="O46" s="11">
        <v>26.198015213012699</v>
      </c>
      <c r="P46" s="11">
        <v>25.915283203125</v>
      </c>
      <c r="Q46" s="11">
        <v>24.802152633666989</v>
      </c>
      <c r="R46" s="11">
        <v>24.113185882568359</v>
      </c>
      <c r="S46">
        <f t="shared" si="1"/>
        <v>1.4488262176513693</v>
      </c>
      <c r="T46">
        <f t="shared" si="2"/>
        <v>2.647040557861331</v>
      </c>
      <c r="U46">
        <f t="shared" si="3"/>
        <v>2.4019847869873026</v>
      </c>
      <c r="V46">
        <f t="shared" si="4"/>
        <v>2.1847167968750014</v>
      </c>
      <c r="W46">
        <f t="shared" si="5"/>
        <v>2.4978473663330121</v>
      </c>
      <c r="X46">
        <f t="shared" si="6"/>
        <v>1.986814117431642</v>
      </c>
    </row>
    <row r="47" spans="1:24" x14ac:dyDescent="0.45">
      <c r="A47">
        <v>33</v>
      </c>
      <c r="B47" s="1" t="s">
        <v>28</v>
      </c>
      <c r="C47">
        <v>46</v>
      </c>
      <c r="D47" s="11" t="s">
        <v>79</v>
      </c>
      <c r="E47" s="11">
        <v>1000813</v>
      </c>
      <c r="F47" s="11" t="s">
        <v>47</v>
      </c>
      <c r="G47" s="11">
        <v>30.3</v>
      </c>
      <c r="H47" s="11">
        <v>30.7</v>
      </c>
      <c r="I47" s="11">
        <v>29.3</v>
      </c>
      <c r="J47" s="11">
        <v>29.3</v>
      </c>
      <c r="K47" s="11">
        <v>27.4</v>
      </c>
      <c r="L47" s="11">
        <v>26.6</v>
      </c>
      <c r="M47" s="11">
        <v>30.24752235412598</v>
      </c>
      <c r="N47" s="11">
        <v>29.917205810546879</v>
      </c>
      <c r="O47" s="11">
        <v>28.971157073974609</v>
      </c>
      <c r="P47" s="11">
        <v>27.741758346557621</v>
      </c>
      <c r="Q47" s="11">
        <v>26.485042572021481</v>
      </c>
      <c r="R47" s="11">
        <v>25.03398513793945</v>
      </c>
      <c r="S47">
        <f t="shared" si="1"/>
        <v>5.2477645874020595E-2</v>
      </c>
      <c r="T47">
        <f t="shared" si="2"/>
        <v>0.78279418945312074</v>
      </c>
      <c r="U47">
        <f t="shared" si="3"/>
        <v>0.32884292602539134</v>
      </c>
      <c r="V47">
        <f t="shared" si="4"/>
        <v>1.55824165344238</v>
      </c>
      <c r="W47">
        <f t="shared" si="5"/>
        <v>0.91495742797851776</v>
      </c>
      <c r="X47">
        <f t="shared" si="6"/>
        <v>1.5660148620605518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6447-CA52-43FB-8AAF-7DD74F0447F4}">
  <dimension ref="A1:N21"/>
  <sheetViews>
    <sheetView topLeftCell="D1" workbookViewId="0">
      <selection activeCell="I3" sqref="I3:N10"/>
    </sheetView>
  </sheetViews>
  <sheetFormatPr defaultRowHeight="16.149999999999999" x14ac:dyDescent="0.45"/>
  <sheetData>
    <row r="1" spans="1:14" x14ac:dyDescent="0.45">
      <c r="A1" s="1" t="s">
        <v>16</v>
      </c>
    </row>
    <row r="2" spans="1:14" x14ac:dyDescent="0.45">
      <c r="B2" s="1" t="s">
        <v>3</v>
      </c>
      <c r="C2" s="1" t="s">
        <v>4</v>
      </c>
      <c r="D2" s="1" t="s">
        <v>5</v>
      </c>
      <c r="E2" s="1" t="s">
        <v>11</v>
      </c>
      <c r="F2" s="1" t="s">
        <v>12</v>
      </c>
      <c r="G2" s="1" t="s">
        <v>13</v>
      </c>
    </row>
    <row r="3" spans="1:14" x14ac:dyDescent="0.45">
      <c r="A3" s="1" t="s">
        <v>0</v>
      </c>
      <c r="B3" s="2">
        <v>1.4443797474815741</v>
      </c>
      <c r="C3" s="2">
        <v>1.783727600460961</v>
      </c>
      <c r="D3" s="2">
        <v>2.3211576643444252</v>
      </c>
      <c r="E3" s="2">
        <v>2.781414381663005</v>
      </c>
      <c r="F3" s="2">
        <v>3.0774884087698799</v>
      </c>
      <c r="G3" s="2">
        <v>3.0779400916326609</v>
      </c>
      <c r="I3" s="12">
        <f>(B14-B3)*100/B14</f>
        <v>56.884186642341085</v>
      </c>
      <c r="J3" s="12">
        <f t="shared" ref="J3:N5" si="0">(C14-C3)*100/C14</f>
        <v>49.346477877376344</v>
      </c>
      <c r="K3" s="12">
        <f t="shared" si="0"/>
        <v>31.873779243559863</v>
      </c>
      <c r="L3" s="12">
        <f t="shared" si="0"/>
        <v>31.564496760488467</v>
      </c>
      <c r="M3" s="12">
        <f t="shared" si="0"/>
        <v>35.015327718283082</v>
      </c>
      <c r="N3" s="12">
        <f t="shared" si="0"/>
        <v>46.997341595501531</v>
      </c>
    </row>
    <row r="4" spans="1:14" x14ac:dyDescent="0.45">
      <c r="A4" s="1" t="s">
        <v>1</v>
      </c>
      <c r="B4" s="2">
        <v>0.64944119529118527</v>
      </c>
      <c r="C4" s="2">
        <v>0.92402245052277099</v>
      </c>
      <c r="D4" s="2">
        <v>1.0130024319603339</v>
      </c>
      <c r="E4" s="2">
        <v>1.386084608047726</v>
      </c>
      <c r="F4" s="2">
        <v>1.5463277786497089</v>
      </c>
      <c r="G4" s="2">
        <v>1.5639546409485829</v>
      </c>
      <c r="I4" s="12">
        <f t="shared" ref="I4:I5" si="1">(B15-B4)*100/B15</f>
        <v>35.363672506564455</v>
      </c>
      <c r="J4" s="12">
        <f t="shared" si="0"/>
        <v>3.4603409901582927</v>
      </c>
      <c r="K4" s="12">
        <f t="shared" si="0"/>
        <v>3.7418503567104984</v>
      </c>
      <c r="L4" s="12">
        <f t="shared" si="0"/>
        <v>-29.367896751121155</v>
      </c>
      <c r="M4" s="12">
        <f t="shared" si="0"/>
        <v>-59.964942618935297</v>
      </c>
      <c r="N4" s="12">
        <f t="shared" si="0"/>
        <v>-2.1556686156150526</v>
      </c>
    </row>
    <row r="5" spans="1:14" x14ac:dyDescent="0.45">
      <c r="A5" s="1" t="s">
        <v>2</v>
      </c>
      <c r="B5" s="2">
        <v>0.55233546170321324</v>
      </c>
      <c r="C5" s="2">
        <v>0.67630535472523268</v>
      </c>
      <c r="D5" s="2">
        <v>0.97875681790438696</v>
      </c>
      <c r="E5" s="2">
        <v>1.297815010764382</v>
      </c>
      <c r="F5" s="2">
        <v>1.011706924438476</v>
      </c>
      <c r="G5" s="2">
        <v>0.90609820972789445</v>
      </c>
      <c r="I5" s="12">
        <f t="shared" si="1"/>
        <v>48.071024968073985</v>
      </c>
      <c r="J5" s="12">
        <f t="shared" si="0"/>
        <v>34.164965469225109</v>
      </c>
      <c r="K5" s="12">
        <f t="shared" si="0"/>
        <v>18.928275625389681</v>
      </c>
      <c r="L5" s="12">
        <f t="shared" si="0"/>
        <v>8.8380260638045396</v>
      </c>
      <c r="M5" s="12">
        <f t="shared" si="0"/>
        <v>39.648719258008505</v>
      </c>
      <c r="N5" s="12">
        <f t="shared" si="0"/>
        <v>60.322132535800812</v>
      </c>
    </row>
    <row r="6" spans="1:14" x14ac:dyDescent="0.45">
      <c r="I6" s="12"/>
      <c r="J6" s="12"/>
      <c r="K6" s="12"/>
      <c r="L6" s="12"/>
      <c r="M6" s="12"/>
      <c r="N6" s="12"/>
    </row>
    <row r="7" spans="1:14" x14ac:dyDescent="0.45">
      <c r="B7" s="1" t="s">
        <v>3</v>
      </c>
      <c r="C7" s="1" t="s">
        <v>4</v>
      </c>
      <c r="D7" s="1" t="s">
        <v>5</v>
      </c>
      <c r="E7" s="1" t="s">
        <v>11</v>
      </c>
      <c r="F7" s="1" t="s">
        <v>12</v>
      </c>
      <c r="G7" s="1" t="s">
        <v>13</v>
      </c>
      <c r="I7" s="12"/>
      <c r="J7" s="12"/>
      <c r="K7" s="12"/>
      <c r="L7" s="12"/>
      <c r="M7" s="12"/>
      <c r="N7" s="12"/>
    </row>
    <row r="8" spans="1:14" x14ac:dyDescent="0.45">
      <c r="A8" s="1" t="s">
        <v>6</v>
      </c>
      <c r="B8" s="2">
        <v>0.94487263847965985</v>
      </c>
      <c r="C8" s="2">
        <v>0.92259710364126779</v>
      </c>
      <c r="D8" s="2">
        <v>0.88002070556533185</v>
      </c>
      <c r="E8" s="3">
        <v>0.82347820908075486</v>
      </c>
      <c r="F8" s="3">
        <v>0.77586879579291612</v>
      </c>
      <c r="G8" s="3">
        <v>0.7351447414039306</v>
      </c>
      <c r="I8" s="12">
        <f>(B19-B8)*100/B19</f>
        <v>358.33193246110091</v>
      </c>
      <c r="J8" s="12">
        <f t="shared" ref="J8:N10" si="2">(C19-C8)*100/C19</f>
        <v>432.16467433832219</v>
      </c>
      <c r="K8" s="12">
        <f t="shared" si="2"/>
        <v>400.58830318075422</v>
      </c>
      <c r="L8" s="12">
        <f t="shared" si="2"/>
        <v>444.7347249238274</v>
      </c>
      <c r="M8" s="12">
        <f t="shared" si="2"/>
        <v>311.14850268211535</v>
      </c>
      <c r="N8" s="12">
        <f t="shared" si="2"/>
        <v>213.6601601720225</v>
      </c>
    </row>
    <row r="9" spans="1:14" x14ac:dyDescent="0.45">
      <c r="A9" s="1" t="s">
        <v>7</v>
      </c>
      <c r="B9" s="2">
        <v>1.4061242511732199</v>
      </c>
      <c r="C9" s="2">
        <v>1.6322313440223399</v>
      </c>
      <c r="D9" s="2">
        <v>2.00860526870165</v>
      </c>
      <c r="E9" s="2">
        <v>2.4591302933266599</v>
      </c>
      <c r="F9" s="2">
        <v>2.64818844752718</v>
      </c>
      <c r="G9" s="2">
        <v>2.6803980383500199</v>
      </c>
      <c r="I9" s="12">
        <f t="shared" ref="I9:I10" si="3">(B20-B9)*100/B20</f>
        <v>54.951407817466766</v>
      </c>
      <c r="J9" s="12">
        <f t="shared" si="2"/>
        <v>54.252094020660465</v>
      </c>
      <c r="K9" s="12">
        <f t="shared" si="2"/>
        <v>42.303617433142875</v>
      </c>
      <c r="L9" s="12">
        <f t="shared" si="2"/>
        <v>40.676589482293139</v>
      </c>
      <c r="M9" s="12">
        <f t="shared" si="2"/>
        <v>42.775036171205137</v>
      </c>
      <c r="N9" s="12">
        <f t="shared" si="2"/>
        <v>48.438106220604432</v>
      </c>
    </row>
    <row r="10" spans="1:14" x14ac:dyDescent="0.45">
      <c r="A10" s="1" t="s">
        <v>8</v>
      </c>
      <c r="B10" s="2">
        <v>0.868158079230267</v>
      </c>
      <c r="C10" s="2">
        <v>1.1264351471610701</v>
      </c>
      <c r="D10" s="2">
        <v>1.4029474645421141</v>
      </c>
      <c r="E10" s="3">
        <v>1.7896422441454889</v>
      </c>
      <c r="F10" s="3">
        <v>1.884489070505335</v>
      </c>
      <c r="G10" s="3">
        <v>1.8674193271692241</v>
      </c>
      <c r="I10" s="12">
        <f t="shared" si="3"/>
        <v>49.893009228867903</v>
      </c>
      <c r="J10" s="12">
        <f t="shared" si="2"/>
        <v>35.791800781401193</v>
      </c>
      <c r="K10" s="12">
        <f t="shared" si="2"/>
        <v>22.321156272343263</v>
      </c>
      <c r="L10" s="12">
        <f t="shared" si="2"/>
        <v>13.398334493275279</v>
      </c>
      <c r="M10" s="12">
        <f t="shared" si="2"/>
        <v>17.47287010353639</v>
      </c>
      <c r="N10" s="12">
        <f t="shared" si="2"/>
        <v>38.008739951082987</v>
      </c>
    </row>
    <row r="12" spans="1:14" x14ac:dyDescent="0.45">
      <c r="A12" s="1" t="s">
        <v>15</v>
      </c>
    </row>
    <row r="13" spans="1:14" x14ac:dyDescent="0.45">
      <c r="B13" s="1" t="s">
        <v>3</v>
      </c>
      <c r="C13" s="1" t="s">
        <v>4</v>
      </c>
      <c r="D13" s="1" t="s">
        <v>5</v>
      </c>
      <c r="E13" s="1" t="s">
        <v>11</v>
      </c>
      <c r="F13" s="1" t="s">
        <v>12</v>
      </c>
      <c r="G13" s="1" t="s">
        <v>13</v>
      </c>
    </row>
    <row r="14" spans="1:14" x14ac:dyDescent="0.45">
      <c r="A14" s="1" t="s">
        <v>0</v>
      </c>
      <c r="B14" s="2">
        <v>3.350000000000001</v>
      </c>
      <c r="C14" s="2">
        <v>3.52142857142857</v>
      </c>
      <c r="D14" s="2">
        <v>3.4071428571428579</v>
      </c>
      <c r="E14" s="2">
        <v>4.0642857142857149</v>
      </c>
      <c r="F14" s="2">
        <v>4.7357142857142858</v>
      </c>
      <c r="G14" s="2">
        <v>5.8071428571428569</v>
      </c>
    </row>
    <row r="15" spans="1:14" x14ac:dyDescent="0.45">
      <c r="A15" s="1" t="s">
        <v>1</v>
      </c>
      <c r="B15" s="2">
        <v>1.0047619047619041</v>
      </c>
      <c r="C15" s="2">
        <v>0.95714285714285752</v>
      </c>
      <c r="D15" s="2">
        <v>1.052380952380954</v>
      </c>
      <c r="E15" s="2">
        <v>1.071428571428571</v>
      </c>
      <c r="F15" s="2">
        <v>0.96666666666666734</v>
      </c>
      <c r="G15" s="2">
        <v>1.5309523809523811</v>
      </c>
    </row>
    <row r="16" spans="1:14" x14ac:dyDescent="0.45">
      <c r="A16" s="1" t="s">
        <v>2</v>
      </c>
      <c r="B16" s="2">
        <v>1.0636363636363639</v>
      </c>
      <c r="C16" s="2">
        <v>1.0272727272727269</v>
      </c>
      <c r="D16" s="2">
        <v>1.2072727272727279</v>
      </c>
      <c r="E16" s="2">
        <v>1.4236363636363629</v>
      </c>
      <c r="F16" s="2">
        <v>1.6763636363636369</v>
      </c>
      <c r="G16" s="2">
        <v>2.2836363636363641</v>
      </c>
    </row>
    <row r="18" spans="1:11" x14ac:dyDescent="0.45">
      <c r="B18" s="1" t="s">
        <v>3</v>
      </c>
      <c r="C18" s="1" t="s">
        <v>4</v>
      </c>
      <c r="D18" s="1" t="s">
        <v>5</v>
      </c>
      <c r="E18" s="1" t="s">
        <v>11</v>
      </c>
      <c r="F18" s="1" t="s">
        <v>12</v>
      </c>
      <c r="G18" s="1" t="s">
        <v>13</v>
      </c>
      <c r="K18" s="1" t="s">
        <v>17</v>
      </c>
    </row>
    <row r="19" spans="1:11" x14ac:dyDescent="0.45">
      <c r="A19" s="1" t="s">
        <v>6</v>
      </c>
      <c r="B19" s="2">
        <v>-0.36575913379269781</v>
      </c>
      <c r="C19" s="2">
        <v>-0.2777529264600751</v>
      </c>
      <c r="D19" s="2">
        <v>-0.29276611772752342</v>
      </c>
      <c r="E19" s="2">
        <v>-0.2388730085902169</v>
      </c>
      <c r="F19" s="2">
        <v>-0.36745171570597801</v>
      </c>
      <c r="G19" s="2">
        <v>-0.64679192805227692</v>
      </c>
    </row>
    <row r="20" spans="1:11" x14ac:dyDescent="0.45">
      <c r="A20" s="1" t="s">
        <v>7</v>
      </c>
      <c r="B20" s="2">
        <v>3.1213500423625198</v>
      </c>
      <c r="C20" s="2">
        <v>3.5678820900774801</v>
      </c>
      <c r="D20" s="2">
        <v>3.48133657491287</v>
      </c>
      <c r="E20" s="2">
        <v>4.1452948707199804</v>
      </c>
      <c r="F20" s="2">
        <v>4.6276804218697398</v>
      </c>
      <c r="G20" s="2">
        <v>5.19840882846146</v>
      </c>
    </row>
    <row r="21" spans="1:11" x14ac:dyDescent="0.45">
      <c r="A21" s="1" t="s">
        <v>8</v>
      </c>
      <c r="B21" s="2">
        <v>1.732608695652174</v>
      </c>
      <c r="C21" s="2">
        <v>1.7543478260869561</v>
      </c>
      <c r="D21" s="2">
        <v>1.8060869565217399</v>
      </c>
      <c r="E21" s="2">
        <v>2.066521739130434</v>
      </c>
      <c r="F21" s="2">
        <v>2.2834782608695661</v>
      </c>
      <c r="G21" s="2">
        <v>3.0123913043478261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A13E-B5EB-47F1-A26C-ABD1CBAA1170}">
  <dimension ref="A1:X47"/>
  <sheetViews>
    <sheetView tabSelected="1" topLeftCell="A39" workbookViewId="0">
      <selection activeCell="C46" sqref="C46"/>
    </sheetView>
  </sheetViews>
  <sheetFormatPr defaultRowHeight="16.149999999999999" x14ac:dyDescent="0.45"/>
  <cols>
    <col min="2" max="2" width="11.6640625" customWidth="1"/>
  </cols>
  <sheetData>
    <row r="1" spans="1:24" s="11" customFormat="1" x14ac:dyDescent="0.45">
      <c r="A1"/>
      <c r="B1" t="s">
        <v>94</v>
      </c>
      <c r="C1" s="1" t="s">
        <v>95</v>
      </c>
      <c r="D1" s="20" t="s">
        <v>31</v>
      </c>
      <c r="E1" s="20" t="s">
        <v>32</v>
      </c>
      <c r="F1" s="20" t="s">
        <v>33</v>
      </c>
      <c r="G1" s="20" t="s">
        <v>34</v>
      </c>
      <c r="H1" s="20" t="s">
        <v>35</v>
      </c>
      <c r="I1" s="20" t="s">
        <v>36</v>
      </c>
      <c r="J1" s="20" t="s">
        <v>37</v>
      </c>
      <c r="K1" s="20" t="s">
        <v>38</v>
      </c>
      <c r="L1" s="20" t="s">
        <v>39</v>
      </c>
      <c r="M1" s="20" t="s">
        <v>40</v>
      </c>
      <c r="N1" s="20" t="s">
        <v>41</v>
      </c>
      <c r="O1" s="20" t="s">
        <v>42</v>
      </c>
      <c r="P1" s="20" t="s">
        <v>43</v>
      </c>
      <c r="Q1" s="20" t="s">
        <v>44</v>
      </c>
      <c r="R1" s="20" t="s">
        <v>45</v>
      </c>
      <c r="S1" s="1" t="s">
        <v>3</v>
      </c>
      <c r="T1" s="1" t="s">
        <v>4</v>
      </c>
      <c r="U1" s="1" t="s">
        <v>21</v>
      </c>
      <c r="V1" s="1" t="s">
        <v>11</v>
      </c>
      <c r="W1" s="1" t="s">
        <v>12</v>
      </c>
      <c r="X1" s="1" t="s">
        <v>13</v>
      </c>
    </row>
    <row r="2" spans="1:24" s="11" customFormat="1" x14ac:dyDescent="0.45">
      <c r="A2">
        <v>2</v>
      </c>
      <c r="B2" s="1" t="s">
        <v>30</v>
      </c>
      <c r="C2">
        <v>1</v>
      </c>
      <c r="D2" s="11" t="s">
        <v>48</v>
      </c>
      <c r="E2" s="11">
        <v>1000919</v>
      </c>
      <c r="F2" s="11" t="s">
        <v>93</v>
      </c>
      <c r="G2" s="11">
        <v>31.7</v>
      </c>
      <c r="H2" s="11">
        <v>31.3</v>
      </c>
      <c r="I2" s="11">
        <v>31.8</v>
      </c>
      <c r="J2" s="11">
        <v>31</v>
      </c>
      <c r="K2" s="11">
        <v>30.9</v>
      </c>
      <c r="L2" s="11">
        <v>30.5</v>
      </c>
      <c r="M2" s="11">
        <v>31.750791549682621</v>
      </c>
      <c r="N2" s="11">
        <v>31.971792221069339</v>
      </c>
      <c r="O2" s="11">
        <v>31.871259689331051</v>
      </c>
      <c r="P2" s="11">
        <v>31.652902603149411</v>
      </c>
      <c r="Q2" s="11">
        <v>31.522520065307621</v>
      </c>
      <c r="R2" s="11">
        <v>31.01663970947266</v>
      </c>
      <c r="S2">
        <f>ABS(G2-M2)</f>
        <v>5.0791549682621451E-2</v>
      </c>
      <c r="T2">
        <f t="shared" ref="T2:X17" si="0">ABS(H2-N2)</f>
        <v>0.67179222106933878</v>
      </c>
      <c r="U2">
        <f t="shared" si="0"/>
        <v>7.1259689331050424E-2</v>
      </c>
      <c r="V2">
        <f t="shared" si="0"/>
        <v>0.65290260314941051</v>
      </c>
      <c r="W2">
        <f t="shared" si="0"/>
        <v>0.62252006530762216</v>
      </c>
      <c r="X2">
        <f>ABS(L2-R2)</f>
        <v>0.5166397094726598</v>
      </c>
    </row>
    <row r="3" spans="1:24" s="11" customFormat="1" x14ac:dyDescent="0.45">
      <c r="A3">
        <v>35</v>
      </c>
      <c r="B3" s="1" t="s">
        <v>30</v>
      </c>
      <c r="C3">
        <v>2</v>
      </c>
      <c r="D3" s="11" t="s">
        <v>81</v>
      </c>
      <c r="E3" s="11">
        <v>1000920</v>
      </c>
      <c r="F3" s="11" t="s">
        <v>93</v>
      </c>
      <c r="G3" s="11">
        <v>32.799999999999997</v>
      </c>
      <c r="H3" s="11">
        <v>33.299999999999997</v>
      </c>
      <c r="I3" s="11">
        <v>33.1</v>
      </c>
      <c r="J3" s="11">
        <v>32.200000000000003</v>
      </c>
      <c r="K3" s="11">
        <v>32.200000000000003</v>
      </c>
      <c r="L3" s="11">
        <v>32</v>
      </c>
      <c r="M3" s="11">
        <v>33.0316162109375</v>
      </c>
      <c r="N3" s="11">
        <v>33.012241363525391</v>
      </c>
      <c r="O3" s="11">
        <v>32.809703826904297</v>
      </c>
      <c r="P3" s="11">
        <v>32.125038146972663</v>
      </c>
      <c r="Q3" s="11">
        <v>31.713542938232418</v>
      </c>
      <c r="R3" s="11">
        <v>30.836664199829102</v>
      </c>
      <c r="S3">
        <f t="shared" ref="S3:X47" si="1">ABS(G3-M3)</f>
        <v>0.23161621093750284</v>
      </c>
      <c r="T3">
        <f t="shared" si="0"/>
        <v>0.28775863647460653</v>
      </c>
      <c r="U3">
        <f t="shared" si="0"/>
        <v>0.29029617309570455</v>
      </c>
      <c r="V3">
        <f t="shared" si="0"/>
        <v>7.4961853027339487E-2</v>
      </c>
      <c r="W3">
        <f t="shared" si="0"/>
        <v>0.48645706176758452</v>
      </c>
      <c r="X3">
        <f t="shared" si="0"/>
        <v>1.1633358001708984</v>
      </c>
    </row>
    <row r="4" spans="1:24" s="11" customFormat="1" x14ac:dyDescent="0.45">
      <c r="A4">
        <v>14</v>
      </c>
      <c r="B4" s="1" t="s">
        <v>30</v>
      </c>
      <c r="C4">
        <v>3</v>
      </c>
      <c r="D4" s="11" t="s">
        <v>60</v>
      </c>
      <c r="E4" s="11">
        <v>1000906</v>
      </c>
      <c r="F4" s="11" t="s">
        <v>93</v>
      </c>
      <c r="G4" s="11">
        <v>32.5</v>
      </c>
      <c r="H4" s="11">
        <v>33</v>
      </c>
      <c r="I4" s="11">
        <v>32.6</v>
      </c>
      <c r="J4" s="11">
        <v>32.799999999999997</v>
      </c>
      <c r="K4" s="11">
        <v>31.8</v>
      </c>
      <c r="L4" s="11">
        <v>31</v>
      </c>
      <c r="M4" s="11">
        <v>32.741687774658203</v>
      </c>
      <c r="N4" s="11">
        <v>32.81280517578125</v>
      </c>
      <c r="O4" s="11">
        <v>32.633037567138672</v>
      </c>
      <c r="P4" s="11">
        <v>32.054534912109382</v>
      </c>
      <c r="Q4" s="11">
        <v>31.70051193237305</v>
      </c>
      <c r="R4" s="11">
        <v>30.891790390014648</v>
      </c>
      <c r="S4">
        <f t="shared" si="1"/>
        <v>0.24168777465820313</v>
      </c>
      <c r="T4">
        <f t="shared" si="0"/>
        <v>0.18719482421875</v>
      </c>
      <c r="U4">
        <f t="shared" si="0"/>
        <v>3.3037567138670454E-2</v>
      </c>
      <c r="V4">
        <f t="shared" si="0"/>
        <v>0.74546508789061505</v>
      </c>
      <c r="W4">
        <f t="shared" si="0"/>
        <v>9.9488067626950283E-2</v>
      </c>
      <c r="X4">
        <f t="shared" si="0"/>
        <v>0.10820960998535156</v>
      </c>
    </row>
    <row r="5" spans="1:24" s="11" customFormat="1" x14ac:dyDescent="0.45">
      <c r="A5">
        <v>1</v>
      </c>
      <c r="B5" s="1" t="s">
        <v>30</v>
      </c>
      <c r="C5">
        <v>4</v>
      </c>
      <c r="D5" s="11" t="s">
        <v>46</v>
      </c>
      <c r="E5" s="11">
        <v>1000918</v>
      </c>
      <c r="F5" s="11" t="s">
        <v>93</v>
      </c>
      <c r="G5" s="11">
        <v>34.1</v>
      </c>
      <c r="H5" s="11">
        <v>33.4</v>
      </c>
      <c r="I5" s="11">
        <v>32.799999999999997</v>
      </c>
      <c r="J5" s="11">
        <v>32</v>
      </c>
      <c r="K5" s="11">
        <v>31.1</v>
      </c>
      <c r="L5" s="11">
        <v>30.5</v>
      </c>
      <c r="M5" s="11">
        <v>34.021694183349609</v>
      </c>
      <c r="N5" s="11">
        <v>33.926670074462891</v>
      </c>
      <c r="O5" s="11">
        <v>33.641349792480469</v>
      </c>
      <c r="P5" s="11">
        <v>32.8863525390625</v>
      </c>
      <c r="Q5" s="11">
        <v>32.319229125976563</v>
      </c>
      <c r="R5" s="11">
        <v>31.339138031005859</v>
      </c>
      <c r="S5">
        <f t="shared" si="1"/>
        <v>7.8305816650392046E-2</v>
      </c>
      <c r="T5">
        <f t="shared" si="0"/>
        <v>0.52667007446289205</v>
      </c>
      <c r="U5">
        <f t="shared" si="0"/>
        <v>0.84134979248047159</v>
      </c>
      <c r="V5">
        <f t="shared" si="0"/>
        <v>0.8863525390625</v>
      </c>
      <c r="W5">
        <f t="shared" si="0"/>
        <v>1.2192291259765611</v>
      </c>
      <c r="X5">
        <f t="shared" si="0"/>
        <v>0.83913803100585938</v>
      </c>
    </row>
    <row r="6" spans="1:24" s="11" customFormat="1" x14ac:dyDescent="0.45">
      <c r="A6">
        <v>3</v>
      </c>
      <c r="B6" s="1" t="s">
        <v>30</v>
      </c>
      <c r="C6">
        <v>5</v>
      </c>
      <c r="D6" s="11" t="s">
        <v>49</v>
      </c>
      <c r="E6" s="11">
        <v>1000916</v>
      </c>
      <c r="F6" s="11" t="s">
        <v>93</v>
      </c>
      <c r="G6" s="11">
        <v>33.6</v>
      </c>
      <c r="H6" s="11">
        <v>32.799999999999997</v>
      </c>
      <c r="I6" s="11">
        <v>32.299999999999997</v>
      </c>
      <c r="J6" s="11">
        <v>31.6</v>
      </c>
      <c r="K6" s="11">
        <v>31.4</v>
      </c>
      <c r="L6" s="11">
        <v>30.9</v>
      </c>
      <c r="M6" s="11">
        <v>33.491939544677727</v>
      </c>
      <c r="N6" s="11">
        <v>33.270709991455078</v>
      </c>
      <c r="O6" s="11">
        <v>32.819618225097663</v>
      </c>
      <c r="P6" s="11">
        <v>31.966371536254879</v>
      </c>
      <c r="Q6" s="11">
        <v>31.327909469604489</v>
      </c>
      <c r="R6" s="11">
        <v>30.32559776306152</v>
      </c>
      <c r="S6">
        <f t="shared" si="1"/>
        <v>0.10806045532227415</v>
      </c>
      <c r="T6">
        <f t="shared" si="0"/>
        <v>0.47070999145508097</v>
      </c>
      <c r="U6">
        <f t="shared" si="0"/>
        <v>0.5196182250976662</v>
      </c>
      <c r="V6">
        <f t="shared" si="0"/>
        <v>0.36637153625487784</v>
      </c>
      <c r="W6">
        <f t="shared" si="0"/>
        <v>7.2090530395509944E-2</v>
      </c>
      <c r="X6">
        <f t="shared" si="0"/>
        <v>0.57440223693847869</v>
      </c>
    </row>
    <row r="7" spans="1:24" s="11" customFormat="1" x14ac:dyDescent="0.45">
      <c r="A7">
        <v>20</v>
      </c>
      <c r="B7" s="1" t="s">
        <v>30</v>
      </c>
      <c r="C7">
        <v>6</v>
      </c>
      <c r="D7" s="11" t="s">
        <v>66</v>
      </c>
      <c r="E7" s="11">
        <v>1000724</v>
      </c>
      <c r="F7" s="11" t="s">
        <v>93</v>
      </c>
      <c r="G7" s="11">
        <v>32.6</v>
      </c>
      <c r="H7" s="11">
        <v>32.799999999999997</v>
      </c>
      <c r="I7" s="11">
        <v>33.6</v>
      </c>
      <c r="J7" s="11">
        <v>33.1</v>
      </c>
      <c r="K7" s="11">
        <v>32.299999999999997</v>
      </c>
      <c r="L7" s="11">
        <v>31.5</v>
      </c>
      <c r="M7" s="11">
        <v>32.975898742675781</v>
      </c>
      <c r="N7" s="11">
        <v>32.989757537841797</v>
      </c>
      <c r="O7" s="11">
        <v>32.726650238037109</v>
      </c>
      <c r="P7" s="11">
        <v>32.062149047851563</v>
      </c>
      <c r="Q7" s="11">
        <v>31.617023468017582</v>
      </c>
      <c r="R7" s="11">
        <v>30.744447708129879</v>
      </c>
      <c r="S7">
        <f t="shared" si="1"/>
        <v>0.37589874267577983</v>
      </c>
      <c r="T7">
        <f t="shared" si="0"/>
        <v>0.18975753784179972</v>
      </c>
      <c r="U7">
        <f t="shared" si="0"/>
        <v>0.87334976196289205</v>
      </c>
      <c r="V7">
        <f t="shared" si="0"/>
        <v>1.0378509521484389</v>
      </c>
      <c r="W7">
        <f t="shared" si="0"/>
        <v>0.68297653198241548</v>
      </c>
      <c r="X7">
        <f t="shared" si="0"/>
        <v>0.75555229187012074</v>
      </c>
    </row>
    <row r="8" spans="1:24" s="11" customFormat="1" x14ac:dyDescent="0.45">
      <c r="A8">
        <v>23</v>
      </c>
      <c r="B8" s="1" t="s">
        <v>30</v>
      </c>
      <c r="C8">
        <v>7</v>
      </c>
      <c r="D8" s="11" t="s">
        <v>69</v>
      </c>
      <c r="E8" s="11">
        <v>1000720</v>
      </c>
      <c r="F8" s="11" t="s">
        <v>93</v>
      </c>
      <c r="G8" s="11">
        <v>33.1</v>
      </c>
      <c r="H8" s="11">
        <v>33.200000000000003</v>
      </c>
      <c r="I8" s="11">
        <v>33.5</v>
      </c>
      <c r="J8" s="11">
        <v>33.5</v>
      </c>
      <c r="K8" s="11">
        <v>32.5</v>
      </c>
      <c r="L8" s="11">
        <v>31.8</v>
      </c>
      <c r="M8" s="11">
        <v>33.181674957275391</v>
      </c>
      <c r="N8" s="11">
        <v>33.155673980712891</v>
      </c>
      <c r="O8" s="11">
        <v>32.770801544189453</v>
      </c>
      <c r="P8" s="11">
        <v>32.038604736328118</v>
      </c>
      <c r="Q8" s="11">
        <v>31.486024856567379</v>
      </c>
      <c r="R8" s="11">
        <v>30.539167404174801</v>
      </c>
      <c r="S8">
        <f t="shared" si="1"/>
        <v>8.1674957275389204E-2</v>
      </c>
      <c r="T8">
        <f t="shared" si="0"/>
        <v>4.4326019287112217E-2</v>
      </c>
      <c r="U8">
        <f t="shared" si="0"/>
        <v>0.72919845581054688</v>
      </c>
      <c r="V8">
        <f t="shared" si="0"/>
        <v>1.4613952636718821</v>
      </c>
      <c r="W8">
        <f t="shared" si="0"/>
        <v>1.0139751434326207</v>
      </c>
      <c r="X8">
        <f t="shared" si="0"/>
        <v>1.2608325958251996</v>
      </c>
    </row>
    <row r="9" spans="1:24" s="11" customFormat="1" x14ac:dyDescent="0.45">
      <c r="A9">
        <v>7</v>
      </c>
      <c r="B9" s="1" t="s">
        <v>30</v>
      </c>
      <c r="C9">
        <v>8</v>
      </c>
      <c r="D9" s="11" t="s">
        <v>53</v>
      </c>
      <c r="E9" s="11">
        <v>1000714</v>
      </c>
      <c r="F9" s="11" t="s">
        <v>93</v>
      </c>
      <c r="G9" s="11">
        <v>33.6</v>
      </c>
      <c r="H9" s="11">
        <v>33.6</v>
      </c>
      <c r="I9" s="11">
        <v>33.9</v>
      </c>
      <c r="J9" s="11">
        <v>33.4</v>
      </c>
      <c r="K9" s="11">
        <v>32.700000000000003</v>
      </c>
      <c r="L9" s="11">
        <v>31.8</v>
      </c>
      <c r="M9" s="11">
        <v>33.440998077392578</v>
      </c>
      <c r="N9" s="11">
        <v>33.306179046630859</v>
      </c>
      <c r="O9" s="11">
        <v>32.881454467773438</v>
      </c>
      <c r="P9" s="11">
        <v>32.117790222167969</v>
      </c>
      <c r="Q9" s="11">
        <v>31.506593704223629</v>
      </c>
      <c r="R9" s="11">
        <v>30.547323226928711</v>
      </c>
      <c r="S9">
        <f t="shared" si="1"/>
        <v>0.1590019226074233</v>
      </c>
      <c r="T9">
        <f t="shared" si="0"/>
        <v>0.29382095336914205</v>
      </c>
      <c r="U9">
        <f t="shared" si="0"/>
        <v>1.0185455322265611</v>
      </c>
      <c r="V9">
        <f t="shared" si="0"/>
        <v>1.2822097778320298</v>
      </c>
      <c r="W9">
        <f t="shared" si="0"/>
        <v>1.1934062957763736</v>
      </c>
      <c r="X9">
        <f t="shared" si="0"/>
        <v>1.2526767730712898</v>
      </c>
    </row>
    <row r="10" spans="1:24" s="11" customFormat="1" x14ac:dyDescent="0.45">
      <c r="A10">
        <v>40</v>
      </c>
      <c r="B10" s="1" t="s">
        <v>30</v>
      </c>
      <c r="C10">
        <v>9</v>
      </c>
      <c r="D10" s="11" t="s">
        <v>86</v>
      </c>
      <c r="E10" s="11">
        <v>1000706</v>
      </c>
      <c r="F10" s="11" t="s">
        <v>93</v>
      </c>
      <c r="G10" s="11">
        <v>33.5</v>
      </c>
      <c r="H10" s="11">
        <v>33.299999999999997</v>
      </c>
      <c r="I10" s="11">
        <v>33.700000000000003</v>
      </c>
      <c r="J10" s="11">
        <v>33.6</v>
      </c>
      <c r="K10" s="11">
        <v>33</v>
      </c>
      <c r="L10" s="11">
        <v>31.7</v>
      </c>
      <c r="M10" s="11">
        <v>33.401882171630859</v>
      </c>
      <c r="N10" s="11">
        <v>33.281291961669922</v>
      </c>
      <c r="O10" s="11">
        <v>32.958629608154297</v>
      </c>
      <c r="P10" s="11">
        <v>32.270538330078118</v>
      </c>
      <c r="Q10" s="11">
        <v>31.747648239135739</v>
      </c>
      <c r="R10" s="11">
        <v>30.847980499267582</v>
      </c>
      <c r="S10">
        <f t="shared" si="1"/>
        <v>9.8117828369140625E-2</v>
      </c>
      <c r="T10">
        <f t="shared" si="0"/>
        <v>1.8708038330075283E-2</v>
      </c>
      <c r="U10">
        <f t="shared" si="0"/>
        <v>0.74137039184570597</v>
      </c>
      <c r="V10">
        <f t="shared" si="0"/>
        <v>1.3294616699218835</v>
      </c>
      <c r="W10">
        <f t="shared" si="0"/>
        <v>1.2523517608642614</v>
      </c>
      <c r="X10">
        <f t="shared" si="0"/>
        <v>0.85201950073241761</v>
      </c>
    </row>
    <row r="11" spans="1:24" s="11" customFormat="1" x14ac:dyDescent="0.45">
      <c r="A11">
        <v>38</v>
      </c>
      <c r="B11" s="1" t="s">
        <v>30</v>
      </c>
      <c r="C11">
        <v>10</v>
      </c>
      <c r="D11" s="11" t="s">
        <v>84</v>
      </c>
      <c r="E11" s="11">
        <v>1000704</v>
      </c>
      <c r="F11" s="11" t="s">
        <v>93</v>
      </c>
      <c r="G11" s="11">
        <v>32.700000000000003</v>
      </c>
      <c r="H11" s="11">
        <v>32.299999999999997</v>
      </c>
      <c r="I11" s="11">
        <v>32.4</v>
      </c>
      <c r="J11" s="11">
        <v>32.799999999999997</v>
      </c>
      <c r="K11" s="11">
        <v>32.200000000000003</v>
      </c>
      <c r="L11" s="11">
        <v>31.6</v>
      </c>
      <c r="M11" s="11">
        <v>32.780593872070313</v>
      </c>
      <c r="N11" s="11">
        <v>32.742385864257813</v>
      </c>
      <c r="O11" s="11">
        <v>32.444347381591797</v>
      </c>
      <c r="P11" s="11">
        <v>31.917600631713871</v>
      </c>
      <c r="Q11" s="11">
        <v>31.49294471740723</v>
      </c>
      <c r="R11" s="11">
        <v>30.736541748046879</v>
      </c>
      <c r="S11">
        <f t="shared" si="1"/>
        <v>8.0593872070309658E-2</v>
      </c>
      <c r="T11">
        <f t="shared" si="0"/>
        <v>0.44238586425781534</v>
      </c>
      <c r="U11">
        <f t="shared" si="0"/>
        <v>4.4347381591798296E-2</v>
      </c>
      <c r="V11">
        <f t="shared" si="0"/>
        <v>0.88239936828612642</v>
      </c>
      <c r="W11">
        <f t="shared" si="0"/>
        <v>0.70705528259277273</v>
      </c>
      <c r="X11">
        <f t="shared" si="0"/>
        <v>0.86345825195312287</v>
      </c>
    </row>
    <row r="12" spans="1:24" s="11" customFormat="1" x14ac:dyDescent="0.45">
      <c r="A12">
        <v>37</v>
      </c>
      <c r="B12" s="1" t="s">
        <v>30</v>
      </c>
      <c r="C12">
        <v>11</v>
      </c>
      <c r="D12" s="11" t="s">
        <v>83</v>
      </c>
      <c r="E12" s="11">
        <v>1000705</v>
      </c>
      <c r="F12" s="11" t="s">
        <v>93</v>
      </c>
      <c r="G12" s="11">
        <v>31.9</v>
      </c>
      <c r="H12" s="11">
        <v>31.7</v>
      </c>
      <c r="I12" s="11">
        <v>31.42</v>
      </c>
      <c r="J12" s="11">
        <v>31.14</v>
      </c>
      <c r="K12" s="11">
        <v>30.86</v>
      </c>
      <c r="L12" s="11">
        <v>30.58</v>
      </c>
      <c r="M12" s="11">
        <v>32.23883056640625</v>
      </c>
      <c r="N12" s="11">
        <v>32.425319671630859</v>
      </c>
      <c r="O12" s="11">
        <v>32.261425018310547</v>
      </c>
      <c r="P12" s="11">
        <v>31.883295059204102</v>
      </c>
      <c r="Q12" s="11">
        <v>31.616495132446289</v>
      </c>
      <c r="R12" s="11">
        <v>30.946559906005859</v>
      </c>
      <c r="S12">
        <f t="shared" si="1"/>
        <v>0.33883056640625142</v>
      </c>
      <c r="T12">
        <f t="shared" si="0"/>
        <v>0.72531967163086009</v>
      </c>
      <c r="U12">
        <f t="shared" si="0"/>
        <v>0.84142501831054517</v>
      </c>
      <c r="V12">
        <f t="shared" si="0"/>
        <v>0.74329505920410099</v>
      </c>
      <c r="W12">
        <f t="shared" si="0"/>
        <v>0.75649513244628963</v>
      </c>
      <c r="X12">
        <f t="shared" si="0"/>
        <v>0.36655990600586108</v>
      </c>
    </row>
    <row r="13" spans="1:24" s="11" customFormat="1" x14ac:dyDescent="0.45">
      <c r="A13">
        <v>4</v>
      </c>
      <c r="B13" s="1" t="s">
        <v>29</v>
      </c>
      <c r="C13">
        <v>12</v>
      </c>
      <c r="D13" s="11" t="s">
        <v>50</v>
      </c>
      <c r="E13" s="11">
        <v>1000917</v>
      </c>
      <c r="F13" s="11" t="s">
        <v>93</v>
      </c>
      <c r="G13" s="11">
        <v>33.1</v>
      </c>
      <c r="H13" s="11">
        <v>33.700000000000003</v>
      </c>
      <c r="I13" s="11">
        <v>33.6</v>
      </c>
      <c r="J13" s="11">
        <v>33.299999999999997</v>
      </c>
      <c r="K13" s="11">
        <v>32.700000000000003</v>
      </c>
      <c r="L13" s="11">
        <v>32</v>
      </c>
      <c r="M13" s="11">
        <v>33.280109405517578</v>
      </c>
      <c r="N13" s="11">
        <v>33.064319610595703</v>
      </c>
      <c r="O13" s="11">
        <v>32.597724914550781</v>
      </c>
      <c r="P13" s="11">
        <v>31.758609771728519</v>
      </c>
      <c r="Q13" s="11">
        <v>31.120891571044918</v>
      </c>
      <c r="R13" s="11">
        <v>30.150093078613281</v>
      </c>
      <c r="S13">
        <f t="shared" si="1"/>
        <v>0.1801094055175767</v>
      </c>
      <c r="T13">
        <f t="shared" si="0"/>
        <v>0.63568038940429972</v>
      </c>
      <c r="U13">
        <f t="shared" si="0"/>
        <v>1.0022750854492202</v>
      </c>
      <c r="V13">
        <f t="shared" si="0"/>
        <v>1.541390228271478</v>
      </c>
      <c r="W13">
        <f t="shared" si="0"/>
        <v>1.5791084289550845</v>
      </c>
      <c r="X13">
        <f t="shared" si="0"/>
        <v>1.8499069213867188</v>
      </c>
    </row>
    <row r="14" spans="1:24" s="11" customFormat="1" x14ac:dyDescent="0.45">
      <c r="A14">
        <v>28</v>
      </c>
      <c r="B14" s="1" t="s">
        <v>29</v>
      </c>
      <c r="C14">
        <v>13</v>
      </c>
      <c r="D14" s="11" t="s">
        <v>74</v>
      </c>
      <c r="E14" s="11">
        <v>1001006</v>
      </c>
      <c r="F14" s="11" t="s">
        <v>93</v>
      </c>
      <c r="G14" s="11">
        <v>33.799999999999997</v>
      </c>
      <c r="H14" s="11">
        <v>33.299999999999997</v>
      </c>
      <c r="I14" s="11">
        <v>33.6</v>
      </c>
      <c r="J14" s="11">
        <v>33.299999999999997</v>
      </c>
      <c r="K14" s="11">
        <v>32.799999999999997</v>
      </c>
      <c r="L14" s="11">
        <v>31.9</v>
      </c>
      <c r="M14" s="11">
        <v>33.434703826904297</v>
      </c>
      <c r="N14" s="11">
        <v>33.298816680908203</v>
      </c>
      <c r="O14" s="11">
        <v>32.868110656738281</v>
      </c>
      <c r="P14" s="11">
        <v>32.092239379882813</v>
      </c>
      <c r="Q14" s="11">
        <v>31.473190307617191</v>
      </c>
      <c r="R14" s="11">
        <v>30.499893188476559</v>
      </c>
      <c r="S14">
        <f t="shared" si="1"/>
        <v>0.36529617309570028</v>
      </c>
      <c r="T14">
        <f t="shared" si="0"/>
        <v>1.1833190917940328E-3</v>
      </c>
      <c r="U14">
        <f t="shared" si="0"/>
        <v>0.73188934326172017</v>
      </c>
      <c r="V14">
        <f t="shared" si="0"/>
        <v>1.2077606201171847</v>
      </c>
      <c r="W14">
        <f t="shared" si="0"/>
        <v>1.3268096923828061</v>
      </c>
      <c r="X14">
        <f t="shared" si="0"/>
        <v>1.4001068115234396</v>
      </c>
    </row>
    <row r="15" spans="1:24" s="11" customFormat="1" x14ac:dyDescent="0.45">
      <c r="A15">
        <v>41</v>
      </c>
      <c r="B15" s="1" t="s">
        <v>29</v>
      </c>
      <c r="C15">
        <v>14</v>
      </c>
      <c r="D15" s="11" t="s">
        <v>87</v>
      </c>
      <c r="E15" s="11">
        <v>1001005</v>
      </c>
      <c r="F15" s="11" t="s">
        <v>93</v>
      </c>
      <c r="G15" s="11">
        <v>34</v>
      </c>
      <c r="H15" s="11">
        <v>34.299999999999997</v>
      </c>
      <c r="I15" s="11">
        <v>34.200000000000003</v>
      </c>
      <c r="J15" s="11">
        <v>34.299999999999997</v>
      </c>
      <c r="K15" s="11">
        <v>33.6</v>
      </c>
      <c r="L15" s="11">
        <v>32.5</v>
      </c>
      <c r="M15" s="11">
        <v>33.367912292480469</v>
      </c>
      <c r="N15" s="11">
        <v>33.183284759521477</v>
      </c>
      <c r="O15" s="11">
        <v>32.600063323974609</v>
      </c>
      <c r="P15" s="11">
        <v>31.767881393432621</v>
      </c>
      <c r="Q15" s="11">
        <v>31.043447494506839</v>
      </c>
      <c r="R15" s="11">
        <v>30.015850067138668</v>
      </c>
      <c r="S15">
        <f t="shared" si="1"/>
        <v>0.63208770751953125</v>
      </c>
      <c r="T15">
        <f t="shared" si="0"/>
        <v>1.1167152404785199</v>
      </c>
      <c r="U15">
        <f t="shared" si="0"/>
        <v>1.5999366760253935</v>
      </c>
      <c r="V15">
        <f t="shared" si="0"/>
        <v>2.5321186065673764</v>
      </c>
      <c r="W15">
        <f t="shared" si="0"/>
        <v>2.5565525054931619</v>
      </c>
      <c r="X15">
        <f t="shared" si="0"/>
        <v>2.4841499328613317</v>
      </c>
    </row>
    <row r="16" spans="1:24" s="11" customFormat="1" x14ac:dyDescent="0.45">
      <c r="A16">
        <v>27</v>
      </c>
      <c r="B16" s="1" t="s">
        <v>29</v>
      </c>
      <c r="C16">
        <v>15</v>
      </c>
      <c r="D16" s="11" t="s">
        <v>73</v>
      </c>
      <c r="E16" s="11">
        <v>1001004</v>
      </c>
      <c r="F16" s="11" t="s">
        <v>93</v>
      </c>
      <c r="G16" s="11">
        <v>34</v>
      </c>
      <c r="H16" s="11">
        <v>34.1</v>
      </c>
      <c r="I16" s="11">
        <v>34.9</v>
      </c>
      <c r="J16" s="11">
        <v>34.4</v>
      </c>
      <c r="K16" s="11">
        <v>33.799999999999997</v>
      </c>
      <c r="L16" s="11">
        <v>32.6</v>
      </c>
      <c r="M16" s="11">
        <v>34.329784393310547</v>
      </c>
      <c r="N16" s="11">
        <v>34.086204528808587</v>
      </c>
      <c r="O16" s="11">
        <v>33.696529388427727</v>
      </c>
      <c r="P16" s="11">
        <v>32.804183959960938</v>
      </c>
      <c r="Q16" s="11">
        <v>32.120632171630859</v>
      </c>
      <c r="R16" s="11">
        <v>31.053592681884769</v>
      </c>
      <c r="S16">
        <f t="shared" si="1"/>
        <v>0.32978439331054688</v>
      </c>
      <c r="T16">
        <f t="shared" si="0"/>
        <v>1.3795471191414777E-2</v>
      </c>
      <c r="U16">
        <f t="shared" si="0"/>
        <v>1.2034706115722713</v>
      </c>
      <c r="V16">
        <f t="shared" si="0"/>
        <v>1.5958160400390611</v>
      </c>
      <c r="W16">
        <f t="shared" si="0"/>
        <v>1.6793678283691378</v>
      </c>
      <c r="X16">
        <f t="shared" si="0"/>
        <v>1.5464073181152322</v>
      </c>
    </row>
    <row r="17" spans="1:24" s="11" customFormat="1" x14ac:dyDescent="0.45">
      <c r="A17">
        <v>13</v>
      </c>
      <c r="B17" s="1" t="s">
        <v>29</v>
      </c>
      <c r="C17">
        <v>16</v>
      </c>
      <c r="D17" s="11" t="s">
        <v>59</v>
      </c>
      <c r="E17" s="11">
        <v>1000907</v>
      </c>
      <c r="F17" s="11" t="s">
        <v>93</v>
      </c>
      <c r="G17" s="11">
        <v>34.6</v>
      </c>
      <c r="H17" s="11">
        <v>34.799999999999997</v>
      </c>
      <c r="I17" s="11">
        <v>35.200000000000003</v>
      </c>
      <c r="J17" s="11">
        <v>34</v>
      </c>
      <c r="K17" s="11">
        <v>33.9</v>
      </c>
      <c r="L17" s="11">
        <v>32.9</v>
      </c>
      <c r="M17" s="11">
        <v>34.860012054443359</v>
      </c>
      <c r="N17" s="11">
        <v>34.495151519775391</v>
      </c>
      <c r="O17" s="11">
        <v>34.197284698486328</v>
      </c>
      <c r="P17" s="11">
        <v>33.248115539550781</v>
      </c>
      <c r="Q17" s="11">
        <v>32.577438354492188</v>
      </c>
      <c r="R17" s="11">
        <v>31.452236175537109</v>
      </c>
      <c r="S17">
        <f t="shared" si="1"/>
        <v>0.26001205444335795</v>
      </c>
      <c r="T17">
        <f t="shared" si="0"/>
        <v>0.30484848022460653</v>
      </c>
      <c r="U17">
        <f t="shared" si="0"/>
        <v>1.0027153015136747</v>
      </c>
      <c r="V17">
        <f t="shared" si="0"/>
        <v>0.75188446044921875</v>
      </c>
      <c r="W17">
        <f t="shared" si="0"/>
        <v>1.3225616455078111</v>
      </c>
      <c r="X17">
        <f t="shared" si="0"/>
        <v>1.4477638244628892</v>
      </c>
    </row>
    <row r="18" spans="1:24" s="11" customFormat="1" x14ac:dyDescent="0.45">
      <c r="A18">
        <v>18</v>
      </c>
      <c r="B18" s="1" t="s">
        <v>29</v>
      </c>
      <c r="C18">
        <v>17</v>
      </c>
      <c r="D18" s="11" t="s">
        <v>64</v>
      </c>
      <c r="E18" s="11">
        <v>1001015</v>
      </c>
      <c r="F18" s="11" t="s">
        <v>93</v>
      </c>
      <c r="G18" s="11">
        <v>33.799999999999997</v>
      </c>
      <c r="H18" s="11">
        <v>32.799999999999997</v>
      </c>
      <c r="I18" s="11">
        <v>32.9</v>
      </c>
      <c r="J18" s="11">
        <v>33.299999999999997</v>
      </c>
      <c r="K18" s="11">
        <v>32.5</v>
      </c>
      <c r="L18" s="11">
        <v>31.6</v>
      </c>
      <c r="M18" s="11">
        <v>33.163387298583977</v>
      </c>
      <c r="N18" s="11">
        <v>33.193759918212891</v>
      </c>
      <c r="O18" s="11">
        <v>32.860828399658203</v>
      </c>
      <c r="P18" s="11">
        <v>32.183933258056641</v>
      </c>
      <c r="Q18" s="11">
        <v>31.66156005859375</v>
      </c>
      <c r="R18" s="11">
        <v>30.742910385131839</v>
      </c>
      <c r="S18">
        <f t="shared" si="1"/>
        <v>0.63661270141601989</v>
      </c>
      <c r="T18">
        <f t="shared" si="1"/>
        <v>0.39375991821289347</v>
      </c>
      <c r="U18">
        <f t="shared" si="1"/>
        <v>3.9171600341795454E-2</v>
      </c>
      <c r="V18">
        <f t="shared" si="1"/>
        <v>1.1160667419433565</v>
      </c>
      <c r="W18">
        <f t="shared" si="1"/>
        <v>0.83843994140625</v>
      </c>
      <c r="X18">
        <f t="shared" si="1"/>
        <v>0.85708961486816193</v>
      </c>
    </row>
    <row r="19" spans="1:24" s="11" customFormat="1" x14ac:dyDescent="0.45">
      <c r="A19">
        <v>29</v>
      </c>
      <c r="B19" s="1" t="s">
        <v>29</v>
      </c>
      <c r="C19">
        <v>18</v>
      </c>
      <c r="D19" s="11" t="s">
        <v>75</v>
      </c>
      <c r="E19" s="11">
        <v>1000915</v>
      </c>
      <c r="F19" s="11" t="s">
        <v>93</v>
      </c>
      <c r="G19" s="11">
        <v>32.200000000000003</v>
      </c>
      <c r="H19" s="11">
        <v>32.799999999999997</v>
      </c>
      <c r="I19" s="11">
        <v>32.6</v>
      </c>
      <c r="J19" s="11">
        <v>32.4</v>
      </c>
      <c r="K19" s="11">
        <v>31.8</v>
      </c>
      <c r="L19" s="11">
        <v>31</v>
      </c>
      <c r="M19" s="11">
        <v>32.885387420654297</v>
      </c>
      <c r="N19" s="11">
        <v>32.895420074462891</v>
      </c>
      <c r="O19" s="11">
        <v>32.56732177734375</v>
      </c>
      <c r="P19" s="11">
        <v>31.875118255615231</v>
      </c>
      <c r="Q19" s="11">
        <v>31.410459518432621</v>
      </c>
      <c r="R19" s="11">
        <v>30.50920486450195</v>
      </c>
      <c r="S19">
        <f t="shared" si="1"/>
        <v>0.68538742065429403</v>
      </c>
      <c r="T19">
        <f t="shared" si="1"/>
        <v>9.5420074462893467E-2</v>
      </c>
      <c r="U19">
        <f t="shared" si="1"/>
        <v>3.2678222656251421E-2</v>
      </c>
      <c r="V19">
        <f t="shared" si="1"/>
        <v>0.52488174438476776</v>
      </c>
      <c r="W19">
        <f t="shared" si="1"/>
        <v>0.38954048156737997</v>
      </c>
      <c r="X19">
        <f t="shared" si="1"/>
        <v>0.49079513549805043</v>
      </c>
    </row>
    <row r="20" spans="1:24" s="11" customFormat="1" x14ac:dyDescent="0.45">
      <c r="A20">
        <v>25</v>
      </c>
      <c r="B20" s="1" t="s">
        <v>29</v>
      </c>
      <c r="C20">
        <v>19</v>
      </c>
      <c r="D20" s="11" t="s">
        <v>71</v>
      </c>
      <c r="E20" s="11">
        <v>1000905</v>
      </c>
      <c r="F20" s="11" t="s">
        <v>93</v>
      </c>
      <c r="G20" s="11">
        <v>33.5</v>
      </c>
      <c r="H20" s="11">
        <v>33.299999999999997</v>
      </c>
      <c r="I20" s="11">
        <v>33.700000000000003</v>
      </c>
      <c r="J20" s="11">
        <v>33.4</v>
      </c>
      <c r="K20" s="11">
        <v>32.799999999999997</v>
      </c>
      <c r="L20" s="11">
        <v>31.8</v>
      </c>
      <c r="M20" s="11">
        <v>33.691230773925781</v>
      </c>
      <c r="N20" s="11">
        <v>33.545021057128913</v>
      </c>
      <c r="O20" s="11">
        <v>33.105434417724609</v>
      </c>
      <c r="P20" s="11">
        <v>32.257465362548828</v>
      </c>
      <c r="Q20" s="11">
        <v>31.604558944702148</v>
      </c>
      <c r="R20" s="11">
        <v>30.567876815795898</v>
      </c>
      <c r="S20">
        <f t="shared" si="1"/>
        <v>0.19123077392578125</v>
      </c>
      <c r="T20">
        <f t="shared" si="1"/>
        <v>0.2450210571289162</v>
      </c>
      <c r="U20">
        <f t="shared" si="1"/>
        <v>0.59456558227539347</v>
      </c>
      <c r="V20">
        <f t="shared" si="1"/>
        <v>1.1425346374511705</v>
      </c>
      <c r="W20">
        <f t="shared" si="1"/>
        <v>1.1954410552978487</v>
      </c>
      <c r="X20">
        <f t="shared" si="1"/>
        <v>1.2321231842041023</v>
      </c>
    </row>
    <row r="21" spans="1:24" s="11" customFormat="1" x14ac:dyDescent="0.45">
      <c r="A21">
        <v>24</v>
      </c>
      <c r="B21" s="1" t="s">
        <v>29</v>
      </c>
      <c r="C21">
        <v>20</v>
      </c>
      <c r="D21" s="11" t="s">
        <v>70</v>
      </c>
      <c r="E21" s="11">
        <v>1000908</v>
      </c>
      <c r="F21" s="11" t="s">
        <v>93</v>
      </c>
      <c r="G21" s="11">
        <v>33.5</v>
      </c>
      <c r="H21" s="11">
        <v>33.9</v>
      </c>
      <c r="I21" s="11">
        <v>33.700000000000003</v>
      </c>
      <c r="J21" s="11">
        <v>33.299999999999997</v>
      </c>
      <c r="K21" s="11">
        <v>32.700000000000003</v>
      </c>
      <c r="L21" s="11">
        <v>31.8</v>
      </c>
      <c r="M21" s="11">
        <v>33.321926116943359</v>
      </c>
      <c r="N21" s="11">
        <v>33.210292816162109</v>
      </c>
      <c r="O21" s="11">
        <v>32.782127380371087</v>
      </c>
      <c r="P21" s="11">
        <v>32.022865295410163</v>
      </c>
      <c r="Q21" s="11">
        <v>31.419223785400391</v>
      </c>
      <c r="R21" s="11">
        <v>30.454841613769531</v>
      </c>
      <c r="S21">
        <f t="shared" si="1"/>
        <v>0.17807388305664063</v>
      </c>
      <c r="T21">
        <f t="shared" si="1"/>
        <v>0.6897071838378892</v>
      </c>
      <c r="U21">
        <f t="shared" si="1"/>
        <v>0.9178726196289162</v>
      </c>
      <c r="V21">
        <f t="shared" si="1"/>
        <v>1.2771347045898338</v>
      </c>
      <c r="W21">
        <f t="shared" si="1"/>
        <v>1.2807762145996122</v>
      </c>
      <c r="X21">
        <f t="shared" si="1"/>
        <v>1.3451583862304695</v>
      </c>
    </row>
    <row r="22" spans="1:24" s="11" customFormat="1" x14ac:dyDescent="0.45">
      <c r="A22">
        <v>16</v>
      </c>
      <c r="B22" s="1" t="s">
        <v>29</v>
      </c>
      <c r="C22">
        <v>21</v>
      </c>
      <c r="D22" s="11" t="s">
        <v>62</v>
      </c>
      <c r="E22" s="11">
        <v>1000902</v>
      </c>
      <c r="F22" s="11" t="s">
        <v>93</v>
      </c>
      <c r="G22" s="11">
        <v>35.700000000000003</v>
      </c>
      <c r="H22" s="11">
        <v>35.799999999999997</v>
      </c>
      <c r="I22" s="11">
        <v>36.1</v>
      </c>
      <c r="J22" s="11">
        <v>36.299999999999997</v>
      </c>
      <c r="K22" s="11">
        <v>33.5</v>
      </c>
      <c r="L22" s="11">
        <v>32.700000000000003</v>
      </c>
      <c r="M22" s="11">
        <v>35.087131500244141</v>
      </c>
      <c r="N22" s="11">
        <v>34.621257781982422</v>
      </c>
      <c r="O22" s="11">
        <v>34.300582885742188</v>
      </c>
      <c r="P22" s="11">
        <v>33.330528259277337</v>
      </c>
      <c r="Q22" s="11">
        <v>32.618171691894531</v>
      </c>
      <c r="R22" s="11">
        <v>31.49699592590332</v>
      </c>
      <c r="S22">
        <f t="shared" si="1"/>
        <v>0.61286849975586222</v>
      </c>
      <c r="T22">
        <f t="shared" si="1"/>
        <v>1.1787422180175753</v>
      </c>
      <c r="U22">
        <f t="shared" si="1"/>
        <v>1.7994171142578139</v>
      </c>
      <c r="V22">
        <f t="shared" si="1"/>
        <v>2.9694717407226605</v>
      </c>
      <c r="W22">
        <f t="shared" si="1"/>
        <v>0.88182830810546875</v>
      </c>
      <c r="X22">
        <f t="shared" si="1"/>
        <v>1.2030040740966825</v>
      </c>
    </row>
    <row r="23" spans="1:24" s="11" customFormat="1" x14ac:dyDescent="0.45">
      <c r="A23">
        <v>15</v>
      </c>
      <c r="B23" s="1" t="s">
        <v>29</v>
      </c>
      <c r="C23">
        <v>22</v>
      </c>
      <c r="D23" s="11" t="s">
        <v>61</v>
      </c>
      <c r="E23" s="11">
        <v>1000903</v>
      </c>
      <c r="F23" s="11" t="s">
        <v>93</v>
      </c>
      <c r="G23" s="11">
        <v>33.700000000000003</v>
      </c>
      <c r="H23" s="11">
        <v>33.4</v>
      </c>
      <c r="I23" s="11">
        <v>33.299999999999997</v>
      </c>
      <c r="J23" s="11">
        <v>33.299999999999997</v>
      </c>
      <c r="K23" s="11">
        <v>31.8</v>
      </c>
      <c r="L23" s="11">
        <v>31.2</v>
      </c>
      <c r="M23" s="11">
        <v>33.457569122314453</v>
      </c>
      <c r="N23" s="11">
        <v>33.382732391357422</v>
      </c>
      <c r="O23" s="11">
        <v>33.036876678466797</v>
      </c>
      <c r="P23" s="11">
        <v>32.237316131591797</v>
      </c>
      <c r="Q23" s="11">
        <v>31.6790885925293</v>
      </c>
      <c r="R23" s="11">
        <v>30.676937103271481</v>
      </c>
      <c r="S23">
        <f t="shared" si="1"/>
        <v>0.24243087768554972</v>
      </c>
      <c r="T23">
        <f t="shared" si="1"/>
        <v>1.7267608642576704E-2</v>
      </c>
      <c r="U23">
        <f t="shared" si="1"/>
        <v>0.26312332153320028</v>
      </c>
      <c r="V23">
        <f t="shared" si="1"/>
        <v>1.0626838684082003</v>
      </c>
      <c r="W23">
        <f t="shared" si="1"/>
        <v>0.12091140747070028</v>
      </c>
      <c r="X23">
        <f t="shared" si="1"/>
        <v>0.52306289672851847</v>
      </c>
    </row>
    <row r="24" spans="1:24" s="11" customFormat="1" x14ac:dyDescent="0.45">
      <c r="A24">
        <v>31</v>
      </c>
      <c r="B24" s="1" t="s">
        <v>29</v>
      </c>
      <c r="C24">
        <v>23</v>
      </c>
      <c r="D24" s="11" t="s">
        <v>77</v>
      </c>
      <c r="E24" s="11">
        <v>1000911</v>
      </c>
      <c r="F24" s="11" t="s">
        <v>93</v>
      </c>
      <c r="G24" s="11">
        <v>33.299999999999997</v>
      </c>
      <c r="H24" s="11">
        <v>33.1</v>
      </c>
      <c r="I24" s="11">
        <v>33.6</v>
      </c>
      <c r="J24" s="11">
        <v>33.4</v>
      </c>
      <c r="K24" s="11">
        <v>32.5</v>
      </c>
      <c r="L24" s="11">
        <v>31.8</v>
      </c>
      <c r="M24" s="11">
        <v>33.18560791015625</v>
      </c>
      <c r="N24" s="11">
        <v>33.023300170898438</v>
      </c>
      <c r="O24" s="11">
        <v>32.551914215087891</v>
      </c>
      <c r="P24" s="11">
        <v>31.721147537231449</v>
      </c>
      <c r="Q24" s="11">
        <v>31.098075866699219</v>
      </c>
      <c r="R24" s="11">
        <v>30.104450225830082</v>
      </c>
      <c r="S24">
        <f t="shared" si="1"/>
        <v>0.11439208984374716</v>
      </c>
      <c r="T24">
        <f t="shared" si="1"/>
        <v>7.6699829101563921E-2</v>
      </c>
      <c r="U24">
        <f t="shared" si="1"/>
        <v>1.0480857849121108</v>
      </c>
      <c r="V24">
        <f t="shared" si="1"/>
        <v>1.6788524627685497</v>
      </c>
      <c r="W24">
        <f t="shared" si="1"/>
        <v>1.4019241333007813</v>
      </c>
      <c r="X24">
        <f t="shared" si="1"/>
        <v>1.695549774169919</v>
      </c>
    </row>
    <row r="25" spans="1:24" s="11" customFormat="1" x14ac:dyDescent="0.45">
      <c r="A25">
        <v>26</v>
      </c>
      <c r="B25" s="1" t="s">
        <v>29</v>
      </c>
      <c r="C25">
        <v>24</v>
      </c>
      <c r="D25" s="11" t="s">
        <v>72</v>
      </c>
      <c r="E25" s="11">
        <v>1000904</v>
      </c>
      <c r="F25" s="11" t="s">
        <v>93</v>
      </c>
      <c r="G25" s="11">
        <v>33.799999999999997</v>
      </c>
      <c r="H25" s="11">
        <v>34.299999999999997</v>
      </c>
      <c r="I25" s="11">
        <v>33.700000000000003</v>
      </c>
      <c r="J25" s="11">
        <v>34</v>
      </c>
      <c r="K25" s="11">
        <v>33.200000000000003</v>
      </c>
      <c r="L25" s="11">
        <v>32.299999999999997</v>
      </c>
      <c r="M25" s="11">
        <v>33.790027618408203</v>
      </c>
      <c r="N25" s="11">
        <v>33.618366241455078</v>
      </c>
      <c r="O25" s="11">
        <v>33.164829254150391</v>
      </c>
      <c r="P25" s="11">
        <v>32.322303771972663</v>
      </c>
      <c r="Q25" s="11">
        <v>31.646865844726559</v>
      </c>
      <c r="R25" s="11">
        <v>30.62282562255859</v>
      </c>
      <c r="S25">
        <f t="shared" si="1"/>
        <v>9.9723815917940328E-3</v>
      </c>
      <c r="T25">
        <f t="shared" si="1"/>
        <v>0.68163375854491903</v>
      </c>
      <c r="U25">
        <f t="shared" si="1"/>
        <v>0.53517074584961222</v>
      </c>
      <c r="V25">
        <f t="shared" si="1"/>
        <v>1.6776962280273366</v>
      </c>
      <c r="W25">
        <f t="shared" si="1"/>
        <v>1.5531341552734439</v>
      </c>
      <c r="X25">
        <f t="shared" si="1"/>
        <v>1.677174377441407</v>
      </c>
    </row>
    <row r="26" spans="1:24" s="11" customFormat="1" x14ac:dyDescent="0.45">
      <c r="A26">
        <v>19</v>
      </c>
      <c r="B26" s="1" t="s">
        <v>29</v>
      </c>
      <c r="C26">
        <v>25</v>
      </c>
      <c r="D26" s="11" t="s">
        <v>65</v>
      </c>
      <c r="E26" s="11">
        <v>1000726</v>
      </c>
      <c r="F26" s="11" t="s">
        <v>93</v>
      </c>
      <c r="G26" s="11">
        <v>34</v>
      </c>
      <c r="H26" s="11">
        <v>33.200000000000003</v>
      </c>
      <c r="I26" s="11">
        <v>34</v>
      </c>
      <c r="J26" s="11">
        <v>33.6</v>
      </c>
      <c r="K26" s="11">
        <v>32.6</v>
      </c>
      <c r="L26" s="11">
        <v>31.6</v>
      </c>
      <c r="M26" s="11">
        <v>33.950946807861328</v>
      </c>
      <c r="N26" s="11">
        <v>33.801662445068359</v>
      </c>
      <c r="O26" s="11">
        <v>33.445205688476563</v>
      </c>
      <c r="P26" s="11">
        <v>32.559982299804688</v>
      </c>
      <c r="Q26" s="11">
        <v>31.933614730834961</v>
      </c>
      <c r="R26" s="11">
        <v>30.88515472412109</v>
      </c>
      <c r="S26">
        <f t="shared" si="1"/>
        <v>4.9053192138671875E-2</v>
      </c>
      <c r="T26">
        <f t="shared" si="1"/>
        <v>0.60166244506835653</v>
      </c>
      <c r="U26">
        <f t="shared" si="1"/>
        <v>0.5547943115234375</v>
      </c>
      <c r="V26">
        <f t="shared" si="1"/>
        <v>1.0400177001953139</v>
      </c>
      <c r="W26">
        <f t="shared" si="1"/>
        <v>0.66638526916504048</v>
      </c>
      <c r="X26">
        <f t="shared" si="1"/>
        <v>0.71484527587891122</v>
      </c>
    </row>
    <row r="27" spans="1:24" s="11" customFormat="1" x14ac:dyDescent="0.45">
      <c r="A27">
        <v>21</v>
      </c>
      <c r="B27" s="1" t="s">
        <v>29</v>
      </c>
      <c r="C27">
        <v>26</v>
      </c>
      <c r="D27" s="11" t="s">
        <v>67</v>
      </c>
      <c r="E27" s="11">
        <v>1000722</v>
      </c>
      <c r="F27" s="11" t="s">
        <v>93</v>
      </c>
      <c r="G27" s="11">
        <v>33.799999999999997</v>
      </c>
      <c r="H27" s="11">
        <v>33.9</v>
      </c>
      <c r="I27" s="11">
        <v>34.1</v>
      </c>
      <c r="J27" s="11">
        <v>34</v>
      </c>
      <c r="K27" s="11">
        <v>33.200000000000003</v>
      </c>
      <c r="L27" s="11">
        <v>32.450000000000003</v>
      </c>
      <c r="M27" s="11">
        <v>33.931053161621087</v>
      </c>
      <c r="N27" s="11">
        <v>33.723812103271477</v>
      </c>
      <c r="O27" s="11">
        <v>33.302043914794922</v>
      </c>
      <c r="P27" s="11">
        <v>32.43060302734375</v>
      </c>
      <c r="Q27" s="11">
        <v>31.76222038269043</v>
      </c>
      <c r="R27" s="11">
        <v>30.725654602050781</v>
      </c>
      <c r="S27">
        <f t="shared" si="1"/>
        <v>0.13105316162108949</v>
      </c>
      <c r="T27">
        <f t="shared" si="1"/>
        <v>0.17618789672852131</v>
      </c>
      <c r="U27">
        <f t="shared" si="1"/>
        <v>0.79795608520507955</v>
      </c>
      <c r="V27">
        <f t="shared" si="1"/>
        <v>1.56939697265625</v>
      </c>
      <c r="W27">
        <f t="shared" si="1"/>
        <v>1.4377796173095732</v>
      </c>
      <c r="X27">
        <f t="shared" si="1"/>
        <v>1.7243453979492216</v>
      </c>
    </row>
    <row r="28" spans="1:24" s="11" customFormat="1" x14ac:dyDescent="0.45">
      <c r="A28">
        <v>22</v>
      </c>
      <c r="B28" s="1" t="s">
        <v>29</v>
      </c>
      <c r="C28">
        <v>27</v>
      </c>
      <c r="D28" s="11" t="s">
        <v>68</v>
      </c>
      <c r="E28" s="11">
        <v>1000721</v>
      </c>
      <c r="F28" s="11" t="s">
        <v>93</v>
      </c>
      <c r="G28" s="11">
        <v>35.299999999999997</v>
      </c>
      <c r="H28" s="11">
        <v>34.799999999999997</v>
      </c>
      <c r="I28" s="11">
        <v>35.1</v>
      </c>
      <c r="J28" s="11">
        <v>35.299999999999997</v>
      </c>
      <c r="K28" s="11">
        <v>34.1</v>
      </c>
      <c r="L28" s="11">
        <v>32.9</v>
      </c>
      <c r="M28" s="11">
        <v>34.73516845703125</v>
      </c>
      <c r="N28" s="11">
        <v>34.391185760498047</v>
      </c>
      <c r="O28" s="11">
        <v>34.017887115478523</v>
      </c>
      <c r="P28" s="11">
        <v>33.086296081542969</v>
      </c>
      <c r="Q28" s="11">
        <v>32.37396240234375</v>
      </c>
      <c r="R28" s="11">
        <v>31.299163818359379</v>
      </c>
      <c r="S28">
        <f t="shared" si="1"/>
        <v>0.56483154296874716</v>
      </c>
      <c r="T28">
        <f t="shared" si="1"/>
        <v>0.40881423950195028</v>
      </c>
      <c r="U28">
        <f t="shared" si="1"/>
        <v>1.0821128845214787</v>
      </c>
      <c r="V28">
        <f t="shared" si="1"/>
        <v>2.2137039184570284</v>
      </c>
      <c r="W28">
        <f t="shared" si="1"/>
        <v>1.7260375976562514</v>
      </c>
      <c r="X28">
        <f t="shared" si="1"/>
        <v>1.60083618164062</v>
      </c>
    </row>
    <row r="29" spans="1:24" s="11" customFormat="1" x14ac:dyDescent="0.45">
      <c r="A29">
        <v>12</v>
      </c>
      <c r="B29" s="1" t="s">
        <v>29</v>
      </c>
      <c r="C29">
        <v>28</v>
      </c>
      <c r="D29" s="11" t="s">
        <v>58</v>
      </c>
      <c r="E29" s="11">
        <v>1000711</v>
      </c>
      <c r="F29" s="11" t="s">
        <v>93</v>
      </c>
      <c r="G29" s="11">
        <v>33.9</v>
      </c>
      <c r="H29" s="11">
        <v>34</v>
      </c>
      <c r="I29" s="11">
        <v>33.299999999999997</v>
      </c>
      <c r="J29" s="11">
        <v>33.9</v>
      </c>
      <c r="K29" s="11">
        <v>31.8</v>
      </c>
      <c r="L29" s="11">
        <v>31.6</v>
      </c>
      <c r="M29" s="11">
        <v>34.029945373535163</v>
      </c>
      <c r="N29" s="11">
        <v>33.850368499755859</v>
      </c>
      <c r="O29" s="11">
        <v>33.505043029785163</v>
      </c>
      <c r="P29" s="11">
        <v>32.724674224853523</v>
      </c>
      <c r="Q29" s="11">
        <v>32.11297607421875</v>
      </c>
      <c r="R29" s="11">
        <v>31.132854461669918</v>
      </c>
      <c r="S29">
        <f t="shared" si="1"/>
        <v>0.12994537353516478</v>
      </c>
      <c r="T29">
        <f t="shared" si="1"/>
        <v>0.14963150024414063</v>
      </c>
      <c r="U29">
        <f t="shared" si="1"/>
        <v>0.2050430297851662</v>
      </c>
      <c r="V29">
        <f t="shared" si="1"/>
        <v>1.1753257751464758</v>
      </c>
      <c r="W29">
        <f t="shared" si="1"/>
        <v>0.31297607421874929</v>
      </c>
      <c r="X29">
        <f t="shared" si="1"/>
        <v>0.4671455383300831</v>
      </c>
    </row>
    <row r="30" spans="1:24" s="11" customFormat="1" x14ac:dyDescent="0.45">
      <c r="A30">
        <v>8</v>
      </c>
      <c r="B30" s="1" t="s">
        <v>29</v>
      </c>
      <c r="C30">
        <v>29</v>
      </c>
      <c r="D30" s="11" t="s">
        <v>54</v>
      </c>
      <c r="E30" s="11">
        <v>1000715</v>
      </c>
      <c r="F30" s="11" t="s">
        <v>93</v>
      </c>
      <c r="G30" s="11">
        <v>34.6</v>
      </c>
      <c r="H30" s="11">
        <v>34.700000000000003</v>
      </c>
      <c r="I30" s="11">
        <v>34.200000000000003</v>
      </c>
      <c r="J30" s="11">
        <v>35</v>
      </c>
      <c r="K30" s="11">
        <v>34.200000000000003</v>
      </c>
      <c r="L30" s="11">
        <v>32.799999999999997</v>
      </c>
      <c r="M30" s="11">
        <v>34.04718017578125</v>
      </c>
      <c r="N30" s="11">
        <v>33.802547454833977</v>
      </c>
      <c r="O30" s="11">
        <v>33.379238128662109</v>
      </c>
      <c r="P30" s="11">
        <v>32.577217102050781</v>
      </c>
      <c r="Q30" s="11">
        <v>31.891841888427731</v>
      </c>
      <c r="R30" s="11">
        <v>30.922306060791019</v>
      </c>
      <c r="S30">
        <f t="shared" si="1"/>
        <v>0.55281982421875142</v>
      </c>
      <c r="T30">
        <f t="shared" si="1"/>
        <v>0.89745254516602557</v>
      </c>
      <c r="U30">
        <f t="shared" si="1"/>
        <v>0.82076187133789347</v>
      </c>
      <c r="V30">
        <f t="shared" si="1"/>
        <v>2.4227828979492188</v>
      </c>
      <c r="W30">
        <f t="shared" si="1"/>
        <v>2.308158111572272</v>
      </c>
      <c r="X30">
        <f t="shared" si="1"/>
        <v>1.877693939208978</v>
      </c>
    </row>
    <row r="31" spans="1:24" s="11" customFormat="1" x14ac:dyDescent="0.45">
      <c r="A31">
        <v>11</v>
      </c>
      <c r="B31" s="1" t="s">
        <v>29</v>
      </c>
      <c r="C31">
        <v>30</v>
      </c>
      <c r="D31" s="11" t="s">
        <v>57</v>
      </c>
      <c r="E31" s="11">
        <v>1000710</v>
      </c>
      <c r="F31" s="11" t="s">
        <v>93</v>
      </c>
      <c r="G31" s="11">
        <v>35.1</v>
      </c>
      <c r="H31" s="11">
        <v>35.200000000000003</v>
      </c>
      <c r="I31" s="11">
        <v>34.700000000000003</v>
      </c>
      <c r="J31" s="11">
        <v>35.1</v>
      </c>
      <c r="K31" s="11">
        <v>35</v>
      </c>
      <c r="L31" s="11">
        <v>33.200000000000003</v>
      </c>
      <c r="M31" s="11">
        <v>34.928600311279297</v>
      </c>
      <c r="N31" s="11">
        <v>34.516098022460938</v>
      </c>
      <c r="O31" s="11">
        <v>34.204483032226563</v>
      </c>
      <c r="P31" s="11">
        <v>33.243831634521477</v>
      </c>
      <c r="Q31" s="11">
        <v>32.55694580078125</v>
      </c>
      <c r="R31" s="11">
        <v>31.4346809387207</v>
      </c>
      <c r="S31">
        <f t="shared" si="1"/>
        <v>0.17139968872070455</v>
      </c>
      <c r="T31">
        <f t="shared" si="1"/>
        <v>0.68390197753906534</v>
      </c>
      <c r="U31">
        <f t="shared" si="1"/>
        <v>0.49551696777344034</v>
      </c>
      <c r="V31">
        <f t="shared" si="1"/>
        <v>1.8561683654785242</v>
      </c>
      <c r="W31">
        <f t="shared" si="1"/>
        <v>2.44305419921875</v>
      </c>
      <c r="X31">
        <f t="shared" si="1"/>
        <v>1.7653190612793033</v>
      </c>
    </row>
    <row r="32" spans="1:24" s="11" customFormat="1" x14ac:dyDescent="0.45">
      <c r="A32">
        <v>10</v>
      </c>
      <c r="B32" s="1" t="s">
        <v>29</v>
      </c>
      <c r="C32">
        <v>31</v>
      </c>
      <c r="D32" s="11" t="s">
        <v>56</v>
      </c>
      <c r="E32" s="11">
        <v>1000713</v>
      </c>
      <c r="F32" s="11" t="s">
        <v>93</v>
      </c>
      <c r="G32" s="11">
        <v>34.6</v>
      </c>
      <c r="H32" s="11">
        <v>34.4</v>
      </c>
      <c r="I32" s="11">
        <v>34.799999999999997</v>
      </c>
      <c r="J32" s="11">
        <v>34.700000000000003</v>
      </c>
      <c r="K32" s="11">
        <v>34</v>
      </c>
      <c r="L32" s="11">
        <v>31.9</v>
      </c>
      <c r="M32" s="11">
        <v>34.291820526123047</v>
      </c>
      <c r="N32" s="11">
        <v>33.967014312744141</v>
      </c>
      <c r="O32" s="11">
        <v>33.508865356445313</v>
      </c>
      <c r="P32" s="11">
        <v>32.588092803955078</v>
      </c>
      <c r="Q32" s="11">
        <v>31.855405807495121</v>
      </c>
      <c r="R32" s="11">
        <v>30.762126922607418</v>
      </c>
      <c r="S32">
        <f t="shared" si="1"/>
        <v>0.30817947387695455</v>
      </c>
      <c r="T32">
        <f t="shared" si="1"/>
        <v>0.43298568725585795</v>
      </c>
      <c r="U32">
        <f t="shared" si="1"/>
        <v>1.2911346435546847</v>
      </c>
      <c r="V32">
        <f t="shared" si="1"/>
        <v>2.1119071960449247</v>
      </c>
      <c r="W32">
        <f t="shared" si="1"/>
        <v>2.1445941925048793</v>
      </c>
      <c r="X32">
        <f t="shared" si="1"/>
        <v>1.1378730773925803</v>
      </c>
    </row>
    <row r="33" spans="1:24" s="11" customFormat="1" x14ac:dyDescent="0.45">
      <c r="A33">
        <v>39</v>
      </c>
      <c r="B33" s="1" t="s">
        <v>29</v>
      </c>
      <c r="C33" s="1">
        <v>32</v>
      </c>
      <c r="D33" s="11" t="s">
        <v>85</v>
      </c>
      <c r="E33" s="11">
        <v>1000707</v>
      </c>
      <c r="F33" s="11" t="s">
        <v>93</v>
      </c>
      <c r="G33" s="11">
        <v>33.6</v>
      </c>
      <c r="H33" s="11">
        <v>33.5</v>
      </c>
      <c r="I33" s="11">
        <v>33.4</v>
      </c>
      <c r="J33" s="11">
        <v>33.200000000000003</v>
      </c>
      <c r="K33" s="11">
        <v>33</v>
      </c>
      <c r="L33" s="11">
        <v>32.1</v>
      </c>
      <c r="M33" s="11">
        <v>33.388286590576172</v>
      </c>
      <c r="N33" s="11">
        <v>33.193073272705078</v>
      </c>
      <c r="O33" s="11">
        <v>32.694080352783203</v>
      </c>
      <c r="P33" s="11">
        <v>31.991514205932621</v>
      </c>
      <c r="Q33" s="11">
        <v>31.32673454284668</v>
      </c>
      <c r="R33" s="11">
        <v>30.41713714599609</v>
      </c>
      <c r="S33">
        <f t="shared" si="1"/>
        <v>0.21171340942382955</v>
      </c>
      <c r="T33">
        <f t="shared" si="1"/>
        <v>0.30692672729492188</v>
      </c>
      <c r="U33">
        <f t="shared" si="1"/>
        <v>0.70591964721679545</v>
      </c>
      <c r="V33">
        <f t="shared" si="1"/>
        <v>1.2084857940673821</v>
      </c>
      <c r="W33">
        <f t="shared" si="1"/>
        <v>1.6732654571533203</v>
      </c>
      <c r="X33">
        <f t="shared" si="1"/>
        <v>1.6828628540039112</v>
      </c>
    </row>
    <row r="34" spans="1:24" s="11" customFormat="1" x14ac:dyDescent="0.45">
      <c r="A34">
        <v>36</v>
      </c>
      <c r="B34" s="1" t="s">
        <v>28</v>
      </c>
      <c r="C34">
        <v>33</v>
      </c>
      <c r="D34" s="11" t="s">
        <v>82</v>
      </c>
      <c r="E34" s="11">
        <v>1000909</v>
      </c>
      <c r="F34" s="11" t="s">
        <v>93</v>
      </c>
      <c r="G34" s="11">
        <v>33.6</v>
      </c>
      <c r="H34" s="11">
        <v>33.799999999999997</v>
      </c>
      <c r="I34" s="11">
        <v>33.9</v>
      </c>
      <c r="J34" s="11">
        <v>33.5</v>
      </c>
      <c r="K34" s="11">
        <v>32.6</v>
      </c>
      <c r="L34" s="11">
        <v>32.1</v>
      </c>
      <c r="M34" s="11">
        <v>33.894420623779297</v>
      </c>
      <c r="N34" s="11">
        <v>33.7032470703125</v>
      </c>
      <c r="O34" s="11">
        <v>33.236820220947273</v>
      </c>
      <c r="P34" s="11">
        <v>32.356578826904297</v>
      </c>
      <c r="Q34" s="11">
        <v>31.662214279174801</v>
      </c>
      <c r="R34" s="11">
        <v>30.590742111206051</v>
      </c>
      <c r="S34">
        <f t="shared" si="1"/>
        <v>0.29442062377929545</v>
      </c>
      <c r="T34">
        <f t="shared" si="1"/>
        <v>9.6752929687497158E-2</v>
      </c>
      <c r="U34">
        <f t="shared" si="1"/>
        <v>0.66317977905272585</v>
      </c>
      <c r="V34">
        <f t="shared" si="1"/>
        <v>1.1434211730957031</v>
      </c>
      <c r="W34">
        <f t="shared" si="1"/>
        <v>0.93778572082520029</v>
      </c>
      <c r="X34">
        <f t="shared" si="1"/>
        <v>1.5092578887939503</v>
      </c>
    </row>
    <row r="35" spans="1:24" s="11" customFormat="1" x14ac:dyDescent="0.45">
      <c r="A35">
        <v>17</v>
      </c>
      <c r="B35" s="1" t="s">
        <v>28</v>
      </c>
      <c r="C35">
        <v>34</v>
      </c>
      <c r="D35" s="11" t="s">
        <v>63</v>
      </c>
      <c r="E35" s="11">
        <v>1000901</v>
      </c>
      <c r="F35" s="11" t="s">
        <v>93</v>
      </c>
      <c r="G35" s="11">
        <v>34</v>
      </c>
      <c r="H35" s="11">
        <v>33.799999999999997</v>
      </c>
      <c r="I35" s="11">
        <v>34.1</v>
      </c>
      <c r="J35" s="11">
        <v>33.700000000000003</v>
      </c>
      <c r="K35" s="11">
        <v>33.4</v>
      </c>
      <c r="L35" s="11">
        <v>32.5</v>
      </c>
      <c r="M35" s="11">
        <v>33.962444305419922</v>
      </c>
      <c r="N35" s="11">
        <v>33.806148529052727</v>
      </c>
      <c r="O35" s="11">
        <v>33.433799743652337</v>
      </c>
      <c r="P35" s="11">
        <v>32.586387634277337</v>
      </c>
      <c r="Q35" s="11">
        <v>31.946456909179691</v>
      </c>
      <c r="R35" s="11">
        <v>30.90676116943359</v>
      </c>
      <c r="S35">
        <f t="shared" si="1"/>
        <v>3.7555694580078125E-2</v>
      </c>
      <c r="T35">
        <f t="shared" si="1"/>
        <v>6.1485290527301117E-3</v>
      </c>
      <c r="U35">
        <f t="shared" si="1"/>
        <v>0.66620025634766478</v>
      </c>
      <c r="V35">
        <f t="shared" si="1"/>
        <v>1.1136123657226662</v>
      </c>
      <c r="W35">
        <f t="shared" si="1"/>
        <v>1.4535430908203075</v>
      </c>
      <c r="X35">
        <f t="shared" si="1"/>
        <v>1.5932388305664098</v>
      </c>
    </row>
    <row r="36" spans="1:24" s="11" customFormat="1" x14ac:dyDescent="0.45">
      <c r="A36">
        <v>30</v>
      </c>
      <c r="B36" s="1" t="s">
        <v>28</v>
      </c>
      <c r="C36">
        <v>35</v>
      </c>
      <c r="D36" s="11" t="s">
        <v>76</v>
      </c>
      <c r="E36" s="11">
        <v>1000910</v>
      </c>
      <c r="F36" s="11" t="s">
        <v>93</v>
      </c>
      <c r="G36" s="11">
        <v>35.1</v>
      </c>
      <c r="H36" s="11">
        <v>34.799999999999997</v>
      </c>
      <c r="I36" s="11">
        <v>34.4</v>
      </c>
      <c r="J36" s="11">
        <v>34.200000000000003</v>
      </c>
      <c r="K36" s="11">
        <v>33.299999999999997</v>
      </c>
      <c r="L36" s="11">
        <v>32.299999999999997</v>
      </c>
      <c r="M36" s="11">
        <v>33.901485443115227</v>
      </c>
      <c r="N36" s="11">
        <v>33.60076904296875</v>
      </c>
      <c r="O36" s="11">
        <v>33.127086639404297</v>
      </c>
      <c r="P36" s="11">
        <v>32.175235748291023</v>
      </c>
      <c r="Q36" s="11">
        <v>31.465749740600589</v>
      </c>
      <c r="R36" s="11">
        <v>30.343952178955082</v>
      </c>
      <c r="S36">
        <f t="shared" si="1"/>
        <v>1.1985145568847742</v>
      </c>
      <c r="T36">
        <f t="shared" si="1"/>
        <v>1.1992309570312472</v>
      </c>
      <c r="U36">
        <f t="shared" si="1"/>
        <v>1.2729133605957017</v>
      </c>
      <c r="V36">
        <f t="shared" si="1"/>
        <v>2.0247642517089801</v>
      </c>
      <c r="W36">
        <f t="shared" si="1"/>
        <v>1.8342502593994077</v>
      </c>
      <c r="X36">
        <f t="shared" si="1"/>
        <v>1.9560478210449155</v>
      </c>
    </row>
    <row r="37" spans="1:24" s="11" customFormat="1" x14ac:dyDescent="0.45">
      <c r="A37">
        <v>44</v>
      </c>
      <c r="B37" s="1" t="s">
        <v>28</v>
      </c>
      <c r="C37">
        <v>36</v>
      </c>
      <c r="D37" s="11" t="s">
        <v>90</v>
      </c>
      <c r="E37" s="11">
        <v>1000804</v>
      </c>
      <c r="F37" s="11" t="s">
        <v>93</v>
      </c>
      <c r="G37" s="11">
        <v>35.6</v>
      </c>
      <c r="H37" s="11">
        <v>35.5</v>
      </c>
      <c r="I37" s="11">
        <v>35.200000000000003</v>
      </c>
      <c r="J37" s="11">
        <v>34.700000000000003</v>
      </c>
      <c r="K37" s="11">
        <v>34</v>
      </c>
      <c r="L37" s="11">
        <v>30.4</v>
      </c>
      <c r="M37" s="11">
        <v>34.373691558837891</v>
      </c>
      <c r="N37" s="11">
        <v>33.871196746826172</v>
      </c>
      <c r="O37" s="11">
        <v>33.387081146240227</v>
      </c>
      <c r="P37" s="11">
        <v>32.360057830810547</v>
      </c>
      <c r="Q37" s="11">
        <v>31.590841293334961</v>
      </c>
      <c r="R37" s="11">
        <v>30.397502899169918</v>
      </c>
      <c r="S37">
        <f t="shared" si="1"/>
        <v>1.2263084411621108</v>
      </c>
      <c r="T37">
        <f t="shared" si="1"/>
        <v>1.6288032531738281</v>
      </c>
      <c r="U37">
        <f t="shared" si="1"/>
        <v>1.8129188537597756</v>
      </c>
      <c r="V37">
        <f t="shared" si="1"/>
        <v>2.339942169189456</v>
      </c>
      <c r="W37">
        <f t="shared" si="1"/>
        <v>2.4091587066650391</v>
      </c>
      <c r="X37">
        <f t="shared" si="1"/>
        <v>2.4971008300802566E-3</v>
      </c>
    </row>
    <row r="38" spans="1:24" s="11" customFormat="1" x14ac:dyDescent="0.45">
      <c r="A38">
        <v>43</v>
      </c>
      <c r="B38" s="1" t="s">
        <v>28</v>
      </c>
      <c r="C38">
        <v>37</v>
      </c>
      <c r="D38" s="11" t="s">
        <v>89</v>
      </c>
      <c r="E38" s="11">
        <v>1000807</v>
      </c>
      <c r="F38" s="11" t="s">
        <v>93</v>
      </c>
      <c r="G38" s="11">
        <v>33</v>
      </c>
      <c r="H38" s="11">
        <v>32.700000000000003</v>
      </c>
      <c r="I38" s="11">
        <v>31.9</v>
      </c>
      <c r="J38" s="11">
        <v>30.5</v>
      </c>
      <c r="K38" s="11">
        <v>25.8</v>
      </c>
      <c r="L38" s="11">
        <v>25.2</v>
      </c>
      <c r="M38" s="11">
        <v>32.104736328125</v>
      </c>
      <c r="N38" s="11">
        <v>32.214057922363281</v>
      </c>
      <c r="O38" s="11">
        <v>31.85194206237793</v>
      </c>
      <c r="P38" s="11">
        <v>31.32541465759277</v>
      </c>
      <c r="Q38" s="11">
        <v>30.909673690795898</v>
      </c>
      <c r="R38" s="11">
        <v>30.129135131835941</v>
      </c>
      <c r="S38">
        <f t="shared" si="1"/>
        <v>0.895263671875</v>
      </c>
      <c r="T38">
        <f t="shared" si="1"/>
        <v>0.48594207763672159</v>
      </c>
      <c r="U38">
        <f t="shared" si="1"/>
        <v>4.8057937622068891E-2</v>
      </c>
      <c r="V38">
        <f t="shared" si="1"/>
        <v>0.82541465759276988</v>
      </c>
      <c r="W38">
        <f t="shared" si="1"/>
        <v>5.1096736907958977</v>
      </c>
      <c r="X38">
        <f t="shared" si="1"/>
        <v>4.9291351318359418</v>
      </c>
    </row>
    <row r="39" spans="1:24" s="11" customFormat="1" x14ac:dyDescent="0.45">
      <c r="A39">
        <v>32</v>
      </c>
      <c r="B39" s="1" t="s">
        <v>28</v>
      </c>
      <c r="C39" s="1">
        <v>38</v>
      </c>
      <c r="D39" s="11" t="s">
        <v>78</v>
      </c>
      <c r="E39" s="11">
        <v>1000811</v>
      </c>
      <c r="F39" s="11" t="s">
        <v>93</v>
      </c>
      <c r="G39" s="11">
        <v>33.1</v>
      </c>
      <c r="H39" s="11">
        <v>33.1</v>
      </c>
      <c r="I39" s="11">
        <v>32.9</v>
      </c>
      <c r="J39" s="11">
        <v>31.8</v>
      </c>
      <c r="K39" s="11">
        <v>31.4</v>
      </c>
      <c r="L39" s="11">
        <v>26.1</v>
      </c>
      <c r="M39" s="11">
        <v>32.430191040039063</v>
      </c>
      <c r="N39" s="11">
        <v>32.276981353759773</v>
      </c>
      <c r="O39" s="11">
        <v>31.564777374267582</v>
      </c>
      <c r="P39" s="11">
        <v>30.455011367797852</v>
      </c>
      <c r="Q39" s="11">
        <v>29.490512847900391</v>
      </c>
      <c r="R39" s="11">
        <v>28.23842811584473</v>
      </c>
      <c r="S39">
        <f t="shared" si="1"/>
        <v>0.66980895996093892</v>
      </c>
      <c r="T39">
        <f t="shared" si="1"/>
        <v>0.82301864624022869</v>
      </c>
      <c r="U39">
        <f t="shared" si="1"/>
        <v>1.3352226257324169</v>
      </c>
      <c r="V39">
        <f t="shared" si="1"/>
        <v>1.3449886322021491</v>
      </c>
      <c r="W39">
        <f t="shared" si="1"/>
        <v>1.909487152099608</v>
      </c>
      <c r="X39">
        <f t="shared" si="1"/>
        <v>2.1384281158447287</v>
      </c>
    </row>
    <row r="40" spans="1:24" s="11" customFormat="1" x14ac:dyDescent="0.45">
      <c r="A40">
        <v>34</v>
      </c>
      <c r="B40" s="1" t="s">
        <v>28</v>
      </c>
      <c r="C40">
        <v>39</v>
      </c>
      <c r="D40" s="11" t="s">
        <v>80</v>
      </c>
      <c r="E40" s="11">
        <v>1000812</v>
      </c>
      <c r="F40" s="11" t="s">
        <v>93</v>
      </c>
      <c r="G40" s="11">
        <v>17.899999999999999</v>
      </c>
      <c r="H40" s="11">
        <v>14</v>
      </c>
      <c r="I40" s="11">
        <v>14.7</v>
      </c>
      <c r="J40" s="11">
        <v>10.5</v>
      </c>
      <c r="K40" s="11">
        <v>8.6</v>
      </c>
      <c r="L40" s="11">
        <v>7.6</v>
      </c>
      <c r="M40" s="11">
        <v>23.491874694824219</v>
      </c>
      <c r="N40" s="11">
        <v>24.080621719360352</v>
      </c>
      <c r="O40" s="11">
        <v>21.092670440673832</v>
      </c>
      <c r="P40" s="11">
        <v>20.755937576293949</v>
      </c>
      <c r="Q40" s="11">
        <v>17.818082809448239</v>
      </c>
      <c r="R40" s="11">
        <v>16.449825286865231</v>
      </c>
      <c r="S40">
        <f t="shared" si="1"/>
        <v>5.5918746948242202</v>
      </c>
      <c r="T40">
        <f t="shared" si="1"/>
        <v>10.080621719360352</v>
      </c>
      <c r="U40">
        <f t="shared" si="1"/>
        <v>6.3926704406738324</v>
      </c>
      <c r="V40">
        <f t="shared" si="1"/>
        <v>10.255937576293949</v>
      </c>
      <c r="W40">
        <f t="shared" si="1"/>
        <v>9.218082809448239</v>
      </c>
      <c r="X40">
        <f t="shared" si="1"/>
        <v>8.8498252868652312</v>
      </c>
    </row>
    <row r="41" spans="1:24" s="11" customFormat="1" x14ac:dyDescent="0.45">
      <c r="A41">
        <v>6</v>
      </c>
      <c r="B41" s="1" t="s">
        <v>28</v>
      </c>
      <c r="C41">
        <v>40</v>
      </c>
      <c r="D41" s="11" t="s">
        <v>52</v>
      </c>
      <c r="E41" s="11">
        <v>1000717</v>
      </c>
      <c r="F41" s="11" t="s">
        <v>93</v>
      </c>
      <c r="G41" s="11">
        <v>35.200000000000003</v>
      </c>
      <c r="H41" s="11">
        <v>34.9</v>
      </c>
      <c r="I41" s="11">
        <v>34.799999999999997</v>
      </c>
      <c r="J41" s="11">
        <v>34.799999999999997</v>
      </c>
      <c r="K41" s="11">
        <v>34.9</v>
      </c>
      <c r="L41" s="11">
        <v>33.299999999999997</v>
      </c>
      <c r="M41" s="11">
        <v>34.120990753173828</v>
      </c>
      <c r="N41" s="11">
        <v>33.557960510253913</v>
      </c>
      <c r="O41" s="11">
        <v>32.990753173828118</v>
      </c>
      <c r="P41" s="11">
        <v>32.162746429443359</v>
      </c>
      <c r="Q41" s="11">
        <v>31.281606674194339</v>
      </c>
      <c r="R41" s="11">
        <v>30.416141510009769</v>
      </c>
      <c r="S41">
        <f t="shared" si="1"/>
        <v>1.0790092468261747</v>
      </c>
      <c r="T41">
        <f t="shared" si="1"/>
        <v>1.3420394897460852</v>
      </c>
      <c r="U41">
        <f t="shared" si="1"/>
        <v>1.8092468261718793</v>
      </c>
      <c r="V41">
        <f t="shared" si="1"/>
        <v>2.6372535705566378</v>
      </c>
      <c r="W41">
        <f t="shared" si="1"/>
        <v>3.6183933258056591</v>
      </c>
      <c r="X41">
        <f t="shared" si="1"/>
        <v>2.883858489990228</v>
      </c>
    </row>
    <row r="42" spans="1:24" s="11" customFormat="1" x14ac:dyDescent="0.45">
      <c r="A42">
        <v>9</v>
      </c>
      <c r="B42" s="1" t="s">
        <v>28</v>
      </c>
      <c r="C42">
        <v>41</v>
      </c>
      <c r="D42" s="11" t="s">
        <v>55</v>
      </c>
      <c r="E42" s="11">
        <v>1000712</v>
      </c>
      <c r="F42" s="11" t="s">
        <v>93</v>
      </c>
      <c r="G42" s="11">
        <v>35.200000000000003</v>
      </c>
      <c r="H42" s="11">
        <v>35.299999999999997</v>
      </c>
      <c r="I42" s="11">
        <v>35.1</v>
      </c>
      <c r="J42" s="11">
        <v>34.6</v>
      </c>
      <c r="K42" s="11">
        <v>34.200000000000003</v>
      </c>
      <c r="L42" s="11">
        <v>33</v>
      </c>
      <c r="M42" s="11">
        <v>34.239879608154297</v>
      </c>
      <c r="N42" s="11">
        <v>33.914485931396477</v>
      </c>
      <c r="O42" s="11">
        <v>33.434810638427727</v>
      </c>
      <c r="P42" s="11">
        <v>32.546779632568359</v>
      </c>
      <c r="Q42" s="11">
        <v>31.798849105834961</v>
      </c>
      <c r="R42" s="11">
        <v>30.737125396728519</v>
      </c>
      <c r="S42">
        <f t="shared" si="1"/>
        <v>0.96012039184570597</v>
      </c>
      <c r="T42">
        <f t="shared" si="1"/>
        <v>1.3855140686035199</v>
      </c>
      <c r="U42">
        <f t="shared" si="1"/>
        <v>1.6651893615722742</v>
      </c>
      <c r="V42">
        <f t="shared" si="1"/>
        <v>2.053220367431642</v>
      </c>
      <c r="W42">
        <f t="shared" si="1"/>
        <v>2.4011508941650419</v>
      </c>
      <c r="X42">
        <f t="shared" si="1"/>
        <v>2.2628746032714808</v>
      </c>
    </row>
    <row r="43" spans="1:24" s="11" customFormat="1" x14ac:dyDescent="0.45">
      <c r="A43">
        <v>5</v>
      </c>
      <c r="B43" s="1" t="s">
        <v>28</v>
      </c>
      <c r="C43">
        <v>42</v>
      </c>
      <c r="D43" s="11" t="s">
        <v>51</v>
      </c>
      <c r="E43" s="11">
        <v>1000718</v>
      </c>
      <c r="F43" s="11" t="s">
        <v>93</v>
      </c>
      <c r="G43" s="11">
        <v>35.799999999999997</v>
      </c>
      <c r="H43" s="11">
        <v>35.5</v>
      </c>
      <c r="I43" s="11">
        <v>35.200000000000003</v>
      </c>
      <c r="J43" s="11">
        <v>35.700000000000003</v>
      </c>
      <c r="K43" s="11">
        <v>34.799999999999997</v>
      </c>
      <c r="L43" s="11">
        <v>34.299999999999997</v>
      </c>
      <c r="M43" s="11">
        <v>34.978607177734382</v>
      </c>
      <c r="N43" s="11">
        <v>34.574268341064453</v>
      </c>
      <c r="O43" s="11">
        <v>34.277763366699219</v>
      </c>
      <c r="P43" s="11">
        <v>33.319686889648438</v>
      </c>
      <c r="Q43" s="11">
        <v>32.636978149414063</v>
      </c>
      <c r="R43" s="11">
        <v>31.521762847900391</v>
      </c>
      <c r="S43">
        <f t="shared" si="1"/>
        <v>0.82139282226561505</v>
      </c>
      <c r="T43">
        <f t="shared" si="1"/>
        <v>0.92573165893554688</v>
      </c>
      <c r="U43">
        <f t="shared" si="1"/>
        <v>0.92223663330078409</v>
      </c>
      <c r="V43">
        <f t="shared" si="1"/>
        <v>2.3803131103515653</v>
      </c>
      <c r="W43">
        <f t="shared" si="1"/>
        <v>2.1630218505859347</v>
      </c>
      <c r="X43">
        <f t="shared" si="1"/>
        <v>2.7782371520996065</v>
      </c>
    </row>
    <row r="44" spans="1:24" s="11" customFormat="1" x14ac:dyDescent="0.45">
      <c r="A44">
        <v>42</v>
      </c>
      <c r="B44" s="1" t="s">
        <v>28</v>
      </c>
      <c r="C44">
        <v>43</v>
      </c>
      <c r="D44" s="11" t="s">
        <v>88</v>
      </c>
      <c r="E44" s="11">
        <v>1000806</v>
      </c>
      <c r="F44" s="11" t="s">
        <v>93</v>
      </c>
      <c r="G44" s="11">
        <v>34.6</v>
      </c>
      <c r="H44" s="11">
        <v>34.799999999999997</v>
      </c>
      <c r="I44" s="11">
        <v>34.1</v>
      </c>
      <c r="J44" s="11">
        <v>34</v>
      </c>
      <c r="K44" s="11">
        <v>33.299999999999997</v>
      </c>
      <c r="L44" s="11">
        <v>30.8</v>
      </c>
      <c r="M44" s="11">
        <v>33.105175018310547</v>
      </c>
      <c r="N44" s="11">
        <v>32.825756072998047</v>
      </c>
      <c r="O44" s="11">
        <v>32.184078216552727</v>
      </c>
      <c r="P44" s="11">
        <v>31.301633834838871</v>
      </c>
      <c r="Q44" s="11">
        <v>30.52615928649902</v>
      </c>
      <c r="R44" s="11">
        <v>29.523117065429691</v>
      </c>
      <c r="S44">
        <f t="shared" si="1"/>
        <v>1.4948249816894545</v>
      </c>
      <c r="T44">
        <f t="shared" si="1"/>
        <v>1.9742439270019503</v>
      </c>
      <c r="U44">
        <f t="shared" si="1"/>
        <v>1.9159217834472742</v>
      </c>
      <c r="V44">
        <f t="shared" si="1"/>
        <v>2.6983661651611293</v>
      </c>
      <c r="W44">
        <f t="shared" si="1"/>
        <v>2.7738407135009773</v>
      </c>
      <c r="X44">
        <f t="shared" si="1"/>
        <v>1.2768829345703097</v>
      </c>
    </row>
    <row r="45" spans="1:24" s="11" customFormat="1" x14ac:dyDescent="0.45">
      <c r="A45">
        <v>45</v>
      </c>
      <c r="B45" s="1" t="s">
        <v>28</v>
      </c>
      <c r="C45">
        <v>44</v>
      </c>
      <c r="D45" s="11" t="s">
        <v>91</v>
      </c>
      <c r="E45" s="11">
        <v>1000805</v>
      </c>
      <c r="F45" s="11" t="s">
        <v>93</v>
      </c>
      <c r="G45" s="11">
        <v>35.700000000000003</v>
      </c>
      <c r="H45" s="11">
        <v>34.9</v>
      </c>
      <c r="I45" s="11">
        <v>34.9</v>
      </c>
      <c r="J45" s="11">
        <v>33.5</v>
      </c>
      <c r="K45" s="11">
        <v>33.1</v>
      </c>
      <c r="L45" s="11">
        <v>29.2</v>
      </c>
      <c r="M45" s="11">
        <v>33.615871429443359</v>
      </c>
      <c r="N45" s="11">
        <v>33.085659027099609</v>
      </c>
      <c r="O45" s="11">
        <v>32.396438598632813</v>
      </c>
      <c r="P45" s="11">
        <v>31.257623672485352</v>
      </c>
      <c r="Q45" s="11">
        <v>30.36273193359375</v>
      </c>
      <c r="R45" s="11">
        <v>29.103839874267582</v>
      </c>
      <c r="S45">
        <f t="shared" si="1"/>
        <v>2.0841285705566435</v>
      </c>
      <c r="T45">
        <f t="shared" si="1"/>
        <v>1.8143409729003892</v>
      </c>
      <c r="U45">
        <f t="shared" si="1"/>
        <v>2.5035614013671861</v>
      </c>
      <c r="V45">
        <f t="shared" si="1"/>
        <v>2.2423763275146484</v>
      </c>
      <c r="W45">
        <f t="shared" si="1"/>
        <v>2.7372680664062514</v>
      </c>
      <c r="X45">
        <f t="shared" si="1"/>
        <v>9.6160125732417612E-2</v>
      </c>
    </row>
    <row r="46" spans="1:24" s="11" customFormat="1" x14ac:dyDescent="0.45">
      <c r="A46">
        <v>46</v>
      </c>
      <c r="B46" s="1" t="s">
        <v>28</v>
      </c>
      <c r="C46">
        <v>45</v>
      </c>
      <c r="D46" s="11" t="s">
        <v>92</v>
      </c>
      <c r="E46" s="11">
        <v>1000809</v>
      </c>
      <c r="F46" s="11" t="s">
        <v>93</v>
      </c>
      <c r="G46" s="11">
        <v>29.2</v>
      </c>
      <c r="H46" s="11">
        <v>29.3</v>
      </c>
      <c r="I46" s="11">
        <v>29.3</v>
      </c>
      <c r="J46" s="11">
        <v>26.3</v>
      </c>
      <c r="K46" s="11">
        <v>26.3</v>
      </c>
      <c r="L46" s="11">
        <v>23.4</v>
      </c>
      <c r="M46" s="11">
        <v>28.32326698303223</v>
      </c>
      <c r="N46" s="11">
        <v>28.27719688415527</v>
      </c>
      <c r="O46" s="11">
        <v>27.303239822387699</v>
      </c>
      <c r="P46" s="11">
        <v>26.464792251586911</v>
      </c>
      <c r="Q46" s="11">
        <v>25.471176147460941</v>
      </c>
      <c r="R46" s="11">
        <v>24.4454345703125</v>
      </c>
      <c r="S46">
        <f t="shared" si="1"/>
        <v>0.87673301696776917</v>
      </c>
      <c r="T46">
        <f t="shared" si="1"/>
        <v>1.0228031158447308</v>
      </c>
      <c r="U46">
        <f t="shared" si="1"/>
        <v>1.9967601776123018</v>
      </c>
      <c r="V46">
        <f t="shared" si="1"/>
        <v>0.1647922515869098</v>
      </c>
      <c r="W46">
        <f t="shared" si="1"/>
        <v>0.82882385253905966</v>
      </c>
      <c r="X46">
        <f t="shared" si="1"/>
        <v>1.0454345703125014</v>
      </c>
    </row>
    <row r="47" spans="1:24" s="11" customFormat="1" x14ac:dyDescent="0.45">
      <c r="A47">
        <v>33</v>
      </c>
      <c r="B47" s="1" t="s">
        <v>28</v>
      </c>
      <c r="C47">
        <v>46</v>
      </c>
      <c r="D47" s="11" t="s">
        <v>79</v>
      </c>
      <c r="E47" s="11">
        <v>1000813</v>
      </c>
      <c r="F47" s="11" t="s">
        <v>93</v>
      </c>
      <c r="G47" s="11">
        <v>29.5</v>
      </c>
      <c r="H47" s="11">
        <v>29.3</v>
      </c>
      <c r="I47" s="11">
        <v>29.4</v>
      </c>
      <c r="J47" s="11">
        <v>29.3</v>
      </c>
      <c r="K47" s="11">
        <v>27.2</v>
      </c>
      <c r="L47" s="11">
        <v>25.7</v>
      </c>
      <c r="M47" s="11">
        <v>30.389131546020511</v>
      </c>
      <c r="N47" s="11">
        <v>30.162477493286129</v>
      </c>
      <c r="O47" s="11">
        <v>29.100154876708981</v>
      </c>
      <c r="P47" s="11">
        <v>27.90284538269043</v>
      </c>
      <c r="Q47" s="11">
        <v>26.550510406494141</v>
      </c>
      <c r="R47" s="11">
        <v>25.101999282836911</v>
      </c>
      <c r="S47">
        <f t="shared" si="1"/>
        <v>0.88913154602051137</v>
      </c>
      <c r="T47">
        <f t="shared" si="1"/>
        <v>0.86247749328612855</v>
      </c>
      <c r="U47">
        <f t="shared" si="1"/>
        <v>0.29984512329101776</v>
      </c>
      <c r="V47">
        <f t="shared" si="1"/>
        <v>1.397154617309571</v>
      </c>
      <c r="W47">
        <f t="shared" si="1"/>
        <v>0.64948959350585866</v>
      </c>
      <c r="X47">
        <f t="shared" si="1"/>
        <v>0.59800071716308878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FAA9-9C4A-47CA-A59E-5FABF82B8875}">
  <dimension ref="A1:O23"/>
  <sheetViews>
    <sheetView workbookViewId="0">
      <selection activeCell="F19" sqref="F19"/>
    </sheetView>
  </sheetViews>
  <sheetFormatPr defaultRowHeight="16.149999999999999" x14ac:dyDescent="0.45"/>
  <sheetData>
    <row r="1" spans="1:15" x14ac:dyDescent="0.45">
      <c r="A1" s="8"/>
      <c r="B1" s="21" t="s">
        <v>9</v>
      </c>
      <c r="C1" s="21"/>
      <c r="D1" s="21"/>
      <c r="E1" s="21" t="s">
        <v>10</v>
      </c>
      <c r="F1" s="21"/>
      <c r="G1" s="21"/>
      <c r="J1" s="1"/>
      <c r="K1" s="1"/>
      <c r="L1" s="1"/>
      <c r="M1" s="1"/>
      <c r="N1" s="1"/>
      <c r="O1" s="1"/>
    </row>
    <row r="2" spans="1:15" x14ac:dyDescent="0.45">
      <c r="A2" s="6"/>
      <c r="B2" s="7" t="s">
        <v>3</v>
      </c>
      <c r="C2" s="7" t="s">
        <v>5</v>
      </c>
      <c r="D2" s="7" t="s">
        <v>14</v>
      </c>
      <c r="E2" s="7" t="s">
        <v>3</v>
      </c>
      <c r="F2" s="7" t="s">
        <v>5</v>
      </c>
      <c r="G2" s="7" t="s">
        <v>14</v>
      </c>
      <c r="I2" s="1"/>
      <c r="J2" s="2"/>
      <c r="K2" s="2"/>
      <c r="L2" s="2"/>
      <c r="M2" s="2"/>
      <c r="N2" s="2"/>
      <c r="O2" s="2"/>
    </row>
    <row r="3" spans="1:15" x14ac:dyDescent="0.45">
      <c r="A3" s="1" t="s">
        <v>28</v>
      </c>
      <c r="B3" s="2">
        <v>1.0725864955357149</v>
      </c>
      <c r="C3" s="2">
        <v>2.2658102852957569</v>
      </c>
      <c r="D3" s="2">
        <v>2.4858182566506528</v>
      </c>
      <c r="E3" s="2">
        <v>1.4443797474815741</v>
      </c>
      <c r="F3" s="2">
        <v>2.3211576643444252</v>
      </c>
      <c r="G3" s="2">
        <v>3.0779400916326609</v>
      </c>
      <c r="M3" s="1"/>
      <c r="N3" s="2"/>
      <c r="O3" s="2"/>
    </row>
    <row r="4" spans="1:15" x14ac:dyDescent="0.45">
      <c r="A4" s="1" t="s">
        <v>29</v>
      </c>
      <c r="B4" s="2">
        <v>0.76805572509765718</v>
      </c>
      <c r="C4" s="2">
        <v>1.709325735909597</v>
      </c>
      <c r="D4" s="2">
        <v>1.750219690232051</v>
      </c>
      <c r="E4" s="2">
        <v>0.64944119529118527</v>
      </c>
      <c r="F4" s="2">
        <v>1.0130024319603339</v>
      </c>
      <c r="G4" s="2">
        <v>1.5639546409485829</v>
      </c>
      <c r="M4" s="1"/>
      <c r="N4" s="2"/>
      <c r="O4" s="2"/>
    </row>
    <row r="5" spans="1:15" x14ac:dyDescent="0.45">
      <c r="A5" s="1" t="s">
        <v>30</v>
      </c>
      <c r="B5" s="2">
        <v>0.2404349587180396</v>
      </c>
      <c r="C5" s="2">
        <v>1.079203969782051</v>
      </c>
      <c r="D5" s="2">
        <v>0.94805818037553347</v>
      </c>
      <c r="E5" s="2">
        <v>0.55233546170321324</v>
      </c>
      <c r="F5" s="2">
        <v>0.97875681790438696</v>
      </c>
      <c r="G5" s="2">
        <v>0.90609820972789445</v>
      </c>
    </row>
    <row r="6" spans="1:15" x14ac:dyDescent="0.45">
      <c r="A6" s="1" t="s">
        <v>6</v>
      </c>
      <c r="B6" s="2">
        <v>0.787369473481764</v>
      </c>
      <c r="C6" s="2">
        <v>0.46890821405216032</v>
      </c>
      <c r="D6" s="3">
        <v>0.6964811059399123</v>
      </c>
      <c r="E6" s="2">
        <v>0.94487263847965985</v>
      </c>
      <c r="F6" s="2">
        <v>0.88002070556533185</v>
      </c>
      <c r="G6" s="3">
        <v>0.7351447414039306</v>
      </c>
      <c r="N6" s="1"/>
      <c r="O6" s="1"/>
    </row>
    <row r="7" spans="1:15" x14ac:dyDescent="0.45">
      <c r="A7" s="1" t="s">
        <v>7</v>
      </c>
      <c r="B7" s="5">
        <v>1.0377399870746</v>
      </c>
      <c r="C7" s="5">
        <v>1.9772381105027499</v>
      </c>
      <c r="D7" s="5">
        <v>2.0181365165057499</v>
      </c>
      <c r="E7" s="2">
        <v>1.4061242511732199</v>
      </c>
      <c r="F7" s="2">
        <v>2.00860526870165</v>
      </c>
      <c r="G7" s="2">
        <v>2.6803980383500199</v>
      </c>
      <c r="M7" s="1"/>
      <c r="N7" s="2"/>
      <c r="O7" s="2"/>
    </row>
    <row r="8" spans="1:15" x14ac:dyDescent="0.45">
      <c r="A8" s="7" t="s">
        <v>8</v>
      </c>
      <c r="B8" s="9">
        <v>0.73456881979237487</v>
      </c>
      <c r="C8" s="9">
        <v>1.7280093068661879</v>
      </c>
      <c r="D8" s="10">
        <v>1.7822762841763711</v>
      </c>
      <c r="E8" s="9">
        <v>0.868158079230267</v>
      </c>
      <c r="F8" s="9">
        <v>1.4029474645421141</v>
      </c>
      <c r="G8" s="10">
        <v>1.8674193271692241</v>
      </c>
      <c r="M8" s="1"/>
      <c r="N8" s="2"/>
      <c r="O8" s="2"/>
    </row>
    <row r="9" spans="1:15" x14ac:dyDescent="0.45">
      <c r="I9" s="1"/>
      <c r="J9" s="2"/>
      <c r="K9" s="2"/>
      <c r="L9" s="2"/>
    </row>
    <row r="10" spans="1:15" x14ac:dyDescent="0.45">
      <c r="B10" t="s">
        <v>18</v>
      </c>
      <c r="E10" t="s">
        <v>19</v>
      </c>
    </row>
    <row r="11" spans="1:15" x14ac:dyDescent="0.45">
      <c r="B11" t="s">
        <v>20</v>
      </c>
      <c r="C11" t="s">
        <v>21</v>
      </c>
      <c r="D11" t="s">
        <v>13</v>
      </c>
      <c r="E11" t="s">
        <v>20</v>
      </c>
      <c r="F11" t="s">
        <v>21</v>
      </c>
      <c r="G11" t="s">
        <v>13</v>
      </c>
    </row>
    <row r="12" spans="1:15" x14ac:dyDescent="0.45">
      <c r="A12" s="8" t="s">
        <v>22</v>
      </c>
      <c r="B12" s="17">
        <v>66.77829438606193</v>
      </c>
      <c r="C12" s="17">
        <v>40.818388070633205</v>
      </c>
      <c r="D12" s="17">
        <v>34.70646230185902</v>
      </c>
      <c r="E12" s="17">
        <v>56.884186642341085</v>
      </c>
      <c r="F12" s="14">
        <v>31.873779243559863</v>
      </c>
      <c r="G12" s="14">
        <v>46.997341595501531</v>
      </c>
    </row>
    <row r="13" spans="1:15" x14ac:dyDescent="0.45">
      <c r="A13" s="13" t="s">
        <v>23</v>
      </c>
      <c r="B13" s="18">
        <v>43.800800602610501</v>
      </c>
      <c r="C13" s="18">
        <v>-4.3483734130858114</v>
      </c>
      <c r="D13" s="18">
        <v>-49.40899794663855</v>
      </c>
      <c r="E13" s="18">
        <v>35.363672506564455</v>
      </c>
      <c r="F13" s="15">
        <v>3.7418503567104984</v>
      </c>
      <c r="G13" s="15">
        <v>-2.1556686156150526</v>
      </c>
    </row>
    <row r="14" spans="1:15" x14ac:dyDescent="0.45">
      <c r="A14" s="13" t="s">
        <v>24</v>
      </c>
      <c r="B14" s="18">
        <v>82.36810302734375</v>
      </c>
      <c r="C14" s="18">
        <v>35.831115310256436</v>
      </c>
      <c r="D14" s="18">
        <v>45.112421136153351</v>
      </c>
      <c r="E14" s="18">
        <v>48.071024968073985</v>
      </c>
      <c r="F14" s="18">
        <v>18.928275625389681</v>
      </c>
      <c r="G14" s="18">
        <v>60.322132535800812</v>
      </c>
    </row>
    <row r="15" spans="1:15" x14ac:dyDescent="0.45">
      <c r="A15" s="13" t="s">
        <v>25</v>
      </c>
      <c r="B15" s="18">
        <v>250.56215626413905</v>
      </c>
      <c r="C15" s="18">
        <v>193.91060470280777</v>
      </c>
      <c r="D15" s="18">
        <v>310.30671191508031</v>
      </c>
      <c r="E15" s="18">
        <v>358.33193246110091</v>
      </c>
      <c r="F15" s="18">
        <v>400.58830318075422</v>
      </c>
      <c r="G15" s="18">
        <v>213.6601601720225</v>
      </c>
    </row>
    <row r="16" spans="1:15" x14ac:dyDescent="0.45">
      <c r="A16" s="13" t="s">
        <v>26</v>
      </c>
      <c r="B16" s="18">
        <v>62.634608091337242</v>
      </c>
      <c r="C16" s="18">
        <v>40.483335501682298</v>
      </c>
      <c r="D16" s="18">
        <v>52.249771330828743</v>
      </c>
      <c r="E16" s="18">
        <v>54.951407817466766</v>
      </c>
      <c r="F16" s="15">
        <v>42.303617433142875</v>
      </c>
      <c r="G16" s="15">
        <v>48.438106220604432</v>
      </c>
    </row>
    <row r="17" spans="1:7" x14ac:dyDescent="0.45">
      <c r="A17" s="6" t="s">
        <v>27</v>
      </c>
      <c r="B17" s="19">
        <v>61.990814723904109</v>
      </c>
      <c r="C17" s="19">
        <v>25.362978294981595</v>
      </c>
      <c r="D17" s="19">
        <v>15.392457097922534</v>
      </c>
      <c r="E17" s="19">
        <v>49.893009228867903</v>
      </c>
      <c r="F17" s="16">
        <v>22.321156272343263</v>
      </c>
      <c r="G17" s="16">
        <v>38.008739951082987</v>
      </c>
    </row>
    <row r="19" spans="1:7" x14ac:dyDescent="0.45">
      <c r="A19" s="8"/>
      <c r="B19" s="21" t="s">
        <v>10</v>
      </c>
      <c r="C19" s="21"/>
      <c r="D19" s="21"/>
    </row>
    <row r="20" spans="1:7" x14ac:dyDescent="0.45">
      <c r="A20" s="6"/>
      <c r="B20" s="7" t="s">
        <v>3</v>
      </c>
      <c r="C20" s="7" t="s">
        <v>5</v>
      </c>
      <c r="D20" s="7" t="s">
        <v>14</v>
      </c>
    </row>
    <row r="21" spans="1:7" x14ac:dyDescent="0.45">
      <c r="A21" s="1" t="s">
        <v>28</v>
      </c>
      <c r="B21" s="2">
        <v>1.4443797474815741</v>
      </c>
      <c r="C21" s="2">
        <v>2.3211576643444252</v>
      </c>
      <c r="D21" s="2">
        <v>3.0779400916326609</v>
      </c>
    </row>
    <row r="22" spans="1:7" x14ac:dyDescent="0.45">
      <c r="A22" s="1" t="s">
        <v>29</v>
      </c>
      <c r="B22" s="2">
        <v>0.64944119529118527</v>
      </c>
      <c r="C22" s="2">
        <v>1.0130024319603339</v>
      </c>
      <c r="D22" s="2">
        <v>1.5639546409485829</v>
      </c>
    </row>
    <row r="23" spans="1:7" x14ac:dyDescent="0.45">
      <c r="A23" s="1" t="s">
        <v>30</v>
      </c>
      <c r="B23" s="2">
        <v>0.55233546170321324</v>
      </c>
      <c r="C23" s="2">
        <v>0.97875681790438696</v>
      </c>
      <c r="D23" s="2">
        <v>0.90609820972789445</v>
      </c>
    </row>
  </sheetData>
  <mergeCells count="3">
    <mergeCell ref="B1:D1"/>
    <mergeCell ref="E1:G1"/>
    <mergeCell ref="B19:D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2022-08-22 11</vt:lpstr>
      <vt:lpstr>2022-08-22 11-all</vt:lpstr>
      <vt:lpstr>2023-07-08 11</vt:lpstr>
      <vt:lpstr>2023-07-08 11-all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 Pu Yun</dc:creator>
  <cp:lastModifiedBy>kow Pu Yun</cp:lastModifiedBy>
  <dcterms:created xsi:type="dcterms:W3CDTF">2024-05-08T15:37:07Z</dcterms:created>
  <dcterms:modified xsi:type="dcterms:W3CDTF">2024-11-14T07:50:19Z</dcterms:modified>
</cp:coreProperties>
</file>