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ikerosion\test\testdata\"/>
    </mc:Choice>
  </mc:AlternateContent>
  <xr:revisionPtr revIDLastSave="0" documentId="8_{40555E97-1483-4DF9-A5D0-4B3CE0778D74}" xr6:coauthVersionLast="47" xr6:coauthVersionMax="47" xr10:uidLastSave="{00000000-0000-0000-0000-000000000000}"/>
  <bookViews>
    <workbookView xWindow="-28620" yWindow="120" windowWidth="24645" windowHeight="12225" xr2:uid="{1FE6D75F-50A4-4FE7-8D2A-563A6E180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 a="1"/>
  <c r="E13" i="1" s="1"/>
  <c r="G13" i="1" s="1"/>
  <c r="D13" i="1" a="1"/>
  <c r="D13" i="1" s="1"/>
  <c r="F13" i="1" s="1"/>
  <c r="H13" i="1" s="1"/>
  <c r="C13" i="1"/>
  <c r="D14" i="1" a="1"/>
  <c r="D14" i="1" s="1"/>
  <c r="F14" i="1" s="1"/>
  <c r="D15" i="1" a="1"/>
  <c r="D15" i="1" s="1"/>
  <c r="F15" i="1" s="1"/>
  <c r="D16" i="1" a="1"/>
  <c r="D16" i="1" s="1"/>
  <c r="F16" i="1" s="1"/>
  <c r="D17" i="1" a="1"/>
  <c r="D17" i="1" s="1"/>
  <c r="F17" i="1" s="1"/>
  <c r="D18" i="1" a="1"/>
  <c r="D18" i="1" s="1"/>
  <c r="F18" i="1" s="1"/>
  <c r="H18" i="1" s="1"/>
  <c r="D19" i="1" a="1"/>
  <c r="D19" i="1" s="1"/>
  <c r="F19" i="1" s="1"/>
  <c r="D20" i="1" a="1"/>
  <c r="D20" i="1" s="1"/>
  <c r="F20" i="1" s="1"/>
  <c r="D21" i="1" a="1"/>
  <c r="D21" i="1" s="1"/>
  <c r="F21" i="1" s="1"/>
  <c r="D22" i="1" a="1"/>
  <c r="D22" i="1" s="1"/>
  <c r="F22" i="1" s="1"/>
  <c r="D23" i="1" a="1"/>
  <c r="D23" i="1" s="1"/>
  <c r="F23" i="1" s="1"/>
  <c r="D24" i="1" a="1"/>
  <c r="D24" i="1" s="1"/>
  <c r="F24" i="1" s="1"/>
  <c r="H24" i="1" s="1"/>
  <c r="D25" i="1" a="1"/>
  <c r="D25" i="1" s="1"/>
  <c r="F25" i="1" s="1"/>
  <c r="H25" i="1" s="1"/>
  <c r="D26" i="1" a="1"/>
  <c r="D26" i="1" s="1"/>
  <c r="F26" i="1" s="1"/>
  <c r="H26" i="1" s="1"/>
  <c r="D27" i="1" a="1"/>
  <c r="D27" i="1" s="1"/>
  <c r="F27" i="1" s="1"/>
  <c r="H27" i="1" s="1"/>
  <c r="D28" i="1" a="1"/>
  <c r="D28" i="1" s="1"/>
  <c r="F28" i="1" s="1"/>
  <c r="D29" i="1" a="1"/>
  <c r="D29" i="1" s="1"/>
  <c r="F29" i="1" s="1"/>
  <c r="D30" i="1" a="1"/>
  <c r="D30" i="1" s="1"/>
  <c r="F30" i="1" s="1"/>
  <c r="D31" i="1" a="1"/>
  <c r="D31" i="1" s="1"/>
  <c r="F31" i="1" s="1"/>
  <c r="D32" i="1" a="1"/>
  <c r="D32" i="1" s="1"/>
  <c r="F32" i="1" s="1"/>
  <c r="H32" i="1" s="1"/>
  <c r="D33" i="1" a="1"/>
  <c r="D33" i="1" s="1"/>
  <c r="F33" i="1" s="1"/>
  <c r="H33" i="1" s="1"/>
  <c r="D12" i="1" a="1"/>
  <c r="D12" i="1" s="1"/>
  <c r="F12" i="1" s="1"/>
  <c r="H12" i="1" s="1"/>
  <c r="E18" i="1" a="1"/>
  <c r="E18" i="1" s="1"/>
  <c r="G18" i="1" s="1"/>
  <c r="G24" i="1"/>
  <c r="G25" i="1"/>
  <c r="G26" i="1"/>
  <c r="G27" i="1"/>
  <c r="G32" i="1"/>
  <c r="G33" i="1"/>
  <c r="G12" i="1"/>
  <c r="E14" i="1" a="1"/>
  <c r="E14" i="1" s="1"/>
  <c r="G14" i="1" s="1"/>
  <c r="E15" i="1" a="1"/>
  <c r="E15" i="1" s="1"/>
  <c r="G15" i="1" s="1"/>
  <c r="E16" i="1" a="1"/>
  <c r="E16" i="1" s="1"/>
  <c r="E17" i="1" a="1"/>
  <c r="E17" i="1" s="1"/>
  <c r="G17" i="1" s="1"/>
  <c r="E19" i="1" a="1"/>
  <c r="E19" i="1" s="1"/>
  <c r="G19" i="1" s="1"/>
  <c r="E20" i="1" a="1"/>
  <c r="E20" i="1" s="1"/>
  <c r="G20" i="1" s="1"/>
  <c r="E21" i="1" a="1"/>
  <c r="E21" i="1" s="1"/>
  <c r="E22" i="1" a="1"/>
  <c r="E22" i="1" s="1"/>
  <c r="G22" i="1" s="1"/>
  <c r="E23" i="1" a="1"/>
  <c r="E23" i="1" s="1"/>
  <c r="G23" i="1" s="1"/>
  <c r="E24" i="1" a="1"/>
  <c r="E24" i="1" s="1"/>
  <c r="E25" i="1" a="1"/>
  <c r="E25" i="1" s="1"/>
  <c r="E26" i="1" a="1"/>
  <c r="E26" i="1" s="1"/>
  <c r="E27" i="1" a="1"/>
  <c r="E27" i="1"/>
  <c r="E28" i="1" a="1"/>
  <c r="E28" i="1" s="1"/>
  <c r="G28" i="1" s="1"/>
  <c r="E29" i="1" a="1"/>
  <c r="E29" i="1" s="1"/>
  <c r="G29" i="1" s="1"/>
  <c r="E30" i="1" a="1"/>
  <c r="E30" i="1" s="1"/>
  <c r="G30" i="1" s="1"/>
  <c r="E31" i="1" a="1"/>
  <c r="E31" i="1" s="1"/>
  <c r="G31" i="1" s="1"/>
  <c r="E32" i="1" a="1"/>
  <c r="E32" i="1"/>
  <c r="E33" i="1" a="1"/>
  <c r="E33" i="1" s="1"/>
  <c r="E12" i="1" a="1"/>
  <c r="E12" i="1" s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H29" i="1" l="1"/>
  <c r="G21" i="1"/>
  <c r="H21" i="1"/>
  <c r="H30" i="1"/>
  <c r="H23" i="1"/>
  <c r="G16" i="1"/>
  <c r="H16" i="1"/>
  <c r="H20" i="1"/>
  <c r="H19" i="1"/>
  <c r="H15" i="1"/>
  <c r="H31" i="1"/>
  <c r="H28" i="1"/>
  <c r="H22" i="1"/>
  <c r="H17" i="1"/>
  <c r="H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origineel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Sheet1!$B$4:$B$9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1200</c:v>
                </c:pt>
                <c:pt idx="5">
                  <c:v>2000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0.1</c:v>
                </c:pt>
                <c:pt idx="1">
                  <c:v>2.5</c:v>
                </c:pt>
                <c:pt idx="2">
                  <c:v>0.5</c:v>
                </c:pt>
                <c:pt idx="3">
                  <c:v>1.1499999999999999</c:v>
                </c:pt>
                <c:pt idx="4">
                  <c:v>1.77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0-47A4-AE1C-7E57E0DB8D95}"/>
            </c:ext>
          </c:extLst>
        </c:ser>
        <c:ser>
          <c:idx val="1"/>
          <c:order val="1"/>
          <c:tx>
            <c:v>interp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Sheet1!$B$12:$B$33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1100</c:v>
                </c:pt>
                <c:pt idx="13">
                  <c:v>1200</c:v>
                </c:pt>
                <c:pt idx="14">
                  <c:v>1300</c:v>
                </c:pt>
                <c:pt idx="15">
                  <c:v>1400</c:v>
                </c:pt>
                <c:pt idx="16">
                  <c:v>1500</c:v>
                </c:pt>
                <c:pt idx="17">
                  <c:v>1600</c:v>
                </c:pt>
                <c:pt idx="18">
                  <c:v>1700</c:v>
                </c:pt>
                <c:pt idx="19">
                  <c:v>1800</c:v>
                </c:pt>
                <c:pt idx="20">
                  <c:v>1900</c:v>
                </c:pt>
                <c:pt idx="21">
                  <c:v>2000</c:v>
                </c:pt>
              </c:numCache>
            </c:numRef>
          </c:xVal>
          <c:yVal>
            <c:numRef>
              <c:f>Sheet1!$H$12:$H$33</c:f>
              <c:numCache>
                <c:formatCode>General</c:formatCode>
                <c:ptCount val="22"/>
                <c:pt idx="0">
                  <c:v>0.1</c:v>
                </c:pt>
                <c:pt idx="1">
                  <c:v>0.1</c:v>
                </c:pt>
                <c:pt idx="2">
                  <c:v>2.5</c:v>
                </c:pt>
                <c:pt idx="3">
                  <c:v>2</c:v>
                </c:pt>
                <c:pt idx="4">
                  <c:v>1.5</c:v>
                </c:pt>
                <c:pt idx="5">
                  <c:v>1</c:v>
                </c:pt>
                <c:pt idx="6">
                  <c:v>0.5</c:v>
                </c:pt>
                <c:pt idx="7">
                  <c:v>0.71666666666666656</c:v>
                </c:pt>
                <c:pt idx="8">
                  <c:v>0.93333333333333324</c:v>
                </c:pt>
                <c:pt idx="9">
                  <c:v>1.1499999999999999</c:v>
                </c:pt>
                <c:pt idx="10">
                  <c:v>1.3049999999999999</c:v>
                </c:pt>
                <c:pt idx="11">
                  <c:v>1.46</c:v>
                </c:pt>
                <c:pt idx="12">
                  <c:v>1.615</c:v>
                </c:pt>
                <c:pt idx="13">
                  <c:v>1.77</c:v>
                </c:pt>
                <c:pt idx="14">
                  <c:v>1.7987500000000001</c:v>
                </c:pt>
                <c:pt idx="15">
                  <c:v>1.8275000000000001</c:v>
                </c:pt>
                <c:pt idx="16">
                  <c:v>1.85625</c:v>
                </c:pt>
                <c:pt idx="17">
                  <c:v>1.885</c:v>
                </c:pt>
                <c:pt idx="18">
                  <c:v>1.9137500000000001</c:v>
                </c:pt>
                <c:pt idx="19">
                  <c:v>1.9424999999999999</c:v>
                </c:pt>
                <c:pt idx="20">
                  <c:v>1.9712499999999999</c:v>
                </c:pt>
                <c:pt idx="2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B0-47A4-AE1C-7E57E0DB8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302240"/>
        <c:axId val="715306920"/>
      </c:scatterChart>
      <c:valAx>
        <c:axId val="71530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15306920"/>
        <c:crosses val="autoZero"/>
        <c:crossBetween val="midCat"/>
      </c:valAx>
      <c:valAx>
        <c:axId val="71530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1530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18</xdr:row>
      <xdr:rowOff>114300</xdr:rowOff>
    </xdr:from>
    <xdr:to>
      <xdr:col>17</xdr:col>
      <xdr:colOff>561975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D55621-D97E-07A5-C32D-5B2393881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41EB-966A-4293-85B1-FE5D0DC0EACC}">
  <dimension ref="B3:H33"/>
  <sheetViews>
    <sheetView tabSelected="1" workbookViewId="0">
      <selection activeCell="C5" sqref="C5"/>
    </sheetView>
  </sheetViews>
  <sheetFormatPr defaultRowHeight="15" x14ac:dyDescent="0.25"/>
  <sheetData>
    <row r="3" spans="2:8" x14ac:dyDescent="0.25">
      <c r="B3">
        <v>0</v>
      </c>
      <c r="C3">
        <v>0.1</v>
      </c>
      <c r="D3">
        <v>0.5</v>
      </c>
    </row>
    <row r="4" spans="2:8" x14ac:dyDescent="0.25">
      <c r="B4">
        <v>50</v>
      </c>
      <c r="C4">
        <v>0.1</v>
      </c>
      <c r="D4">
        <v>0.5</v>
      </c>
    </row>
    <row r="5" spans="2:8" x14ac:dyDescent="0.25">
      <c r="B5">
        <v>100</v>
      </c>
      <c r="C5">
        <v>2.5</v>
      </c>
      <c r="D5">
        <v>0.65</v>
      </c>
    </row>
    <row r="6" spans="2:8" x14ac:dyDescent="0.25">
      <c r="B6">
        <v>500</v>
      </c>
      <c r="C6">
        <v>0.5</v>
      </c>
      <c r="D6">
        <v>0.8</v>
      </c>
    </row>
    <row r="7" spans="2:8" x14ac:dyDescent="0.25">
      <c r="B7">
        <v>800</v>
      </c>
      <c r="C7">
        <v>1.1499999999999999</v>
      </c>
      <c r="D7">
        <v>1.2</v>
      </c>
    </row>
    <row r="8" spans="2:8" x14ac:dyDescent="0.25">
      <c r="B8">
        <v>1200</v>
      </c>
      <c r="C8">
        <v>1.77</v>
      </c>
      <c r="D8">
        <v>1.5</v>
      </c>
    </row>
    <row r="9" spans="2:8" x14ac:dyDescent="0.25">
      <c r="B9">
        <v>2000</v>
      </c>
      <c r="C9">
        <v>2</v>
      </c>
      <c r="D9">
        <v>0.5</v>
      </c>
    </row>
    <row r="12" spans="2:8" x14ac:dyDescent="0.25">
      <c r="B12">
        <v>0</v>
      </c>
      <c r="C12">
        <f>_xlfn.FORECAST.LINEAR(B12,$C$4:$C$9,$B$4:$B$9)</f>
        <v>0.95931842385516508</v>
      </c>
      <c r="D12" cm="1">
        <f t="array" ref="D12">MAX(IF($B$3:$B$9&lt;=$B12,$B$3:$B$9,0))</f>
        <v>0</v>
      </c>
      <c r="E12" cm="1">
        <f t="array" ref="E12">MIN(IF($B$3:$B$9&gt;$B12,$B$3:$B$9,MAX($B$3:$B$9)))</f>
        <v>50</v>
      </c>
      <c r="F12">
        <f>VLOOKUP(D12,$B$3:$C$9,2)</f>
        <v>0.1</v>
      </c>
      <c r="G12">
        <f>VLOOKUP(E12,$B$3:$C$9,2)</f>
        <v>0.1</v>
      </c>
      <c r="H12">
        <f t="shared" ref="H12:H32" si="0">$F12+IF(D12=E12,0,($G12-$F12)*($B12-$D12)/($E12-$D12))</f>
        <v>0.1</v>
      </c>
    </row>
    <row r="13" spans="2:8" x14ac:dyDescent="0.25">
      <c r="B13">
        <v>50</v>
      </c>
      <c r="C13">
        <f>_xlfn.FORECAST.LINEAR(B13,$C$4:$C$9,$B$4:$B$9)</f>
        <v>0.98366347177848779</v>
      </c>
      <c r="D13" cm="1">
        <f t="array" ref="D13">MAX(IF($B$3:$B$9&lt;=$B13,$B$3:$B$9,0))</f>
        <v>50</v>
      </c>
      <c r="E13" cm="1">
        <f t="array" ref="E13">MIN(IF($B$3:$B$9&gt;$B13,$B$3:$B$9,MAX($B$3:$B$9)))</f>
        <v>100</v>
      </c>
      <c r="F13">
        <f>VLOOKUP(D13,$B$3:$C$9,2)</f>
        <v>0.1</v>
      </c>
      <c r="G13">
        <f>VLOOKUP(E13,$B$3:$C$9,2)</f>
        <v>2.5</v>
      </c>
      <c r="H13">
        <f t="shared" ref="H13" si="1">$F13+IF(D13=E13,0,($G13-$F13)*($B13-$D13)/($E13-$D13))</f>
        <v>0.1</v>
      </c>
    </row>
    <row r="14" spans="2:8" x14ac:dyDescent="0.25">
      <c r="B14">
        <v>100</v>
      </c>
      <c r="C14">
        <f t="shared" ref="C14:C33" si="2">_xlfn.FORECAST.LINEAR(B14,$C$4:$C$9,$B$4:$B$9)</f>
        <v>1.0080085197018105</v>
      </c>
      <c r="D14" cm="1">
        <f t="array" ref="D14">MAX(IF($B$3:$B$9&lt;=$B14,$B$3:$B$9,0))</f>
        <v>100</v>
      </c>
      <c r="E14" cm="1">
        <f t="array" ref="E14">MIN(IF($B$3:$B$9&gt;$B14,$B$3:$B$9,MAX($B$3:$B$9)))</f>
        <v>500</v>
      </c>
      <c r="F14">
        <f t="shared" ref="F14:F33" si="3">VLOOKUP(D14,$B$3:$C$9,2)</f>
        <v>2.5</v>
      </c>
      <c r="G14">
        <f t="shared" ref="G14:G33" si="4">VLOOKUP(E14,$B$3:$C$9,2)</f>
        <v>0.5</v>
      </c>
      <c r="H14">
        <f t="shared" si="0"/>
        <v>2.5</v>
      </c>
    </row>
    <row r="15" spans="2:8" x14ac:dyDescent="0.25">
      <c r="B15">
        <v>200</v>
      </c>
      <c r="C15">
        <f t="shared" si="2"/>
        <v>1.0566986155484559</v>
      </c>
      <c r="D15" cm="1">
        <f t="array" ref="D15">MAX(IF($B$3:$B$9&lt;=$B15,$B$3:$B$9,0))</f>
        <v>100</v>
      </c>
      <c r="E15" cm="1">
        <f t="array" ref="E15">MIN(IF($B$3:$B$9&gt;$B15,$B$3:$B$9,MAX($B$3:$B$9)))</f>
        <v>500</v>
      </c>
      <c r="F15">
        <f t="shared" si="3"/>
        <v>2.5</v>
      </c>
      <c r="G15">
        <f t="shared" si="4"/>
        <v>0.5</v>
      </c>
      <c r="H15">
        <f t="shared" si="0"/>
        <v>2</v>
      </c>
    </row>
    <row r="16" spans="2:8" x14ac:dyDescent="0.25">
      <c r="B16">
        <v>300</v>
      </c>
      <c r="C16">
        <f t="shared" si="2"/>
        <v>1.1053887113951011</v>
      </c>
      <c r="D16" cm="1">
        <f t="array" ref="D16">MAX(IF($B$3:$B$9&lt;=$B16,$B$3:$B$9,0))</f>
        <v>100</v>
      </c>
      <c r="E16" cm="1">
        <f t="array" ref="E16">MIN(IF($B$3:$B$9&gt;$B16,$B$3:$B$9,MAX($B$3:$B$9)))</f>
        <v>500</v>
      </c>
      <c r="F16">
        <f t="shared" si="3"/>
        <v>2.5</v>
      </c>
      <c r="G16">
        <f t="shared" si="4"/>
        <v>0.5</v>
      </c>
      <c r="H16">
        <f t="shared" si="0"/>
        <v>1.5</v>
      </c>
    </row>
    <row r="17" spans="2:8" x14ac:dyDescent="0.25">
      <c r="B17">
        <v>400</v>
      </c>
      <c r="C17">
        <f t="shared" si="2"/>
        <v>1.1540788072417465</v>
      </c>
      <c r="D17" cm="1">
        <f t="array" ref="D17">MAX(IF($B$3:$B$9&lt;=$B17,$B$3:$B$9,0))</f>
        <v>100</v>
      </c>
      <c r="E17" cm="1">
        <f t="array" ref="E17">MIN(IF($B$3:$B$9&gt;$B17,$B$3:$B$9,MAX($B$3:$B$9)))</f>
        <v>500</v>
      </c>
      <c r="F17">
        <f t="shared" si="3"/>
        <v>2.5</v>
      </c>
      <c r="G17">
        <f t="shared" si="4"/>
        <v>0.5</v>
      </c>
      <c r="H17">
        <f t="shared" si="0"/>
        <v>1</v>
      </c>
    </row>
    <row r="18" spans="2:8" x14ac:dyDescent="0.25">
      <c r="B18">
        <v>500</v>
      </c>
      <c r="C18">
        <f t="shared" si="2"/>
        <v>1.2027689030883919</v>
      </c>
      <c r="D18" cm="1">
        <f t="array" ref="D18">MAX(IF($B$3:$B$9&lt;=$B18,$B$3:$B$9,0))</f>
        <v>500</v>
      </c>
      <c r="E18" cm="1">
        <f t="array" ref="E18">MIN(IF($B$3:$B$9&gt;$B18,$B$3:$B$9,MAX($B$3:$B$9)))</f>
        <v>800</v>
      </c>
      <c r="F18">
        <f t="shared" si="3"/>
        <v>0.5</v>
      </c>
      <c r="G18">
        <f t="shared" si="4"/>
        <v>1.1499999999999999</v>
      </c>
      <c r="H18">
        <f t="shared" si="0"/>
        <v>0.5</v>
      </c>
    </row>
    <row r="19" spans="2:8" x14ac:dyDescent="0.25">
      <c r="B19">
        <v>600</v>
      </c>
      <c r="C19">
        <f t="shared" si="2"/>
        <v>1.2514589989350373</v>
      </c>
      <c r="D19" cm="1">
        <f t="array" ref="D19">MAX(IF($B$3:$B$9&lt;=$B19,$B$3:$B$9,0))</f>
        <v>500</v>
      </c>
      <c r="E19" cm="1">
        <f t="array" ref="E19">MIN(IF($B$3:$B$9&gt;$B19,$B$3:$B$9,MAX($B$3:$B$9)))</f>
        <v>800</v>
      </c>
      <c r="F19">
        <f t="shared" si="3"/>
        <v>0.5</v>
      </c>
      <c r="G19">
        <f t="shared" si="4"/>
        <v>1.1499999999999999</v>
      </c>
      <c r="H19">
        <f t="shared" si="0"/>
        <v>0.71666666666666656</v>
      </c>
    </row>
    <row r="20" spans="2:8" x14ac:dyDescent="0.25">
      <c r="B20">
        <v>700</v>
      </c>
      <c r="C20">
        <f t="shared" si="2"/>
        <v>1.3001490947816827</v>
      </c>
      <c r="D20" cm="1">
        <f t="array" ref="D20">MAX(IF($B$3:$B$9&lt;=$B20,$B$3:$B$9,0))</f>
        <v>500</v>
      </c>
      <c r="E20" cm="1">
        <f t="array" ref="E20">MIN(IF($B$3:$B$9&gt;$B20,$B$3:$B$9,MAX($B$3:$B$9)))</f>
        <v>800</v>
      </c>
      <c r="F20">
        <f t="shared" si="3"/>
        <v>0.5</v>
      </c>
      <c r="G20">
        <f t="shared" si="4"/>
        <v>1.1499999999999999</v>
      </c>
      <c r="H20">
        <f t="shared" si="0"/>
        <v>0.93333333333333324</v>
      </c>
    </row>
    <row r="21" spans="2:8" x14ac:dyDescent="0.25">
      <c r="B21">
        <v>800</v>
      </c>
      <c r="C21">
        <f t="shared" si="2"/>
        <v>1.3488391906283281</v>
      </c>
      <c r="D21" cm="1">
        <f t="array" ref="D21">MAX(IF($B$3:$B$9&lt;=$B21,$B$3:$B$9,0))</f>
        <v>800</v>
      </c>
      <c r="E21" cm="1">
        <f t="array" ref="E21">MIN(IF($B$3:$B$9&gt;$B21,$B$3:$B$9,MAX($B$3:$B$9)))</f>
        <v>1200</v>
      </c>
      <c r="F21">
        <f t="shared" si="3"/>
        <v>1.1499999999999999</v>
      </c>
      <c r="G21">
        <f t="shared" si="4"/>
        <v>1.77</v>
      </c>
      <c r="H21">
        <f t="shared" si="0"/>
        <v>1.1499999999999999</v>
      </c>
    </row>
    <row r="22" spans="2:8" x14ac:dyDescent="0.25">
      <c r="B22">
        <v>900</v>
      </c>
      <c r="C22">
        <f t="shared" si="2"/>
        <v>1.3975292864749733</v>
      </c>
      <c r="D22" cm="1">
        <f t="array" ref="D22">MAX(IF($B$3:$B$9&lt;=$B22,$B$3:$B$9,0))</f>
        <v>800</v>
      </c>
      <c r="E22" cm="1">
        <f t="array" ref="E22">MIN(IF($B$3:$B$9&gt;$B22,$B$3:$B$9,MAX($B$3:$B$9)))</f>
        <v>1200</v>
      </c>
      <c r="F22">
        <f t="shared" si="3"/>
        <v>1.1499999999999999</v>
      </c>
      <c r="G22">
        <f t="shared" si="4"/>
        <v>1.77</v>
      </c>
      <c r="H22">
        <f t="shared" si="0"/>
        <v>1.3049999999999999</v>
      </c>
    </row>
    <row r="23" spans="2:8" x14ac:dyDescent="0.25">
      <c r="B23">
        <v>1000</v>
      </c>
      <c r="C23">
        <f t="shared" si="2"/>
        <v>1.4462193823216187</v>
      </c>
      <c r="D23" cm="1">
        <f t="array" ref="D23">MAX(IF($B$3:$B$9&lt;=$B23,$B$3:$B$9,0))</f>
        <v>800</v>
      </c>
      <c r="E23" cm="1">
        <f t="array" ref="E23">MIN(IF($B$3:$B$9&gt;$B23,$B$3:$B$9,MAX($B$3:$B$9)))</f>
        <v>1200</v>
      </c>
      <c r="F23">
        <f t="shared" si="3"/>
        <v>1.1499999999999999</v>
      </c>
      <c r="G23">
        <f t="shared" si="4"/>
        <v>1.77</v>
      </c>
      <c r="H23">
        <f t="shared" si="0"/>
        <v>1.46</v>
      </c>
    </row>
    <row r="24" spans="2:8" x14ac:dyDescent="0.25">
      <c r="B24">
        <v>1100</v>
      </c>
      <c r="C24">
        <f t="shared" si="2"/>
        <v>1.4949094781682641</v>
      </c>
      <c r="D24" cm="1">
        <f t="array" ref="D24">MAX(IF($B$3:$B$9&lt;=$B24,$B$3:$B$9,0))</f>
        <v>800</v>
      </c>
      <c r="E24" cm="1">
        <f t="array" ref="E24">MIN(IF($B$3:$B$9&gt;$B24,$B$3:$B$9,MAX($B$3:$B$9)))</f>
        <v>1200</v>
      </c>
      <c r="F24">
        <f t="shared" si="3"/>
        <v>1.1499999999999999</v>
      </c>
      <c r="G24">
        <f t="shared" si="4"/>
        <v>1.77</v>
      </c>
      <c r="H24">
        <f t="shared" si="0"/>
        <v>1.615</v>
      </c>
    </row>
    <row r="25" spans="2:8" x14ac:dyDescent="0.25">
      <c r="B25">
        <v>1200</v>
      </c>
      <c r="C25">
        <f t="shared" si="2"/>
        <v>1.5435995740149095</v>
      </c>
      <c r="D25" cm="1">
        <f t="array" ref="D25">MAX(IF($B$3:$B$9&lt;=$B25,$B$3:$B$9,0))</f>
        <v>1200</v>
      </c>
      <c r="E25" cm="1">
        <f t="array" ref="E25">MIN(IF($B$3:$B$9&gt;$B25,$B$3:$B$9,MAX($B$3:$B$9)))</f>
        <v>2000</v>
      </c>
      <c r="F25">
        <f t="shared" si="3"/>
        <v>1.77</v>
      </c>
      <c r="G25">
        <f t="shared" si="4"/>
        <v>2</v>
      </c>
      <c r="H25">
        <f t="shared" si="0"/>
        <v>1.77</v>
      </c>
    </row>
    <row r="26" spans="2:8" x14ac:dyDescent="0.25">
      <c r="B26">
        <v>1300</v>
      </c>
      <c r="C26">
        <f t="shared" si="2"/>
        <v>1.5922896698615547</v>
      </c>
      <c r="D26" cm="1">
        <f t="array" ref="D26">MAX(IF($B$3:$B$9&lt;=$B26,$B$3:$B$9,0))</f>
        <v>1200</v>
      </c>
      <c r="E26" cm="1">
        <f t="array" ref="E26">MIN(IF($B$3:$B$9&gt;$B26,$B$3:$B$9,MAX($B$3:$B$9)))</f>
        <v>2000</v>
      </c>
      <c r="F26">
        <f t="shared" si="3"/>
        <v>1.77</v>
      </c>
      <c r="G26">
        <f t="shared" si="4"/>
        <v>2</v>
      </c>
      <c r="H26">
        <f t="shared" si="0"/>
        <v>1.7987500000000001</v>
      </c>
    </row>
    <row r="27" spans="2:8" x14ac:dyDescent="0.25">
      <c r="B27">
        <v>1400</v>
      </c>
      <c r="C27">
        <f t="shared" si="2"/>
        <v>1.6409797657082001</v>
      </c>
      <c r="D27" cm="1">
        <f t="array" ref="D27">MAX(IF($B$3:$B$9&lt;=$B27,$B$3:$B$9,0))</f>
        <v>1200</v>
      </c>
      <c r="E27" cm="1">
        <f t="array" ref="E27">MIN(IF($B$3:$B$9&gt;$B27,$B$3:$B$9,MAX($B$3:$B$9)))</f>
        <v>2000</v>
      </c>
      <c r="F27">
        <f t="shared" si="3"/>
        <v>1.77</v>
      </c>
      <c r="G27">
        <f t="shared" si="4"/>
        <v>2</v>
      </c>
      <c r="H27">
        <f t="shared" si="0"/>
        <v>1.8275000000000001</v>
      </c>
    </row>
    <row r="28" spans="2:8" x14ac:dyDescent="0.25">
      <c r="B28">
        <v>1500</v>
      </c>
      <c r="C28">
        <f t="shared" si="2"/>
        <v>1.6896698615548456</v>
      </c>
      <c r="D28" cm="1">
        <f t="array" ref="D28">MAX(IF($B$3:$B$9&lt;=$B28,$B$3:$B$9,0))</f>
        <v>1200</v>
      </c>
      <c r="E28" cm="1">
        <f t="array" ref="E28">MIN(IF($B$3:$B$9&gt;$B28,$B$3:$B$9,MAX($B$3:$B$9)))</f>
        <v>2000</v>
      </c>
      <c r="F28">
        <f t="shared" si="3"/>
        <v>1.77</v>
      </c>
      <c r="G28">
        <f t="shared" si="4"/>
        <v>2</v>
      </c>
      <c r="H28">
        <f t="shared" si="0"/>
        <v>1.85625</v>
      </c>
    </row>
    <row r="29" spans="2:8" x14ac:dyDescent="0.25">
      <c r="B29">
        <v>1600</v>
      </c>
      <c r="C29">
        <f t="shared" si="2"/>
        <v>1.738359957401491</v>
      </c>
      <c r="D29" cm="1">
        <f t="array" ref="D29">MAX(IF($B$3:$B$9&lt;=$B29,$B$3:$B$9,0))</f>
        <v>1200</v>
      </c>
      <c r="E29" cm="1">
        <f t="array" ref="E29">MIN(IF($B$3:$B$9&gt;$B29,$B$3:$B$9,MAX($B$3:$B$9)))</f>
        <v>2000</v>
      </c>
      <c r="F29">
        <f t="shared" si="3"/>
        <v>1.77</v>
      </c>
      <c r="G29">
        <f t="shared" si="4"/>
        <v>2</v>
      </c>
      <c r="H29">
        <f t="shared" si="0"/>
        <v>1.885</v>
      </c>
    </row>
    <row r="30" spans="2:8" x14ac:dyDescent="0.25">
      <c r="B30">
        <v>1700</v>
      </c>
      <c r="C30">
        <f t="shared" si="2"/>
        <v>1.7870500532481364</v>
      </c>
      <c r="D30" cm="1">
        <f t="array" ref="D30">MAX(IF($B$3:$B$9&lt;=$B30,$B$3:$B$9,0))</f>
        <v>1200</v>
      </c>
      <c r="E30" cm="1">
        <f t="array" ref="E30">MIN(IF($B$3:$B$9&gt;$B30,$B$3:$B$9,MAX($B$3:$B$9)))</f>
        <v>2000</v>
      </c>
      <c r="F30">
        <f t="shared" si="3"/>
        <v>1.77</v>
      </c>
      <c r="G30">
        <f t="shared" si="4"/>
        <v>2</v>
      </c>
      <c r="H30">
        <f t="shared" si="0"/>
        <v>1.9137500000000001</v>
      </c>
    </row>
    <row r="31" spans="2:8" x14ac:dyDescent="0.25">
      <c r="B31">
        <v>1800</v>
      </c>
      <c r="C31">
        <f t="shared" si="2"/>
        <v>1.8357401490947818</v>
      </c>
      <c r="D31" cm="1">
        <f t="array" ref="D31">MAX(IF($B$3:$B$9&lt;=$B31,$B$3:$B$9,0))</f>
        <v>1200</v>
      </c>
      <c r="E31" cm="1">
        <f t="array" ref="E31">MIN(IF($B$3:$B$9&gt;$B31,$B$3:$B$9,MAX($B$3:$B$9)))</f>
        <v>2000</v>
      </c>
      <c r="F31">
        <f t="shared" si="3"/>
        <v>1.77</v>
      </c>
      <c r="G31">
        <f t="shared" si="4"/>
        <v>2</v>
      </c>
      <c r="H31">
        <f t="shared" si="0"/>
        <v>1.9424999999999999</v>
      </c>
    </row>
    <row r="32" spans="2:8" x14ac:dyDescent="0.25">
      <c r="B32">
        <v>1900</v>
      </c>
      <c r="C32">
        <f t="shared" si="2"/>
        <v>1.8844302449414272</v>
      </c>
      <c r="D32" cm="1">
        <f t="array" ref="D32">MAX(IF($B$3:$B$9&lt;=$B32,$B$3:$B$9,0))</f>
        <v>1200</v>
      </c>
      <c r="E32" cm="1">
        <f t="array" ref="E32">MIN(IF($B$3:$B$9&gt;$B32,$B$3:$B$9,MAX($B$3:$B$9)))</f>
        <v>2000</v>
      </c>
      <c r="F32">
        <f t="shared" si="3"/>
        <v>1.77</v>
      </c>
      <c r="G32">
        <f t="shared" si="4"/>
        <v>2</v>
      </c>
      <c r="H32">
        <f t="shared" si="0"/>
        <v>1.9712499999999999</v>
      </c>
    </row>
    <row r="33" spans="2:8" x14ac:dyDescent="0.25">
      <c r="B33">
        <v>2000</v>
      </c>
      <c r="C33">
        <f t="shared" si="2"/>
        <v>1.9331203407880726</v>
      </c>
      <c r="D33" cm="1">
        <f t="array" ref="D33">MAX(IF($B$3:$B$9&lt;=$B33,$B$3:$B$9,0))</f>
        <v>2000</v>
      </c>
      <c r="E33" cm="1">
        <f t="array" ref="E33">MIN(IF($B$3:$B$9&gt;$B33,$B$3:$B$9,MAX($B$3:$B$9)))</f>
        <v>2000</v>
      </c>
      <c r="F33">
        <f t="shared" si="3"/>
        <v>2</v>
      </c>
      <c r="G33">
        <f t="shared" si="4"/>
        <v>2</v>
      </c>
      <c r="H33">
        <f>$F33+IF(D33=E33,0,($G33-$F33)*($B33-$D33)/($E33-$D33))</f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2023-08-08T10:14:19Z</dcterms:created>
  <dcterms:modified xsi:type="dcterms:W3CDTF">2023-08-08T10:41:00Z</dcterms:modified>
</cp:coreProperties>
</file>