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ebastianv\dev\python\projetos-e-testes\conectividade\excel-to-gantt\"/>
    </mc:Choice>
  </mc:AlternateContent>
  <xr:revisionPtr revIDLastSave="0" documentId="13_ncr:1_{22562114-EF71-4C31-A41C-E849071EFBE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roject" sheetId="1" r:id="rId1"/>
    <sheet name="Holidays" sheetId="2" r:id="rId2"/>
  </sheets>
  <externalReferences>
    <externalReference r:id="rId3"/>
  </externalReferences>
  <definedNames>
    <definedName name="_xlnm._FilterDatabase" localSheetId="0" hidden="1">Project!$A$1:$K$32</definedName>
    <definedName name="feriados">[1]Config!$A$3:$A$23</definedName>
    <definedName name="holidays">Holidays!$A$2:$A$17</definedName>
    <definedName name="hollidays">[1]Config!$A$3:$A$17</definedName>
    <definedName name="HOLLYDAYS">[1]Config!$A$3:$A$41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5" i="1" l="1"/>
  <c r="J35" i="1" s="1"/>
  <c r="C34" i="1"/>
  <c r="C35" i="1"/>
  <c r="I34" i="1"/>
  <c r="J34" i="1" s="1"/>
  <c r="I33" i="1"/>
  <c r="J33" i="1" s="1"/>
  <c r="C33" i="1"/>
  <c r="I32" i="1"/>
  <c r="J32" i="1" s="1"/>
  <c r="C32" i="1"/>
  <c r="C22" i="1"/>
  <c r="I22" i="1" s="1"/>
  <c r="J22" i="1" s="1"/>
  <c r="C23" i="1" s="1"/>
  <c r="I23" i="1" s="1"/>
  <c r="J23" i="1" s="1"/>
  <c r="C24" i="1" s="1"/>
  <c r="I24" i="1" s="1"/>
  <c r="J24" i="1" s="1"/>
  <c r="C25" i="1" s="1"/>
  <c r="I25" i="1" s="1"/>
  <c r="J25" i="1" s="1"/>
  <c r="C26" i="1" s="1"/>
  <c r="I26" i="1" s="1"/>
  <c r="J26" i="1" s="1"/>
  <c r="C27" i="1" s="1"/>
  <c r="I27" i="1" s="1"/>
  <c r="J27" i="1" s="1"/>
  <c r="I16" i="1"/>
  <c r="J16" i="1" s="1"/>
  <c r="C18" i="1" s="1"/>
  <c r="I18" i="1" s="1"/>
  <c r="J18" i="1" s="1"/>
  <c r="C19" i="1" s="1"/>
  <c r="I19" i="1" s="1"/>
  <c r="J19" i="1" s="1"/>
  <c r="I9" i="1"/>
  <c r="J9" i="1" s="1"/>
  <c r="C10" i="1" s="1"/>
  <c r="I10" i="1" s="1"/>
  <c r="J10" i="1" s="1"/>
  <c r="I8" i="1"/>
  <c r="J8" i="1" s="1"/>
  <c r="I7" i="1"/>
  <c r="J7" i="1" s="1"/>
  <c r="C11" i="1" s="1"/>
  <c r="I11" i="1" s="1"/>
  <c r="J11" i="1" s="1"/>
  <c r="C15" i="1" s="1"/>
  <c r="I15" i="1" s="1"/>
  <c r="J15" i="1" s="1"/>
  <c r="I5" i="1"/>
  <c r="J5" i="1" s="1"/>
  <c r="C6" i="1" s="1"/>
  <c r="I6" i="1" s="1"/>
  <c r="J6" i="1" s="1"/>
  <c r="I4" i="1"/>
  <c r="I2" i="1"/>
  <c r="J2" i="1" s="1"/>
  <c r="C3" i="1" s="1"/>
  <c r="C30" i="1" l="1"/>
  <c r="I30" i="1" s="1"/>
  <c r="J30" i="1" s="1"/>
  <c r="C31" i="1" s="1"/>
  <c r="I31" i="1" s="1"/>
  <c r="J31" i="1" s="1"/>
  <c r="C28" i="1"/>
  <c r="I28" i="1" s="1"/>
  <c r="J28" i="1" s="1"/>
  <c r="I3" i="1"/>
  <c r="J3" i="1" s="1"/>
  <c r="C12" i="1"/>
  <c r="I12" i="1"/>
  <c r="J12" i="1" s="1"/>
  <c r="C17" i="1"/>
  <c r="I17" i="1" s="1"/>
  <c r="J17" i="1" s="1"/>
  <c r="C13" i="1" l="1"/>
  <c r="I13" i="1" s="1"/>
  <c r="J13" i="1" s="1"/>
  <c r="C20" i="1"/>
  <c r="I20" i="1" s="1"/>
  <c r="J20" i="1" s="1"/>
  <c r="C21" i="1" s="1"/>
  <c r="I21" i="1" s="1"/>
  <c r="J21" i="1" s="1"/>
  <c r="C14" i="1" s="1"/>
  <c r="I14" i="1" l="1"/>
  <c r="J14" i="1" s="1"/>
  <c r="C29" i="1" s="1"/>
  <c r="I29" i="1" s="1"/>
  <c r="J29" i="1" s="1"/>
</calcChain>
</file>

<file path=xl/sharedStrings.xml><?xml version="1.0" encoding="utf-8"?>
<sst xmlns="http://schemas.openxmlformats.org/spreadsheetml/2006/main" count="186" uniqueCount="96">
  <si>
    <t>id</t>
  </si>
  <si>
    <t>depends_of</t>
  </si>
  <si>
    <t>start_date</t>
  </si>
  <si>
    <t>source</t>
  </si>
  <si>
    <t>internal_owner</t>
  </si>
  <si>
    <t>external_owner</t>
  </si>
  <si>
    <t>task</t>
  </si>
  <si>
    <t>days</t>
  </si>
  <si>
    <t>forecast</t>
  </si>
  <si>
    <t>accomplished</t>
  </si>
  <si>
    <t>pct_progress</t>
  </si>
  <si>
    <t>Day</t>
  </si>
  <si>
    <t>Description</t>
  </si>
  <si>
    <t>Easter [BR]</t>
  </si>
  <si>
    <r>
      <rPr>
        <sz val="11"/>
        <color rgb="FF000000"/>
        <rFont val="Calibri"/>
        <charset val="134"/>
      </rPr>
      <t xml:space="preserve">Tiradentes </t>
    </r>
    <r>
      <rPr>
        <sz val="11"/>
        <color rgb="FF000000"/>
        <rFont val="Calibri"/>
      </rPr>
      <t>[BR]</t>
    </r>
  </si>
  <si>
    <r>
      <rPr>
        <sz val="11"/>
        <color rgb="FF000000"/>
        <rFont val="Calibri"/>
        <charset val="134"/>
      </rPr>
      <t xml:space="preserve">Worker Day </t>
    </r>
    <r>
      <rPr>
        <sz val="11"/>
        <color rgb="FF000000"/>
        <rFont val="Calibri"/>
      </rPr>
      <t>[BR]</t>
    </r>
  </si>
  <si>
    <r>
      <rPr>
        <sz val="11"/>
        <color rgb="FF000000"/>
        <rFont val="Calibri"/>
        <charset val="134"/>
      </rPr>
      <t xml:space="preserve">Corpus Christi </t>
    </r>
    <r>
      <rPr>
        <sz val="11"/>
        <color rgb="FF000000"/>
        <rFont val="Calibri"/>
      </rPr>
      <t>[BR]</t>
    </r>
  </si>
  <si>
    <r>
      <rPr>
        <sz val="11"/>
        <color rgb="FF000000"/>
        <rFont val="Calibri"/>
        <charset val="134"/>
      </rPr>
      <t xml:space="preserve">Brazil Independence Day </t>
    </r>
    <r>
      <rPr>
        <sz val="11"/>
        <color rgb="FF000000"/>
        <rFont val="Calibri"/>
      </rPr>
      <t>[BR]</t>
    </r>
  </si>
  <si>
    <r>
      <rPr>
        <sz val="11"/>
        <color rgb="FF000000"/>
        <rFont val="Calibri"/>
        <charset val="134"/>
      </rPr>
      <t xml:space="preserve">Nossa Senhora Aparecida </t>
    </r>
    <r>
      <rPr>
        <sz val="11"/>
        <color rgb="FF000000"/>
        <rFont val="Calibri"/>
      </rPr>
      <t>[BR]</t>
    </r>
  </si>
  <si>
    <r>
      <rPr>
        <sz val="11"/>
        <color rgb="FF000000"/>
        <rFont val="Calibri"/>
        <charset val="134"/>
      </rPr>
      <t xml:space="preserve">Finados </t>
    </r>
    <r>
      <rPr>
        <sz val="11"/>
        <color rgb="FF000000"/>
        <rFont val="Calibri"/>
      </rPr>
      <t>[BR]</t>
    </r>
  </si>
  <si>
    <r>
      <rPr>
        <sz val="11"/>
        <color rgb="FF000000"/>
        <rFont val="Calibri"/>
        <charset val="134"/>
      </rPr>
      <t xml:space="preserve">Proclamação da República </t>
    </r>
    <r>
      <rPr>
        <sz val="11"/>
        <color rgb="FF000000"/>
        <rFont val="Calibri"/>
      </rPr>
      <t>[BR]</t>
    </r>
  </si>
  <si>
    <r>
      <rPr>
        <sz val="11"/>
        <color rgb="FF000000"/>
        <rFont val="Calibri"/>
        <charset val="134"/>
      </rPr>
      <t xml:space="preserve">Christmas Eve </t>
    </r>
    <r>
      <rPr>
        <sz val="11"/>
        <color rgb="FF000000"/>
        <rFont val="Calibri"/>
      </rPr>
      <t>[BR]</t>
    </r>
  </si>
  <si>
    <t>Christmas [BR]</t>
  </si>
  <si>
    <t>HYBRIS</t>
  </si>
  <si>
    <t>Pablo Veinberg</t>
  </si>
  <si>
    <t>Edivaldo Batista</t>
  </si>
  <si>
    <t>PRISMA</t>
  </si>
  <si>
    <t>Chelida Arantes</t>
  </si>
  <si>
    <t>Otto Melo</t>
  </si>
  <si>
    <t>Solicitação de Ciência PCP</t>
  </si>
  <si>
    <t>Kickoff implementação infra</t>
  </si>
  <si>
    <t>Cronograma de entrega</t>
  </si>
  <si>
    <t>OAM</t>
  </si>
  <si>
    <t>Flavia Conti</t>
  </si>
  <si>
    <t xml:space="preserve">Implantação CHG0041724 </t>
  </si>
  <si>
    <t>IDM</t>
  </si>
  <si>
    <t>Wellington Oliveira</t>
  </si>
  <si>
    <t>Daniel Kawamoto</t>
  </si>
  <si>
    <t>Homologação 3ra Rodada</t>
  </si>
  <si>
    <t>VIVOCORP MOVEL</t>
  </si>
  <si>
    <t>Flavio Silva</t>
  </si>
  <si>
    <t>Implantação CHG0038215</t>
  </si>
  <si>
    <t>Homologação</t>
  </si>
  <si>
    <t>7;</t>
  </si>
  <si>
    <t>3;</t>
  </si>
  <si>
    <t>5;</t>
  </si>
  <si>
    <t>1;</t>
  </si>
  <si>
    <t>André Bueno</t>
  </si>
  <si>
    <t>Desenvolvimento Extração</t>
  </si>
  <si>
    <t>Desenvolvimento Ingestão</t>
  </si>
  <si>
    <t>Pós produção</t>
  </si>
  <si>
    <t>9;</t>
  </si>
  <si>
    <t>SAP COMISSIONS</t>
  </si>
  <si>
    <t>Elizete Augusto</t>
  </si>
  <si>
    <t>DAS</t>
  </si>
  <si>
    <t>14;</t>
  </si>
  <si>
    <t>Análise de segurança</t>
  </si>
  <si>
    <t>QI Origem</t>
  </si>
  <si>
    <t>QI Destino</t>
  </si>
  <si>
    <t>Cassiano</t>
  </si>
  <si>
    <t>16;</t>
  </si>
  <si>
    <t>José Edson</t>
  </si>
  <si>
    <t>Liberação ISLON 250</t>
  </si>
  <si>
    <t>Instalação CONTROL M</t>
  </si>
  <si>
    <t>0;</t>
  </si>
  <si>
    <t>Scan de vulnerabilidade REQ000008002389</t>
  </si>
  <si>
    <t>AFT ACCOUNT</t>
  </si>
  <si>
    <t>18;</t>
  </si>
  <si>
    <t>Script de transferência</t>
  </si>
  <si>
    <t>Validação Hybris</t>
  </si>
  <si>
    <t>2;0</t>
  </si>
  <si>
    <t>20;</t>
  </si>
  <si>
    <t>21;</t>
  </si>
  <si>
    <t>22;</t>
  </si>
  <si>
    <t>23;</t>
  </si>
  <si>
    <t>24;</t>
  </si>
  <si>
    <t>25;</t>
  </si>
  <si>
    <t>11;19</t>
  </si>
  <si>
    <t>Controles Operacionais [INFRA]</t>
  </si>
  <si>
    <t>Monitoração [INFRA]</t>
  </si>
  <si>
    <t>Gerar CRQ Passagem Produção [INFRA]</t>
  </si>
  <si>
    <t>Executar CRQ Passagem Produção [INFRA]</t>
  </si>
  <si>
    <t>Acompanhamento Pós Produção [INFRA]</t>
  </si>
  <si>
    <t>Concluir JIRA [INFRA]</t>
  </si>
  <si>
    <t>12;</t>
  </si>
  <si>
    <t>Documentação para CHG</t>
  </si>
  <si>
    <t>Tramitação CHG</t>
  </si>
  <si>
    <t>28;</t>
  </si>
  <si>
    <t>27;24</t>
  </si>
  <si>
    <t>6;</t>
  </si>
  <si>
    <t>Diego Deboni</t>
  </si>
  <si>
    <t>Correção de inconsistências e subida em produção</t>
  </si>
  <si>
    <t>30;</t>
  </si>
  <si>
    <t>Ajustes na ingestão</t>
  </si>
  <si>
    <t>Verificar caracteres especiais e corrigir na ingestão</t>
  </si>
  <si>
    <t>Exclusão da tabela 12c_ent_assing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</si>
</sst>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d/m/yyyy"/>
    <numFmt numFmtId="166" formatCode="[$-F800]dddd&quot;, &quot;mmmm\ dd&quot;, &quot;yyyy"/>
  </numFmts>
  <fonts count="8">
    <font>
      <sz val="11"/>
      <color rgb="FF000000"/>
      <name val="Calibri"/>
      <charset val="13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b/>
      <sz val="11"/>
      <color rgb="FF000000"/>
      <name val="Calibri"/>
      <charset val="134"/>
    </font>
    <font>
      <sz val="11"/>
      <color rgb="FF0061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Border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4" fillId="0" borderId="0" xfId="0" applyFont="1"/>
    <xf numFmtId="166" fontId="5" fillId="2" borderId="0" xfId="1" applyNumberFormat="1" applyBorder="1" applyProtection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</cellXfs>
  <cellStyles count="2">
    <cellStyle name="Excel Built-in Goo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personal/psebastianv_minsait_com/Documents/ODPC-INDRA/HORAS/minhas-taref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Resume"/>
      <sheetName val="Resumo"/>
      <sheetName val="Time Consumption"/>
      <sheetName val="Config"/>
      <sheetName val="REQs"/>
      <sheetName val="FONTES"/>
      <sheetName val="VIVO"/>
      <sheetName val="Work in progress"/>
      <sheetName val="SCIENCE_VIVO"/>
      <sheetName val="Plano de Carreira"/>
      <sheetName val="NOV_22"/>
      <sheetName val="DEZ_22"/>
      <sheetName val="VOLTA_FER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6"/>
  <sheetViews>
    <sheetView tabSelected="1" zoomScale="115" zoomScaleNormal="115" workbookViewId="0">
      <selection activeCell="A36" sqref="A36"/>
    </sheetView>
  </sheetViews>
  <sheetFormatPr defaultColWidth="11.5703125" defaultRowHeight="15"/>
  <cols>
    <col min="1" max="1" width="3.42578125" style="1" bestFit="1" customWidth="1"/>
    <col min="2" max="2" width="11.5703125" style="2" bestFit="1" customWidth="1"/>
    <col min="3" max="3" width="13.42578125" style="1" customWidth="1"/>
    <col min="4" max="4" width="17.42578125" style="1" bestFit="1" customWidth="1"/>
    <col min="5" max="5" width="18.5703125" style="1" bestFit="1" customWidth="1"/>
    <col min="6" max="6" width="16.7109375" style="1" bestFit="1" customWidth="1"/>
    <col min="7" max="7" width="26.5703125" style="1" bestFit="1" customWidth="1"/>
    <col min="8" max="8" width="5.140625" style="1" bestFit="1" customWidth="1"/>
    <col min="9" max="9" width="10.7109375" style="1" bestFit="1" customWidth="1"/>
    <col min="10" max="10" width="13.28515625" style="1" bestFit="1" customWidth="1"/>
    <col min="11" max="11" width="12.42578125" style="1" bestFit="1" customWidth="1"/>
    <col min="12" max="12" width="11.5703125" style="1"/>
    <col min="14" max="16384" width="11.5703125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</row>
    <row r="2" spans="1:12" hidden="1">
      <c r="A2" s="1">
        <v>0</v>
      </c>
      <c r="C2" s="4">
        <v>45016</v>
      </c>
      <c r="D2" s="5" t="s">
        <v>23</v>
      </c>
      <c r="E2" s="5" t="s">
        <v>24</v>
      </c>
      <c r="F2" s="5" t="s">
        <v>25</v>
      </c>
      <c r="G2" s="5" t="s">
        <v>62</v>
      </c>
      <c r="H2" s="5">
        <v>6</v>
      </c>
      <c r="I2" s="6">
        <f t="shared" ref="I2" si="0">WORKDAY(C2,H2,holidays)</f>
        <v>45027</v>
      </c>
      <c r="J2" s="6">
        <f t="shared" ref="J2:J17" si="1">I2</f>
        <v>45027</v>
      </c>
      <c r="K2" s="1">
        <v>100</v>
      </c>
    </row>
    <row r="3" spans="1:12" hidden="1">
      <c r="A3" s="1">
        <v>1</v>
      </c>
      <c r="B3" s="2" t="s">
        <v>64</v>
      </c>
      <c r="C3" s="4">
        <f>J2</f>
        <v>45027</v>
      </c>
      <c r="D3" s="5" t="s">
        <v>23</v>
      </c>
      <c r="E3" s="1" t="s">
        <v>24</v>
      </c>
      <c r="F3" s="5" t="s">
        <v>25</v>
      </c>
      <c r="G3" s="5" t="s">
        <v>63</v>
      </c>
      <c r="H3" s="5">
        <v>3</v>
      </c>
      <c r="I3" s="6">
        <f t="shared" ref="I3" si="2">WORKDAY(C3,H3,holidays)</f>
        <v>45030</v>
      </c>
      <c r="J3" s="6">
        <f t="shared" si="1"/>
        <v>45030</v>
      </c>
      <c r="K3" s="1">
        <v>40</v>
      </c>
    </row>
    <row r="4" spans="1:12" hidden="1">
      <c r="A4" s="1">
        <v>2</v>
      </c>
      <c r="C4" s="4">
        <v>45022</v>
      </c>
      <c r="D4" s="5" t="s">
        <v>23</v>
      </c>
      <c r="E4" s="1" t="s">
        <v>27</v>
      </c>
      <c r="F4" s="5" t="s">
        <v>28</v>
      </c>
      <c r="G4" s="5" t="s">
        <v>29</v>
      </c>
      <c r="H4" s="5">
        <v>2</v>
      </c>
      <c r="I4" s="6">
        <f t="shared" ref="I4" si="3">WORKDAY(C4,H4,holidays)</f>
        <v>45027</v>
      </c>
      <c r="J4" s="6">
        <v>45030</v>
      </c>
      <c r="K4" s="1">
        <v>90</v>
      </c>
    </row>
    <row r="5" spans="1:12" hidden="1">
      <c r="A5" s="1">
        <v>3</v>
      </c>
      <c r="C5" s="4">
        <v>45026</v>
      </c>
      <c r="D5" s="5" t="s">
        <v>26</v>
      </c>
      <c r="E5" s="1" t="s">
        <v>24</v>
      </c>
      <c r="F5" s="5" t="s">
        <v>25</v>
      </c>
      <c r="G5" s="5" t="s">
        <v>30</v>
      </c>
      <c r="H5" s="5">
        <v>0</v>
      </c>
      <c r="I5" s="6">
        <f t="shared" ref="I5" si="4">WORKDAY(C5,H5,holidays)</f>
        <v>45026</v>
      </c>
      <c r="J5" s="6">
        <f t="shared" si="1"/>
        <v>45026</v>
      </c>
      <c r="K5" s="1">
        <v>20</v>
      </c>
    </row>
    <row r="6" spans="1:12" hidden="1">
      <c r="A6" s="1">
        <v>4</v>
      </c>
      <c r="B6" s="2" t="s">
        <v>44</v>
      </c>
      <c r="C6" s="4">
        <f>J5</f>
        <v>45026</v>
      </c>
      <c r="D6" s="5" t="s">
        <v>26</v>
      </c>
      <c r="E6" s="1" t="s">
        <v>24</v>
      </c>
      <c r="F6" s="5" t="s">
        <v>25</v>
      </c>
      <c r="G6" s="5" t="s">
        <v>31</v>
      </c>
      <c r="H6" s="5">
        <v>3</v>
      </c>
      <c r="I6" s="6">
        <f t="shared" ref="I6" si="5">WORKDAY(C6,H6,holidays)</f>
        <v>45029</v>
      </c>
      <c r="J6" s="6">
        <f t="shared" si="1"/>
        <v>45029</v>
      </c>
      <c r="K6" s="1">
        <v>0</v>
      </c>
    </row>
    <row r="7" spans="1:12" hidden="1">
      <c r="A7" s="1">
        <v>5</v>
      </c>
      <c r="C7" s="4">
        <v>45021</v>
      </c>
      <c r="D7" s="5" t="s">
        <v>32</v>
      </c>
      <c r="E7" s="1" t="s">
        <v>24</v>
      </c>
      <c r="F7" s="5" t="s">
        <v>33</v>
      </c>
      <c r="G7" s="5" t="s">
        <v>34</v>
      </c>
      <c r="H7" s="5">
        <v>7</v>
      </c>
      <c r="I7" s="6">
        <f t="shared" ref="I7:I8" si="6">WORKDAY(C7,H7,holidays)</f>
        <v>45033</v>
      </c>
      <c r="J7" s="6">
        <f t="shared" si="1"/>
        <v>45033</v>
      </c>
      <c r="K7" s="1">
        <v>60</v>
      </c>
    </row>
    <row r="8" spans="1:12">
      <c r="A8" s="1">
        <v>6</v>
      </c>
      <c r="C8" s="4">
        <v>45022</v>
      </c>
      <c r="D8" s="5" t="s">
        <v>35</v>
      </c>
      <c r="E8" s="5" t="s">
        <v>36</v>
      </c>
      <c r="F8" s="5" t="s">
        <v>37</v>
      </c>
      <c r="G8" s="5" t="s">
        <v>38</v>
      </c>
      <c r="H8" s="5">
        <v>3</v>
      </c>
      <c r="I8" s="6">
        <f t="shared" si="6"/>
        <v>45028</v>
      </c>
      <c r="J8" s="6">
        <f t="shared" si="1"/>
        <v>45028</v>
      </c>
      <c r="K8" s="1">
        <v>100</v>
      </c>
    </row>
    <row r="9" spans="1:12" hidden="1">
      <c r="A9" s="1">
        <v>7</v>
      </c>
      <c r="C9" s="4">
        <v>45021</v>
      </c>
      <c r="D9" s="5" t="s">
        <v>39</v>
      </c>
      <c r="E9" s="5" t="s">
        <v>24</v>
      </c>
      <c r="F9" s="5" t="s">
        <v>40</v>
      </c>
      <c r="G9" s="5" t="s">
        <v>41</v>
      </c>
      <c r="H9" s="5">
        <v>2</v>
      </c>
      <c r="I9" s="6">
        <f t="shared" ref="I9" si="7">WORKDAY(C9,H9,holidays)</f>
        <v>45026</v>
      </c>
      <c r="J9" s="6">
        <f t="shared" si="1"/>
        <v>45026</v>
      </c>
      <c r="K9" s="1">
        <v>90</v>
      </c>
    </row>
    <row r="10" spans="1:12" hidden="1">
      <c r="A10" s="1">
        <v>8</v>
      </c>
      <c r="B10" s="2" t="s">
        <v>43</v>
      </c>
      <c r="C10" s="4">
        <f>J9</f>
        <v>45026</v>
      </c>
      <c r="D10" s="5" t="s">
        <v>39</v>
      </c>
      <c r="E10" s="5" t="s">
        <v>24</v>
      </c>
      <c r="F10" s="5" t="s">
        <v>61</v>
      </c>
      <c r="G10" s="5" t="s">
        <v>42</v>
      </c>
      <c r="H10" s="5">
        <v>4</v>
      </c>
      <c r="I10" s="6">
        <f t="shared" ref="I10" si="8">WORKDAY(C10,H10,holidays)</f>
        <v>45030</v>
      </c>
      <c r="J10" s="6">
        <f t="shared" si="1"/>
        <v>45030</v>
      </c>
      <c r="K10" s="1">
        <v>0</v>
      </c>
    </row>
    <row r="11" spans="1:12" hidden="1">
      <c r="A11" s="1">
        <v>9</v>
      </c>
      <c r="B11" s="2" t="s">
        <v>45</v>
      </c>
      <c r="C11" s="4">
        <f>J7</f>
        <v>45033</v>
      </c>
      <c r="D11" s="5" t="s">
        <v>32</v>
      </c>
      <c r="E11" s="5" t="s">
        <v>24</v>
      </c>
      <c r="F11" s="5" t="s">
        <v>37</v>
      </c>
      <c r="G11" s="5" t="s">
        <v>42</v>
      </c>
      <c r="H11" s="5">
        <v>3</v>
      </c>
      <c r="I11" s="6">
        <f t="shared" ref="I11" si="9">WORKDAY(C11,H11,holidays)</f>
        <v>45036</v>
      </c>
      <c r="J11" s="6">
        <f t="shared" si="1"/>
        <v>45036</v>
      </c>
      <c r="K11" s="1">
        <v>0</v>
      </c>
    </row>
    <row r="12" spans="1:12" hidden="1">
      <c r="A12" s="1">
        <v>10</v>
      </c>
      <c r="B12" s="2" t="s">
        <v>64</v>
      </c>
      <c r="C12" s="4">
        <f>J2</f>
        <v>45027</v>
      </c>
      <c r="D12" s="5" t="s">
        <v>23</v>
      </c>
      <c r="E12" s="5" t="s">
        <v>24</v>
      </c>
      <c r="F12" s="5" t="s">
        <v>25</v>
      </c>
      <c r="G12" s="9" t="s">
        <v>65</v>
      </c>
      <c r="H12" s="5">
        <v>4</v>
      </c>
      <c r="I12" s="6">
        <f t="shared" ref="I12" si="10">WORKDAY(C12,H12,holidays)</f>
        <v>45033</v>
      </c>
      <c r="J12" s="6">
        <f t="shared" si="1"/>
        <v>45033</v>
      </c>
      <c r="K12" s="1">
        <v>30</v>
      </c>
    </row>
    <row r="13" spans="1:12" hidden="1">
      <c r="A13" s="1">
        <v>11</v>
      </c>
      <c r="B13" s="2" t="s">
        <v>46</v>
      </c>
      <c r="C13" s="4">
        <f>J3</f>
        <v>45030</v>
      </c>
      <c r="D13" s="5" t="s">
        <v>23</v>
      </c>
      <c r="E13" s="5" t="s">
        <v>24</v>
      </c>
      <c r="F13" s="5" t="s">
        <v>47</v>
      </c>
      <c r="G13" s="5" t="s">
        <v>48</v>
      </c>
      <c r="H13" s="5">
        <v>7</v>
      </c>
      <c r="I13" s="6">
        <f t="shared" ref="I13" si="11">WORKDAY(C13,H13,holidays)</f>
        <v>45042</v>
      </c>
      <c r="J13" s="6">
        <f t="shared" si="1"/>
        <v>45042</v>
      </c>
      <c r="K13" s="1">
        <v>0</v>
      </c>
    </row>
    <row r="14" spans="1:12" hidden="1">
      <c r="A14" s="1">
        <v>12</v>
      </c>
      <c r="B14" s="2" t="s">
        <v>77</v>
      </c>
      <c r="C14" s="4">
        <f>J21</f>
        <v>45043</v>
      </c>
      <c r="D14" s="5" t="s">
        <v>23</v>
      </c>
      <c r="E14" s="5" t="s">
        <v>24</v>
      </c>
      <c r="F14" s="5" t="s">
        <v>40</v>
      </c>
      <c r="G14" s="5" t="s">
        <v>49</v>
      </c>
      <c r="H14" s="5">
        <v>7</v>
      </c>
      <c r="I14" s="6">
        <f t="shared" ref="I14" si="12">WORKDAY(C14,H14,holidays)</f>
        <v>45055</v>
      </c>
      <c r="J14" s="6">
        <f t="shared" si="1"/>
        <v>45055</v>
      </c>
      <c r="K14" s="1">
        <v>0</v>
      </c>
    </row>
    <row r="15" spans="1:12" hidden="1">
      <c r="A15" s="1">
        <v>13</v>
      </c>
      <c r="B15" s="2" t="s">
        <v>51</v>
      </c>
      <c r="C15" s="4">
        <f>J11</f>
        <v>45036</v>
      </c>
      <c r="D15" s="5" t="s">
        <v>32</v>
      </c>
      <c r="E15" s="5" t="s">
        <v>24</v>
      </c>
      <c r="F15" s="5" t="s">
        <v>33</v>
      </c>
      <c r="G15" s="5" t="s">
        <v>50</v>
      </c>
      <c r="H15" s="5">
        <v>5</v>
      </c>
      <c r="I15" s="6">
        <f t="shared" ref="I15" si="13">WORKDAY(C15,H15,holidays)</f>
        <v>45044</v>
      </c>
      <c r="J15" s="6">
        <f t="shared" si="1"/>
        <v>45044</v>
      </c>
      <c r="K15" s="1">
        <v>0</v>
      </c>
    </row>
    <row r="16" spans="1:12" hidden="1">
      <c r="A16" s="1">
        <v>14</v>
      </c>
      <c r="C16" s="4">
        <v>45021</v>
      </c>
      <c r="D16" s="5" t="s">
        <v>52</v>
      </c>
      <c r="E16" s="1" t="s">
        <v>24</v>
      </c>
      <c r="F16" s="1" t="s">
        <v>53</v>
      </c>
      <c r="G16" s="5" t="s">
        <v>54</v>
      </c>
      <c r="H16" s="1">
        <v>2</v>
      </c>
      <c r="I16" s="6">
        <f t="shared" ref="I16" si="14">WORKDAY(C16,H16,holidays)</f>
        <v>45026</v>
      </c>
      <c r="J16" s="6">
        <f t="shared" si="1"/>
        <v>45026</v>
      </c>
      <c r="K16" s="1">
        <v>90</v>
      </c>
    </row>
    <row r="17" spans="1:11" hidden="1">
      <c r="A17" s="1">
        <v>15</v>
      </c>
      <c r="B17" s="2" t="s">
        <v>55</v>
      </c>
      <c r="C17" s="4">
        <f>J16</f>
        <v>45026</v>
      </c>
      <c r="D17" s="5" t="s">
        <v>52</v>
      </c>
      <c r="E17" s="1" t="s">
        <v>36</v>
      </c>
      <c r="F17" s="1" t="s">
        <v>36</v>
      </c>
      <c r="G17" s="5" t="s">
        <v>56</v>
      </c>
      <c r="H17" s="1">
        <v>3</v>
      </c>
      <c r="I17" s="6">
        <f t="shared" ref="I17" si="15">WORKDAY(C17,H17,holidays)</f>
        <v>45029</v>
      </c>
      <c r="J17" s="6">
        <f t="shared" si="1"/>
        <v>45029</v>
      </c>
      <c r="K17" s="1">
        <v>0</v>
      </c>
    </row>
    <row r="18" spans="1:11" hidden="1">
      <c r="A18" s="1">
        <v>16</v>
      </c>
      <c r="B18" s="2" t="s">
        <v>55</v>
      </c>
      <c r="C18" s="4">
        <f>J16</f>
        <v>45026</v>
      </c>
      <c r="D18" s="5" t="s">
        <v>52</v>
      </c>
      <c r="E18" s="1" t="s">
        <v>24</v>
      </c>
      <c r="F18" s="1" t="s">
        <v>59</v>
      </c>
      <c r="G18" s="5" t="s">
        <v>57</v>
      </c>
      <c r="H18" s="1">
        <v>4</v>
      </c>
      <c r="I18" s="6">
        <f t="shared" ref="I18:I20" si="16">WORKDAY(C18,H18,holidays)</f>
        <v>45030</v>
      </c>
      <c r="J18" s="6">
        <f t="shared" ref="J18:J20" si="17">I18</f>
        <v>45030</v>
      </c>
      <c r="K18" s="1">
        <v>0</v>
      </c>
    </row>
    <row r="19" spans="1:11" hidden="1">
      <c r="A19" s="1">
        <v>17</v>
      </c>
      <c r="B19" s="2" t="s">
        <v>60</v>
      </c>
      <c r="C19" s="4">
        <f>J18</f>
        <v>45030</v>
      </c>
      <c r="D19" s="5" t="s">
        <v>52</v>
      </c>
      <c r="E19" s="1" t="s">
        <v>24</v>
      </c>
      <c r="F19" s="1" t="s">
        <v>40</v>
      </c>
      <c r="G19" s="5" t="s">
        <v>58</v>
      </c>
      <c r="H19" s="1">
        <v>2</v>
      </c>
      <c r="I19" s="6">
        <f t="shared" si="16"/>
        <v>45034</v>
      </c>
      <c r="J19" s="6">
        <f t="shared" si="17"/>
        <v>45034</v>
      </c>
      <c r="K19" s="1">
        <v>0</v>
      </c>
    </row>
    <row r="20" spans="1:11" hidden="1">
      <c r="A20" s="1">
        <v>18</v>
      </c>
      <c r="B20" s="11" t="s">
        <v>46</v>
      </c>
      <c r="C20" s="4">
        <f>J3</f>
        <v>45030</v>
      </c>
      <c r="D20" s="10" t="s">
        <v>23</v>
      </c>
      <c r="E20" s="5" t="s">
        <v>24</v>
      </c>
      <c r="F20" s="10" t="s">
        <v>24</v>
      </c>
      <c r="G20" s="5" t="s">
        <v>66</v>
      </c>
      <c r="H20" s="1">
        <v>5</v>
      </c>
      <c r="I20" s="6">
        <f t="shared" si="16"/>
        <v>45040</v>
      </c>
      <c r="J20" s="6">
        <f t="shared" si="17"/>
        <v>45040</v>
      </c>
      <c r="K20" s="1">
        <v>0</v>
      </c>
    </row>
    <row r="21" spans="1:11" hidden="1">
      <c r="A21" s="1">
        <v>19</v>
      </c>
      <c r="B21" s="11" t="s">
        <v>67</v>
      </c>
      <c r="C21" s="6">
        <f>J20</f>
        <v>45040</v>
      </c>
      <c r="D21" s="10" t="s">
        <v>23</v>
      </c>
      <c r="E21" s="5" t="s">
        <v>24</v>
      </c>
      <c r="F21" s="10" t="s">
        <v>40</v>
      </c>
      <c r="G21" s="5" t="s">
        <v>68</v>
      </c>
      <c r="H21" s="1">
        <v>3</v>
      </c>
      <c r="I21" s="6">
        <f t="shared" ref="I21" si="18">WORKDAY(C21,H21,holidays)</f>
        <v>45043</v>
      </c>
      <c r="J21" s="6">
        <f t="shared" ref="J21" si="19">I21</f>
        <v>45043</v>
      </c>
      <c r="K21" s="1">
        <v>0</v>
      </c>
    </row>
    <row r="22" spans="1:11" hidden="1">
      <c r="A22" s="1">
        <v>20</v>
      </c>
      <c r="B22" s="2" t="s">
        <v>70</v>
      </c>
      <c r="C22" s="6">
        <f>J4</f>
        <v>45030</v>
      </c>
      <c r="D22" s="10" t="s">
        <v>23</v>
      </c>
      <c r="E22" s="5" t="s">
        <v>24</v>
      </c>
      <c r="F22" s="1" t="s">
        <v>47</v>
      </c>
      <c r="G22" t="s">
        <v>69</v>
      </c>
      <c r="H22" s="1">
        <v>10</v>
      </c>
      <c r="I22" s="6">
        <f t="shared" ref="I22" si="20">WORKDAY(C22,H22,holidays)</f>
        <v>45048</v>
      </c>
      <c r="J22" s="6">
        <f t="shared" ref="J22" si="21">I22</f>
        <v>45048</v>
      </c>
      <c r="K22" s="1">
        <v>0</v>
      </c>
    </row>
    <row r="23" spans="1:11" hidden="1">
      <c r="A23" s="1">
        <v>21</v>
      </c>
      <c r="B23" s="11" t="s">
        <v>71</v>
      </c>
      <c r="C23" s="6">
        <f>J22</f>
        <v>45048</v>
      </c>
      <c r="D23" s="10" t="s">
        <v>23</v>
      </c>
      <c r="E23" s="5" t="s">
        <v>24</v>
      </c>
      <c r="F23" s="10" t="s">
        <v>25</v>
      </c>
      <c r="G23" t="s">
        <v>78</v>
      </c>
      <c r="H23" s="1">
        <v>5</v>
      </c>
      <c r="I23" s="6">
        <f t="shared" ref="I23" si="22">WORKDAY(C23,H23,holidays)</f>
        <v>45055</v>
      </c>
      <c r="J23" s="6">
        <f t="shared" ref="J23" si="23">I23</f>
        <v>45055</v>
      </c>
      <c r="K23" s="1">
        <v>0</v>
      </c>
    </row>
    <row r="24" spans="1:11" hidden="1">
      <c r="A24" s="1">
        <v>22</v>
      </c>
      <c r="B24" s="11" t="s">
        <v>72</v>
      </c>
      <c r="C24" s="6">
        <f>J23</f>
        <v>45055</v>
      </c>
      <c r="D24" s="10" t="s">
        <v>23</v>
      </c>
      <c r="E24" s="5" t="s">
        <v>24</v>
      </c>
      <c r="F24" s="10" t="s">
        <v>25</v>
      </c>
      <c r="G24" t="s">
        <v>79</v>
      </c>
      <c r="H24" s="1">
        <v>5</v>
      </c>
      <c r="I24" s="6">
        <f t="shared" ref="I24" si="24">WORKDAY(C24,H24,holidays)</f>
        <v>45062</v>
      </c>
      <c r="J24" s="6">
        <f t="shared" ref="J24" si="25">I24</f>
        <v>45062</v>
      </c>
      <c r="K24" s="1">
        <v>0</v>
      </c>
    </row>
    <row r="25" spans="1:11" hidden="1">
      <c r="A25" s="1">
        <v>23</v>
      </c>
      <c r="B25" s="11" t="s">
        <v>73</v>
      </c>
      <c r="C25" s="4">
        <f>J24</f>
        <v>45062</v>
      </c>
      <c r="D25" s="10" t="s">
        <v>23</v>
      </c>
      <c r="E25" s="5" t="s">
        <v>24</v>
      </c>
      <c r="F25" s="10" t="s">
        <v>25</v>
      </c>
      <c r="G25" t="s">
        <v>80</v>
      </c>
      <c r="H25" s="1">
        <v>1</v>
      </c>
      <c r="I25" s="6">
        <f t="shared" ref="I25:I28" si="26">WORKDAY(C25,H25,holidays)</f>
        <v>45063</v>
      </c>
      <c r="J25" s="6">
        <f t="shared" ref="J25:J28" si="27">I25</f>
        <v>45063</v>
      </c>
      <c r="K25" s="1">
        <v>0</v>
      </c>
    </row>
    <row r="26" spans="1:11" hidden="1">
      <c r="A26" s="1">
        <v>24</v>
      </c>
      <c r="B26" s="11" t="s">
        <v>74</v>
      </c>
      <c r="C26" s="4">
        <f>J25</f>
        <v>45063</v>
      </c>
      <c r="D26" s="10" t="s">
        <v>23</v>
      </c>
      <c r="E26" s="5" t="s">
        <v>24</v>
      </c>
      <c r="F26" s="10" t="s">
        <v>25</v>
      </c>
      <c r="G26" t="s">
        <v>81</v>
      </c>
      <c r="H26" s="1">
        <v>5</v>
      </c>
      <c r="I26" s="6">
        <f t="shared" si="26"/>
        <v>45070</v>
      </c>
      <c r="J26" s="6">
        <f t="shared" si="27"/>
        <v>45070</v>
      </c>
      <c r="K26" s="1">
        <v>0</v>
      </c>
    </row>
    <row r="27" spans="1:11" hidden="1">
      <c r="A27" s="1">
        <v>25</v>
      </c>
      <c r="B27" s="11" t="s">
        <v>75</v>
      </c>
      <c r="C27" s="4">
        <f>J26</f>
        <v>45070</v>
      </c>
      <c r="D27" s="10" t="s">
        <v>23</v>
      </c>
      <c r="E27" s="5" t="s">
        <v>24</v>
      </c>
      <c r="F27" s="10" t="s">
        <v>25</v>
      </c>
      <c r="G27" t="s">
        <v>82</v>
      </c>
      <c r="H27" s="1">
        <v>20</v>
      </c>
      <c r="I27" s="6">
        <f t="shared" si="26"/>
        <v>45099</v>
      </c>
      <c r="J27" s="6">
        <f t="shared" si="27"/>
        <v>45099</v>
      </c>
      <c r="K27" s="1">
        <v>0</v>
      </c>
    </row>
    <row r="28" spans="1:11" hidden="1">
      <c r="A28" s="1">
        <v>26</v>
      </c>
      <c r="B28" s="11" t="s">
        <v>76</v>
      </c>
      <c r="C28" s="4">
        <f>J27</f>
        <v>45099</v>
      </c>
      <c r="D28" s="10" t="s">
        <v>23</v>
      </c>
      <c r="E28" s="5" t="s">
        <v>24</v>
      </c>
      <c r="F28" s="10" t="s">
        <v>25</v>
      </c>
      <c r="G28" t="s">
        <v>83</v>
      </c>
      <c r="H28" s="1">
        <v>1</v>
      </c>
      <c r="I28" s="6">
        <f t="shared" si="26"/>
        <v>45100</v>
      </c>
      <c r="J28" s="6">
        <f t="shared" si="27"/>
        <v>45100</v>
      </c>
      <c r="K28" s="1">
        <v>0</v>
      </c>
    </row>
    <row r="29" spans="1:11" hidden="1">
      <c r="A29" s="1">
        <v>27</v>
      </c>
      <c r="B29" s="2" t="s">
        <v>84</v>
      </c>
      <c r="C29" s="6">
        <f>J14</f>
        <v>45055</v>
      </c>
      <c r="D29" s="10" t="s">
        <v>23</v>
      </c>
      <c r="E29" s="5" t="s">
        <v>24</v>
      </c>
      <c r="F29" s="1" t="s">
        <v>33</v>
      </c>
      <c r="G29" s="1" t="s">
        <v>85</v>
      </c>
      <c r="H29" s="1">
        <v>10</v>
      </c>
      <c r="I29" s="6">
        <f t="shared" ref="I29" si="28">WORKDAY(C29,H29,holidays)</f>
        <v>45069</v>
      </c>
      <c r="J29" s="6">
        <f t="shared" ref="J29" si="29">I29</f>
        <v>45069</v>
      </c>
      <c r="K29" s="1">
        <v>0</v>
      </c>
    </row>
    <row r="30" spans="1:11" hidden="1">
      <c r="A30" s="1">
        <v>28</v>
      </c>
      <c r="B30" s="2" t="s">
        <v>88</v>
      </c>
      <c r="C30" s="6">
        <f>J27</f>
        <v>45099</v>
      </c>
      <c r="D30" s="10" t="s">
        <v>23</v>
      </c>
      <c r="E30" s="5" t="s">
        <v>24</v>
      </c>
      <c r="F30" s="1" t="s">
        <v>40</v>
      </c>
      <c r="G30" s="1" t="s">
        <v>86</v>
      </c>
      <c r="H30" s="1">
        <v>5</v>
      </c>
      <c r="I30" s="6">
        <f t="shared" ref="I30" si="30">WORKDAY(C30,H30,holidays)</f>
        <v>45106</v>
      </c>
      <c r="J30" s="6">
        <f t="shared" ref="J30" si="31">I30</f>
        <v>45106</v>
      </c>
      <c r="K30" s="1">
        <v>0</v>
      </c>
    </row>
    <row r="31" spans="1:11" hidden="1">
      <c r="A31" s="1">
        <v>29</v>
      </c>
      <c r="B31" s="2" t="s">
        <v>87</v>
      </c>
      <c r="C31" s="6">
        <f>J30</f>
        <v>45106</v>
      </c>
      <c r="D31" s="10" t="s">
        <v>23</v>
      </c>
      <c r="E31" s="5" t="s">
        <v>24</v>
      </c>
      <c r="F31" s="1" t="s">
        <v>33</v>
      </c>
      <c r="G31" s="5" t="s">
        <v>50</v>
      </c>
      <c r="H31" s="1">
        <v>5</v>
      </c>
      <c r="I31" s="6">
        <f t="shared" ref="I31:I32" si="32">WORKDAY(C31,H31,holidays)</f>
        <v>45113</v>
      </c>
      <c r="J31" s="6">
        <f t="shared" ref="J31:J32" si="33">I31</f>
        <v>45113</v>
      </c>
      <c r="K31" s="1">
        <v>0</v>
      </c>
    </row>
    <row r="32" spans="1:11">
      <c r="A32" s="1">
        <v>30</v>
      </c>
      <c r="B32" s="2" t="s">
        <v>89</v>
      </c>
      <c r="C32" s="6">
        <f>J8</f>
        <v>45028</v>
      </c>
      <c r="D32" s="1" t="s">
        <v>35</v>
      </c>
      <c r="E32" s="1" t="s">
        <v>24</v>
      </c>
      <c r="F32" s="1" t="s">
        <v>90</v>
      </c>
      <c r="G32" s="5" t="s">
        <v>91</v>
      </c>
      <c r="H32" s="1">
        <v>3</v>
      </c>
      <c r="I32" s="6">
        <f t="shared" si="32"/>
        <v>45033</v>
      </c>
      <c r="J32" s="6">
        <f t="shared" si="33"/>
        <v>45033</v>
      </c>
      <c r="K32" s="1">
        <v>30</v>
      </c>
    </row>
    <row r="33" spans="1:11">
      <c r="A33" s="1">
        <v>31</v>
      </c>
      <c r="B33" s="2" t="s">
        <v>92</v>
      </c>
      <c r="C33" s="6">
        <f>J32</f>
        <v>45033</v>
      </c>
      <c r="D33" s="1" t="s">
        <v>35</v>
      </c>
      <c r="E33" s="1" t="s">
        <v>24</v>
      </c>
      <c r="F33" s="1" t="s">
        <v>40</v>
      </c>
      <c r="G33" s="5" t="s">
        <v>93</v>
      </c>
      <c r="H33" s="1">
        <v>3</v>
      </c>
      <c r="I33" s="6">
        <f t="shared" ref="I33" si="34">WORKDAY(C33,H33,holidays)</f>
        <v>45036</v>
      </c>
      <c r="J33" s="6">
        <f t="shared" ref="J33" si="35">I33</f>
        <v>45036</v>
      </c>
      <c r="K33" s="1">
        <v>0</v>
      </c>
    </row>
    <row r="34" spans="1:11">
      <c r="A34" s="1">
        <v>32</v>
      </c>
      <c r="B34" s="2" t="s">
        <v>89</v>
      </c>
      <c r="C34" s="6">
        <f>J8</f>
        <v>45028</v>
      </c>
      <c r="D34" s="1" t="s">
        <v>35</v>
      </c>
      <c r="E34" s="1" t="s">
        <v>24</v>
      </c>
      <c r="F34" s="1" t="s">
        <v>40</v>
      </c>
      <c r="G34" s="5" t="s">
        <v>94</v>
      </c>
      <c r="H34" s="1">
        <v>1</v>
      </c>
      <c r="I34" s="6">
        <f t="shared" ref="I34" si="36">WORKDAY(C34,H34,holidays)</f>
        <v>45029</v>
      </c>
      <c r="J34" s="6">
        <f t="shared" ref="J34" si="37">I34</f>
        <v>45029</v>
      </c>
      <c r="K34" s="1">
        <v>0</v>
      </c>
    </row>
    <row r="35" spans="1:11">
      <c r="A35" s="1">
        <v>33</v>
      </c>
      <c r="B35" s="2" t="s">
        <v>89</v>
      </c>
      <c r="C35" s="6">
        <f>J8</f>
        <v>45028</v>
      </c>
      <c r="D35" s="1" t="s">
        <v>35</v>
      </c>
      <c r="E35" s="1" t="s">
        <v>24</v>
      </c>
      <c r="F35" s="1" t="s">
        <v>40</v>
      </c>
      <c r="G35" s="5" t="s">
        <v>95</v>
      </c>
      <c r="H35" s="1">
        <v>2</v>
      </c>
      <c r="I35" s="6">
        <f t="shared" ref="I35" si="38">WORKDAY(C35,H35,holidays)</f>
        <v>45030</v>
      </c>
      <c r="J35" s="6">
        <f t="shared" ref="J35" si="39">I35</f>
        <v>45030</v>
      </c>
      <c r="K35" s="1">
        <v>0</v>
      </c>
    </row>
    <row r="36" spans="1:11">
      <c r="C36" s="6"/>
      <c r="G36" s="5"/>
      <c r="I36" s="6"/>
      <c r="J36" s="6"/>
    </row>
    <row r="37" spans="1:11">
      <c r="C37" s="6"/>
      <c r="G37" s="5"/>
      <c r="I37" s="6"/>
      <c r="J37" s="6"/>
    </row>
    <row r="38" spans="1:11">
      <c r="C38" s="6"/>
      <c r="G38" s="5"/>
      <c r="I38" s="6"/>
      <c r="J38" s="6"/>
    </row>
    <row r="39" spans="1:11">
      <c r="C39" s="6"/>
      <c r="G39" s="5"/>
      <c r="I39" s="6"/>
      <c r="J39" s="6"/>
    </row>
    <row r="40" spans="1:11">
      <c r="C40" s="6"/>
      <c r="G40" s="5"/>
      <c r="I40" s="6"/>
      <c r="J40" s="6"/>
    </row>
    <row r="41" spans="1:11">
      <c r="C41" s="6"/>
      <c r="G41" s="5"/>
      <c r="I41" s="6"/>
      <c r="J41" s="6"/>
    </row>
    <row r="42" spans="1:11">
      <c r="C42" s="6"/>
      <c r="G42" s="5"/>
      <c r="I42" s="6"/>
      <c r="J42" s="6"/>
    </row>
    <row r="43" spans="1:11">
      <c r="C43" s="6"/>
      <c r="G43" s="5"/>
      <c r="I43" s="6"/>
      <c r="J43" s="6"/>
    </row>
    <row r="44" spans="1:11">
      <c r="C44" s="6"/>
      <c r="G44" s="5"/>
      <c r="I44" s="6"/>
      <c r="J44" s="6"/>
    </row>
    <row r="45" spans="1:11">
      <c r="C45" s="6"/>
      <c r="G45" s="5"/>
      <c r="I45" s="6"/>
      <c r="J45" s="6"/>
    </row>
    <row r="46" spans="1:11">
      <c r="C46" s="6"/>
      <c r="G46" s="5"/>
      <c r="I46" s="6"/>
      <c r="J46" s="6"/>
    </row>
  </sheetData>
  <autoFilter ref="A1:K32" xr:uid="{00000000-0001-0000-0000-000000000000}">
    <filterColumn colId="3">
      <filters>
        <filter val="IDM"/>
      </filters>
    </filterColumn>
  </autoFilter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="160" zoomScaleNormal="160" workbookViewId="0"/>
  </sheetViews>
  <sheetFormatPr defaultColWidth="8.7109375" defaultRowHeight="15"/>
  <cols>
    <col min="1" max="1" width="36.42578125" customWidth="1"/>
    <col min="2" max="2" width="26.42578125" customWidth="1"/>
  </cols>
  <sheetData>
    <row r="1" spans="1:2">
      <c r="A1" s="7" t="s">
        <v>11</v>
      </c>
      <c r="B1" s="7" t="s">
        <v>12</v>
      </c>
    </row>
    <row r="2" spans="1:2">
      <c r="A2" s="8">
        <v>45023</v>
      </c>
      <c r="B2" t="s">
        <v>13</v>
      </c>
    </row>
    <row r="3" spans="1:2">
      <c r="A3" s="8">
        <v>45037</v>
      </c>
      <c r="B3" t="s">
        <v>14</v>
      </c>
    </row>
    <row r="4" spans="1:2">
      <c r="A4" s="8">
        <v>45047</v>
      </c>
      <c r="B4" t="s">
        <v>15</v>
      </c>
    </row>
    <row r="5" spans="1:2">
      <c r="A5" s="8">
        <v>45085</v>
      </c>
      <c r="B5" t="s">
        <v>16</v>
      </c>
    </row>
    <row r="6" spans="1:2">
      <c r="A6" s="8">
        <v>45176</v>
      </c>
      <c r="B6" t="s">
        <v>17</v>
      </c>
    </row>
    <row r="7" spans="1:2">
      <c r="A7" s="8">
        <v>45211</v>
      </c>
      <c r="B7" t="s">
        <v>18</v>
      </c>
    </row>
    <row r="8" spans="1:2">
      <c r="A8" s="8">
        <v>45232</v>
      </c>
      <c r="B8" t="s">
        <v>19</v>
      </c>
    </row>
    <row r="9" spans="1:2">
      <c r="A9" s="8">
        <v>45245</v>
      </c>
      <c r="B9" t="s">
        <v>20</v>
      </c>
    </row>
    <row r="10" spans="1:2">
      <c r="A10" s="8">
        <v>45284</v>
      </c>
      <c r="B10" t="s">
        <v>21</v>
      </c>
    </row>
    <row r="11" spans="1:2">
      <c r="A11" s="8">
        <v>45285</v>
      </c>
      <c r="B11" t="s">
        <v>22</v>
      </c>
    </row>
    <row r="12" spans="1:2">
      <c r="A12" s="8"/>
    </row>
    <row r="13" spans="1:2">
      <c r="A13" s="8"/>
    </row>
    <row r="14" spans="1:2">
      <c r="A14" s="8"/>
    </row>
    <row r="15" spans="1:2">
      <c r="A15" s="8"/>
    </row>
    <row r="16" spans="1:2">
      <c r="A16" s="8"/>
    </row>
    <row r="17" spans="1:1">
      <c r="A17" s="8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Holidays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Sebastian Veinberg</dc:creator>
  <dc:description/>
  <cp:lastModifiedBy>Pablo Sebastian Veinberg</cp:lastModifiedBy>
  <cp:revision>18</cp:revision>
  <dcterms:created xsi:type="dcterms:W3CDTF">2023-03-16T17:57:18Z</dcterms:created>
  <dcterms:modified xsi:type="dcterms:W3CDTF">2023-04-12T16:37:31Z</dcterms:modified>
  <dc:language>pt-BR</dc:language>
</cp:coreProperties>
</file>