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Vernus\OneDrive - Global Center on Adaptation\Documents\GitHub\r_projects\niger_road\"/>
    </mc:Choice>
  </mc:AlternateContent>
  <xr:revisionPtr revIDLastSave="0" documentId="13_ncr:1_{60FAD2A0-DA68-49B2-917F-85AA1965C45A}" xr6:coauthVersionLast="47" xr6:coauthVersionMax="47" xr10:uidLastSave="{00000000-0000-0000-0000-000000000000}"/>
  <bookViews>
    <workbookView xWindow="43305" yWindow="90" windowWidth="25725" windowHeight="15390" xr2:uid="{9AFFBA11-5ECB-4181-9FCA-AD3F93504249}"/>
  </bookViews>
  <sheets>
    <sheet name="DATA" sheetId="4" r:id="rId1"/>
    <sheet name="WORKPLAN" sheetId="3" r:id="rId2"/>
  </sheets>
  <definedNames>
    <definedName name="_xlnm._FilterDatabase" localSheetId="0" hidden="1">DATA!$A$1:$K$30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4" l="1"/>
  <c r="A3" i="4"/>
  <c r="A4" i="4" s="1"/>
  <c r="A5" i="4" s="1"/>
  <c r="A6" i="4" s="1"/>
  <c r="A7" i="4" s="1"/>
  <c r="A8" i="4" s="1"/>
  <c r="A9" i="4" s="1"/>
  <c r="A10" i="4" s="1"/>
  <c r="A11" i="4" l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l="1"/>
  <c r="A27" i="4" s="1"/>
  <c r="A28" i="4" s="1"/>
  <c r="A29" i="4" s="1"/>
  <c r="A30" i="4" s="1"/>
  <c r="A31" i="4" s="1"/>
  <c r="A32" i="4" s="1"/>
  <c r="A33" i="4" s="1"/>
  <c r="A25" i="4"/>
</calcChain>
</file>

<file path=xl/sharedStrings.xml><?xml version="1.0" encoding="utf-8"?>
<sst xmlns="http://schemas.openxmlformats.org/spreadsheetml/2006/main" count="365" uniqueCount="145">
  <si>
    <t>Niger - Enquête Harmonisée sur le Conditions de Vie des Ménages 2018-2019 (worldbank.org)</t>
  </si>
  <si>
    <t>Source</t>
  </si>
  <si>
    <t>WORK PACKAGE 1 - DATA MANAGEMENT</t>
  </si>
  <si>
    <t>(2) climate scenario analysis of Niger’s road/local markets network criticality analysis;</t>
  </si>
  <si>
    <t>(3) Case study/Zoom-in on the Diffa region.</t>
  </si>
  <si>
    <t>Create a database with primary and foreign keys (postcodes at admin. levels 1-3, surveyed househoulds id, and id grids)</t>
  </si>
  <si>
    <t>WORK PACKAGE 3 - SPATIAL NETWORK DATA</t>
  </si>
  <si>
    <t>Import road network</t>
  </si>
  <si>
    <t>Integrate local markets spatial points in road network as nodes</t>
  </si>
  <si>
    <t>Import and clean local markets data (spatial points)</t>
  </si>
  <si>
    <t>Clean road network for one pilot region (Zinder)</t>
  </si>
  <si>
    <t>Map (incl. interactive) road network and IPC food security data for one pilot region (Zinder)</t>
  </si>
  <si>
    <t>Clean HH survey data (check for missing data, convert to factor format)</t>
  </si>
  <si>
    <t>Connect HH survey data to settlements (spatial points) data</t>
  </si>
  <si>
    <t>Integrate data to hex grid</t>
  </si>
  <si>
    <t>Conduct an equity-based spatial network criticality analysis</t>
  </si>
  <si>
    <t>Conduct a spatial network criticality analysis (nodes/edges centrality)</t>
  </si>
  <si>
    <t>Create a equity-weighted OD matrix based on the socio-demographic analysis (WP2)</t>
  </si>
  <si>
    <t>Update the equity-weighted OD matrix and update the spatial network criticality analysis</t>
  </si>
  <si>
    <t>Map (incl. interactive) road network and HH survey data for one pilot region (Zinder)</t>
  </si>
  <si>
    <t>Downscale HH survey data with SAEs techniques (at the pilot region or national level depending on the resource requirements)</t>
  </si>
  <si>
    <t>Extend at the national level</t>
  </si>
  <si>
    <t>Extend process at the national level (and/or southern regions)</t>
  </si>
  <si>
    <t>WORK PACKAGE 4 - GIS MAPPING &amp; CLIMATE DATA</t>
  </si>
  <si>
    <t>Build climate scenarios</t>
  </si>
  <si>
    <t>Import, clean, and map (historical and projected) climate data needed for the climate scenarios</t>
  </si>
  <si>
    <t>Build socio-economic scenarios (based on SSP and Niger NAP)</t>
  </si>
  <si>
    <t>Import and clean socio-economic data needed for the socio-economic scenarios</t>
  </si>
  <si>
    <t>WORK PACKAGE 2 - HOUSEHOLD-LEVEL SOCIO-ECONOMIC SURVEY DATA</t>
  </si>
  <si>
    <t>(1) socio-economic ‘vulnerability-to-food insecurity’ profile at national/regional level;</t>
  </si>
  <si>
    <t>OUTPUTS</t>
  </si>
  <si>
    <t>Determine conceptual 'vulnerability (resilience) to food insecurity' framework(s)</t>
  </si>
  <si>
    <t>Update the criticality analysis under different scenarios</t>
  </si>
  <si>
    <t>Update the vulnerability profile with an add. exposure component under different scenarios</t>
  </si>
  <si>
    <t>Map (incl. interactive) network(s) resilience under different climate scenarios</t>
  </si>
  <si>
    <t>Map vulnerability profiles under different climate scenarios</t>
  </si>
  <si>
    <t>Map (incl. interactive) road/local markets network and socio-demographic data (IPC and survey) for one pilot region (Zinder)</t>
  </si>
  <si>
    <t>ACTIVITY</t>
  </si>
  <si>
    <t>Import and clean IPC data</t>
  </si>
  <si>
    <t>Conduct spatial analysis [TBC]</t>
  </si>
  <si>
    <t>Conduct a cluster analysis and produce a vulnerability-to-FS profile / Frontier Analysis and Agricultural Typologies?</t>
  </si>
  <si>
    <t>Develop a data management process (import new data, update existing tables, retrieve data from db with geometry, share db file, etc.)</t>
  </si>
  <si>
    <t>ID</t>
  </si>
  <si>
    <t>Variable name</t>
  </si>
  <si>
    <t>dimension</t>
  </si>
  <si>
    <t>Theme</t>
  </si>
  <si>
    <t>Data description</t>
  </si>
  <si>
    <t>Spatial format</t>
  </si>
  <si>
    <t>File format</t>
  </si>
  <si>
    <t>Resolution</t>
  </si>
  <si>
    <t>link</t>
  </si>
  <si>
    <t>elevation_grappe</t>
  </si>
  <si>
    <t>geophysical</t>
  </si>
  <si>
    <t>Elevation of the EA</t>
  </si>
  <si>
    <t>Polygon</t>
  </si>
  <si>
    <t>Shapefile</t>
  </si>
  <si>
    <t>grappe</t>
  </si>
  <si>
    <t>EHCVM 2018</t>
  </si>
  <si>
    <t>croplands_2019</t>
  </si>
  <si>
    <t xml:space="preserve">Cropland index </t>
  </si>
  <si>
    <t>Raster</t>
  </si>
  <si>
    <t>Tiff</t>
  </si>
  <si>
    <t>1km</t>
  </si>
  <si>
    <t>Global land analysis &amp; discovery</t>
  </si>
  <si>
    <t>https://glad.umd.edu/</t>
  </si>
  <si>
    <t>croplands_2019_netloss</t>
  </si>
  <si>
    <t>Net loss of croplands during the period 2000 - 2019</t>
  </si>
  <si>
    <t>croplands_2019_netgain</t>
  </si>
  <si>
    <t>Net gain og croplands during the period 2000 - 2019</t>
  </si>
  <si>
    <t>water_depletion</t>
  </si>
  <si>
    <t>Water Depletion and WaterGap Basins</t>
  </si>
  <si>
    <t>10km</t>
  </si>
  <si>
    <t>Earthstats</t>
  </si>
  <si>
    <t>http://www.earthstat.org/crop-allocation-food-feed-nonfood/</t>
  </si>
  <si>
    <t>total_precipitation</t>
  </si>
  <si>
    <t>Worldclim</t>
  </si>
  <si>
    <t>www.worldclim.org</t>
  </si>
  <si>
    <t>mean_temp</t>
  </si>
  <si>
    <t>potential</t>
  </si>
  <si>
    <t>food_prod_kcal</t>
  </si>
  <si>
    <t>feed_prod_kcal</t>
  </si>
  <si>
    <t>availability</t>
  </si>
  <si>
    <t>Total kilocalories produced for usage as food</t>
  </si>
  <si>
    <t>Total kilocalories produced for usage as feed</t>
  </si>
  <si>
    <t>infrastructure</t>
  </si>
  <si>
    <t>socio-economic</t>
  </si>
  <si>
    <t>Food agriculture employment (%)​</t>
  </si>
  <si>
    <t>Food processing employment (%)​</t>
  </si>
  <si>
    <t>Distance to closest marketplace</t>
  </si>
  <si>
    <t>Point</t>
  </si>
  <si>
    <t>OpenStreetMap</t>
  </si>
  <si>
    <t>https://www.openstreetmap.org</t>
  </si>
  <si>
    <t>Distance to closest main road</t>
  </si>
  <si>
    <t>Livestock assets</t>
  </si>
  <si>
    <t>Unemployed household head​</t>
  </si>
  <si>
    <t>Food marketing employment (%)​</t>
  </si>
  <si>
    <t>Food-away-f-home employment (%)​</t>
  </si>
  <si>
    <t>access</t>
  </si>
  <si>
    <t>Distance to closest school​</t>
  </si>
  <si>
    <t xml:space="preserve">https://www.openstreetmap.org </t>
  </si>
  <si>
    <t>Distance to closest pharmacy​</t>
  </si>
  <si>
    <t>utilization</t>
  </si>
  <si>
    <t>12 drnrs mois, sauter un repas pas assez d’argent ou autres ressources ? (s08aq04)</t>
  </si>
  <si>
    <t>Water Depletion and WaterGap3 Basins - EarthStat</t>
  </si>
  <si>
    <r>
      <t xml:space="preserve">Total precipitation </t>
    </r>
    <r>
      <rPr>
        <sz val="11"/>
        <color rgb="FFFF0000"/>
        <rFont val="Calibri"/>
        <family val="2"/>
        <scheme val="minor"/>
      </rPr>
      <t>PERIOD?</t>
    </r>
  </si>
  <si>
    <r>
      <t>Mean annual temperature</t>
    </r>
    <r>
      <rPr>
        <sz val="11"/>
        <color rgb="FFFF0000"/>
        <rFont val="Calibri"/>
        <family val="2"/>
        <scheme val="minor"/>
      </rPr>
      <t xml:space="preserve"> PERIOD?</t>
    </r>
  </si>
  <si>
    <t>Comments</t>
  </si>
  <si>
    <t>Share of auto-consumption in HHs total consumption (%)</t>
  </si>
  <si>
    <t>auto_conso</t>
  </si>
  <si>
    <t>Too many missing observations for the storage method variable (s16cq20)</t>
  </si>
  <si>
    <t>stock_prod</t>
  </si>
  <si>
    <t>Too many missing observations for variables on distance to agric inputs (s03q07:15)</t>
  </si>
  <si>
    <t>empl_food_agriculture</t>
  </si>
  <si>
    <t>empl_food_processing</t>
  </si>
  <si>
    <t>empl_food_marketing</t>
  </si>
  <si>
    <t>empl_food_away_home</t>
  </si>
  <si>
    <t>hH_unemploy</t>
  </si>
  <si>
    <t>distance_market</t>
  </si>
  <si>
    <t>distance_road</t>
  </si>
  <si>
    <t>distance_pharmacy</t>
  </si>
  <si>
    <t>distance_school</t>
  </si>
  <si>
    <t>livestock_tlu_*</t>
  </si>
  <si>
    <t>Average IPC score (medium/long-term and/or standard deviation of bi-annual scores)</t>
  </si>
  <si>
    <t>Share of the production in stock (%)</t>
  </si>
  <si>
    <t>production</t>
  </si>
  <si>
    <t>consumption</t>
  </si>
  <si>
    <t>Livelihood types (cropping, landless, pastoral) (%)</t>
  </si>
  <si>
    <t>Beneficiary of social safety nets (%)</t>
  </si>
  <si>
    <t>Share under national poverty line (%)</t>
  </si>
  <si>
    <t>Diet with little variety (%)</t>
  </si>
  <si>
    <t>Unable to eat healthy, nutritious food (%)</t>
  </si>
  <si>
    <t>pov</t>
  </si>
  <si>
    <t>Frequency of violent events</t>
  </si>
  <si>
    <t>ACLED</t>
  </si>
  <si>
    <t>Data Export Tool - ACLED (acleddata.com)</t>
  </si>
  <si>
    <t>freq_vio_events</t>
  </si>
  <si>
    <t>agri_activity</t>
  </si>
  <si>
    <t>dev_*_year</t>
  </si>
  <si>
    <t xml:space="preserve">WFP </t>
  </si>
  <si>
    <t>Niger - Food Prices - Humanitarian Data Exchange (humdata.org)</t>
  </si>
  <si>
    <t>type</t>
  </si>
  <si>
    <t>Variation rate between monthly local market prices and national average (%)</t>
  </si>
  <si>
    <t>Variation rate between monthly local market prices for imported rice and national average (%)</t>
  </si>
  <si>
    <t>Variation rate between local market prices at wet and dry seasons (%)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</si>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</sst>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0" xfId="0" applyAlignment="1">
      <alignment vertical="top" wrapText="1"/>
    </xf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3" fillId="6" borderId="1" xfId="0" applyFont="1" applyFill="1" applyBorder="1"/>
    <xf numFmtId="0" fontId="4" fillId="6" borderId="2" xfId="0" applyFont="1" applyFill="1" applyBorder="1" applyAlignment="1">
      <alignment vertical="top" wrapText="1"/>
    </xf>
    <xf numFmtId="0" fontId="1" fillId="7" borderId="3" xfId="0" applyFont="1" applyFill="1" applyBorder="1"/>
    <xf numFmtId="0" fontId="0" fillId="7" borderId="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5" xfId="0" applyFill="1" applyBorder="1"/>
    <xf numFmtId="0" fontId="0" fillId="0" borderId="7" xfId="0" applyBorder="1" applyAlignment="1">
      <alignment vertical="top" wrapText="1"/>
    </xf>
    <xf numFmtId="0" fontId="0" fillId="9" borderId="6" xfId="0" applyFill="1" applyBorder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Alignment="1" applyProtection="1">
      <alignment horizontal="center" vertical="top"/>
      <protection locked="0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8" fillId="11" borderId="0" xfId="0" applyFont="1" applyFill="1" applyAlignment="1">
      <alignment horizontal="center"/>
    </xf>
    <xf numFmtId="0" fontId="0" fillId="11" borderId="0" xfId="0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BC8FDD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BC8FDD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BC8FDD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BC8FDD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</dxfs>
  <tableStyles count="0" defaultTableStyle="TableStyleMedium2" defaultPivotStyle="PivotStyleLight16"/>
  <colors>
    <mruColors>
      <color rgb="FFBC8FDD"/>
      <color rgb="FFE1C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crodata.worldbank.org/index.php/catalog/4296/study-description" TargetMode="External"/><Relationship Id="rId13" Type="http://schemas.openxmlformats.org/officeDocument/2006/relationships/hyperlink" Target="https://www.openstreetmap.org/" TargetMode="External"/><Relationship Id="rId18" Type="http://schemas.openxmlformats.org/officeDocument/2006/relationships/hyperlink" Target="http://www.earthstat.org/water-depletion-watergap3-basins/" TargetMode="External"/><Relationship Id="rId3" Type="http://schemas.openxmlformats.org/officeDocument/2006/relationships/hyperlink" Target="http://www.worldclim.org/" TargetMode="External"/><Relationship Id="rId21" Type="http://schemas.openxmlformats.org/officeDocument/2006/relationships/hyperlink" Target="https://acleddata.com/data-export-tool/" TargetMode="External"/><Relationship Id="rId7" Type="http://schemas.openxmlformats.org/officeDocument/2006/relationships/hyperlink" Target="https://microdata.worldbank.org/index.php/catalog/4296/study-description" TargetMode="External"/><Relationship Id="rId12" Type="http://schemas.openxmlformats.org/officeDocument/2006/relationships/hyperlink" Target="https://microdata.worldbank.org/index.php/catalog/4296/study-description" TargetMode="External"/><Relationship Id="rId17" Type="http://schemas.openxmlformats.org/officeDocument/2006/relationships/hyperlink" Target="https://microdata.worldbank.org/index.php/catalog/4296/study-description" TargetMode="External"/><Relationship Id="rId25" Type="http://schemas.openxmlformats.org/officeDocument/2006/relationships/hyperlink" Target="https://microdata.worldbank.org/index.php/catalog/4296/study-description" TargetMode="External"/><Relationship Id="rId2" Type="http://schemas.openxmlformats.org/officeDocument/2006/relationships/hyperlink" Target="https://glad.umd.edu/" TargetMode="External"/><Relationship Id="rId16" Type="http://schemas.openxmlformats.org/officeDocument/2006/relationships/hyperlink" Target="https://microdata.worldbank.org/index.php/catalog/4296/study-description" TargetMode="External"/><Relationship Id="rId20" Type="http://schemas.openxmlformats.org/officeDocument/2006/relationships/hyperlink" Target="https://microdata.worldbank.org/index.php/catalog/4296/study-description" TargetMode="External"/><Relationship Id="rId1" Type="http://schemas.openxmlformats.org/officeDocument/2006/relationships/hyperlink" Target="https://microdata.worldbank.org/index.php/catalog/4296/study-description" TargetMode="External"/><Relationship Id="rId6" Type="http://schemas.openxmlformats.org/officeDocument/2006/relationships/hyperlink" Target="https://microdata.worldbank.org/index.php/catalog/4296/study-description" TargetMode="External"/><Relationship Id="rId11" Type="http://schemas.openxmlformats.org/officeDocument/2006/relationships/hyperlink" Target="https://microdata.worldbank.org/index.php/catalog/4296/study-description" TargetMode="External"/><Relationship Id="rId24" Type="http://schemas.openxmlformats.org/officeDocument/2006/relationships/hyperlink" Target="https://data.humdata.org/dataset/wfp-food-prices-for-niger" TargetMode="External"/><Relationship Id="rId5" Type="http://schemas.openxmlformats.org/officeDocument/2006/relationships/hyperlink" Target="https://microdata.worldbank.org/index.php/catalog/4296/study-description" TargetMode="External"/><Relationship Id="rId15" Type="http://schemas.openxmlformats.org/officeDocument/2006/relationships/hyperlink" Target="https://microdata.worldbank.org/index.php/catalog/4296/study-description" TargetMode="External"/><Relationship Id="rId23" Type="http://schemas.openxmlformats.org/officeDocument/2006/relationships/hyperlink" Target="https://data.humdata.org/dataset/wfp-food-prices-for-niger" TargetMode="External"/><Relationship Id="rId10" Type="http://schemas.openxmlformats.org/officeDocument/2006/relationships/hyperlink" Target="https://microdata.worldbank.org/index.php/catalog/4296/study-description" TargetMode="External"/><Relationship Id="rId19" Type="http://schemas.openxmlformats.org/officeDocument/2006/relationships/hyperlink" Target="https://microdata.worldbank.org/index.php/catalog/4296/study-description" TargetMode="External"/><Relationship Id="rId4" Type="http://schemas.openxmlformats.org/officeDocument/2006/relationships/hyperlink" Target="http://www.worldclim.org/" TargetMode="External"/><Relationship Id="rId9" Type="http://schemas.openxmlformats.org/officeDocument/2006/relationships/hyperlink" Target="https://microdata.worldbank.org/index.php/catalog/4296/study-description" TargetMode="External"/><Relationship Id="rId14" Type="http://schemas.openxmlformats.org/officeDocument/2006/relationships/hyperlink" Target="https://www.openstreetmap.org/" TargetMode="External"/><Relationship Id="rId22" Type="http://schemas.openxmlformats.org/officeDocument/2006/relationships/hyperlink" Target="https://data.humdata.org/dataset/wfp-food-prices-for-nig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5C36-43D0-44F5-A77B-013F2A0A48A9}">
  <dimension ref="A1:N38"/>
  <sheetViews>
    <sheetView tabSelected="1" zoomScale="90" zoomScaleNormal="90" workbookViewId="0">
      <selection activeCell="D38" sqref="D38"/>
    </sheetView>
  </sheetViews>
  <sheetFormatPr defaultRowHeight="14.25" x14ac:dyDescent="0.45"/>
  <cols>
    <col min="1" max="1" width="7.3984375" bestFit="1" customWidth="1"/>
    <col min="2" max="2" width="23.796875" bestFit="1" customWidth="1"/>
    <col min="3" max="3" width="29.6640625" customWidth="1"/>
    <col min="4" max="4" width="14" bestFit="1" customWidth="1"/>
    <col min="5" max="5" width="13.9296875" customWidth="1"/>
    <col min="6" max="6" width="80.06640625" bestFit="1" customWidth="1"/>
    <col min="7" max="7" width="12.19921875" bestFit="1" customWidth="1"/>
    <col min="8" max="8" width="9.53125" bestFit="1" customWidth="1"/>
    <col min="9" max="9" width="9.46484375" bestFit="1" customWidth="1"/>
    <col min="10" max="10" width="32.53125" bestFit="1" customWidth="1"/>
    <col min="11" max="11" width="76.1328125" bestFit="1" customWidth="1"/>
    <col min="12" max="12" width="67.796875" bestFit="1" customWidth="1"/>
    <col min="14" max="14" width="18.33203125" bestFit="1" customWidth="1"/>
  </cols>
  <sheetData>
    <row r="1" spans="1:14" s="23" customFormat="1" x14ac:dyDescent="0.45">
      <c r="A1" s="25" t="s">
        <v>42</v>
      </c>
      <c r="B1" s="25" t="s">
        <v>43</v>
      </c>
      <c r="C1" s="25" t="s">
        <v>140</v>
      </c>
      <c r="D1" s="25" t="s">
        <v>44</v>
      </c>
      <c r="E1" s="25" t="s">
        <v>45</v>
      </c>
      <c r="F1" s="26" t="s">
        <v>46</v>
      </c>
      <c r="G1" s="25" t="s">
        <v>47</v>
      </c>
      <c r="H1" s="25" t="s">
        <v>48</v>
      </c>
      <c r="I1" s="25" t="s">
        <v>49</v>
      </c>
      <c r="J1" s="25" t="s">
        <v>1</v>
      </c>
      <c r="K1" s="25" t="s">
        <v>50</v>
      </c>
      <c r="L1" s="25" t="s">
        <v>106</v>
      </c>
      <c r="N1"/>
    </row>
    <row r="2" spans="1:14" s="23" customFormat="1" x14ac:dyDescent="0.45">
      <c r="A2" s="28">
        <v>1</v>
      </c>
      <c r="B2" s="23" t="s">
        <v>51</v>
      </c>
      <c r="C2" s="23" t="s">
        <v>124</v>
      </c>
      <c r="D2" s="30" t="s">
        <v>78</v>
      </c>
      <c r="E2" s="23" t="s">
        <v>52</v>
      </c>
      <c r="F2" s="23" t="s">
        <v>53</v>
      </c>
      <c r="G2" s="23" t="s">
        <v>54</v>
      </c>
      <c r="H2" s="23" t="s">
        <v>55</v>
      </c>
      <c r="I2" s="23" t="s">
        <v>56</v>
      </c>
      <c r="J2" s="23" t="s">
        <v>57</v>
      </c>
      <c r="K2" s="24" t="s">
        <v>0</v>
      </c>
      <c r="N2"/>
    </row>
    <row r="3" spans="1:14" s="23" customFormat="1" x14ac:dyDescent="0.45">
      <c r="A3" s="28">
        <f t="shared" ref="A3:A33" si="0">A2+1</f>
        <v>2</v>
      </c>
      <c r="B3" s="23" t="s">
        <v>58</v>
      </c>
      <c r="C3" s="23" t="s">
        <v>124</v>
      </c>
      <c r="D3" s="30" t="s">
        <v>78</v>
      </c>
      <c r="E3" s="23" t="s">
        <v>52</v>
      </c>
      <c r="F3" s="23" t="s">
        <v>59</v>
      </c>
      <c r="G3" s="23" t="s">
        <v>60</v>
      </c>
      <c r="H3" s="23" t="s">
        <v>61</v>
      </c>
      <c r="I3" s="23" t="s">
        <v>62</v>
      </c>
      <c r="J3" s="23" t="s">
        <v>63</v>
      </c>
      <c r="K3" s="24" t="s">
        <v>64</v>
      </c>
      <c r="N3"/>
    </row>
    <row r="4" spans="1:14" s="23" customFormat="1" x14ac:dyDescent="0.45">
      <c r="A4" s="28">
        <f t="shared" si="0"/>
        <v>3</v>
      </c>
      <c r="B4" s="23" t="s">
        <v>65</v>
      </c>
      <c r="C4" s="23" t="s">
        <v>124</v>
      </c>
      <c r="D4" s="30" t="s">
        <v>78</v>
      </c>
      <c r="E4" s="23" t="s">
        <v>52</v>
      </c>
      <c r="F4" s="23" t="s">
        <v>66</v>
      </c>
      <c r="G4" s="23" t="s">
        <v>60</v>
      </c>
      <c r="H4" s="23" t="s">
        <v>61</v>
      </c>
      <c r="I4" s="23" t="s">
        <v>62</v>
      </c>
      <c r="J4" s="23" t="s">
        <v>63</v>
      </c>
      <c r="K4" s="23" t="s">
        <v>64</v>
      </c>
      <c r="N4"/>
    </row>
    <row r="5" spans="1:14" s="23" customFormat="1" x14ac:dyDescent="0.45">
      <c r="A5" s="28">
        <f t="shared" si="0"/>
        <v>4</v>
      </c>
      <c r="B5" s="23" t="s">
        <v>67</v>
      </c>
      <c r="C5" s="23" t="s">
        <v>124</v>
      </c>
      <c r="D5" s="30" t="s">
        <v>78</v>
      </c>
      <c r="E5" s="23" t="s">
        <v>52</v>
      </c>
      <c r="F5" s="23" t="s">
        <v>68</v>
      </c>
      <c r="G5" s="23" t="s">
        <v>60</v>
      </c>
      <c r="H5" s="23" t="s">
        <v>61</v>
      </c>
      <c r="I5" s="23" t="s">
        <v>62</v>
      </c>
      <c r="J5" s="23" t="s">
        <v>63</v>
      </c>
      <c r="K5" s="23" t="s">
        <v>64</v>
      </c>
      <c r="N5"/>
    </row>
    <row r="6" spans="1:14" s="23" customFormat="1" x14ac:dyDescent="0.45">
      <c r="A6" s="28">
        <f t="shared" si="0"/>
        <v>5</v>
      </c>
      <c r="B6" s="23" t="s">
        <v>69</v>
      </c>
      <c r="C6" s="23" t="s">
        <v>124</v>
      </c>
      <c r="D6" s="30" t="s">
        <v>78</v>
      </c>
      <c r="E6" s="23" t="s">
        <v>52</v>
      </c>
      <c r="F6" s="23" t="s">
        <v>70</v>
      </c>
      <c r="G6" s="23" t="s">
        <v>60</v>
      </c>
      <c r="H6" s="23" t="s">
        <v>61</v>
      </c>
      <c r="I6" s="23" t="s">
        <v>71</v>
      </c>
      <c r="J6" s="23" t="s">
        <v>72</v>
      </c>
      <c r="K6" s="24" t="s">
        <v>103</v>
      </c>
      <c r="N6"/>
    </row>
    <row r="7" spans="1:14" s="23" customFormat="1" x14ac:dyDescent="0.45">
      <c r="A7" s="28">
        <f t="shared" si="0"/>
        <v>6</v>
      </c>
      <c r="B7" s="23" t="s">
        <v>74</v>
      </c>
      <c r="C7" s="23" t="s">
        <v>124</v>
      </c>
      <c r="D7" s="30" t="s">
        <v>78</v>
      </c>
      <c r="E7" s="23" t="s">
        <v>52</v>
      </c>
      <c r="F7" s="23" t="s">
        <v>104</v>
      </c>
      <c r="G7" s="23" t="s">
        <v>60</v>
      </c>
      <c r="H7" s="23" t="s">
        <v>61</v>
      </c>
      <c r="I7" s="23" t="s">
        <v>62</v>
      </c>
      <c r="J7" s="23" t="s">
        <v>75</v>
      </c>
      <c r="K7" s="24" t="s">
        <v>76</v>
      </c>
      <c r="N7"/>
    </row>
    <row r="8" spans="1:14" s="23" customFormat="1" x14ac:dyDescent="0.45">
      <c r="A8" s="28">
        <f t="shared" si="0"/>
        <v>7</v>
      </c>
      <c r="B8" s="23" t="s">
        <v>77</v>
      </c>
      <c r="C8" s="23" t="s">
        <v>124</v>
      </c>
      <c r="D8" s="30" t="s">
        <v>78</v>
      </c>
      <c r="E8" s="23" t="s">
        <v>52</v>
      </c>
      <c r="F8" s="23" t="s">
        <v>105</v>
      </c>
      <c r="G8" s="23" t="s">
        <v>60</v>
      </c>
      <c r="H8" s="23" t="s">
        <v>61</v>
      </c>
      <c r="I8" s="23" t="s">
        <v>62</v>
      </c>
      <c r="J8" s="23" t="s">
        <v>75</v>
      </c>
      <c r="K8" s="24" t="s">
        <v>76</v>
      </c>
      <c r="N8"/>
    </row>
    <row r="9" spans="1:14" x14ac:dyDescent="0.45">
      <c r="A9" s="28">
        <f t="shared" si="0"/>
        <v>8</v>
      </c>
      <c r="B9" s="23" t="s">
        <v>79</v>
      </c>
      <c r="C9" s="23" t="s">
        <v>124</v>
      </c>
      <c r="D9" s="30" t="s">
        <v>81</v>
      </c>
      <c r="E9" s="23" t="s">
        <v>52</v>
      </c>
      <c r="F9" s="27" t="s">
        <v>82</v>
      </c>
      <c r="G9" s="23" t="s">
        <v>60</v>
      </c>
      <c r="H9" s="23" t="s">
        <v>61</v>
      </c>
      <c r="I9" s="23" t="s">
        <v>71</v>
      </c>
      <c r="J9" s="23" t="s">
        <v>72</v>
      </c>
      <c r="K9" s="24" t="s">
        <v>73</v>
      </c>
    </row>
    <row r="10" spans="1:14" x14ac:dyDescent="0.45">
      <c r="A10" s="28">
        <f t="shared" si="0"/>
        <v>9</v>
      </c>
      <c r="B10" s="23" t="s">
        <v>80</v>
      </c>
      <c r="C10" s="23" t="s">
        <v>124</v>
      </c>
      <c r="D10" s="30" t="s">
        <v>81</v>
      </c>
      <c r="E10" s="23" t="s">
        <v>52</v>
      </c>
      <c r="F10" s="27" t="s">
        <v>83</v>
      </c>
      <c r="G10" s="23" t="s">
        <v>60</v>
      </c>
      <c r="H10" s="23" t="s">
        <v>61</v>
      </c>
      <c r="I10" s="23" t="s">
        <v>71</v>
      </c>
      <c r="J10" s="23" t="s">
        <v>72</v>
      </c>
      <c r="K10" s="24" t="s">
        <v>73</v>
      </c>
    </row>
    <row r="11" spans="1:14" x14ac:dyDescent="0.45">
      <c r="A11" s="28">
        <f t="shared" si="0"/>
        <v>10</v>
      </c>
      <c r="B11" s="23" t="s">
        <v>108</v>
      </c>
      <c r="C11" s="23" t="s">
        <v>124</v>
      </c>
      <c r="D11" s="30" t="s">
        <v>81</v>
      </c>
      <c r="E11" s="23" t="s">
        <v>85</v>
      </c>
      <c r="F11" s="23" t="s">
        <v>107</v>
      </c>
      <c r="G11" s="23" t="s">
        <v>54</v>
      </c>
      <c r="H11" s="23" t="s">
        <v>55</v>
      </c>
      <c r="I11" s="23" t="s">
        <v>56</v>
      </c>
      <c r="J11" s="23" t="s">
        <v>57</v>
      </c>
      <c r="K11" s="23" t="s">
        <v>0</v>
      </c>
    </row>
    <row r="12" spans="1:14" x14ac:dyDescent="0.45">
      <c r="A12" s="28">
        <f t="shared" si="0"/>
        <v>11</v>
      </c>
      <c r="B12" s="23" t="s">
        <v>110</v>
      </c>
      <c r="C12" s="23" t="s">
        <v>124</v>
      </c>
      <c r="D12" s="30" t="s">
        <v>81</v>
      </c>
      <c r="E12" s="23" t="s">
        <v>84</v>
      </c>
      <c r="F12" s="23" t="s">
        <v>123</v>
      </c>
      <c r="G12" s="23" t="s">
        <v>54</v>
      </c>
      <c r="H12" s="23" t="s">
        <v>55</v>
      </c>
      <c r="I12" s="23" t="s">
        <v>56</v>
      </c>
      <c r="J12" s="23" t="s">
        <v>57</v>
      </c>
      <c r="K12" s="23" t="s">
        <v>0</v>
      </c>
      <c r="L12" s="23" t="s">
        <v>109</v>
      </c>
    </row>
    <row r="13" spans="1:14" x14ac:dyDescent="0.45">
      <c r="A13" s="28">
        <f t="shared" si="0"/>
        <v>12</v>
      </c>
      <c r="B13" s="23" t="s">
        <v>112</v>
      </c>
      <c r="C13" s="23" t="s">
        <v>124</v>
      </c>
      <c r="D13" s="30" t="s">
        <v>81</v>
      </c>
      <c r="E13" s="23" t="s">
        <v>85</v>
      </c>
      <c r="F13" s="23" t="s">
        <v>86</v>
      </c>
      <c r="G13" s="23" t="s">
        <v>54</v>
      </c>
      <c r="H13" s="23" t="s">
        <v>55</v>
      </c>
      <c r="I13" s="23" t="s">
        <v>56</v>
      </c>
      <c r="J13" s="23" t="s">
        <v>57</v>
      </c>
      <c r="K13" s="23" t="s">
        <v>0</v>
      </c>
    </row>
    <row r="14" spans="1:14" x14ac:dyDescent="0.45">
      <c r="A14" s="28">
        <f t="shared" si="0"/>
        <v>13</v>
      </c>
      <c r="B14" s="23" t="s">
        <v>113</v>
      </c>
      <c r="C14" s="23" t="s">
        <v>124</v>
      </c>
      <c r="D14" s="30" t="s">
        <v>81</v>
      </c>
      <c r="E14" s="23" t="s">
        <v>85</v>
      </c>
      <c r="F14" s="23" t="s">
        <v>87</v>
      </c>
      <c r="G14" s="23" t="s">
        <v>54</v>
      </c>
      <c r="H14" s="23" t="s">
        <v>55</v>
      </c>
      <c r="I14" s="23" t="s">
        <v>56</v>
      </c>
      <c r="J14" s="23" t="s">
        <v>57</v>
      </c>
      <c r="K14" s="23" t="s">
        <v>0</v>
      </c>
    </row>
    <row r="15" spans="1:14" x14ac:dyDescent="0.45">
      <c r="A15" s="28">
        <f>A14+1</f>
        <v>14</v>
      </c>
      <c r="B15" s="23" t="s">
        <v>117</v>
      </c>
      <c r="C15" s="23" t="s">
        <v>125</v>
      </c>
      <c r="D15" s="31" t="s">
        <v>97</v>
      </c>
      <c r="E15" s="23" t="s">
        <v>84</v>
      </c>
      <c r="F15" s="23" t="s">
        <v>88</v>
      </c>
      <c r="G15" s="23" t="s">
        <v>89</v>
      </c>
      <c r="H15" s="23" t="s">
        <v>55</v>
      </c>
      <c r="I15" s="23" t="s">
        <v>56</v>
      </c>
      <c r="J15" s="23" t="s">
        <v>90</v>
      </c>
      <c r="K15" s="23" t="s">
        <v>91</v>
      </c>
      <c r="L15" t="s">
        <v>111</v>
      </c>
    </row>
    <row r="16" spans="1:14" s="35" customFormat="1" x14ac:dyDescent="0.45">
      <c r="A16" s="28">
        <f t="shared" si="0"/>
        <v>15</v>
      </c>
      <c r="B16" s="23" t="s">
        <v>118</v>
      </c>
      <c r="C16" s="23" t="s">
        <v>125</v>
      </c>
      <c r="D16" s="31" t="s">
        <v>97</v>
      </c>
      <c r="E16" s="23" t="s">
        <v>84</v>
      </c>
      <c r="F16" s="23" t="s">
        <v>92</v>
      </c>
      <c r="G16" s="23" t="s">
        <v>89</v>
      </c>
      <c r="H16" s="23" t="s">
        <v>55</v>
      </c>
      <c r="I16" s="23" t="s">
        <v>56</v>
      </c>
      <c r="J16" s="23" t="s">
        <v>90</v>
      </c>
      <c r="K16" s="23" t="s">
        <v>91</v>
      </c>
      <c r="L16"/>
    </row>
    <row r="17" spans="1:11" x14ac:dyDescent="0.45">
      <c r="A17" s="28">
        <f t="shared" si="0"/>
        <v>16</v>
      </c>
      <c r="B17" s="23" t="s">
        <v>121</v>
      </c>
      <c r="C17" s="23" t="s">
        <v>125</v>
      </c>
      <c r="D17" s="31" t="s">
        <v>97</v>
      </c>
      <c r="E17" s="23" t="s">
        <v>85</v>
      </c>
      <c r="F17" s="23" t="s">
        <v>93</v>
      </c>
      <c r="G17" s="23" t="s">
        <v>89</v>
      </c>
      <c r="H17" s="23" t="s">
        <v>55</v>
      </c>
      <c r="I17" s="23" t="s">
        <v>56</v>
      </c>
      <c r="J17" s="23" t="s">
        <v>57</v>
      </c>
      <c r="K17" s="23" t="s">
        <v>0</v>
      </c>
    </row>
    <row r="18" spans="1:11" x14ac:dyDescent="0.45">
      <c r="A18" s="28">
        <f t="shared" si="0"/>
        <v>17</v>
      </c>
      <c r="B18" s="23" t="s">
        <v>131</v>
      </c>
      <c r="C18" s="23" t="s">
        <v>125</v>
      </c>
      <c r="D18" s="31" t="s">
        <v>97</v>
      </c>
      <c r="E18" s="23" t="s">
        <v>85</v>
      </c>
      <c r="F18" s="23" t="s">
        <v>128</v>
      </c>
      <c r="G18" s="23" t="s">
        <v>54</v>
      </c>
      <c r="H18" s="23" t="s">
        <v>55</v>
      </c>
      <c r="I18" s="23" t="s">
        <v>56</v>
      </c>
      <c r="J18" s="23" t="s">
        <v>57</v>
      </c>
      <c r="K18" s="23" t="s">
        <v>0</v>
      </c>
    </row>
    <row r="19" spans="1:11" x14ac:dyDescent="0.45">
      <c r="A19" s="28">
        <f t="shared" si="0"/>
        <v>18</v>
      </c>
      <c r="B19" s="23" t="s">
        <v>116</v>
      </c>
      <c r="C19" s="23" t="s">
        <v>125</v>
      </c>
      <c r="D19" s="31" t="s">
        <v>97</v>
      </c>
      <c r="E19" s="23" t="s">
        <v>85</v>
      </c>
      <c r="F19" s="23" t="s">
        <v>94</v>
      </c>
      <c r="G19" s="23" t="s">
        <v>54</v>
      </c>
      <c r="H19" s="23" t="s">
        <v>55</v>
      </c>
      <c r="I19" s="23" t="s">
        <v>56</v>
      </c>
      <c r="J19" s="23" t="s">
        <v>57</v>
      </c>
      <c r="K19" s="23" t="s">
        <v>0</v>
      </c>
    </row>
    <row r="20" spans="1:11" x14ac:dyDescent="0.45">
      <c r="A20" s="28">
        <f t="shared" si="0"/>
        <v>19</v>
      </c>
      <c r="B20" s="23" t="s">
        <v>114</v>
      </c>
      <c r="C20" s="23" t="s">
        <v>125</v>
      </c>
      <c r="D20" s="31" t="s">
        <v>97</v>
      </c>
      <c r="E20" s="23" t="s">
        <v>85</v>
      </c>
      <c r="F20" s="23" t="s">
        <v>95</v>
      </c>
      <c r="G20" s="23" t="s">
        <v>54</v>
      </c>
      <c r="H20" s="23" t="s">
        <v>55</v>
      </c>
      <c r="I20" s="23" t="s">
        <v>56</v>
      </c>
      <c r="J20" s="23" t="s">
        <v>57</v>
      </c>
      <c r="K20" s="23" t="s">
        <v>0</v>
      </c>
    </row>
    <row r="21" spans="1:11" x14ac:dyDescent="0.45">
      <c r="A21" s="28">
        <f t="shared" si="0"/>
        <v>20</v>
      </c>
      <c r="B21" s="23" t="s">
        <v>115</v>
      </c>
      <c r="C21" s="23" t="s">
        <v>125</v>
      </c>
      <c r="D21" s="31" t="s">
        <v>97</v>
      </c>
      <c r="E21" s="23" t="s">
        <v>85</v>
      </c>
      <c r="F21" s="23" t="s">
        <v>96</v>
      </c>
      <c r="G21" s="23" t="s">
        <v>54</v>
      </c>
      <c r="H21" s="23" t="s">
        <v>55</v>
      </c>
      <c r="I21" s="23" t="s">
        <v>56</v>
      </c>
      <c r="J21" s="23" t="s">
        <v>57</v>
      </c>
      <c r="K21" s="23" t="s">
        <v>0</v>
      </c>
    </row>
    <row r="22" spans="1:11" x14ac:dyDescent="0.45">
      <c r="A22" s="28">
        <f t="shared" si="0"/>
        <v>21</v>
      </c>
      <c r="B22" s="23" t="s">
        <v>135</v>
      </c>
      <c r="C22" s="23" t="s">
        <v>125</v>
      </c>
      <c r="D22" s="31" t="s">
        <v>97</v>
      </c>
      <c r="E22" s="23" t="s">
        <v>85</v>
      </c>
      <c r="F22" s="23" t="s">
        <v>132</v>
      </c>
      <c r="G22" s="23" t="s">
        <v>89</v>
      </c>
      <c r="H22" s="23" t="s">
        <v>55</v>
      </c>
      <c r="I22" s="23" t="s">
        <v>56</v>
      </c>
      <c r="J22" s="23" t="s">
        <v>133</v>
      </c>
      <c r="K22" s="36" t="s">
        <v>134</v>
      </c>
    </row>
    <row r="23" spans="1:11" s="35" customFormat="1" x14ac:dyDescent="0.45">
      <c r="A23" s="33">
        <f t="shared" si="0"/>
        <v>22</v>
      </c>
      <c r="B23" s="33"/>
      <c r="C23" s="33" t="s">
        <v>125</v>
      </c>
      <c r="D23" s="34" t="s">
        <v>97</v>
      </c>
      <c r="E23" s="33" t="s">
        <v>85</v>
      </c>
      <c r="F23" s="33" t="s">
        <v>102</v>
      </c>
      <c r="G23" s="33" t="s">
        <v>54</v>
      </c>
      <c r="H23" s="33" t="s">
        <v>55</v>
      </c>
      <c r="I23" s="33" t="s">
        <v>56</v>
      </c>
      <c r="J23" s="33" t="s">
        <v>57</v>
      </c>
      <c r="K23" s="33" t="s">
        <v>0</v>
      </c>
    </row>
    <row r="24" spans="1:11" s="35" customFormat="1" x14ac:dyDescent="0.45">
      <c r="A24" s="33">
        <f t="shared" si="0"/>
        <v>23</v>
      </c>
      <c r="C24" s="33" t="s">
        <v>125</v>
      </c>
      <c r="D24" s="34" t="s">
        <v>97</v>
      </c>
      <c r="E24" s="33" t="s">
        <v>85</v>
      </c>
      <c r="F24" s="33" t="s">
        <v>122</v>
      </c>
    </row>
    <row r="25" spans="1:11" x14ac:dyDescent="0.45">
      <c r="A25" s="28">
        <f>A23+1</f>
        <v>23</v>
      </c>
      <c r="B25" s="23" t="s">
        <v>137</v>
      </c>
      <c r="C25" s="23" t="s">
        <v>125</v>
      </c>
      <c r="D25" s="31" t="s">
        <v>97</v>
      </c>
      <c r="E25" s="23" t="s">
        <v>85</v>
      </c>
      <c r="F25" s="23" t="s">
        <v>142</v>
      </c>
      <c r="G25" s="23" t="s">
        <v>89</v>
      </c>
      <c r="H25" s="23" t="s">
        <v>55</v>
      </c>
      <c r="I25" s="23" t="s">
        <v>56</v>
      </c>
      <c r="J25" s="23" t="s">
        <v>138</v>
      </c>
      <c r="K25" s="24" t="s">
        <v>139</v>
      </c>
    </row>
    <row r="26" spans="1:11" x14ac:dyDescent="0.45">
      <c r="A26" s="28">
        <f>A24+1</f>
        <v>24</v>
      </c>
      <c r="B26" s="23" t="s">
        <v>137</v>
      </c>
      <c r="C26" s="23" t="s">
        <v>125</v>
      </c>
      <c r="D26" s="31" t="s">
        <v>97</v>
      </c>
      <c r="E26" s="23" t="s">
        <v>85</v>
      </c>
      <c r="F26" s="23" t="s">
        <v>143</v>
      </c>
      <c r="G26" s="23" t="s">
        <v>89</v>
      </c>
      <c r="H26" s="23" t="s">
        <v>55</v>
      </c>
      <c r="I26" s="23" t="s">
        <v>56</v>
      </c>
      <c r="J26" s="23" t="s">
        <v>138</v>
      </c>
      <c r="K26" s="24" t="s">
        <v>139</v>
      </c>
    </row>
    <row r="27" spans="1:11" x14ac:dyDescent="0.45">
      <c r="A27" s="28">
        <f>A24+1</f>
        <v>24</v>
      </c>
      <c r="B27" s="23" t="s">
        <v>137</v>
      </c>
      <c r="C27" s="23" t="s">
        <v>125</v>
      </c>
      <c r="D27" s="31" t="s">
        <v>97</v>
      </c>
      <c r="E27" s="23" t="s">
        <v>85</v>
      </c>
      <c r="F27" s="23" t="s">
        <v>141</v>
      </c>
      <c r="G27" s="23" t="s">
        <v>89</v>
      </c>
      <c r="H27" s="23" t="s">
        <v>55</v>
      </c>
      <c r="I27" s="23" t="s">
        <v>56</v>
      </c>
      <c r="J27" s="23" t="s">
        <v>138</v>
      </c>
      <c r="K27" s="24" t="s">
        <v>139</v>
      </c>
    </row>
    <row r="28" spans="1:11" x14ac:dyDescent="0.45">
      <c r="A28" s="28">
        <f t="shared" si="0"/>
        <v>25</v>
      </c>
      <c r="B28" s="23" t="s">
        <v>136</v>
      </c>
      <c r="C28" s="23" t="s">
        <v>125</v>
      </c>
      <c r="D28" s="31" t="s">
        <v>97</v>
      </c>
      <c r="E28" s="23" t="s">
        <v>85</v>
      </c>
      <c r="F28" s="23" t="s">
        <v>126</v>
      </c>
      <c r="G28" s="23" t="s">
        <v>54</v>
      </c>
      <c r="H28" s="23" t="s">
        <v>55</v>
      </c>
      <c r="I28" s="23" t="s">
        <v>56</v>
      </c>
      <c r="J28" s="23" t="s">
        <v>57</v>
      </c>
      <c r="K28" s="36" t="s">
        <v>0</v>
      </c>
    </row>
    <row r="29" spans="1:11" x14ac:dyDescent="0.45">
      <c r="A29" s="28">
        <f t="shared" si="0"/>
        <v>26</v>
      </c>
      <c r="B29" s="23" t="s">
        <v>120</v>
      </c>
      <c r="C29" s="23" t="s">
        <v>125</v>
      </c>
      <c r="D29" s="31" t="s">
        <v>101</v>
      </c>
      <c r="E29" s="23" t="s">
        <v>84</v>
      </c>
      <c r="F29" s="23" t="s">
        <v>98</v>
      </c>
      <c r="G29" s="23" t="s">
        <v>89</v>
      </c>
      <c r="H29" s="23" t="s">
        <v>55</v>
      </c>
      <c r="I29" s="23" t="s">
        <v>56</v>
      </c>
      <c r="J29" s="23" t="s">
        <v>90</v>
      </c>
      <c r="K29" s="23" t="s">
        <v>99</v>
      </c>
    </row>
    <row r="30" spans="1:11" x14ac:dyDescent="0.45">
      <c r="A30" s="32">
        <f t="shared" si="0"/>
        <v>27</v>
      </c>
      <c r="B30" s="23" t="s">
        <v>119</v>
      </c>
      <c r="C30" s="23" t="s">
        <v>125</v>
      </c>
      <c r="D30" s="31" t="s">
        <v>101</v>
      </c>
      <c r="E30" s="23" t="s">
        <v>84</v>
      </c>
      <c r="F30" s="23" t="s">
        <v>100</v>
      </c>
      <c r="G30" s="23" t="s">
        <v>89</v>
      </c>
      <c r="H30" s="23" t="s">
        <v>55</v>
      </c>
      <c r="I30" s="23" t="s">
        <v>56</v>
      </c>
      <c r="J30" s="23" t="s">
        <v>90</v>
      </c>
      <c r="K30" s="23" t="s">
        <v>99</v>
      </c>
    </row>
    <row r="31" spans="1:11" x14ac:dyDescent="0.45">
      <c r="A31" s="32">
        <f t="shared" si="0"/>
        <v>28</v>
      </c>
      <c r="B31" s="29"/>
      <c r="C31" s="23" t="s">
        <v>125</v>
      </c>
      <c r="D31" s="31" t="s">
        <v>101</v>
      </c>
      <c r="E31" s="23" t="s">
        <v>85</v>
      </c>
      <c r="F31" s="23" t="s">
        <v>129</v>
      </c>
      <c r="G31" s="23" t="s">
        <v>54</v>
      </c>
      <c r="H31" s="23" t="s">
        <v>55</v>
      </c>
      <c r="I31" s="23" t="s">
        <v>56</v>
      </c>
      <c r="J31" s="23" t="s">
        <v>57</v>
      </c>
      <c r="K31" s="23" t="s">
        <v>0</v>
      </c>
    </row>
    <row r="32" spans="1:11" s="35" customFormat="1" x14ac:dyDescent="0.45">
      <c r="A32" s="33">
        <f t="shared" si="0"/>
        <v>29</v>
      </c>
      <c r="B32" s="33"/>
      <c r="C32" s="33" t="s">
        <v>125</v>
      </c>
      <c r="D32" s="34" t="s">
        <v>101</v>
      </c>
      <c r="E32" s="33" t="s">
        <v>85</v>
      </c>
      <c r="F32" s="33" t="s">
        <v>130</v>
      </c>
      <c r="G32" s="33" t="s">
        <v>54</v>
      </c>
      <c r="H32" s="33" t="s">
        <v>55</v>
      </c>
      <c r="I32" s="33" t="s">
        <v>56</v>
      </c>
      <c r="J32" s="33" t="s">
        <v>57</v>
      </c>
      <c r="K32" s="33" t="s">
        <v>0</v>
      </c>
    </row>
    <row r="33" spans="1:11" s="35" customFormat="1" x14ac:dyDescent="0.45">
      <c r="A33" s="33">
        <f t="shared" si="0"/>
        <v>30</v>
      </c>
      <c r="B33" s="33"/>
      <c r="C33" s="33" t="s">
        <v>125</v>
      </c>
      <c r="D33" s="34" t="s">
        <v>101</v>
      </c>
      <c r="E33" s="33" t="s">
        <v>85</v>
      </c>
      <c r="F33" s="33" t="s">
        <v>127</v>
      </c>
      <c r="G33" s="33" t="s">
        <v>54</v>
      </c>
      <c r="H33" s="33" t="s">
        <v>55</v>
      </c>
      <c r="I33" s="33" t="s">
        <v>56</v>
      </c>
      <c r="J33" s="33" t="s">
        <v>57</v>
      </c>
      <c r="K33" s="33" t="s">
        <v>0</v>
      </c>
    </row>
    <row r="38" spans="1:11" x14ac:dyDescent="0.45">
      <c r="D38" t="s">
        <v>144</v>
      </c>
    </row>
  </sheetData>
  <autoFilter ref="A1:K30" xr:uid="{4E365C36-43D0-44F5-A77B-013F2A0A48A9}">
    <sortState xmlns:xlrd2="http://schemas.microsoft.com/office/spreadsheetml/2017/richdata2" ref="A2:K34">
      <sortCondition sortBy="fontColor" ref="D2:D34" dxfId="18"/>
      <sortCondition sortBy="fontColor" ref="D2:D34" dxfId="17"/>
      <sortCondition sortBy="fontColor" ref="D2:D34" dxfId="16"/>
      <sortCondition sortBy="fontColor" ref="D2:D34" dxfId="15"/>
    </sortState>
  </autoFilter>
  <conditionalFormatting sqref="D3:K5 D6:J6 L12 D19:K21 D22:J22 D23:K23 B29:B30 A29:A33 C29:C33 D7:K14 A1:K2 A3:C14 A19:C24 A25:J28 D24:F24 D29:K30 A15:K18">
    <cfRule type="containsBlanks" dxfId="6" priority="6">
      <formula>LEN(TRIM(A1))=0</formula>
    </cfRule>
  </conditionalFormatting>
  <conditionalFormatting sqref="D31:F33">
    <cfRule type="containsBlanks" dxfId="5" priority="1">
      <formula>LEN(TRIM(D31))=0</formula>
    </cfRule>
  </conditionalFormatting>
  <conditionalFormatting sqref="L1">
    <cfRule type="containsBlanks" dxfId="4" priority="5">
      <formula>LEN(TRIM(L1))=0</formula>
    </cfRule>
  </conditionalFormatting>
  <hyperlinks>
    <hyperlink ref="K2" r:id="rId1" display="https://microdata.worldbank.org/index.php/catalog/4296/study-description" xr:uid="{74BFF2BD-EFB6-4AAB-997F-A7CB31C8CB0B}"/>
    <hyperlink ref="K3" r:id="rId2" xr:uid="{BAC5E522-827D-470D-934E-CCE28F085C38}"/>
    <hyperlink ref="K7" r:id="rId3" xr:uid="{198E29A1-C5B5-4C98-876C-0A280ED4FEAE}"/>
    <hyperlink ref="K8" r:id="rId4" xr:uid="{DE615BF1-784E-43A8-8B4C-4680DF74BBA2}"/>
    <hyperlink ref="K12" r:id="rId5" display="https://microdata.worldbank.org/index.php/catalog/4296/study-description" xr:uid="{915A4227-DF00-4EB0-9E01-B9CC02BE49B9}"/>
    <hyperlink ref="K11" r:id="rId6" display="https://microdata.worldbank.org/index.php/catalog/4296/study-description" xr:uid="{89810730-8B0D-4D39-A75B-CF8F49039096}"/>
    <hyperlink ref="K13" r:id="rId7" display="https://microdata.worldbank.org/index.php/catalog/4296/study-description" xr:uid="{632866F2-5264-470C-BC6A-51143C3D80D1}"/>
    <hyperlink ref="K14" r:id="rId8" display="https://microdata.worldbank.org/index.php/catalog/4296/study-description" xr:uid="{0C1D51AD-2799-4908-814B-F2DC0D96D9B5}"/>
    <hyperlink ref="K18" r:id="rId9" display="https://microdata.worldbank.org/index.php/catalog/4296/study-description" xr:uid="{F6F5A4B3-6020-4926-9755-7E135C13976B}"/>
    <hyperlink ref="K19" r:id="rId10" display="https://microdata.worldbank.org/index.php/catalog/4296/study-description" xr:uid="{2743C017-2D98-4268-992C-2B2EF2BD81E0}"/>
    <hyperlink ref="K20" r:id="rId11" display="https://microdata.worldbank.org/index.php/catalog/4296/study-description" xr:uid="{4965A7D2-5323-4DFD-BB2F-14D7AB9CA81A}"/>
    <hyperlink ref="K21" r:id="rId12" display="https://microdata.worldbank.org/index.php/catalog/4296/study-description" xr:uid="{502576B7-3224-4E3E-BB66-F1E277BDA648}"/>
    <hyperlink ref="K29" r:id="rId13" xr:uid="{2D899116-A5C2-494C-A248-D3CCC708B399}"/>
    <hyperlink ref="K30" r:id="rId14" xr:uid="{21E6A5D9-9AEC-4D9D-BC3B-B75C807203B6}"/>
    <hyperlink ref="K31" r:id="rId15" display="https://microdata.worldbank.org/index.php/catalog/4296/study-description" xr:uid="{CB7ABC11-DC76-4A31-9A86-543A70A4D4E7}"/>
    <hyperlink ref="K32" r:id="rId16" display="https://microdata.worldbank.org/index.php/catalog/4296/study-description" xr:uid="{5CFE507B-B491-4978-918F-05CFB631C97B}"/>
    <hyperlink ref="K23" r:id="rId17" display="https://microdata.worldbank.org/index.php/catalog/4296/study-description" xr:uid="{0431BAFA-5A02-454F-8178-FA171C35D4A4}"/>
    <hyperlink ref="K6" r:id="rId18" display="http://www.earthstat.org/water-depletion-watergap3-basins/" xr:uid="{93C6B93B-0C44-495E-9DF2-B6B6F57F8DBD}"/>
    <hyperlink ref="K28" r:id="rId19" display="https://microdata.worldbank.org/index.php/catalog/4296/study-description" xr:uid="{16EDBCD9-2E2F-48D1-B718-5CA6BDCCFD99}"/>
    <hyperlink ref="K33" r:id="rId20" display="https://microdata.worldbank.org/index.php/catalog/4296/study-description" xr:uid="{EF5648EC-3BAF-4002-8C7E-1DB08A8F3E13}"/>
    <hyperlink ref="K22" r:id="rId21" display="https://acleddata.com/data-export-tool/" xr:uid="{2AF849D7-38A4-4A51-84AC-D14CE9E7DE8C}"/>
    <hyperlink ref="K27" r:id="rId22" display="https://data.humdata.org/dataset/wfp-food-prices-for-niger" xr:uid="{98FE2BBF-8C5E-46C6-A677-80C1192CA582}"/>
    <hyperlink ref="K25" r:id="rId23" display="https://data.humdata.org/dataset/wfp-food-prices-for-niger" xr:uid="{7FBC5108-7787-4094-A364-E01960B077E2}"/>
    <hyperlink ref="K26" r:id="rId24" display="https://data.humdata.org/dataset/wfp-food-prices-for-niger" xr:uid="{DB7CECED-D04F-466D-BCD9-6723777B840E}"/>
    <hyperlink ref="K17" r:id="rId25" display="https://microdata.worldbank.org/index.php/catalog/4296/study-description" xr:uid="{C22BB5C7-96D0-474A-AE03-56AA823EEF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6901-25EA-448D-977A-92C31D56CE18}">
  <dimension ref="A1:K44"/>
  <sheetViews>
    <sheetView zoomScale="77" workbookViewId="0">
      <selection activeCell="I6" sqref="I6"/>
    </sheetView>
  </sheetViews>
  <sheetFormatPr defaultColWidth="11.3984375" defaultRowHeight="14.25" x14ac:dyDescent="0.45"/>
  <cols>
    <col min="1" max="1" width="4.86328125" customWidth="1"/>
    <col min="2" max="2" width="105.3984375" style="3" bestFit="1" customWidth="1"/>
  </cols>
  <sheetData>
    <row r="1" spans="1:5" x14ac:dyDescent="0.45">
      <c r="B1" s="9" t="s">
        <v>30</v>
      </c>
    </row>
    <row r="2" spans="1:5" x14ac:dyDescent="0.45">
      <c r="A2" s="4"/>
      <c r="B2" s="10" t="s">
        <v>29</v>
      </c>
    </row>
    <row r="3" spans="1:5" x14ac:dyDescent="0.45">
      <c r="A3" s="4"/>
      <c r="B3" s="11" t="s">
        <v>3</v>
      </c>
    </row>
    <row r="4" spans="1:5" x14ac:dyDescent="0.45">
      <c r="B4" s="3" t="s">
        <v>4</v>
      </c>
    </row>
    <row r="6" spans="1:5" s="5" customFormat="1" ht="18" x14ac:dyDescent="0.55000000000000004">
      <c r="A6" s="12" t="s">
        <v>37</v>
      </c>
      <c r="B6" s="13"/>
    </row>
    <row r="7" spans="1:5" s="6" customFormat="1" x14ac:dyDescent="0.45">
      <c r="A7" s="14" t="s">
        <v>2</v>
      </c>
      <c r="B7" s="15"/>
    </row>
    <row r="8" spans="1:5" x14ac:dyDescent="0.45">
      <c r="A8" s="1"/>
      <c r="B8" s="16" t="s">
        <v>5</v>
      </c>
      <c r="C8" s="7"/>
    </row>
    <row r="9" spans="1:5" ht="28.5" x14ac:dyDescent="0.45">
      <c r="A9" s="1"/>
      <c r="B9" s="16" t="s">
        <v>41</v>
      </c>
      <c r="D9" s="8"/>
      <c r="E9" s="7"/>
    </row>
    <row r="10" spans="1:5" x14ac:dyDescent="0.45">
      <c r="A10" s="1"/>
      <c r="B10" s="16"/>
    </row>
    <row r="11" spans="1:5" s="6" customFormat="1" x14ac:dyDescent="0.45">
      <c r="A11" s="14" t="s">
        <v>28</v>
      </c>
      <c r="B11" s="15"/>
    </row>
    <row r="12" spans="1:5" x14ac:dyDescent="0.45">
      <c r="A12" s="1"/>
      <c r="B12" s="16" t="s">
        <v>31</v>
      </c>
      <c r="C12" s="7"/>
    </row>
    <row r="13" spans="1:5" x14ac:dyDescent="0.45">
      <c r="A13" s="1"/>
      <c r="B13" s="16" t="s">
        <v>38</v>
      </c>
      <c r="C13" s="7"/>
    </row>
    <row r="14" spans="1:5" x14ac:dyDescent="0.45">
      <c r="A14" s="1"/>
      <c r="B14" s="16" t="s">
        <v>12</v>
      </c>
      <c r="C14" s="7"/>
    </row>
    <row r="15" spans="1:5" x14ac:dyDescent="0.45">
      <c r="A15" s="1"/>
      <c r="B15" s="16" t="s">
        <v>13</v>
      </c>
      <c r="D15" s="7"/>
    </row>
    <row r="16" spans="1:5" x14ac:dyDescent="0.45">
      <c r="A16" s="1"/>
      <c r="B16" s="16" t="s">
        <v>20</v>
      </c>
      <c r="D16" s="8"/>
      <c r="E16" s="7"/>
    </row>
    <row r="17" spans="1:10" ht="16.5" customHeight="1" x14ac:dyDescent="0.45">
      <c r="A17" s="17"/>
      <c r="B17" s="16" t="s">
        <v>40</v>
      </c>
      <c r="E17" s="8"/>
      <c r="F17" s="7"/>
    </row>
    <row r="18" spans="1:10" x14ac:dyDescent="0.45">
      <c r="A18" s="1"/>
      <c r="B18" s="16" t="s">
        <v>14</v>
      </c>
      <c r="F18" s="8"/>
      <c r="G18" s="7"/>
    </row>
    <row r="19" spans="1:10" x14ac:dyDescent="0.45">
      <c r="A19" s="1"/>
      <c r="B19" s="16" t="s">
        <v>26</v>
      </c>
      <c r="D19" s="7"/>
    </row>
    <row r="20" spans="1:10" x14ac:dyDescent="0.45">
      <c r="A20" s="1"/>
      <c r="B20" s="16" t="s">
        <v>27</v>
      </c>
      <c r="D20" s="8"/>
      <c r="E20" s="7"/>
    </row>
    <row r="21" spans="1:10" x14ac:dyDescent="0.45">
      <c r="A21" s="17"/>
      <c r="B21" s="16" t="s">
        <v>33</v>
      </c>
      <c r="G21" s="8"/>
      <c r="H21" s="7"/>
    </row>
    <row r="22" spans="1:10" x14ac:dyDescent="0.45">
      <c r="A22" s="1"/>
      <c r="B22" s="16"/>
    </row>
    <row r="23" spans="1:10" s="6" customFormat="1" x14ac:dyDescent="0.45">
      <c r="A23" s="14" t="s">
        <v>6</v>
      </c>
      <c r="B23" s="15"/>
    </row>
    <row r="24" spans="1:10" x14ac:dyDescent="0.45">
      <c r="A24" s="1"/>
      <c r="B24" s="16" t="s">
        <v>7</v>
      </c>
      <c r="C24" s="7"/>
    </row>
    <row r="25" spans="1:10" x14ac:dyDescent="0.45">
      <c r="A25" s="1"/>
      <c r="B25" s="16" t="s">
        <v>10</v>
      </c>
      <c r="C25" s="8"/>
      <c r="D25" s="7"/>
    </row>
    <row r="26" spans="1:10" x14ac:dyDescent="0.45">
      <c r="A26" s="18"/>
      <c r="B26" s="16" t="s">
        <v>16</v>
      </c>
      <c r="E26" s="7"/>
    </row>
    <row r="27" spans="1:10" x14ac:dyDescent="0.45">
      <c r="A27" s="1"/>
      <c r="B27" s="16" t="s">
        <v>17</v>
      </c>
      <c r="E27" s="8"/>
      <c r="F27" s="7"/>
    </row>
    <row r="28" spans="1:10" x14ac:dyDescent="0.45">
      <c r="A28" s="18"/>
      <c r="B28" s="16" t="s">
        <v>15</v>
      </c>
      <c r="F28" s="8"/>
      <c r="G28" s="7"/>
    </row>
    <row r="29" spans="1:10" x14ac:dyDescent="0.45">
      <c r="A29" s="1"/>
      <c r="B29" s="16" t="s">
        <v>9</v>
      </c>
      <c r="C29" s="7"/>
    </row>
    <row r="30" spans="1:10" x14ac:dyDescent="0.45">
      <c r="A30" s="1"/>
      <c r="B30" s="16" t="s">
        <v>8</v>
      </c>
      <c r="C30" s="8"/>
      <c r="D30" s="7"/>
    </row>
    <row r="31" spans="1:10" x14ac:dyDescent="0.45">
      <c r="A31" s="18"/>
      <c r="B31" s="16" t="s">
        <v>18</v>
      </c>
      <c r="E31" s="8"/>
      <c r="F31" s="8"/>
      <c r="G31" s="8"/>
      <c r="H31" s="8"/>
      <c r="I31" s="7"/>
    </row>
    <row r="32" spans="1:10" x14ac:dyDescent="0.45">
      <c r="A32" s="18"/>
      <c r="B32" s="16" t="s">
        <v>22</v>
      </c>
      <c r="I32" s="8"/>
      <c r="J32" s="7"/>
    </row>
    <row r="33" spans="1:11" x14ac:dyDescent="0.45">
      <c r="A33" s="18"/>
      <c r="B33" s="16" t="s">
        <v>32</v>
      </c>
      <c r="J33" s="8"/>
      <c r="K33" s="7"/>
    </row>
    <row r="34" spans="1:11" x14ac:dyDescent="0.45">
      <c r="A34" s="1"/>
      <c r="B34" s="16"/>
    </row>
    <row r="35" spans="1:11" s="6" customFormat="1" x14ac:dyDescent="0.45">
      <c r="A35" s="14" t="s">
        <v>23</v>
      </c>
      <c r="B35" s="15"/>
    </row>
    <row r="36" spans="1:11" x14ac:dyDescent="0.45">
      <c r="A36" s="1"/>
      <c r="B36" s="16" t="s">
        <v>11</v>
      </c>
      <c r="D36" s="8"/>
      <c r="E36" s="7"/>
    </row>
    <row r="37" spans="1:11" x14ac:dyDescent="0.45">
      <c r="A37" s="1"/>
      <c r="B37" s="16" t="s">
        <v>19</v>
      </c>
      <c r="D37" s="8"/>
      <c r="E37" s="7"/>
    </row>
    <row r="38" spans="1:11" x14ac:dyDescent="0.45">
      <c r="A38" s="19"/>
      <c r="B38" s="16" t="s">
        <v>36</v>
      </c>
      <c r="E38" s="8"/>
      <c r="F38" s="7"/>
    </row>
    <row r="39" spans="1:11" x14ac:dyDescent="0.45">
      <c r="A39" s="19"/>
      <c r="B39" s="16" t="s">
        <v>21</v>
      </c>
      <c r="F39" s="8"/>
      <c r="G39" s="7"/>
    </row>
    <row r="40" spans="1:11" x14ac:dyDescent="0.45">
      <c r="A40" s="1"/>
      <c r="B40" s="16" t="s">
        <v>24</v>
      </c>
      <c r="C40" s="7"/>
    </row>
    <row r="41" spans="1:11" x14ac:dyDescent="0.45">
      <c r="A41" s="1"/>
      <c r="B41" s="16" t="s">
        <v>25</v>
      </c>
      <c r="C41" s="8"/>
      <c r="D41" s="7"/>
    </row>
    <row r="42" spans="1:11" x14ac:dyDescent="0.45">
      <c r="A42" s="18"/>
      <c r="B42" s="16" t="s">
        <v>34</v>
      </c>
      <c r="E42" s="8"/>
      <c r="F42" s="7"/>
    </row>
    <row r="43" spans="1:11" x14ac:dyDescent="0.45">
      <c r="A43" s="17"/>
      <c r="B43" s="16" t="s">
        <v>35</v>
      </c>
      <c r="G43" s="8"/>
      <c r="H43" s="7"/>
    </row>
    <row r="44" spans="1:11" s="2" customFormat="1" x14ac:dyDescent="0.45">
      <c r="A44" s="20"/>
      <c r="B44" s="21" t="s">
        <v>39</v>
      </c>
      <c r="D44" s="22"/>
      <c r="E44" s="22"/>
      <c r="F44" s="22"/>
      <c r="G44" s="22"/>
      <c r="H44" s="22"/>
      <c r="I44" s="22"/>
      <c r="J44" s="22"/>
      <c r="K44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Vernus</dc:creator>
  <cp:lastModifiedBy>Paul Vernus</cp:lastModifiedBy>
  <dcterms:created xsi:type="dcterms:W3CDTF">2023-03-08T13:32:06Z</dcterms:created>
  <dcterms:modified xsi:type="dcterms:W3CDTF">2023-06-27T17:19:55Z</dcterms:modified>
</cp:coreProperties>
</file>