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175" windowHeight="8835"/>
  </bookViews>
  <sheets>
    <sheet name="Lecture 17 Support" sheetId="1" r:id="rId1"/>
    <sheet name="Graph and Data" sheetId="2" r:id="rId2"/>
  </sheets>
  <calcPr calcId="125725"/>
</workbook>
</file>

<file path=xl/calcChain.xml><?xml version="1.0" encoding="utf-8"?>
<calcChain xmlns="http://schemas.openxmlformats.org/spreadsheetml/2006/main">
  <c r="H10" i="1"/>
  <c r="H8"/>
  <c r="H7"/>
  <c r="H6"/>
  <c r="H9"/>
  <c r="H5"/>
  <c r="F64"/>
  <c r="F51"/>
  <c r="F37"/>
  <c r="F24"/>
  <c r="G11"/>
  <c r="F11"/>
</calcChain>
</file>

<file path=xl/sharedStrings.xml><?xml version="1.0" encoding="utf-8"?>
<sst xmlns="http://schemas.openxmlformats.org/spreadsheetml/2006/main" count="130" uniqueCount="38">
  <si>
    <t>Cost €</t>
  </si>
  <si>
    <t>Crash Cost per week</t>
  </si>
  <si>
    <t xml:space="preserve">ID </t>
  </si>
  <si>
    <t>Activity</t>
  </si>
  <si>
    <t>IPA</t>
  </si>
  <si>
    <t>Normal</t>
  </si>
  <si>
    <t>Crash</t>
  </si>
  <si>
    <t>A</t>
  </si>
  <si>
    <t>-</t>
  </si>
  <si>
    <t>B</t>
  </si>
  <si>
    <t>C</t>
  </si>
  <si>
    <t>D</t>
  </si>
  <si>
    <t>E</t>
  </si>
  <si>
    <t>B,C</t>
  </si>
  <si>
    <t>F</t>
  </si>
  <si>
    <t>D,E</t>
  </si>
  <si>
    <t>Duration (weeks)</t>
  </si>
  <si>
    <t>Crash A</t>
  </si>
  <si>
    <t>Total Project Costs</t>
  </si>
  <si>
    <t>Total Project Duration</t>
  </si>
  <si>
    <t>23 weeks</t>
  </si>
  <si>
    <t>21 weeks</t>
  </si>
  <si>
    <t>Crash F</t>
  </si>
  <si>
    <t>18 weeks</t>
  </si>
  <si>
    <t>Crash E</t>
  </si>
  <si>
    <t>16 weeks</t>
  </si>
  <si>
    <t>Crash B</t>
  </si>
  <si>
    <t>15 weeks</t>
  </si>
  <si>
    <t>Summary Information</t>
  </si>
  <si>
    <t>Cost</t>
  </si>
  <si>
    <t>Normal Exection</t>
  </si>
  <si>
    <t>Crash A and F</t>
  </si>
  <si>
    <t>Crash A, F, and E</t>
  </si>
  <si>
    <t>Crash A, F, E, and B</t>
  </si>
  <si>
    <t>Crash All</t>
  </si>
  <si>
    <t>Week</t>
  </si>
  <si>
    <t>Lecture 17 Support Material</t>
  </si>
  <si>
    <t xml:space="preserve"> see network</t>
  </si>
</sst>
</file>

<file path=xl/styles.xml><?xml version="1.0" encoding="utf-8"?>
<styleSheet xmlns="http://schemas.openxmlformats.org/spreadsheetml/2006/main">
  <numFmts count="2">
    <numFmt numFmtId="8" formatCode="&quot;€&quot;#,##0.00;[Red]\-&quot;€&quot;#,##0.00"/>
    <numFmt numFmtId="168" formatCode="&quot;€&quot;#,##0.00"/>
  </numFmts>
  <fonts count="6">
    <font>
      <sz val="10"/>
      <name val="Arial"/>
    </font>
    <font>
      <sz val="12"/>
      <name val="Arial"/>
    </font>
    <font>
      <b/>
      <sz val="12"/>
      <name val="Arial"/>
    </font>
    <font>
      <sz val="8"/>
      <name val="Arial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4" fillId="0" borderId="0" xfId="0" applyFont="1"/>
    <xf numFmtId="8" fontId="4" fillId="0" borderId="0" xfId="0" applyNumberFormat="1" applyFont="1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8" fontId="1" fillId="0" borderId="5" xfId="0" applyNumberFormat="1" applyFont="1" applyFill="1" applyBorder="1" applyAlignment="1">
      <alignment horizontal="right" vertical="top" wrapText="1"/>
    </xf>
    <xf numFmtId="8" fontId="4" fillId="0" borderId="5" xfId="0" applyNumberFormat="1" applyFont="1" applyFill="1" applyBorder="1"/>
    <xf numFmtId="0" fontId="4" fillId="0" borderId="6" xfId="0" applyFont="1" applyFill="1" applyBorder="1" applyAlignment="1">
      <alignment horizontal="right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8" fontId="1" fillId="0" borderId="6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8" fontId="1" fillId="0" borderId="9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4" fillId="0" borderId="14" xfId="0" applyFont="1" applyBorder="1" applyAlignment="1">
      <alignment horizontal="right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top" wrapText="1"/>
    </xf>
    <xf numFmtId="8" fontId="1" fillId="0" borderId="17" xfId="0" applyNumberFormat="1" applyFont="1" applyBorder="1" applyAlignment="1">
      <alignment horizontal="right" vertical="top" wrapText="1"/>
    </xf>
    <xf numFmtId="8" fontId="1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8" fontId="1" fillId="0" borderId="21" xfId="0" applyNumberFormat="1" applyFont="1" applyBorder="1" applyAlignment="1">
      <alignment horizontal="right" vertical="top" wrapText="1"/>
    </xf>
    <xf numFmtId="8" fontId="4" fillId="0" borderId="11" xfId="0" applyNumberFormat="1" applyFont="1" applyBorder="1"/>
    <xf numFmtId="8" fontId="1" fillId="0" borderId="12" xfId="0" applyNumberFormat="1" applyFont="1" applyBorder="1"/>
    <xf numFmtId="168" fontId="1" fillId="0" borderId="22" xfId="0" applyNumberFormat="1" applyFont="1" applyBorder="1"/>
    <xf numFmtId="0" fontId="1" fillId="0" borderId="19" xfId="0" applyFont="1" applyBorder="1"/>
    <xf numFmtId="168" fontId="1" fillId="0" borderId="15" xfId="0" applyNumberFormat="1" applyFont="1" applyBorder="1"/>
    <xf numFmtId="168" fontId="1" fillId="0" borderId="18" xfId="0" applyNumberFormat="1" applyFont="1" applyBorder="1"/>
    <xf numFmtId="0" fontId="4" fillId="0" borderId="23" xfId="0" applyFont="1" applyBorder="1"/>
    <xf numFmtId="0" fontId="5" fillId="0" borderId="0" xfId="0" applyFont="1"/>
    <xf numFmtId="0" fontId="4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4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27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2" fillId="0" borderId="2" xfId="0" applyFont="1" applyFill="1" applyBorder="1" applyAlignment="1">
      <alignment horizontal="center" vertical="top" wrapText="1"/>
    </xf>
    <xf numFmtId="0" fontId="4" fillId="0" borderId="19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E"/>
  <c:chart>
    <c:plotArea>
      <c:layout>
        <c:manualLayout>
          <c:layoutTarget val="inner"/>
          <c:xMode val="edge"/>
          <c:yMode val="edge"/>
          <c:x val="0.19645306401684537"/>
          <c:y val="6.2724124111160309E-2"/>
          <c:w val="0.75989136567627003"/>
          <c:h val="0.729391957521207"/>
        </c:manualLayout>
      </c:layout>
      <c:scatterChart>
        <c:scatterStyle val="lineMarker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'Graph and Data'!$A$14:$A$26</c:f>
              <c:numCache>
                <c:formatCode>General</c:formatCode>
                <c:ptCount val="1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</c:numCache>
            </c:numRef>
          </c:xVal>
          <c:yVal>
            <c:numRef>
              <c:f>'Graph and Data'!$B$14:$B$26</c:f>
              <c:numCache>
                <c:formatCode>General</c:formatCode>
                <c:ptCount val="13"/>
                <c:pt idx="0">
                  <c:v>165000</c:v>
                </c:pt>
                <c:pt idx="1">
                  <c:v>165000</c:v>
                </c:pt>
                <c:pt idx="2">
                  <c:v>165000</c:v>
                </c:pt>
                <c:pt idx="3">
                  <c:v>165000</c:v>
                </c:pt>
                <c:pt idx="4">
                  <c:v>157500</c:v>
                </c:pt>
                <c:pt idx="5">
                  <c:v>145000</c:v>
                </c:pt>
                <c:pt idx="6">
                  <c:v>139000</c:v>
                </c:pt>
                <c:pt idx="7">
                  <c:v>133000</c:v>
                </c:pt>
                <c:pt idx="8">
                  <c:v>130000</c:v>
                </c:pt>
                <c:pt idx="9">
                  <c:v>127000</c:v>
                </c:pt>
                <c:pt idx="10">
                  <c:v>124000</c:v>
                </c:pt>
                <c:pt idx="11">
                  <c:v>122000</c:v>
                </c:pt>
                <c:pt idx="12">
                  <c:v>120000</c:v>
                </c:pt>
              </c:numCache>
            </c:numRef>
          </c:yVal>
        </c:ser>
        <c:axId val="63193472"/>
        <c:axId val="63195776"/>
      </c:scatterChart>
      <c:valAx>
        <c:axId val="63193472"/>
        <c:scaling>
          <c:orientation val="minMax"/>
          <c:max val="24"/>
          <c:min val="14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E"/>
                  <a:t>Weeks</a:t>
                </a:r>
              </a:p>
            </c:rich>
          </c:tx>
          <c:layout>
            <c:manualLayout>
              <c:xMode val="edge"/>
              <c:yMode val="edge"/>
              <c:x val="0.51705355043322498"/>
              <c:y val="0.8942667980419712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195776"/>
        <c:crosses val="autoZero"/>
        <c:crossBetween val="midCat"/>
        <c:majorUnit val="1"/>
        <c:minorUnit val="1"/>
      </c:valAx>
      <c:valAx>
        <c:axId val="63195776"/>
        <c:scaling>
          <c:orientation val="minMax"/>
          <c:max val="170000"/>
          <c:min val="11500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€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319347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114300</xdr:rowOff>
    </xdr:from>
    <xdr:to>
      <xdr:col>13</xdr:col>
      <xdr:colOff>447675</xdr:colOff>
      <xdr:row>33</xdr:row>
      <xdr:rowOff>85725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J6" sqref="J6"/>
    </sheetView>
  </sheetViews>
  <sheetFormatPr defaultRowHeight="15"/>
  <cols>
    <col min="1" max="1" width="11.140625" style="1" customWidth="1"/>
    <col min="2" max="4" width="9.140625" style="1"/>
    <col min="5" max="5" width="9.42578125" style="1" customWidth="1"/>
    <col min="6" max="6" width="14.140625" style="1" bestFit="1" customWidth="1"/>
    <col min="7" max="7" width="15.28515625" style="1" customWidth="1"/>
    <col min="8" max="8" width="16.5703125" style="1" customWidth="1"/>
    <col min="9" max="16384" width="9.140625" style="1"/>
  </cols>
  <sheetData>
    <row r="1" spans="1:8" ht="20.25">
      <c r="A1" s="47" t="s">
        <v>36</v>
      </c>
    </row>
    <row r="2" spans="1:8" ht="15.75" thickBot="1"/>
    <row r="3" spans="1:8" ht="53.25" customHeight="1">
      <c r="A3" s="23"/>
      <c r="B3" s="24"/>
      <c r="C3" s="24"/>
      <c r="D3" s="61" t="s">
        <v>16</v>
      </c>
      <c r="E3" s="61"/>
      <c r="F3" s="61" t="s">
        <v>0</v>
      </c>
      <c r="G3" s="61"/>
      <c r="H3" s="25" t="s">
        <v>1</v>
      </c>
    </row>
    <row r="4" spans="1:8" ht="32.25" thickBot="1">
      <c r="A4" s="34" t="s">
        <v>2</v>
      </c>
      <c r="B4" s="35" t="s">
        <v>3</v>
      </c>
      <c r="C4" s="35" t="s">
        <v>4</v>
      </c>
      <c r="D4" s="35" t="s">
        <v>5</v>
      </c>
      <c r="E4" s="35" t="s">
        <v>6</v>
      </c>
      <c r="F4" s="35" t="s">
        <v>5</v>
      </c>
      <c r="G4" s="35" t="s">
        <v>6</v>
      </c>
      <c r="H4" s="36"/>
    </row>
    <row r="5" spans="1:8">
      <c r="A5" s="30">
        <v>1</v>
      </c>
      <c r="B5" s="31" t="s">
        <v>7</v>
      </c>
      <c r="C5" s="31" t="s">
        <v>8</v>
      </c>
      <c r="D5" s="31">
        <v>4</v>
      </c>
      <c r="E5" s="31">
        <v>2</v>
      </c>
      <c r="F5" s="32">
        <v>10000</v>
      </c>
      <c r="G5" s="32">
        <v>14000</v>
      </c>
      <c r="H5" s="33">
        <f>(G5-F5)/2</f>
        <v>2000</v>
      </c>
    </row>
    <row r="6" spans="1:8">
      <c r="A6" s="26">
        <v>2</v>
      </c>
      <c r="B6" s="21" t="s">
        <v>9</v>
      </c>
      <c r="C6" s="21" t="s">
        <v>7</v>
      </c>
      <c r="D6" s="21">
        <v>6</v>
      </c>
      <c r="E6" s="21">
        <v>5</v>
      </c>
      <c r="F6" s="22">
        <v>30000</v>
      </c>
      <c r="G6" s="22">
        <v>42500</v>
      </c>
      <c r="H6" s="33">
        <f>(G6-F6)/1</f>
        <v>12500</v>
      </c>
    </row>
    <row r="7" spans="1:8">
      <c r="A7" s="26">
        <v>3</v>
      </c>
      <c r="B7" s="21" t="s">
        <v>10</v>
      </c>
      <c r="C7" s="21" t="s">
        <v>10</v>
      </c>
      <c r="D7" s="21">
        <v>2</v>
      </c>
      <c r="E7" s="21">
        <v>1</v>
      </c>
      <c r="F7" s="22">
        <v>8000</v>
      </c>
      <c r="G7" s="22">
        <v>9500</v>
      </c>
      <c r="H7" s="33">
        <f>(G7-F7)/1</f>
        <v>1500</v>
      </c>
    </row>
    <row r="8" spans="1:8">
      <c r="A8" s="26">
        <v>4</v>
      </c>
      <c r="B8" s="21" t="s">
        <v>11</v>
      </c>
      <c r="C8" s="21" t="s">
        <v>9</v>
      </c>
      <c r="D8" s="21">
        <v>2</v>
      </c>
      <c r="E8" s="21">
        <v>1</v>
      </c>
      <c r="F8" s="22">
        <v>12000</v>
      </c>
      <c r="G8" s="22">
        <v>18000</v>
      </c>
      <c r="H8" s="33">
        <f>(G8-F8)/1</f>
        <v>6000</v>
      </c>
    </row>
    <row r="9" spans="1:8">
      <c r="A9" s="26">
        <v>5</v>
      </c>
      <c r="B9" s="21" t="s">
        <v>12</v>
      </c>
      <c r="C9" s="21" t="s">
        <v>13</v>
      </c>
      <c r="D9" s="21">
        <v>7</v>
      </c>
      <c r="E9" s="21">
        <v>5</v>
      </c>
      <c r="F9" s="22">
        <v>40000</v>
      </c>
      <c r="G9" s="22">
        <v>52000</v>
      </c>
      <c r="H9" s="33">
        <f>(G9-F9)/2</f>
        <v>6000</v>
      </c>
    </row>
    <row r="10" spans="1:8" ht="15.75" thickBot="1">
      <c r="A10" s="37">
        <v>6</v>
      </c>
      <c r="B10" s="38" t="s">
        <v>14</v>
      </c>
      <c r="C10" s="38" t="s">
        <v>15</v>
      </c>
      <c r="D10" s="38">
        <v>6</v>
      </c>
      <c r="E10" s="38">
        <v>3</v>
      </c>
      <c r="F10" s="39">
        <v>20000</v>
      </c>
      <c r="G10" s="39">
        <v>29000</v>
      </c>
      <c r="H10" s="33">
        <f>(G10-F10)/3</f>
        <v>3000</v>
      </c>
    </row>
    <row r="11" spans="1:8" ht="15.75">
      <c r="A11" s="62" t="s">
        <v>18</v>
      </c>
      <c r="B11" s="63"/>
      <c r="C11" s="63"/>
      <c r="D11" s="63"/>
      <c r="E11" s="63"/>
      <c r="F11" s="40">
        <f>SUM(F5:F10)</f>
        <v>120000</v>
      </c>
      <c r="G11" s="40">
        <f>SUM(G5:G10)</f>
        <v>165000</v>
      </c>
      <c r="H11" s="41"/>
    </row>
    <row r="12" spans="1:8" ht="16.5" thickBot="1">
      <c r="A12" s="65" t="s">
        <v>19</v>
      </c>
      <c r="B12" s="66"/>
      <c r="C12" s="66"/>
      <c r="D12" s="66"/>
      <c r="E12" s="66"/>
      <c r="F12" s="27" t="s">
        <v>20</v>
      </c>
      <c r="G12" s="48" t="s">
        <v>37</v>
      </c>
      <c r="H12" s="29"/>
    </row>
    <row r="14" spans="1:8" ht="15.75">
      <c r="A14" s="3" t="s">
        <v>17</v>
      </c>
    </row>
    <row r="15" spans="1:8" ht="15.75" thickBot="1"/>
    <row r="16" spans="1:8" ht="15.75">
      <c r="A16" s="7"/>
      <c r="B16" s="8"/>
      <c r="C16" s="8"/>
      <c r="D16" s="64" t="s">
        <v>16</v>
      </c>
      <c r="E16" s="64"/>
      <c r="F16" s="9" t="s">
        <v>0</v>
      </c>
      <c r="G16" s="4"/>
    </row>
    <row r="17" spans="1:8" ht="31.5">
      <c r="A17" s="10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11"/>
    </row>
    <row r="18" spans="1:8">
      <c r="A18" s="12">
        <v>1</v>
      </c>
      <c r="B18" s="6" t="s">
        <v>7</v>
      </c>
      <c r="C18" s="6" t="s">
        <v>8</v>
      </c>
      <c r="D18" s="6">
        <v>4</v>
      </c>
      <c r="E18" s="19">
        <v>2</v>
      </c>
      <c r="F18" s="13">
        <v>14000</v>
      </c>
    </row>
    <row r="19" spans="1:8">
      <c r="A19" s="12">
        <v>2</v>
      </c>
      <c r="B19" s="6" t="s">
        <v>9</v>
      </c>
      <c r="C19" s="6" t="s">
        <v>7</v>
      </c>
      <c r="D19" s="6">
        <v>6</v>
      </c>
      <c r="E19" s="6">
        <v>5</v>
      </c>
      <c r="F19" s="13">
        <v>30000</v>
      </c>
    </row>
    <row r="20" spans="1:8">
      <c r="A20" s="12">
        <v>3</v>
      </c>
      <c r="B20" s="6" t="s">
        <v>10</v>
      </c>
      <c r="C20" s="6" t="s">
        <v>10</v>
      </c>
      <c r="D20" s="6">
        <v>2</v>
      </c>
      <c r="E20" s="6">
        <v>1</v>
      </c>
      <c r="F20" s="13">
        <v>8000</v>
      </c>
    </row>
    <row r="21" spans="1:8">
      <c r="A21" s="12">
        <v>4</v>
      </c>
      <c r="B21" s="6" t="s">
        <v>11</v>
      </c>
      <c r="C21" s="6" t="s">
        <v>9</v>
      </c>
      <c r="D21" s="6">
        <v>2</v>
      </c>
      <c r="E21" s="6">
        <v>1</v>
      </c>
      <c r="F21" s="13">
        <v>12000</v>
      </c>
    </row>
    <row r="22" spans="1:8">
      <c r="A22" s="12">
        <v>5</v>
      </c>
      <c r="B22" s="6" t="s">
        <v>12</v>
      </c>
      <c r="C22" s="6" t="s">
        <v>13</v>
      </c>
      <c r="D22" s="6">
        <v>7</v>
      </c>
      <c r="E22" s="6">
        <v>5</v>
      </c>
      <c r="F22" s="13">
        <v>40000</v>
      </c>
    </row>
    <row r="23" spans="1:8" ht="15.75" thickBot="1">
      <c r="A23" s="16">
        <v>6</v>
      </c>
      <c r="B23" s="17" t="s">
        <v>14</v>
      </c>
      <c r="C23" s="17" t="s">
        <v>15</v>
      </c>
      <c r="D23" s="17">
        <v>6</v>
      </c>
      <c r="E23" s="17">
        <v>3</v>
      </c>
      <c r="F23" s="18">
        <v>20000</v>
      </c>
    </row>
    <row r="24" spans="1:8" ht="15.75">
      <c r="A24" s="53" t="s">
        <v>18</v>
      </c>
      <c r="B24" s="54"/>
      <c r="C24" s="54"/>
      <c r="D24" s="54"/>
      <c r="E24" s="54"/>
      <c r="F24" s="14">
        <f>SUM(F18:F23)</f>
        <v>124000</v>
      </c>
      <c r="H24" s="2"/>
    </row>
    <row r="25" spans="1:8" ht="16.5" thickBot="1">
      <c r="A25" s="55" t="s">
        <v>19</v>
      </c>
      <c r="B25" s="56"/>
      <c r="C25" s="56"/>
      <c r="D25" s="56"/>
      <c r="E25" s="56"/>
      <c r="F25" s="15" t="s">
        <v>21</v>
      </c>
    </row>
    <row r="27" spans="1:8" ht="15.75">
      <c r="A27" s="3" t="s">
        <v>22</v>
      </c>
    </row>
    <row r="28" spans="1:8" ht="15.75" thickBot="1"/>
    <row r="29" spans="1:8" ht="15.75">
      <c r="A29" s="7"/>
      <c r="B29" s="8"/>
      <c r="C29" s="8"/>
      <c r="D29" s="64" t="s">
        <v>16</v>
      </c>
      <c r="E29" s="64"/>
      <c r="F29" s="9" t="s">
        <v>0</v>
      </c>
    </row>
    <row r="30" spans="1:8" ht="31.5">
      <c r="A30" s="10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11"/>
    </row>
    <row r="31" spans="1:8">
      <c r="A31" s="12">
        <v>1</v>
      </c>
      <c r="B31" s="6" t="s">
        <v>7</v>
      </c>
      <c r="C31" s="6" t="s">
        <v>8</v>
      </c>
      <c r="D31" s="6">
        <v>4</v>
      </c>
      <c r="E31" s="19">
        <v>2</v>
      </c>
      <c r="F31" s="13">
        <v>14000</v>
      </c>
    </row>
    <row r="32" spans="1:8">
      <c r="A32" s="12">
        <v>2</v>
      </c>
      <c r="B32" s="6" t="s">
        <v>9</v>
      </c>
      <c r="C32" s="6" t="s">
        <v>7</v>
      </c>
      <c r="D32" s="6">
        <v>6</v>
      </c>
      <c r="E32" s="6">
        <v>5</v>
      </c>
      <c r="F32" s="13">
        <v>30000</v>
      </c>
    </row>
    <row r="33" spans="1:6">
      <c r="A33" s="12">
        <v>3</v>
      </c>
      <c r="B33" s="6" t="s">
        <v>10</v>
      </c>
      <c r="C33" s="6" t="s">
        <v>10</v>
      </c>
      <c r="D33" s="6">
        <v>2</v>
      </c>
      <c r="E33" s="6">
        <v>1</v>
      </c>
      <c r="F33" s="13">
        <v>8000</v>
      </c>
    </row>
    <row r="34" spans="1:6">
      <c r="A34" s="12">
        <v>4</v>
      </c>
      <c r="B34" s="6" t="s">
        <v>11</v>
      </c>
      <c r="C34" s="6" t="s">
        <v>9</v>
      </c>
      <c r="D34" s="6">
        <v>2</v>
      </c>
      <c r="E34" s="6">
        <v>1</v>
      </c>
      <c r="F34" s="13">
        <v>12000</v>
      </c>
    </row>
    <row r="35" spans="1:6">
      <c r="A35" s="12">
        <v>5</v>
      </c>
      <c r="B35" s="6" t="s">
        <v>12</v>
      </c>
      <c r="C35" s="6" t="s">
        <v>13</v>
      </c>
      <c r="D35" s="6">
        <v>7</v>
      </c>
      <c r="E35" s="6">
        <v>5</v>
      </c>
      <c r="F35" s="13">
        <v>40000</v>
      </c>
    </row>
    <row r="36" spans="1:6" ht="15.75" thickBot="1">
      <c r="A36" s="16">
        <v>6</v>
      </c>
      <c r="B36" s="17" t="s">
        <v>14</v>
      </c>
      <c r="C36" s="17" t="s">
        <v>15</v>
      </c>
      <c r="D36" s="17">
        <v>6</v>
      </c>
      <c r="E36" s="20">
        <v>3</v>
      </c>
      <c r="F36" s="18">
        <v>29000</v>
      </c>
    </row>
    <row r="37" spans="1:6" ht="15.75">
      <c r="A37" s="53" t="s">
        <v>18</v>
      </c>
      <c r="B37" s="54"/>
      <c r="C37" s="54"/>
      <c r="D37" s="54"/>
      <c r="E37" s="54"/>
      <c r="F37" s="14">
        <f>SUM(F31:F36)</f>
        <v>133000</v>
      </c>
    </row>
    <row r="38" spans="1:6" ht="16.5" thickBot="1">
      <c r="A38" s="55" t="s">
        <v>19</v>
      </c>
      <c r="B38" s="56"/>
      <c r="C38" s="56"/>
      <c r="D38" s="56"/>
      <c r="E38" s="56"/>
      <c r="F38" s="15" t="s">
        <v>23</v>
      </c>
    </row>
    <row r="41" spans="1:6" ht="15.75">
      <c r="A41" s="3" t="s">
        <v>24</v>
      </c>
    </row>
    <row r="42" spans="1:6" ht="15.75" thickBot="1"/>
    <row r="43" spans="1:6" ht="15.75">
      <c r="A43" s="7"/>
      <c r="B43" s="8"/>
      <c r="C43" s="8"/>
      <c r="D43" s="64" t="s">
        <v>16</v>
      </c>
      <c r="E43" s="64"/>
      <c r="F43" s="9" t="s">
        <v>0</v>
      </c>
    </row>
    <row r="44" spans="1:6" ht="31.5">
      <c r="A44" s="10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11"/>
    </row>
    <row r="45" spans="1:6">
      <c r="A45" s="12">
        <v>1</v>
      </c>
      <c r="B45" s="6" t="s">
        <v>7</v>
      </c>
      <c r="C45" s="6" t="s">
        <v>8</v>
      </c>
      <c r="D45" s="6">
        <v>4</v>
      </c>
      <c r="E45" s="19">
        <v>2</v>
      </c>
      <c r="F45" s="13">
        <v>14000</v>
      </c>
    </row>
    <row r="46" spans="1:6">
      <c r="A46" s="12">
        <v>2</v>
      </c>
      <c r="B46" s="6" t="s">
        <v>9</v>
      </c>
      <c r="C46" s="6" t="s">
        <v>7</v>
      </c>
      <c r="D46" s="6">
        <v>6</v>
      </c>
      <c r="E46" s="6">
        <v>5</v>
      </c>
      <c r="F46" s="13">
        <v>30000</v>
      </c>
    </row>
    <row r="47" spans="1:6">
      <c r="A47" s="12">
        <v>3</v>
      </c>
      <c r="B47" s="6" t="s">
        <v>10</v>
      </c>
      <c r="C47" s="6" t="s">
        <v>10</v>
      </c>
      <c r="D47" s="6">
        <v>2</v>
      </c>
      <c r="E47" s="6">
        <v>1</v>
      </c>
      <c r="F47" s="13">
        <v>8000</v>
      </c>
    </row>
    <row r="48" spans="1:6">
      <c r="A48" s="12">
        <v>4</v>
      </c>
      <c r="B48" s="6" t="s">
        <v>11</v>
      </c>
      <c r="C48" s="6" t="s">
        <v>9</v>
      </c>
      <c r="D48" s="6">
        <v>2</v>
      </c>
      <c r="E48" s="6">
        <v>1</v>
      </c>
      <c r="F48" s="13">
        <v>12000</v>
      </c>
    </row>
    <row r="49" spans="1:6">
      <c r="A49" s="12">
        <v>5</v>
      </c>
      <c r="B49" s="6" t="s">
        <v>12</v>
      </c>
      <c r="C49" s="6" t="s">
        <v>13</v>
      </c>
      <c r="D49" s="6">
        <v>7</v>
      </c>
      <c r="E49" s="19">
        <v>5</v>
      </c>
      <c r="F49" s="13">
        <v>52000</v>
      </c>
    </row>
    <row r="50" spans="1:6" ht="15.75" thickBot="1">
      <c r="A50" s="16">
        <v>6</v>
      </c>
      <c r="B50" s="17" t="s">
        <v>14</v>
      </c>
      <c r="C50" s="17" t="s">
        <v>15</v>
      </c>
      <c r="D50" s="17">
        <v>6</v>
      </c>
      <c r="E50" s="20">
        <v>3</v>
      </c>
      <c r="F50" s="18">
        <v>29000</v>
      </c>
    </row>
    <row r="51" spans="1:6" ht="15.75">
      <c r="A51" s="53" t="s">
        <v>18</v>
      </c>
      <c r="B51" s="54"/>
      <c r="C51" s="54"/>
      <c r="D51" s="54"/>
      <c r="E51" s="54"/>
      <c r="F51" s="14">
        <f>SUM(F45:F50)</f>
        <v>145000</v>
      </c>
    </row>
    <row r="52" spans="1:6" ht="16.5" thickBot="1">
      <c r="A52" s="55" t="s">
        <v>19</v>
      </c>
      <c r="B52" s="56"/>
      <c r="C52" s="56"/>
      <c r="D52" s="56"/>
      <c r="E52" s="56"/>
      <c r="F52" s="15" t="s">
        <v>25</v>
      </c>
    </row>
    <row r="54" spans="1:6" ht="15.75">
      <c r="A54" s="3" t="s">
        <v>26</v>
      </c>
    </row>
    <row r="55" spans="1:6" ht="15.75" thickBot="1"/>
    <row r="56" spans="1:6" ht="15.75">
      <c r="A56" s="7"/>
      <c r="B56" s="8"/>
      <c r="C56" s="8"/>
      <c r="D56" s="64" t="s">
        <v>16</v>
      </c>
      <c r="E56" s="64"/>
      <c r="F56" s="9" t="s">
        <v>0</v>
      </c>
    </row>
    <row r="57" spans="1:6" ht="31.5">
      <c r="A57" s="10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11"/>
    </row>
    <row r="58" spans="1:6">
      <c r="A58" s="12">
        <v>1</v>
      </c>
      <c r="B58" s="6" t="s">
        <v>7</v>
      </c>
      <c r="C58" s="6" t="s">
        <v>8</v>
      </c>
      <c r="D58" s="6">
        <v>4</v>
      </c>
      <c r="E58" s="19">
        <v>2</v>
      </c>
      <c r="F58" s="13">
        <v>14000</v>
      </c>
    </row>
    <row r="59" spans="1:6">
      <c r="A59" s="12">
        <v>2</v>
      </c>
      <c r="B59" s="6" t="s">
        <v>9</v>
      </c>
      <c r="C59" s="6" t="s">
        <v>7</v>
      </c>
      <c r="D59" s="6">
        <v>6</v>
      </c>
      <c r="E59" s="19">
        <v>5</v>
      </c>
      <c r="F59" s="13">
        <v>42500</v>
      </c>
    </row>
    <row r="60" spans="1:6">
      <c r="A60" s="12">
        <v>3</v>
      </c>
      <c r="B60" s="6" t="s">
        <v>10</v>
      </c>
      <c r="C60" s="6" t="s">
        <v>10</v>
      </c>
      <c r="D60" s="6">
        <v>2</v>
      </c>
      <c r="E60" s="6">
        <v>1</v>
      </c>
      <c r="F60" s="13">
        <v>8000</v>
      </c>
    </row>
    <row r="61" spans="1:6">
      <c r="A61" s="12">
        <v>4</v>
      </c>
      <c r="B61" s="6" t="s">
        <v>11</v>
      </c>
      <c r="C61" s="6" t="s">
        <v>9</v>
      </c>
      <c r="D61" s="6">
        <v>2</v>
      </c>
      <c r="E61" s="6">
        <v>1</v>
      </c>
      <c r="F61" s="13">
        <v>12000</v>
      </c>
    </row>
    <row r="62" spans="1:6">
      <c r="A62" s="12">
        <v>5</v>
      </c>
      <c r="B62" s="6" t="s">
        <v>12</v>
      </c>
      <c r="C62" s="6" t="s">
        <v>13</v>
      </c>
      <c r="D62" s="6">
        <v>7</v>
      </c>
      <c r="E62" s="19">
        <v>5</v>
      </c>
      <c r="F62" s="13">
        <v>52000</v>
      </c>
    </row>
    <row r="63" spans="1:6" ht="15.75" thickBot="1">
      <c r="A63" s="16">
        <v>6</v>
      </c>
      <c r="B63" s="17" t="s">
        <v>14</v>
      </c>
      <c r="C63" s="17" t="s">
        <v>15</v>
      </c>
      <c r="D63" s="17">
        <v>6</v>
      </c>
      <c r="E63" s="20">
        <v>3</v>
      </c>
      <c r="F63" s="18">
        <v>29000</v>
      </c>
    </row>
    <row r="64" spans="1:6" ht="15.75">
      <c r="A64" s="53" t="s">
        <v>18</v>
      </c>
      <c r="B64" s="54"/>
      <c r="C64" s="54"/>
      <c r="D64" s="54"/>
      <c r="E64" s="54"/>
      <c r="F64" s="14">
        <f>SUM(F58:F63)</f>
        <v>157500</v>
      </c>
    </row>
    <row r="65" spans="1:6" ht="16.5" thickBot="1">
      <c r="A65" s="55" t="s">
        <v>19</v>
      </c>
      <c r="B65" s="56"/>
      <c r="C65" s="56"/>
      <c r="D65" s="56"/>
      <c r="E65" s="56"/>
      <c r="F65" s="15" t="s">
        <v>27</v>
      </c>
    </row>
    <row r="68" spans="1:6" ht="15.75">
      <c r="A68" s="3" t="s">
        <v>28</v>
      </c>
    </row>
    <row r="69" spans="1:6" ht="15.75" thickBot="1"/>
    <row r="70" spans="1:6" ht="16.5" thickBot="1">
      <c r="A70" s="67"/>
      <c r="B70" s="68"/>
      <c r="C70" s="69"/>
      <c r="D70" s="57" t="s">
        <v>16</v>
      </c>
      <c r="E70" s="57"/>
      <c r="F70" s="46" t="s">
        <v>29</v>
      </c>
    </row>
    <row r="71" spans="1:6">
      <c r="A71" s="58" t="s">
        <v>30</v>
      </c>
      <c r="B71" s="59"/>
      <c r="C71" s="59"/>
      <c r="D71" s="60">
        <v>23</v>
      </c>
      <c r="E71" s="60"/>
      <c r="F71" s="45">
        <v>120000</v>
      </c>
    </row>
    <row r="72" spans="1:6">
      <c r="A72" s="51" t="s">
        <v>17</v>
      </c>
      <c r="B72" s="52"/>
      <c r="C72" s="52"/>
      <c r="D72" s="50">
        <v>21</v>
      </c>
      <c r="E72" s="50"/>
      <c r="F72" s="42">
        <v>124000</v>
      </c>
    </row>
    <row r="73" spans="1:6">
      <c r="A73" s="51" t="s">
        <v>31</v>
      </c>
      <c r="B73" s="52"/>
      <c r="C73" s="52"/>
      <c r="D73" s="50">
        <v>18</v>
      </c>
      <c r="E73" s="50"/>
      <c r="F73" s="42">
        <v>133000</v>
      </c>
    </row>
    <row r="74" spans="1:6">
      <c r="A74" s="51" t="s">
        <v>32</v>
      </c>
      <c r="B74" s="52"/>
      <c r="C74" s="52"/>
      <c r="D74" s="50">
        <v>16</v>
      </c>
      <c r="E74" s="50"/>
      <c r="F74" s="42">
        <v>145000</v>
      </c>
    </row>
    <row r="75" spans="1:6">
      <c r="A75" s="51" t="s">
        <v>33</v>
      </c>
      <c r="B75" s="52"/>
      <c r="C75" s="52"/>
      <c r="D75" s="50">
        <v>15</v>
      </c>
      <c r="E75" s="50"/>
      <c r="F75" s="42">
        <v>157500</v>
      </c>
    </row>
    <row r="76" spans="1:6" ht="15.75" thickBot="1">
      <c r="A76" s="43" t="s">
        <v>34</v>
      </c>
      <c r="B76" s="28"/>
      <c r="C76" s="28"/>
      <c r="D76" s="49">
        <v>15</v>
      </c>
      <c r="E76" s="49"/>
      <c r="F76" s="44">
        <v>165000</v>
      </c>
    </row>
  </sheetData>
  <mergeCells count="29">
    <mergeCell ref="A24:E24"/>
    <mergeCell ref="A25:E25"/>
    <mergeCell ref="D29:E29"/>
    <mergeCell ref="A70:C70"/>
    <mergeCell ref="A37:E37"/>
    <mergeCell ref="A38:E38"/>
    <mergeCell ref="D43:E43"/>
    <mergeCell ref="A51:E51"/>
    <mergeCell ref="A52:E52"/>
    <mergeCell ref="D56:E56"/>
    <mergeCell ref="A64:E64"/>
    <mergeCell ref="A65:E65"/>
    <mergeCell ref="D70:E70"/>
    <mergeCell ref="A71:C71"/>
    <mergeCell ref="D71:E71"/>
    <mergeCell ref="F3:G3"/>
    <mergeCell ref="A11:E11"/>
    <mergeCell ref="D16:E16"/>
    <mergeCell ref="A12:E12"/>
    <mergeCell ref="D3:E3"/>
    <mergeCell ref="D76:E76"/>
    <mergeCell ref="D73:E73"/>
    <mergeCell ref="D74:E74"/>
    <mergeCell ref="A73:C73"/>
    <mergeCell ref="A74:C74"/>
    <mergeCell ref="A72:C72"/>
    <mergeCell ref="D72:E72"/>
    <mergeCell ref="A75:C75"/>
    <mergeCell ref="D75:E7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30" sqref="A30"/>
    </sheetView>
  </sheetViews>
  <sheetFormatPr defaultRowHeight="12.75"/>
  <sheetData>
    <row r="1" spans="1:2">
      <c r="A1" t="s">
        <v>35</v>
      </c>
      <c r="B1" t="s">
        <v>29</v>
      </c>
    </row>
    <row r="3" spans="1:2">
      <c r="A3">
        <v>1</v>
      </c>
      <c r="B3">
        <v>165000</v>
      </c>
    </row>
    <row r="4" spans="1:2">
      <c r="A4">
        <v>2</v>
      </c>
      <c r="B4">
        <v>165000</v>
      </c>
    </row>
    <row r="5" spans="1:2">
      <c r="A5">
        <v>3</v>
      </c>
      <c r="B5">
        <v>165000</v>
      </c>
    </row>
    <row r="6" spans="1:2">
      <c r="A6">
        <v>4</v>
      </c>
      <c r="B6">
        <v>165000</v>
      </c>
    </row>
    <row r="7" spans="1:2">
      <c r="A7">
        <v>5</v>
      </c>
      <c r="B7">
        <v>165000</v>
      </c>
    </row>
    <row r="8" spans="1:2">
      <c r="A8">
        <v>6</v>
      </c>
      <c r="B8">
        <v>165000</v>
      </c>
    </row>
    <row r="9" spans="1:2">
      <c r="A9">
        <v>7</v>
      </c>
      <c r="B9">
        <v>165000</v>
      </c>
    </row>
    <row r="10" spans="1:2">
      <c r="A10">
        <v>8</v>
      </c>
      <c r="B10">
        <v>165000</v>
      </c>
    </row>
    <row r="11" spans="1:2">
      <c r="A11">
        <v>9</v>
      </c>
      <c r="B11">
        <v>165000</v>
      </c>
    </row>
    <row r="12" spans="1:2">
      <c r="A12">
        <v>10</v>
      </c>
      <c r="B12">
        <v>165000</v>
      </c>
    </row>
    <row r="13" spans="1:2">
      <c r="A13">
        <v>11</v>
      </c>
      <c r="B13">
        <v>165000</v>
      </c>
    </row>
    <row r="14" spans="1:2">
      <c r="A14">
        <v>12</v>
      </c>
      <c r="B14">
        <v>165000</v>
      </c>
    </row>
    <row r="15" spans="1:2">
      <c r="A15">
        <v>13</v>
      </c>
      <c r="B15">
        <v>165000</v>
      </c>
    </row>
    <row r="16" spans="1:2">
      <c r="A16">
        <v>14</v>
      </c>
      <c r="B16">
        <v>165000</v>
      </c>
    </row>
    <row r="17" spans="1:2">
      <c r="A17">
        <v>15</v>
      </c>
      <c r="B17">
        <v>165000</v>
      </c>
    </row>
    <row r="18" spans="1:2">
      <c r="A18">
        <v>15</v>
      </c>
      <c r="B18">
        <v>157500</v>
      </c>
    </row>
    <row r="19" spans="1:2">
      <c r="A19">
        <v>16</v>
      </c>
      <c r="B19">
        <v>145000</v>
      </c>
    </row>
    <row r="20" spans="1:2">
      <c r="A20">
        <v>17</v>
      </c>
      <c r="B20">
        <v>139000</v>
      </c>
    </row>
    <row r="21" spans="1:2">
      <c r="A21">
        <v>18</v>
      </c>
      <c r="B21">
        <v>133000</v>
      </c>
    </row>
    <row r="22" spans="1:2">
      <c r="A22">
        <v>19</v>
      </c>
      <c r="B22">
        <v>130000</v>
      </c>
    </row>
    <row r="23" spans="1:2">
      <c r="A23">
        <v>20</v>
      </c>
      <c r="B23">
        <v>127000</v>
      </c>
    </row>
    <row r="24" spans="1:2">
      <c r="A24">
        <v>21</v>
      </c>
      <c r="B24">
        <v>124000</v>
      </c>
    </row>
    <row r="25" spans="1:2">
      <c r="A25">
        <v>22</v>
      </c>
      <c r="B25">
        <v>122000</v>
      </c>
    </row>
    <row r="26" spans="1:2">
      <c r="A26">
        <v>23</v>
      </c>
      <c r="B26">
        <v>120000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 17 Support</vt:lpstr>
      <vt:lpstr>Graph and Data</vt:lpstr>
    </vt:vector>
  </TitlesOfParts>
  <Company>Limerick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Lecture 17 Support Material</dc:title>
  <dc:subject>Project Management</dc:subject>
  <dc:creator>Paul Vesey</dc:creator>
  <cp:lastModifiedBy>paul.vesey</cp:lastModifiedBy>
  <dcterms:created xsi:type="dcterms:W3CDTF">2007-12-02T16:18:22Z</dcterms:created>
  <dcterms:modified xsi:type="dcterms:W3CDTF">2009-11-23T18:50:38Z</dcterms:modified>
</cp:coreProperties>
</file>