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8"/>
  <workbookPr/>
  <mc:AlternateContent xmlns:mc="http://schemas.openxmlformats.org/markup-compatibility/2006">
    <mc:Choice Requires="x15">
      <x15ac:absPath xmlns:x15ac="http://schemas.microsoft.com/office/spreadsheetml/2010/11/ac" url="/Users/pvflorin/Desktop/SideJ/RC Generator/"/>
    </mc:Choice>
  </mc:AlternateContent>
  <xr:revisionPtr revIDLastSave="0" documentId="13_ncr:1_{37344DCF-0077-8243-8C7A-B5FCAE5BECA3}" xr6:coauthVersionLast="47" xr6:coauthVersionMax="47" xr10:uidLastSave="{00000000-0000-0000-0000-000000000000}"/>
  <bookViews>
    <workbookView xWindow="0" yWindow="620" windowWidth="33600" windowHeight="18820" xr2:uid="{00000000-000D-0000-FFFF-FFFF00000000}"/>
  </bookViews>
  <sheets>
    <sheet name="Comenzi" sheetId="1" r:id="rId1"/>
    <sheet name="Repere cotate" sheetId="3" r:id="rId2"/>
    <sheet name="Liste" sheetId="2" r:id="rId3"/>
  </sheets>
  <definedNames>
    <definedName name="_xlnm._FilterDatabase" localSheetId="0" hidden="1">Comenzi!$A$2:$N$51</definedName>
    <definedName name="_xlnm._FilterDatabase" localSheetId="1" hidden="1">'Repere cotate'!$A$1:$C$27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M50" i="1"/>
  <c r="M49" i="1"/>
  <c r="M48" i="1"/>
  <c r="M47" i="1"/>
  <c r="M46" i="1"/>
  <c r="M45" i="1"/>
  <c r="M44" i="1"/>
  <c r="M38" i="1"/>
  <c r="M39" i="1"/>
  <c r="M40" i="1"/>
  <c r="M41" i="1"/>
  <c r="M42" i="1"/>
  <c r="M43" i="1"/>
  <c r="M37" i="1"/>
  <c r="M1" i="1"/>
</calcChain>
</file>

<file path=xl/sharedStrings.xml><?xml version="1.0" encoding="utf-8"?>
<sst xmlns="http://schemas.openxmlformats.org/spreadsheetml/2006/main" count="428" uniqueCount="162">
  <si>
    <t>HOUSING, RATE GYRO LINEAR</t>
  </si>
  <si>
    <t>103988A-01</t>
  </si>
  <si>
    <t>BV1054779</t>
  </si>
  <si>
    <t>PFI000540</t>
  </si>
  <si>
    <t>BV1054780</t>
  </si>
  <si>
    <t>STOPPER</t>
  </si>
  <si>
    <t>NGA40121-01</t>
  </si>
  <si>
    <t>BV1055049</t>
  </si>
  <si>
    <t>FDI002307</t>
  </si>
  <si>
    <t>BV1055048</t>
  </si>
  <si>
    <t>BV1055047</t>
  </si>
  <si>
    <t>FIN, TAIL MK83</t>
  </si>
  <si>
    <t>132894A-00</t>
  </si>
  <si>
    <t>BV1055001</t>
  </si>
  <si>
    <t>FDI002308</t>
  </si>
  <si>
    <t>BV1055000</t>
  </si>
  <si>
    <t>BV1054999</t>
  </si>
  <si>
    <t>BV1054998</t>
  </si>
  <si>
    <t>BV1054997</t>
  </si>
  <si>
    <t>BV1054996</t>
  </si>
  <si>
    <t>BV1054995</t>
  </si>
  <si>
    <t>BV1054994</t>
  </si>
  <si>
    <t>FIN 82, MACHINING</t>
  </si>
  <si>
    <t>123360A-01</t>
  </si>
  <si>
    <t>BV1053705</t>
  </si>
  <si>
    <t>PFI000535</t>
  </si>
  <si>
    <t>BV1053704</t>
  </si>
  <si>
    <t>PFI000536</t>
  </si>
  <si>
    <t>BV1053703</t>
  </si>
  <si>
    <t>BV1053702</t>
  </si>
  <si>
    <t>BV1053701</t>
  </si>
  <si>
    <t>BV1053700</t>
  </si>
  <si>
    <t>BV1053699</t>
  </si>
  <si>
    <t>BV1053698</t>
  </si>
  <si>
    <t>BV1053697</t>
  </si>
  <si>
    <t>BV1053696</t>
  </si>
  <si>
    <t>BV1053715</t>
  </si>
  <si>
    <t>BV1053714</t>
  </si>
  <si>
    <t>BV1053713</t>
  </si>
  <si>
    <t>BV1053712</t>
  </si>
  <si>
    <t>BV1053711</t>
  </si>
  <si>
    <t>BV1053710</t>
  </si>
  <si>
    <t>BV1053709</t>
  </si>
  <si>
    <t>BV1053708</t>
  </si>
  <si>
    <t>BV1053707</t>
  </si>
  <si>
    <t>BV1053706</t>
  </si>
  <si>
    <t>BV1053695</t>
  </si>
  <si>
    <t>35027A-00</t>
  </si>
  <si>
    <t>Livrat</t>
  </si>
  <si>
    <t>Status</t>
  </si>
  <si>
    <t>Comanda</t>
  </si>
  <si>
    <t>Pozitie</t>
  </si>
  <si>
    <t>Fisa Interna Elmet</t>
  </si>
  <si>
    <t>Reper</t>
  </si>
  <si>
    <t>Denumire</t>
  </si>
  <si>
    <t>Status Material</t>
  </si>
  <si>
    <t>Data Comanda</t>
  </si>
  <si>
    <t>Cantitate</t>
  </si>
  <si>
    <t>Pret/buc.</t>
  </si>
  <si>
    <t>Total</t>
  </si>
  <si>
    <t>Data Livrare</t>
  </si>
  <si>
    <t>Receptionat</t>
  </si>
  <si>
    <t>Comanda primita</t>
  </si>
  <si>
    <t>In productie</t>
  </si>
  <si>
    <t>Finalizat, nelivrat</t>
  </si>
  <si>
    <t>Pret Ofertat</t>
  </si>
  <si>
    <t>Y23150A-01</t>
  </si>
  <si>
    <t>Y24088A-00</t>
  </si>
  <si>
    <t>Y18583A-00</t>
  </si>
  <si>
    <t>4586-8017-00</t>
  </si>
  <si>
    <t>Y17346A-00</t>
  </si>
  <si>
    <t>077397A-00</t>
  </si>
  <si>
    <t>041980B-00</t>
  </si>
  <si>
    <t>092313B-00</t>
  </si>
  <si>
    <t>092317B-00</t>
  </si>
  <si>
    <t>024509A-00</t>
  </si>
  <si>
    <t>031664A-00</t>
  </si>
  <si>
    <t>465143-00</t>
  </si>
  <si>
    <t>119361A-00</t>
  </si>
  <si>
    <t>077420A-00</t>
  </si>
  <si>
    <t>077418A-00</t>
  </si>
  <si>
    <t>077413A-00</t>
  </si>
  <si>
    <t>068219A-00</t>
  </si>
  <si>
    <t>67614A-00</t>
  </si>
  <si>
    <t>Nu</t>
  </si>
  <si>
    <t>Da</t>
  </si>
  <si>
    <t>39730900M</t>
  </si>
  <si>
    <t>Comanda Interna</t>
  </si>
  <si>
    <t>INR000014</t>
  </si>
  <si>
    <t>INR000013</t>
  </si>
  <si>
    <t>INR000006</t>
  </si>
  <si>
    <t>INR000007</t>
  </si>
  <si>
    <t>INR000008</t>
  </si>
  <si>
    <t>INR000009</t>
  </si>
  <si>
    <t>INR000010</t>
  </si>
  <si>
    <t>INR000011</t>
  </si>
  <si>
    <t>INR000012</t>
  </si>
  <si>
    <t>INR000015</t>
  </si>
  <si>
    <t>INR000016</t>
  </si>
  <si>
    <t>INR000017</t>
  </si>
  <si>
    <t>INR000018</t>
  </si>
  <si>
    <t>INR000019</t>
  </si>
  <si>
    <t>INR000020</t>
  </si>
  <si>
    <t>INR000021</t>
  </si>
  <si>
    <t>INR000022</t>
  </si>
  <si>
    <t>INR000023</t>
  </si>
  <si>
    <t>INR000024</t>
  </si>
  <si>
    <t>INR000025</t>
  </si>
  <si>
    <t>INR000026</t>
  </si>
  <si>
    <t>INR000027</t>
  </si>
  <si>
    <t>INR000028</t>
  </si>
  <si>
    <t>INR000029</t>
  </si>
  <si>
    <t>INR000030</t>
  </si>
  <si>
    <t>INR000031</t>
  </si>
  <si>
    <t>INR000032</t>
  </si>
  <si>
    <t>INR000033</t>
  </si>
  <si>
    <t>INR000034</t>
  </si>
  <si>
    <t>INR000035</t>
  </si>
  <si>
    <t>INR000036</t>
  </si>
  <si>
    <t>INR000037</t>
  </si>
  <si>
    <t>INR000038</t>
  </si>
  <si>
    <t>INR000039</t>
  </si>
  <si>
    <t>Y22294A-00</t>
  </si>
  <si>
    <t>66-12688-502</t>
  </si>
  <si>
    <t>YK1005699</t>
  </si>
  <si>
    <t>YK1005700</t>
  </si>
  <si>
    <t>YK1005701</t>
  </si>
  <si>
    <t>YK1005702</t>
  </si>
  <si>
    <t>YK1005703</t>
  </si>
  <si>
    <t>YK1005704</t>
  </si>
  <si>
    <t>YK1005705</t>
  </si>
  <si>
    <t>FDI002386</t>
  </si>
  <si>
    <t>SHAFT 1</t>
  </si>
  <si>
    <t>Nereceptionat</t>
  </si>
  <si>
    <t>INR000040</t>
  </si>
  <si>
    <t>INR000041</t>
  </si>
  <si>
    <t>INR000042</t>
  </si>
  <si>
    <t>INR000043</t>
  </si>
  <si>
    <t>INR000044</t>
  </si>
  <si>
    <t>INR000045</t>
  </si>
  <si>
    <t>INR000046</t>
  </si>
  <si>
    <t>YK1005713</t>
  </si>
  <si>
    <t>YK1005714</t>
  </si>
  <si>
    <t>YK1005715</t>
  </si>
  <si>
    <t>YK1005716</t>
  </si>
  <si>
    <t>YK1005717</t>
  </si>
  <si>
    <t>YK1005718</t>
  </si>
  <si>
    <t>YK1005719</t>
  </si>
  <si>
    <t>FDI002394</t>
  </si>
  <si>
    <t>ADAPTER, SHAFT 1</t>
  </si>
  <si>
    <t>INR000047</t>
  </si>
  <si>
    <t>INR000048</t>
  </si>
  <si>
    <t>INR000049</t>
  </si>
  <si>
    <t>INR000050</t>
  </si>
  <si>
    <t>INR000051</t>
  </si>
  <si>
    <t>INR000052</t>
  </si>
  <si>
    <t>INR000053</t>
  </si>
  <si>
    <t>FDI002393</t>
  </si>
  <si>
    <t>BV1055609</t>
  </si>
  <si>
    <t>INR000054</t>
  </si>
  <si>
    <t>#N/A</t>
  </si>
  <si>
    <t>Data livrare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</si>
</sst>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dd\/mm\/yyyy"/>
    <numFmt numFmtId="165" formatCode="d\/m\/yyyy"/>
    <numFmt numFmtId="166" formatCode="&quot;$&quot;#,##0.00"/>
  </numFmts>
  <fonts count="6" x14ac:knownFonts="1"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9"/>
      <name val="Arial"/>
      <family val="2"/>
    </font>
    <font>
      <b/>
      <sz val="12"/>
      <color theme="0"/>
      <name val="Calibri"/>
      <family val="2"/>
      <scheme val="minor"/>
    </font>
    <font>
      <sz val="8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9" tint="-0.499984740745262"/>
        <bgColor indexed="9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3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3" fillId="4" borderId="3" xfId="1" applyNumberFormat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8" fontId="0" fillId="0" borderId="0" xfId="0" applyNumberFormat="1" applyAlignment="1">
      <alignment horizontal="center"/>
    </xf>
  </cellXfs>
  <cellStyles count="2">
    <cellStyle name="Check Cell" xfId="1" builtinId="23"/>
    <cellStyle name="Normal" xfId="0" builtinId="0"/>
  </cellStyles>
  <dxfs count="10">
    <dxf>
      <font>
        <b/>
        <i val="0"/>
        <color theme="1"/>
      </font>
      <fill>
        <patternFill patternType="gray0625">
          <fgColor theme="1"/>
          <bgColor theme="9" tint="0.39994506668294322"/>
        </patternFill>
      </fill>
    </dxf>
    <dxf>
      <font>
        <b/>
        <i val="0"/>
        <color theme="1"/>
      </font>
      <fill>
        <patternFill patternType="gray0625">
          <fgColor theme="1"/>
          <bgColor theme="7" tint="0.39994506668294322"/>
        </patternFill>
      </fill>
    </dxf>
    <dxf>
      <font>
        <color rgb="FFFFFF00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 patternType="gray0625">
          <fgColor theme="1"/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 patternType="gray0625">
          <fgColor theme="1"/>
          <bgColor theme="9" tint="0.39994506668294322"/>
        </patternFill>
      </fill>
    </dxf>
    <dxf>
      <font>
        <b/>
        <i val="0"/>
        <color theme="1"/>
      </font>
      <fill>
        <patternFill patternType="gray0625">
          <fgColor theme="1"/>
          <bgColor theme="7" tint="0.39994506668294322"/>
        </patternFill>
      </fill>
    </dxf>
    <dxf>
      <font>
        <color rgb="FFFFFF00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 patternType="gray0625">
          <fgColor theme="1"/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topLeftCell="A23" zoomScale="132" workbookViewId="0">
      <selection activeCell="A56" sqref="A52:A56"/>
    </sheetView>
  </sheetViews>
  <sheetFormatPr baseColWidth="10" defaultColWidth="9.1640625" defaultRowHeight="13" x14ac:dyDescent="0.15"/>
  <cols>
    <col min="1" max="1" width="16" style="1" customWidth="1"/>
    <col min="2" max="2" width="13.33203125" style="1" bestFit="1" customWidth="1"/>
    <col min="3" max="3" width="13.33203125" style="1" customWidth="1"/>
    <col min="4" max="4" width="12.6640625" style="1" bestFit="1" customWidth="1"/>
    <col min="5" max="5" width="11.1640625" style="1" bestFit="1" customWidth="1"/>
    <col min="6" max="6" width="19.33203125" style="1" bestFit="1" customWidth="1"/>
    <col min="7" max="7" width="16.33203125" style="1" bestFit="1" customWidth="1"/>
    <col min="8" max="8" width="10.83203125" style="1" bestFit="1" customWidth="1"/>
    <col min="9" max="9" width="23.83203125" style="1" bestFit="1" customWidth="1"/>
    <col min="10" max="10" width="17" style="1" bestFit="1" customWidth="1"/>
    <col min="11" max="11" width="12.5" style="1" bestFit="1" customWidth="1"/>
    <col min="12" max="12" width="12.6640625" style="1" bestFit="1" customWidth="1"/>
    <col min="13" max="13" width="10.1640625" style="1" bestFit="1" customWidth="1"/>
    <col min="14" max="14" width="15" style="1" bestFit="1" customWidth="1"/>
    <col min="15" max="16384" width="9.1640625" style="1"/>
  </cols>
  <sheetData>
    <row r="1" spans="1:14" ht="18" thickTop="1" thickBot="1" x14ac:dyDescent="0.25">
      <c r="M1" s="10">
        <f ca="1">SUMIF(B:B, "&lt;&gt;Livrat", M3:M899)</f>
        <v>47537.200000000004</v>
      </c>
    </row>
    <row r="2" spans="1:14" ht="14" thickTop="1" x14ac:dyDescent="0.15">
      <c r="A2" s="8" t="s">
        <v>87</v>
      </c>
      <c r="B2" s="7" t="s">
        <v>49</v>
      </c>
      <c r="C2" s="8" t="s">
        <v>161</v>
      </c>
      <c r="D2" s="8" t="s">
        <v>50</v>
      </c>
      <c r="E2" s="7" t="s">
        <v>51</v>
      </c>
      <c r="F2" s="7" t="s">
        <v>52</v>
      </c>
      <c r="G2" s="7" t="s">
        <v>56</v>
      </c>
      <c r="H2" s="7" t="s">
        <v>53</v>
      </c>
      <c r="I2" s="7" t="s">
        <v>54</v>
      </c>
      <c r="J2" s="7" t="s">
        <v>55</v>
      </c>
      <c r="K2" s="7" t="s">
        <v>57</v>
      </c>
      <c r="L2" s="7" t="s">
        <v>58</v>
      </c>
      <c r="M2" s="7" t="s">
        <v>59</v>
      </c>
      <c r="N2" s="7" t="s">
        <v>60</v>
      </c>
    </row>
    <row r="3" spans="1:14" x14ac:dyDescent="0.15">
      <c r="A3" s="6" t="s">
        <v>90</v>
      </c>
      <c r="B3" s="2" t="s">
        <v>48</v>
      </c>
      <c r="C3" s="5" t="s">
        <v>160</v>
      </c>
      <c r="D3" s="6" t="s">
        <v>27</v>
      </c>
      <c r="E3" s="3">
        <v>2</v>
      </c>
      <c r="F3" s="2" t="s">
        <v>46</v>
      </c>
      <c r="G3" s="5">
        <v>45853.622557870374</v>
      </c>
      <c r="H3" s="2" t="s">
        <v>12</v>
      </c>
      <c r="I3" s="2" t="s">
        <v>11</v>
      </c>
      <c r="J3" s="2" t="s">
        <v>61</v>
      </c>
      <c r="K3" s="3">
        <v>45</v>
      </c>
      <c r="L3" s="9">
        <v>39</v>
      </c>
      <c r="M3" s="9">
        <v>1755</v>
      </c>
      <c r="N3" s="4">
        <v>45913.65</v>
      </c>
    </row>
    <row r="4" spans="1:14" x14ac:dyDescent="0.15">
      <c r="A4" s="6" t="s">
        <v>91</v>
      </c>
      <c r="B4" s="2" t="s">
        <v>48</v>
      </c>
      <c r="C4" s="5" t="s">
        <v>160</v>
      </c>
      <c r="D4" s="6" t="s">
        <v>27</v>
      </c>
      <c r="E4" s="3">
        <v>3</v>
      </c>
      <c r="F4" s="2" t="s">
        <v>35</v>
      </c>
      <c r="G4" s="5">
        <v>45853.622557870374</v>
      </c>
      <c r="H4" s="2" t="s">
        <v>12</v>
      </c>
      <c r="I4" s="2" t="s">
        <v>11</v>
      </c>
      <c r="J4" s="2" t="s">
        <v>61</v>
      </c>
      <c r="K4" s="3">
        <v>50</v>
      </c>
      <c r="L4" s="9">
        <v>39</v>
      </c>
      <c r="M4" s="9">
        <v>1950</v>
      </c>
      <c r="N4" s="4">
        <v>45914.271527777775</v>
      </c>
    </row>
    <row r="5" spans="1:14" x14ac:dyDescent="0.15">
      <c r="A5" s="6" t="s">
        <v>92</v>
      </c>
      <c r="B5" s="2" t="s">
        <v>48</v>
      </c>
      <c r="C5" s="5" t="s">
        <v>160</v>
      </c>
      <c r="D5" s="6" t="s">
        <v>27</v>
      </c>
      <c r="E5" s="3">
        <v>4</v>
      </c>
      <c r="F5" s="2" t="s">
        <v>34</v>
      </c>
      <c r="G5" s="5">
        <v>45853.622557870374</v>
      </c>
      <c r="H5" s="2" t="s">
        <v>12</v>
      </c>
      <c r="I5" s="2" t="s">
        <v>11</v>
      </c>
      <c r="J5" s="2" t="s">
        <v>61</v>
      </c>
      <c r="K5" s="3">
        <v>50</v>
      </c>
      <c r="L5" s="9">
        <v>39</v>
      </c>
      <c r="M5" s="9">
        <v>1950</v>
      </c>
      <c r="N5" s="4">
        <v>45914.271527777775</v>
      </c>
    </row>
    <row r="6" spans="1:14" x14ac:dyDescent="0.15">
      <c r="A6" s="6" t="s">
        <v>93</v>
      </c>
      <c r="B6" s="2" t="s">
        <v>48</v>
      </c>
      <c r="C6" s="5" t="s">
        <v>160</v>
      </c>
      <c r="D6" s="6" t="s">
        <v>27</v>
      </c>
      <c r="E6" s="3">
        <v>5</v>
      </c>
      <c r="F6" s="2" t="s">
        <v>33</v>
      </c>
      <c r="G6" s="5">
        <v>45853.622557870374</v>
      </c>
      <c r="H6" s="2" t="s">
        <v>12</v>
      </c>
      <c r="I6" s="2" t="s">
        <v>11</v>
      </c>
      <c r="J6" s="2" t="s">
        <v>61</v>
      </c>
      <c r="K6" s="3">
        <v>50</v>
      </c>
      <c r="L6" s="9">
        <v>39</v>
      </c>
      <c r="M6" s="9">
        <v>1950</v>
      </c>
      <c r="N6" s="4">
        <v>45914.272222222222</v>
      </c>
    </row>
    <row r="7" spans="1:14" x14ac:dyDescent="0.15">
      <c r="A7" s="6" t="s">
        <v>94</v>
      </c>
      <c r="B7" s="2" t="s">
        <v>48</v>
      </c>
      <c r="C7" s="5" t="s">
        <v>160</v>
      </c>
      <c r="D7" s="6" t="s">
        <v>27</v>
      </c>
      <c r="E7" s="3">
        <v>6</v>
      </c>
      <c r="F7" s="2" t="s">
        <v>32</v>
      </c>
      <c r="G7" s="5">
        <v>45853.622557870374</v>
      </c>
      <c r="H7" s="2" t="s">
        <v>12</v>
      </c>
      <c r="I7" s="2" t="s">
        <v>11</v>
      </c>
      <c r="J7" s="2" t="s">
        <v>61</v>
      </c>
      <c r="K7" s="3">
        <v>50</v>
      </c>
      <c r="L7" s="9">
        <v>39</v>
      </c>
      <c r="M7" s="9">
        <v>1950</v>
      </c>
      <c r="N7" s="4">
        <v>45914.272222222222</v>
      </c>
    </row>
    <row r="8" spans="1:14" x14ac:dyDescent="0.15">
      <c r="A8" s="6" t="s">
        <v>95</v>
      </c>
      <c r="B8" s="2" t="s">
        <v>48</v>
      </c>
      <c r="C8" s="5" t="s">
        <v>160</v>
      </c>
      <c r="D8" s="6" t="s">
        <v>27</v>
      </c>
      <c r="E8" s="3">
        <v>7</v>
      </c>
      <c r="F8" s="2" t="s">
        <v>31</v>
      </c>
      <c r="G8" s="5">
        <v>45853.622557870374</v>
      </c>
      <c r="H8" s="2" t="s">
        <v>12</v>
      </c>
      <c r="I8" s="2" t="s">
        <v>11</v>
      </c>
      <c r="J8" s="2" t="s">
        <v>61</v>
      </c>
      <c r="K8" s="3">
        <v>50</v>
      </c>
      <c r="L8" s="9">
        <v>39</v>
      </c>
      <c r="M8" s="9">
        <v>1950</v>
      </c>
      <c r="N8" s="4">
        <v>45914.272222222222</v>
      </c>
    </row>
    <row r="9" spans="1:14" x14ac:dyDescent="0.15">
      <c r="A9" s="6" t="s">
        <v>96</v>
      </c>
      <c r="B9" s="2" t="s">
        <v>48</v>
      </c>
      <c r="C9" s="5" t="s">
        <v>160</v>
      </c>
      <c r="D9" s="6" t="s">
        <v>27</v>
      </c>
      <c r="E9" s="3">
        <v>8</v>
      </c>
      <c r="F9" s="2" t="s">
        <v>30</v>
      </c>
      <c r="G9" s="5">
        <v>45853.622557870374</v>
      </c>
      <c r="H9" s="2" t="s">
        <v>12</v>
      </c>
      <c r="I9" s="2" t="s">
        <v>11</v>
      </c>
      <c r="J9" s="2" t="s">
        <v>61</v>
      </c>
      <c r="K9" s="3">
        <v>50</v>
      </c>
      <c r="L9" s="9">
        <v>39</v>
      </c>
      <c r="M9" s="9">
        <v>1950</v>
      </c>
      <c r="N9" s="4">
        <v>45914.272916666669</v>
      </c>
    </row>
    <row r="10" spans="1:14" x14ac:dyDescent="0.15">
      <c r="A10" s="6" t="s">
        <v>89</v>
      </c>
      <c r="B10" s="2" t="s">
        <v>48</v>
      </c>
      <c r="C10" s="5" t="s">
        <v>160</v>
      </c>
      <c r="D10" s="6" t="s">
        <v>25</v>
      </c>
      <c r="E10" s="3">
        <v>1</v>
      </c>
      <c r="F10" s="2" t="s">
        <v>24</v>
      </c>
      <c r="G10" s="5">
        <v>45853.622152777782</v>
      </c>
      <c r="H10" s="2" t="s">
        <v>23</v>
      </c>
      <c r="I10" s="2" t="s">
        <v>22</v>
      </c>
      <c r="J10" s="2" t="s">
        <v>61</v>
      </c>
      <c r="K10" s="3">
        <v>5</v>
      </c>
      <c r="L10" s="9">
        <v>28</v>
      </c>
      <c r="M10" s="9">
        <v>140</v>
      </c>
      <c r="N10" s="4">
        <v>45914.344212962962</v>
      </c>
    </row>
    <row r="11" spans="1:14" x14ac:dyDescent="0.15">
      <c r="A11" s="14" t="s">
        <v>88</v>
      </c>
      <c r="B11" s="2" t="s">
        <v>48</v>
      </c>
      <c r="C11" s="5" t="s">
        <v>160</v>
      </c>
      <c r="D11" s="6" t="s">
        <v>27</v>
      </c>
      <c r="E11" s="3">
        <v>9</v>
      </c>
      <c r="F11" s="2" t="s">
        <v>29</v>
      </c>
      <c r="G11" s="5">
        <v>45853.622557870374</v>
      </c>
      <c r="H11" s="2" t="s">
        <v>12</v>
      </c>
      <c r="I11" s="2" t="s">
        <v>11</v>
      </c>
      <c r="J11" s="2" t="s">
        <v>61</v>
      </c>
      <c r="K11" s="3">
        <v>50</v>
      </c>
      <c r="L11" s="9">
        <v>39</v>
      </c>
      <c r="M11" s="9">
        <v>1950</v>
      </c>
      <c r="N11" s="4">
        <v>45914.272916666669</v>
      </c>
    </row>
    <row r="12" spans="1:14" x14ac:dyDescent="0.15">
      <c r="A12" s="14" t="s">
        <v>97</v>
      </c>
      <c r="B12" s="2" t="s">
        <v>48</v>
      </c>
      <c r="C12" s="5" t="s">
        <v>160</v>
      </c>
      <c r="D12" s="6" t="s">
        <v>27</v>
      </c>
      <c r="E12" s="3">
        <v>10</v>
      </c>
      <c r="F12" s="2" t="s">
        <v>28</v>
      </c>
      <c r="G12" s="5">
        <v>45853.622557870374</v>
      </c>
      <c r="H12" s="2" t="s">
        <v>12</v>
      </c>
      <c r="I12" s="2" t="s">
        <v>11</v>
      </c>
      <c r="J12" s="2" t="s">
        <v>61</v>
      </c>
      <c r="K12" s="3">
        <v>50</v>
      </c>
      <c r="L12" s="9">
        <v>39</v>
      </c>
      <c r="M12" s="9">
        <v>1950</v>
      </c>
      <c r="N12" s="4">
        <v>45914.272916666669</v>
      </c>
    </row>
    <row r="13" spans="1:14" x14ac:dyDescent="0.15">
      <c r="A13" s="6" t="s">
        <v>98</v>
      </c>
      <c r="B13" s="2" t="s">
        <v>48</v>
      </c>
      <c r="C13" s="5" t="s">
        <v>160</v>
      </c>
      <c r="D13" s="6" t="s">
        <v>27</v>
      </c>
      <c r="E13" s="3">
        <v>11</v>
      </c>
      <c r="F13" s="2" t="s">
        <v>26</v>
      </c>
      <c r="G13" s="5">
        <v>45853.622557870374</v>
      </c>
      <c r="H13" s="2" t="s">
        <v>12</v>
      </c>
      <c r="I13" s="2" t="s">
        <v>11</v>
      </c>
      <c r="J13" s="2" t="s">
        <v>61</v>
      </c>
      <c r="K13" s="3">
        <v>50</v>
      </c>
      <c r="L13" s="9">
        <v>39</v>
      </c>
      <c r="M13" s="9">
        <v>1950</v>
      </c>
      <c r="N13" s="4">
        <v>45914.273611111115</v>
      </c>
    </row>
    <row r="14" spans="1:14" x14ac:dyDescent="0.15">
      <c r="A14" s="6" t="s">
        <v>99</v>
      </c>
      <c r="B14" s="2" t="s">
        <v>64</v>
      </c>
      <c r="C14" s="5">
        <v>45931</v>
      </c>
      <c r="D14" s="6" t="s">
        <v>25</v>
      </c>
      <c r="E14" s="3">
        <v>2</v>
      </c>
      <c r="F14" s="2" t="s">
        <v>45</v>
      </c>
      <c r="G14" s="5">
        <v>45853.622152777782</v>
      </c>
      <c r="H14" s="2" t="s">
        <v>23</v>
      </c>
      <c r="I14" s="2" t="s">
        <v>22</v>
      </c>
      <c r="J14" s="2" t="s">
        <v>61</v>
      </c>
      <c r="K14" s="3">
        <v>45</v>
      </c>
      <c r="L14" s="9">
        <v>28</v>
      </c>
      <c r="M14" s="9">
        <v>1260</v>
      </c>
      <c r="N14" s="4">
        <v>45913.603472222225</v>
      </c>
    </row>
    <row r="15" spans="1:14" x14ac:dyDescent="0.15">
      <c r="A15" s="6" t="s">
        <v>100</v>
      </c>
      <c r="B15" s="2" t="s">
        <v>64</v>
      </c>
      <c r="C15" s="5">
        <v>45931</v>
      </c>
      <c r="D15" s="6" t="s">
        <v>25</v>
      </c>
      <c r="E15" s="3">
        <v>3</v>
      </c>
      <c r="F15" s="2" t="s">
        <v>44</v>
      </c>
      <c r="G15" s="5">
        <v>45853.622152777782</v>
      </c>
      <c r="H15" s="2" t="s">
        <v>23</v>
      </c>
      <c r="I15" s="2" t="s">
        <v>22</v>
      </c>
      <c r="J15" s="2" t="s">
        <v>61</v>
      </c>
      <c r="K15" s="3">
        <v>50</v>
      </c>
      <c r="L15" s="9">
        <v>28</v>
      </c>
      <c r="M15" s="9">
        <v>1400</v>
      </c>
      <c r="N15" s="4">
        <v>45913.603472222225</v>
      </c>
    </row>
    <row r="16" spans="1:14" x14ac:dyDescent="0.15">
      <c r="A16" s="6" t="s">
        <v>101</v>
      </c>
      <c r="B16" s="2" t="s">
        <v>64</v>
      </c>
      <c r="C16" s="5"/>
      <c r="D16" s="6" t="s">
        <v>25</v>
      </c>
      <c r="E16" s="3">
        <v>4</v>
      </c>
      <c r="F16" s="2" t="s">
        <v>43</v>
      </c>
      <c r="G16" s="5">
        <v>45853.622152777782</v>
      </c>
      <c r="H16" s="2" t="s">
        <v>23</v>
      </c>
      <c r="I16" s="2" t="s">
        <v>22</v>
      </c>
      <c r="J16" s="2" t="s">
        <v>61</v>
      </c>
      <c r="K16" s="3">
        <v>50</v>
      </c>
      <c r="L16" s="9">
        <v>28</v>
      </c>
      <c r="M16" s="9">
        <v>1400</v>
      </c>
      <c r="N16" s="4">
        <v>45913.604166666672</v>
      </c>
    </row>
    <row r="17" spans="1:14" x14ac:dyDescent="0.15">
      <c r="A17" s="6" t="s">
        <v>102</v>
      </c>
      <c r="B17" s="2" t="s">
        <v>64</v>
      </c>
      <c r="C17" s="5"/>
      <c r="D17" s="6" t="s">
        <v>25</v>
      </c>
      <c r="E17" s="3">
        <v>5</v>
      </c>
      <c r="F17" s="2" t="s">
        <v>42</v>
      </c>
      <c r="G17" s="5">
        <v>45853.622152777782</v>
      </c>
      <c r="H17" s="2" t="s">
        <v>23</v>
      </c>
      <c r="I17" s="2" t="s">
        <v>22</v>
      </c>
      <c r="J17" s="2" t="s">
        <v>61</v>
      </c>
      <c r="K17" s="3">
        <v>50</v>
      </c>
      <c r="L17" s="9">
        <v>28</v>
      </c>
      <c r="M17" s="9">
        <v>1400</v>
      </c>
      <c r="N17" s="4">
        <v>45913.604166666672</v>
      </c>
    </row>
    <row r="18" spans="1:14" x14ac:dyDescent="0.15">
      <c r="A18" s="6" t="s">
        <v>103</v>
      </c>
      <c r="B18" s="2" t="s">
        <v>64</v>
      </c>
      <c r="C18" s="5"/>
      <c r="D18" s="6" t="s">
        <v>25</v>
      </c>
      <c r="E18" s="3">
        <v>6</v>
      </c>
      <c r="F18" s="2" t="s">
        <v>41</v>
      </c>
      <c r="G18" s="5">
        <v>45853.622152777782</v>
      </c>
      <c r="H18" s="2" t="s">
        <v>23</v>
      </c>
      <c r="I18" s="2" t="s">
        <v>22</v>
      </c>
      <c r="J18" s="2" t="s">
        <v>61</v>
      </c>
      <c r="K18" s="3">
        <v>50</v>
      </c>
      <c r="L18" s="9">
        <v>28</v>
      </c>
      <c r="M18" s="9">
        <v>1400</v>
      </c>
      <c r="N18" s="4">
        <v>45913.604166666672</v>
      </c>
    </row>
    <row r="19" spans="1:14" x14ac:dyDescent="0.15">
      <c r="A19" s="6" t="s">
        <v>104</v>
      </c>
      <c r="B19" s="2" t="s">
        <v>64</v>
      </c>
      <c r="C19" s="5"/>
      <c r="D19" s="6" t="s">
        <v>25</v>
      </c>
      <c r="E19" s="3">
        <v>7</v>
      </c>
      <c r="F19" s="2" t="s">
        <v>40</v>
      </c>
      <c r="G19" s="5">
        <v>45853.622152777782</v>
      </c>
      <c r="H19" s="2" t="s">
        <v>23</v>
      </c>
      <c r="I19" s="2" t="s">
        <v>22</v>
      </c>
      <c r="J19" s="2" t="s">
        <v>61</v>
      </c>
      <c r="K19" s="3">
        <v>50</v>
      </c>
      <c r="L19" s="9">
        <v>28</v>
      </c>
      <c r="M19" s="9">
        <v>1400</v>
      </c>
      <c r="N19" s="4">
        <v>45913.604166666672</v>
      </c>
    </row>
    <row r="20" spans="1:14" x14ac:dyDescent="0.15">
      <c r="A20" s="6" t="s">
        <v>105</v>
      </c>
      <c r="B20" s="2" t="s">
        <v>64</v>
      </c>
      <c r="C20" s="5"/>
      <c r="D20" s="6" t="s">
        <v>25</v>
      </c>
      <c r="E20" s="3">
        <v>8</v>
      </c>
      <c r="F20" s="2" t="s">
        <v>39</v>
      </c>
      <c r="G20" s="5">
        <v>45853.622152777782</v>
      </c>
      <c r="H20" s="2" t="s">
        <v>23</v>
      </c>
      <c r="I20" s="2" t="s">
        <v>22</v>
      </c>
      <c r="J20" s="2" t="s">
        <v>61</v>
      </c>
      <c r="K20" s="3">
        <v>50</v>
      </c>
      <c r="L20" s="9">
        <v>28</v>
      </c>
      <c r="M20" s="9">
        <v>1400</v>
      </c>
      <c r="N20" s="4">
        <v>45913.604861111111</v>
      </c>
    </row>
    <row r="21" spans="1:14" x14ac:dyDescent="0.15">
      <c r="A21" s="6" t="s">
        <v>106</v>
      </c>
      <c r="B21" s="2" t="s">
        <v>64</v>
      </c>
      <c r="C21" s="5"/>
      <c r="D21" s="6" t="s">
        <v>25</v>
      </c>
      <c r="E21" s="3">
        <v>9</v>
      </c>
      <c r="F21" s="2" t="s">
        <v>38</v>
      </c>
      <c r="G21" s="5">
        <v>45853.622152777782</v>
      </c>
      <c r="H21" s="2" t="s">
        <v>23</v>
      </c>
      <c r="I21" s="2" t="s">
        <v>22</v>
      </c>
      <c r="J21" s="2" t="s">
        <v>61</v>
      </c>
      <c r="K21" s="3">
        <v>50</v>
      </c>
      <c r="L21" s="9">
        <v>28</v>
      </c>
      <c r="M21" s="9">
        <v>1400</v>
      </c>
      <c r="N21" s="4">
        <v>45913.604861111111</v>
      </c>
    </row>
    <row r="22" spans="1:14" x14ac:dyDescent="0.15">
      <c r="A22" s="6" t="s">
        <v>107</v>
      </c>
      <c r="B22" s="2" t="s">
        <v>64</v>
      </c>
      <c r="C22" s="5"/>
      <c r="D22" s="6" t="s">
        <v>25</v>
      </c>
      <c r="E22" s="3">
        <v>10</v>
      </c>
      <c r="F22" s="2" t="s">
        <v>37</v>
      </c>
      <c r="G22" s="5">
        <v>45853.622152777782</v>
      </c>
      <c r="H22" s="2" t="s">
        <v>23</v>
      </c>
      <c r="I22" s="2" t="s">
        <v>22</v>
      </c>
      <c r="J22" s="2" t="s">
        <v>61</v>
      </c>
      <c r="K22" s="3">
        <v>50</v>
      </c>
      <c r="L22" s="9">
        <v>28</v>
      </c>
      <c r="M22" s="9">
        <v>1400</v>
      </c>
      <c r="N22" s="4">
        <v>45913.60555555555</v>
      </c>
    </row>
    <row r="23" spans="1:14" x14ac:dyDescent="0.15">
      <c r="A23" s="6" t="s">
        <v>108</v>
      </c>
      <c r="B23" s="2" t="s">
        <v>64</v>
      </c>
      <c r="C23" s="5"/>
      <c r="D23" s="6" t="s">
        <v>25</v>
      </c>
      <c r="E23" s="3">
        <v>11</v>
      </c>
      <c r="F23" s="2" t="s">
        <v>36</v>
      </c>
      <c r="G23" s="5">
        <v>45853.622152777782</v>
      </c>
      <c r="H23" s="2" t="s">
        <v>23</v>
      </c>
      <c r="I23" s="2" t="s">
        <v>22</v>
      </c>
      <c r="J23" s="2" t="s">
        <v>61</v>
      </c>
      <c r="K23" s="3">
        <v>50</v>
      </c>
      <c r="L23" s="9">
        <v>28</v>
      </c>
      <c r="M23" s="9">
        <v>1400</v>
      </c>
      <c r="N23" s="4">
        <v>45913.609722222223</v>
      </c>
    </row>
    <row r="24" spans="1:14" x14ac:dyDescent="0.15">
      <c r="A24" s="6" t="s">
        <v>109</v>
      </c>
      <c r="B24" s="2" t="s">
        <v>48</v>
      </c>
      <c r="C24" s="5" t="s">
        <v>160</v>
      </c>
      <c r="D24" s="6" t="s">
        <v>14</v>
      </c>
      <c r="E24" s="3">
        <v>1</v>
      </c>
      <c r="F24" s="2" t="s">
        <v>21</v>
      </c>
      <c r="G24" s="5">
        <v>45903.627129629633</v>
      </c>
      <c r="H24" s="2" t="s">
        <v>12</v>
      </c>
      <c r="I24" s="2" t="s">
        <v>11</v>
      </c>
      <c r="J24" s="2" t="s">
        <v>61</v>
      </c>
      <c r="K24" s="3">
        <v>50</v>
      </c>
      <c r="L24" s="9">
        <v>39</v>
      </c>
      <c r="M24" s="9">
        <v>1950</v>
      </c>
      <c r="N24" s="4">
        <v>45962.59652777778</v>
      </c>
    </row>
    <row r="25" spans="1:14" x14ac:dyDescent="0.15">
      <c r="A25" s="6" t="s">
        <v>110</v>
      </c>
      <c r="B25" s="2" t="s">
        <v>64</v>
      </c>
      <c r="C25" s="5">
        <v>45931</v>
      </c>
      <c r="D25" s="6" t="s">
        <v>14</v>
      </c>
      <c r="E25" s="3">
        <v>2</v>
      </c>
      <c r="F25" s="2" t="s">
        <v>20</v>
      </c>
      <c r="G25" s="5">
        <v>45903.627129629633</v>
      </c>
      <c r="H25" s="2" t="s">
        <v>12</v>
      </c>
      <c r="I25" s="2" t="s">
        <v>11</v>
      </c>
      <c r="J25" s="2" t="s">
        <v>61</v>
      </c>
      <c r="K25" s="3">
        <v>30</v>
      </c>
      <c r="L25" s="9">
        <v>39</v>
      </c>
      <c r="M25" s="9">
        <v>1170</v>
      </c>
      <c r="N25" s="4">
        <v>45962.597222222219</v>
      </c>
    </row>
    <row r="26" spans="1:14" x14ac:dyDescent="0.15">
      <c r="A26" s="6" t="s">
        <v>111</v>
      </c>
      <c r="B26" s="2" t="s">
        <v>64</v>
      </c>
      <c r="C26" s="5">
        <v>45931</v>
      </c>
      <c r="D26" s="6" t="s">
        <v>14</v>
      </c>
      <c r="E26" s="3">
        <v>3</v>
      </c>
      <c r="F26" s="2" t="s">
        <v>19</v>
      </c>
      <c r="G26" s="5">
        <v>45903.627129629633</v>
      </c>
      <c r="H26" s="2" t="s">
        <v>12</v>
      </c>
      <c r="I26" s="2" t="s">
        <v>11</v>
      </c>
      <c r="J26" s="2" t="s">
        <v>61</v>
      </c>
      <c r="K26" s="3">
        <v>60</v>
      </c>
      <c r="L26" s="9">
        <v>39</v>
      </c>
      <c r="M26" s="9">
        <v>2340</v>
      </c>
      <c r="N26" s="4">
        <v>45962.597222222219</v>
      </c>
    </row>
    <row r="27" spans="1:14" x14ac:dyDescent="0.15">
      <c r="A27" s="6" t="s">
        <v>112</v>
      </c>
      <c r="B27" s="2" t="s">
        <v>63</v>
      </c>
      <c r="C27" s="5"/>
      <c r="D27" s="6" t="s">
        <v>14</v>
      </c>
      <c r="E27" s="3">
        <v>4</v>
      </c>
      <c r="F27" s="2" t="s">
        <v>18</v>
      </c>
      <c r="G27" s="5">
        <v>45903.627129629633</v>
      </c>
      <c r="H27" s="2" t="s">
        <v>12</v>
      </c>
      <c r="I27" s="2" t="s">
        <v>11</v>
      </c>
      <c r="J27" s="2" t="s">
        <v>61</v>
      </c>
      <c r="K27" s="3">
        <v>50</v>
      </c>
      <c r="L27" s="9">
        <v>39</v>
      </c>
      <c r="M27" s="9">
        <v>1950</v>
      </c>
      <c r="N27" s="4">
        <v>45962.597222222219</v>
      </c>
    </row>
    <row r="28" spans="1:14" x14ac:dyDescent="0.15">
      <c r="A28" s="6" t="s">
        <v>113</v>
      </c>
      <c r="B28" s="2" t="s">
        <v>63</v>
      </c>
      <c r="C28" s="5"/>
      <c r="D28" s="6" t="s">
        <v>14</v>
      </c>
      <c r="E28" s="3">
        <v>5</v>
      </c>
      <c r="F28" s="2" t="s">
        <v>17</v>
      </c>
      <c r="G28" s="5">
        <v>45903.627129629633</v>
      </c>
      <c r="H28" s="2" t="s">
        <v>12</v>
      </c>
      <c r="I28" s="2" t="s">
        <v>11</v>
      </c>
      <c r="J28" s="2" t="s">
        <v>61</v>
      </c>
      <c r="K28" s="3">
        <v>38</v>
      </c>
      <c r="L28" s="9">
        <v>39</v>
      </c>
      <c r="M28" s="9">
        <v>1482</v>
      </c>
      <c r="N28" s="4">
        <v>45962.597916666666</v>
      </c>
    </row>
    <row r="29" spans="1:14" x14ac:dyDescent="0.15">
      <c r="A29" s="6" t="s">
        <v>114</v>
      </c>
      <c r="B29" s="2" t="s">
        <v>63</v>
      </c>
      <c r="C29" s="5"/>
      <c r="D29" s="6" t="s">
        <v>14</v>
      </c>
      <c r="E29" s="3">
        <v>6</v>
      </c>
      <c r="F29" s="2" t="s">
        <v>16</v>
      </c>
      <c r="G29" s="5">
        <v>45903.627129629633</v>
      </c>
      <c r="H29" s="2" t="s">
        <v>12</v>
      </c>
      <c r="I29" s="2" t="s">
        <v>11</v>
      </c>
      <c r="J29" s="2" t="s">
        <v>61</v>
      </c>
      <c r="K29" s="3">
        <v>60</v>
      </c>
      <c r="L29" s="9">
        <v>39</v>
      </c>
      <c r="M29" s="9">
        <v>2340</v>
      </c>
      <c r="N29" s="4">
        <v>45962.597916666666</v>
      </c>
    </row>
    <row r="30" spans="1:14" x14ac:dyDescent="0.15">
      <c r="A30" s="6" t="s">
        <v>115</v>
      </c>
      <c r="B30" s="2" t="s">
        <v>63</v>
      </c>
      <c r="C30" s="5"/>
      <c r="D30" s="6" t="s">
        <v>14</v>
      </c>
      <c r="E30" s="3">
        <v>7</v>
      </c>
      <c r="F30" s="2" t="s">
        <v>15</v>
      </c>
      <c r="G30" s="5">
        <v>45903.627129629633</v>
      </c>
      <c r="H30" s="2" t="s">
        <v>12</v>
      </c>
      <c r="I30" s="2" t="s">
        <v>11</v>
      </c>
      <c r="J30" s="2" t="s">
        <v>61</v>
      </c>
      <c r="K30" s="3">
        <v>70</v>
      </c>
      <c r="L30" s="9">
        <v>39</v>
      </c>
      <c r="M30" s="9">
        <v>2730</v>
      </c>
      <c r="N30" s="4">
        <v>45962.598611111112</v>
      </c>
    </row>
    <row r="31" spans="1:14" x14ac:dyDescent="0.15">
      <c r="A31" s="6" t="s">
        <v>116</v>
      </c>
      <c r="B31" s="2" t="s">
        <v>63</v>
      </c>
      <c r="C31" s="5"/>
      <c r="D31" s="6" t="s">
        <v>14</v>
      </c>
      <c r="E31" s="3">
        <v>8</v>
      </c>
      <c r="F31" s="2" t="s">
        <v>13</v>
      </c>
      <c r="G31" s="5">
        <v>45903.627129629633</v>
      </c>
      <c r="H31" s="2" t="s">
        <v>12</v>
      </c>
      <c r="I31" s="2" t="s">
        <v>11</v>
      </c>
      <c r="J31" s="2" t="s">
        <v>61</v>
      </c>
      <c r="K31" s="3">
        <v>10</v>
      </c>
      <c r="L31" s="9">
        <v>39</v>
      </c>
      <c r="M31" s="9">
        <v>390</v>
      </c>
      <c r="N31" s="4">
        <v>45962.54305555555</v>
      </c>
    </row>
    <row r="32" spans="1:14" x14ac:dyDescent="0.15">
      <c r="A32" s="6" t="s">
        <v>117</v>
      </c>
      <c r="B32" s="2" t="s">
        <v>64</v>
      </c>
      <c r="C32" s="5">
        <v>45931</v>
      </c>
      <c r="D32" s="6" t="s">
        <v>8</v>
      </c>
      <c r="E32" s="3">
        <v>1</v>
      </c>
      <c r="F32" s="2" t="s">
        <v>10</v>
      </c>
      <c r="G32" s="5">
        <v>45903.626759259263</v>
      </c>
      <c r="H32" s="2" t="s">
        <v>6</v>
      </c>
      <c r="I32" s="2" t="s">
        <v>5</v>
      </c>
      <c r="J32" s="2" t="s">
        <v>61</v>
      </c>
      <c r="K32" s="3">
        <v>50</v>
      </c>
      <c r="L32" s="9">
        <v>40</v>
      </c>
      <c r="M32" s="9">
        <v>2000</v>
      </c>
      <c r="N32" s="4">
        <v>45994.600694444445</v>
      </c>
    </row>
    <row r="33" spans="1:14" x14ac:dyDescent="0.15">
      <c r="A33" s="6" t="s">
        <v>118</v>
      </c>
      <c r="B33" s="2" t="s">
        <v>64</v>
      </c>
      <c r="C33" s="5">
        <v>45931</v>
      </c>
      <c r="D33" s="6" t="s">
        <v>8</v>
      </c>
      <c r="E33" s="3">
        <v>2</v>
      </c>
      <c r="F33" s="2" t="s">
        <v>9</v>
      </c>
      <c r="G33" s="5">
        <v>45903.626759259263</v>
      </c>
      <c r="H33" s="2" t="s">
        <v>6</v>
      </c>
      <c r="I33" s="2" t="s">
        <v>5</v>
      </c>
      <c r="J33" s="2" t="s">
        <v>61</v>
      </c>
      <c r="K33" s="3">
        <v>30</v>
      </c>
      <c r="L33" s="9">
        <v>40</v>
      </c>
      <c r="M33" s="9">
        <v>1200</v>
      </c>
      <c r="N33" s="4">
        <v>45996.635416666672</v>
      </c>
    </row>
    <row r="34" spans="1:14" x14ac:dyDescent="0.15">
      <c r="A34" s="6" t="s">
        <v>119</v>
      </c>
      <c r="B34" s="2" t="s">
        <v>64</v>
      </c>
      <c r="C34" s="5">
        <v>45931</v>
      </c>
      <c r="D34" s="6" t="s">
        <v>8</v>
      </c>
      <c r="E34" s="3">
        <v>3</v>
      </c>
      <c r="F34" s="2" t="s">
        <v>7</v>
      </c>
      <c r="G34" s="5">
        <v>45903.626759259263</v>
      </c>
      <c r="H34" s="2" t="s">
        <v>6</v>
      </c>
      <c r="I34" s="2" t="s">
        <v>5</v>
      </c>
      <c r="J34" s="2" t="s">
        <v>61</v>
      </c>
      <c r="K34" s="3">
        <v>34</v>
      </c>
      <c r="L34" s="9">
        <v>40</v>
      </c>
      <c r="M34" s="9">
        <v>1360</v>
      </c>
      <c r="N34" s="4">
        <v>45996.627083333333</v>
      </c>
    </row>
    <row r="35" spans="1:14" x14ac:dyDescent="0.15">
      <c r="A35" s="6" t="s">
        <v>120</v>
      </c>
      <c r="B35" s="2" t="s">
        <v>63</v>
      </c>
      <c r="C35" s="5"/>
      <c r="D35" s="6" t="s">
        <v>3</v>
      </c>
      <c r="E35" s="3">
        <v>1</v>
      </c>
      <c r="F35" s="2" t="s">
        <v>2</v>
      </c>
      <c r="G35" s="5">
        <v>45888.550833333335</v>
      </c>
      <c r="H35" s="2" t="s">
        <v>1</v>
      </c>
      <c r="I35" s="2" t="s">
        <v>0</v>
      </c>
      <c r="J35" s="2" t="s">
        <v>61</v>
      </c>
      <c r="K35" s="3">
        <v>3</v>
      </c>
      <c r="L35" s="9">
        <v>26</v>
      </c>
      <c r="M35" s="9">
        <v>78</v>
      </c>
      <c r="N35" s="4">
        <v>46016.409432870365</v>
      </c>
    </row>
    <row r="36" spans="1:14" x14ac:dyDescent="0.15">
      <c r="A36" s="6" t="s">
        <v>121</v>
      </c>
      <c r="B36" s="2" t="s">
        <v>62</v>
      </c>
      <c r="C36" s="5"/>
      <c r="D36" s="6" t="s">
        <v>3</v>
      </c>
      <c r="E36" s="3">
        <v>2</v>
      </c>
      <c r="F36" s="2" t="s">
        <v>4</v>
      </c>
      <c r="G36" s="5">
        <v>45888.550833333335</v>
      </c>
      <c r="H36" s="2" t="s">
        <v>1</v>
      </c>
      <c r="I36" s="2" t="s">
        <v>0</v>
      </c>
      <c r="J36" s="2" t="s">
        <v>61</v>
      </c>
      <c r="K36" s="3">
        <v>347</v>
      </c>
      <c r="L36" s="9">
        <v>26</v>
      </c>
      <c r="M36" s="9">
        <v>9022</v>
      </c>
      <c r="N36" s="4">
        <v>46005.505266203705</v>
      </c>
    </row>
    <row r="37" spans="1:14" x14ac:dyDescent="0.15">
      <c r="A37" s="6" t="s">
        <v>134</v>
      </c>
      <c r="B37" s="2" t="s">
        <v>62</v>
      </c>
      <c r="C37" s="5"/>
      <c r="D37" s="6" t="s">
        <v>131</v>
      </c>
      <c r="E37" s="3">
        <v>1</v>
      </c>
      <c r="F37" s="2" t="s">
        <v>124</v>
      </c>
      <c r="G37" s="5">
        <v>45923</v>
      </c>
      <c r="H37" s="2" t="s">
        <v>122</v>
      </c>
      <c r="I37" s="2" t="s">
        <v>132</v>
      </c>
      <c r="J37" s="2" t="s">
        <v>61</v>
      </c>
      <c r="K37" s="3">
        <v>2</v>
      </c>
      <c r="L37" s="9">
        <v>64</v>
      </c>
      <c r="M37" s="9">
        <f>L37*K37</f>
        <v>128</v>
      </c>
      <c r="N37" s="4"/>
    </row>
    <row r="38" spans="1:14" x14ac:dyDescent="0.15">
      <c r="A38" s="6" t="s">
        <v>135</v>
      </c>
      <c r="B38" s="2" t="s">
        <v>62</v>
      </c>
      <c r="C38" s="5"/>
      <c r="D38" s="6" t="s">
        <v>131</v>
      </c>
      <c r="E38" s="3">
        <v>2</v>
      </c>
      <c r="F38" s="2" t="s">
        <v>125</v>
      </c>
      <c r="G38" s="5">
        <v>45923</v>
      </c>
      <c r="H38" s="2" t="s">
        <v>122</v>
      </c>
      <c r="I38" s="2" t="s">
        <v>132</v>
      </c>
      <c r="J38" s="2" t="s">
        <v>61</v>
      </c>
      <c r="K38" s="3">
        <v>10</v>
      </c>
      <c r="L38" s="9">
        <v>64</v>
      </c>
      <c r="M38" s="9">
        <f t="shared" ref="M38:M51" si="0">L38*K38</f>
        <v>640</v>
      </c>
      <c r="N38" s="4"/>
    </row>
    <row r="39" spans="1:14" x14ac:dyDescent="0.15">
      <c r="A39" s="6" t="s">
        <v>136</v>
      </c>
      <c r="B39" s="2" t="s">
        <v>62</v>
      </c>
      <c r="C39" s="5"/>
      <c r="D39" s="6" t="s">
        <v>131</v>
      </c>
      <c r="E39" s="3">
        <v>3</v>
      </c>
      <c r="F39" s="2" t="s">
        <v>126</v>
      </c>
      <c r="G39" s="5">
        <v>45923</v>
      </c>
      <c r="H39" s="2" t="s">
        <v>122</v>
      </c>
      <c r="I39" s="2" t="s">
        <v>132</v>
      </c>
      <c r="J39" s="2" t="s">
        <v>61</v>
      </c>
      <c r="K39" s="3">
        <v>20</v>
      </c>
      <c r="L39" s="9">
        <v>64</v>
      </c>
      <c r="M39" s="9">
        <f t="shared" si="0"/>
        <v>1280</v>
      </c>
      <c r="N39" s="4"/>
    </row>
    <row r="40" spans="1:14" x14ac:dyDescent="0.15">
      <c r="A40" s="6" t="s">
        <v>137</v>
      </c>
      <c r="B40" s="2" t="s">
        <v>62</v>
      </c>
      <c r="C40" s="5"/>
      <c r="D40" s="6" t="s">
        <v>131</v>
      </c>
      <c r="E40" s="3">
        <v>4</v>
      </c>
      <c r="F40" s="2" t="s">
        <v>127</v>
      </c>
      <c r="G40" s="5">
        <v>45923</v>
      </c>
      <c r="H40" s="2" t="s">
        <v>122</v>
      </c>
      <c r="I40" s="2" t="s">
        <v>132</v>
      </c>
      <c r="J40" s="2" t="s">
        <v>61</v>
      </c>
      <c r="K40" s="3">
        <v>22</v>
      </c>
      <c r="L40" s="9">
        <v>64</v>
      </c>
      <c r="M40" s="9">
        <f t="shared" si="0"/>
        <v>1408</v>
      </c>
      <c r="N40" s="4"/>
    </row>
    <row r="41" spans="1:14" x14ac:dyDescent="0.15">
      <c r="A41" s="6" t="s">
        <v>138</v>
      </c>
      <c r="B41" s="2" t="s">
        <v>62</v>
      </c>
      <c r="C41" s="5"/>
      <c r="D41" s="6" t="s">
        <v>131</v>
      </c>
      <c r="E41" s="3">
        <v>5</v>
      </c>
      <c r="F41" s="2" t="s">
        <v>128</v>
      </c>
      <c r="G41" s="5">
        <v>45923</v>
      </c>
      <c r="H41" s="2" t="s">
        <v>122</v>
      </c>
      <c r="I41" s="2" t="s">
        <v>132</v>
      </c>
      <c r="J41" s="2" t="s">
        <v>61</v>
      </c>
      <c r="K41" s="3">
        <v>10</v>
      </c>
      <c r="L41" s="9">
        <v>64</v>
      </c>
      <c r="M41" s="9">
        <f t="shared" si="0"/>
        <v>640</v>
      </c>
      <c r="N41" s="4"/>
    </row>
    <row r="42" spans="1:14" x14ac:dyDescent="0.15">
      <c r="A42" s="6" t="s">
        <v>139</v>
      </c>
      <c r="B42" s="2" t="s">
        <v>62</v>
      </c>
      <c r="C42" s="5"/>
      <c r="D42" s="6" t="s">
        <v>131</v>
      </c>
      <c r="E42" s="3">
        <v>6</v>
      </c>
      <c r="F42" s="2" t="s">
        <v>129</v>
      </c>
      <c r="G42" s="5">
        <v>45923</v>
      </c>
      <c r="H42" s="2" t="s">
        <v>122</v>
      </c>
      <c r="I42" s="2" t="s">
        <v>132</v>
      </c>
      <c r="J42" s="2" t="s">
        <v>61</v>
      </c>
      <c r="K42" s="3">
        <v>10</v>
      </c>
      <c r="L42" s="9">
        <v>64</v>
      </c>
      <c r="M42" s="9">
        <f t="shared" si="0"/>
        <v>640</v>
      </c>
      <c r="N42" s="4"/>
    </row>
    <row r="43" spans="1:14" x14ac:dyDescent="0.15">
      <c r="A43" s="6" t="s">
        <v>140</v>
      </c>
      <c r="B43" s="2" t="s">
        <v>62</v>
      </c>
      <c r="C43" s="5"/>
      <c r="D43" s="6" t="s">
        <v>131</v>
      </c>
      <c r="E43" s="3">
        <v>7</v>
      </c>
      <c r="F43" s="2" t="s">
        <v>130</v>
      </c>
      <c r="G43" s="5">
        <v>45923</v>
      </c>
      <c r="H43" s="2" t="s">
        <v>122</v>
      </c>
      <c r="I43" s="2" t="s">
        <v>132</v>
      </c>
      <c r="J43" s="2" t="s">
        <v>61</v>
      </c>
      <c r="K43" s="3">
        <v>10</v>
      </c>
      <c r="L43" s="9">
        <v>64</v>
      </c>
      <c r="M43" s="9">
        <f t="shared" si="0"/>
        <v>640</v>
      </c>
      <c r="N43" s="4"/>
    </row>
    <row r="44" spans="1:14" x14ac:dyDescent="0.15">
      <c r="A44" s="6" t="s">
        <v>150</v>
      </c>
      <c r="B44" s="2" t="s">
        <v>62</v>
      </c>
      <c r="C44" s="5"/>
      <c r="D44" s="6" t="s">
        <v>148</v>
      </c>
      <c r="E44" s="3">
        <v>1</v>
      </c>
      <c r="F44" s="2" t="s">
        <v>141</v>
      </c>
      <c r="G44" s="5">
        <v>45923</v>
      </c>
      <c r="H44" s="2" t="s">
        <v>68</v>
      </c>
      <c r="I44" s="2" t="s">
        <v>149</v>
      </c>
      <c r="J44" s="2" t="s">
        <v>133</v>
      </c>
      <c r="K44" s="3">
        <v>12</v>
      </c>
      <c r="L44" s="9">
        <v>8.9</v>
      </c>
      <c r="M44" s="9">
        <f t="shared" si="0"/>
        <v>106.80000000000001</v>
      </c>
      <c r="N44" s="4"/>
    </row>
    <row r="45" spans="1:14" x14ac:dyDescent="0.15">
      <c r="A45" s="6" t="s">
        <v>151</v>
      </c>
      <c r="B45" s="2" t="s">
        <v>62</v>
      </c>
      <c r="C45" s="5"/>
      <c r="D45" s="6" t="s">
        <v>148</v>
      </c>
      <c r="E45" s="3">
        <v>2</v>
      </c>
      <c r="F45" s="2" t="s">
        <v>142</v>
      </c>
      <c r="G45" s="5">
        <v>45923</v>
      </c>
      <c r="H45" s="2" t="s">
        <v>68</v>
      </c>
      <c r="I45" s="2" t="s">
        <v>149</v>
      </c>
      <c r="J45" s="2" t="s">
        <v>133</v>
      </c>
      <c r="K45" s="3">
        <v>40</v>
      </c>
      <c r="L45" s="9">
        <v>8.9</v>
      </c>
      <c r="M45" s="9">
        <f t="shared" si="0"/>
        <v>356</v>
      </c>
      <c r="N45" s="4"/>
    </row>
    <row r="46" spans="1:14" x14ac:dyDescent="0.15">
      <c r="A46" s="6" t="s">
        <v>152</v>
      </c>
      <c r="B46" s="2" t="s">
        <v>62</v>
      </c>
      <c r="C46" s="5"/>
      <c r="D46" s="6" t="s">
        <v>148</v>
      </c>
      <c r="E46" s="3">
        <v>3</v>
      </c>
      <c r="F46" s="2" t="s">
        <v>143</v>
      </c>
      <c r="G46" s="5">
        <v>45923</v>
      </c>
      <c r="H46" s="2" t="s">
        <v>68</v>
      </c>
      <c r="I46" s="2" t="s">
        <v>149</v>
      </c>
      <c r="J46" s="2" t="s">
        <v>133</v>
      </c>
      <c r="K46" s="3">
        <v>20</v>
      </c>
      <c r="L46" s="9">
        <v>8.9</v>
      </c>
      <c r="M46" s="9">
        <f t="shared" si="0"/>
        <v>178</v>
      </c>
      <c r="N46" s="4"/>
    </row>
    <row r="47" spans="1:14" x14ac:dyDescent="0.15">
      <c r="A47" s="6" t="s">
        <v>153</v>
      </c>
      <c r="B47" s="2" t="s">
        <v>62</v>
      </c>
      <c r="C47" s="5"/>
      <c r="D47" s="6" t="s">
        <v>148</v>
      </c>
      <c r="E47" s="3">
        <v>4</v>
      </c>
      <c r="F47" s="2" t="s">
        <v>144</v>
      </c>
      <c r="G47" s="5">
        <v>45923</v>
      </c>
      <c r="H47" s="2" t="s">
        <v>68</v>
      </c>
      <c r="I47" s="2" t="s">
        <v>149</v>
      </c>
      <c r="J47" s="2" t="s">
        <v>133</v>
      </c>
      <c r="K47" s="3">
        <v>44</v>
      </c>
      <c r="L47" s="9">
        <v>8.9</v>
      </c>
      <c r="M47" s="9">
        <f t="shared" si="0"/>
        <v>391.6</v>
      </c>
      <c r="N47" s="4"/>
    </row>
    <row r="48" spans="1:14" x14ac:dyDescent="0.15">
      <c r="A48" s="6" t="s">
        <v>154</v>
      </c>
      <c r="B48" s="2" t="s">
        <v>62</v>
      </c>
      <c r="C48" s="5"/>
      <c r="D48" s="6" t="s">
        <v>148</v>
      </c>
      <c r="E48" s="3">
        <v>5</v>
      </c>
      <c r="F48" s="2" t="s">
        <v>145</v>
      </c>
      <c r="G48" s="5">
        <v>45923</v>
      </c>
      <c r="H48" s="2" t="s">
        <v>68</v>
      </c>
      <c r="I48" s="2" t="s">
        <v>149</v>
      </c>
      <c r="J48" s="2" t="s">
        <v>133</v>
      </c>
      <c r="K48" s="3">
        <v>20</v>
      </c>
      <c r="L48" s="9">
        <v>8.9</v>
      </c>
      <c r="M48" s="9">
        <f t="shared" si="0"/>
        <v>178</v>
      </c>
      <c r="N48" s="4"/>
    </row>
    <row r="49" spans="1:14" x14ac:dyDescent="0.15">
      <c r="A49" s="6" t="s">
        <v>155</v>
      </c>
      <c r="B49" s="2" t="s">
        <v>62</v>
      </c>
      <c r="C49" s="5"/>
      <c r="D49" s="6" t="s">
        <v>148</v>
      </c>
      <c r="E49" s="3">
        <v>6</v>
      </c>
      <c r="F49" s="2" t="s">
        <v>146</v>
      </c>
      <c r="G49" s="5">
        <v>45923</v>
      </c>
      <c r="H49" s="2" t="s">
        <v>68</v>
      </c>
      <c r="I49" s="2" t="s">
        <v>149</v>
      </c>
      <c r="J49" s="2" t="s">
        <v>133</v>
      </c>
      <c r="K49" s="3">
        <v>20</v>
      </c>
      <c r="L49" s="9">
        <v>8.9</v>
      </c>
      <c r="M49" s="9">
        <f t="shared" si="0"/>
        <v>178</v>
      </c>
      <c r="N49" s="4"/>
    </row>
    <row r="50" spans="1:14" x14ac:dyDescent="0.15">
      <c r="A50" s="6" t="s">
        <v>156</v>
      </c>
      <c r="B50" s="2" t="s">
        <v>62</v>
      </c>
      <c r="C50" s="5"/>
      <c r="D50" s="6" t="s">
        <v>148</v>
      </c>
      <c r="E50" s="3">
        <v>7</v>
      </c>
      <c r="F50" s="2" t="s">
        <v>147</v>
      </c>
      <c r="G50" s="5">
        <v>45923</v>
      </c>
      <c r="H50" s="2" t="s">
        <v>68</v>
      </c>
      <c r="I50" s="2" t="s">
        <v>149</v>
      </c>
      <c r="J50" s="2" t="s">
        <v>133</v>
      </c>
      <c r="K50" s="3">
        <v>20</v>
      </c>
      <c r="L50" s="9">
        <v>8.9</v>
      </c>
      <c r="M50" s="9">
        <f t="shared" si="0"/>
        <v>178</v>
      </c>
      <c r="N50" s="4"/>
    </row>
    <row r="51" spans="1:14" x14ac:dyDescent="0.15">
      <c r="A51" s="6" t="s">
        <v>159</v>
      </c>
      <c r="B51" s="2" t="s">
        <v>62</v>
      </c>
      <c r="C51" s="5"/>
      <c r="D51" s="6" t="s">
        <v>157</v>
      </c>
      <c r="E51" s="3">
        <v>1</v>
      </c>
      <c r="F51" s="2" t="s">
        <v>158</v>
      </c>
      <c r="G51" s="5">
        <v>45923</v>
      </c>
      <c r="H51" s="2" t="s">
        <v>68</v>
      </c>
      <c r="I51" s="2" t="s">
        <v>149</v>
      </c>
      <c r="J51" s="2" t="s">
        <v>133</v>
      </c>
      <c r="K51" s="3">
        <v>2</v>
      </c>
      <c r="L51" s="9">
        <v>8.9</v>
      </c>
      <c r="M51" s="9">
        <f t="shared" si="0"/>
        <v>17.8</v>
      </c>
      <c r="N51" s="4"/>
    </row>
    <row r="52" spans="1:14" x14ac:dyDescent="0.15">
      <c r="A52" s="6"/>
    </row>
    <row r="53" spans="1:14" x14ac:dyDescent="0.15">
      <c r="A53" s="6"/>
    </row>
    <row r="54" spans="1:14" x14ac:dyDescent="0.15">
      <c r="A54" s="6"/>
    </row>
  </sheetData>
  <autoFilter ref="A2:N51" xr:uid="{00000000-0001-0000-0000-000000000000}"/>
  <phoneticPr fontId="4" type="noConversion"/>
  <conditionalFormatting sqref="B1:C2 B3:B4 B5:C1048576">
    <cfRule type="cellIs" dxfId="9" priority="1" stopIfTrue="1" operator="equal">
      <formula>"Comanda primita"</formula>
    </cfRule>
    <cfRule type="cellIs" dxfId="8" priority="2" operator="equal">
      <formula>"Finalizat, nelivrat"</formula>
    </cfRule>
    <cfRule type="cellIs" dxfId="7" priority="3" operator="equal">
      <formula>"In productie"</formula>
    </cfRule>
    <cfRule type="cellIs" dxfId="6" priority="4" stopIfTrue="1" operator="equal">
      <formula>"Livrat"</formula>
    </cfRule>
  </conditionalFormatting>
  <conditionalFormatting sqref="J1:J1048576">
    <cfRule type="cellIs" dxfId="5" priority="5" operator="equal">
      <formula>"Receptionat"</formula>
    </cfRule>
    <cfRule type="cellIs" dxfId="4" priority="6" operator="equal">
      <formula>"Nereceptionat"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66E2-4129-424A-ACA7-9B96222804B2}">
  <sheetPr filterMode="1"/>
  <dimension ref="A1:E27"/>
  <sheetViews>
    <sheetView zoomScale="168" workbookViewId="0">
      <selection activeCell="E26" sqref="E26"/>
    </sheetView>
  </sheetViews>
  <sheetFormatPr baseColWidth="10" defaultRowHeight="13" x14ac:dyDescent="0.15"/>
  <cols>
    <col min="1" max="1" width="12.33203125" style="1" bestFit="1" customWidth="1"/>
    <col min="2" max="2" width="15.1640625" style="1" bestFit="1" customWidth="1"/>
    <col min="3" max="3" width="13.6640625" style="1" bestFit="1" customWidth="1"/>
    <col min="4" max="16384" width="10.83203125" style="1"/>
  </cols>
  <sheetData>
    <row r="1" spans="1:3" x14ac:dyDescent="0.15">
      <c r="A1" s="13" t="s">
        <v>53</v>
      </c>
      <c r="B1" s="13" t="s">
        <v>65</v>
      </c>
      <c r="C1" s="13" t="s">
        <v>50</v>
      </c>
    </row>
    <row r="2" spans="1:3" hidden="1" x14ac:dyDescent="0.15">
      <c r="A2" s="11" t="s">
        <v>6</v>
      </c>
      <c r="B2" s="12">
        <v>40</v>
      </c>
      <c r="C2" s="11" t="s">
        <v>85</v>
      </c>
    </row>
    <row r="3" spans="1:3" hidden="1" x14ac:dyDescent="0.15">
      <c r="A3" s="11" t="s">
        <v>12</v>
      </c>
      <c r="B3" s="12">
        <v>39</v>
      </c>
      <c r="C3" s="11" t="s">
        <v>85</v>
      </c>
    </row>
    <row r="4" spans="1:3" hidden="1" x14ac:dyDescent="0.15">
      <c r="A4" s="11" t="s">
        <v>47</v>
      </c>
      <c r="B4" s="12">
        <v>9.32</v>
      </c>
      <c r="C4" s="11" t="s">
        <v>85</v>
      </c>
    </row>
    <row r="5" spans="1:3" hidden="1" x14ac:dyDescent="0.15">
      <c r="A5" s="11" t="s">
        <v>23</v>
      </c>
      <c r="B5" s="12">
        <v>28</v>
      </c>
      <c r="C5" s="11" t="s">
        <v>85</v>
      </c>
    </row>
    <row r="6" spans="1:3" hidden="1" x14ac:dyDescent="0.15">
      <c r="A6" s="11" t="s">
        <v>1</v>
      </c>
      <c r="B6" s="12">
        <v>26</v>
      </c>
      <c r="C6" s="11" t="s">
        <v>85</v>
      </c>
    </row>
    <row r="7" spans="1:3" x14ac:dyDescent="0.15">
      <c r="A7" s="11" t="s">
        <v>66</v>
      </c>
      <c r="B7" s="12">
        <v>18.8</v>
      </c>
      <c r="C7" s="11" t="s">
        <v>84</v>
      </c>
    </row>
    <row r="8" spans="1:3" x14ac:dyDescent="0.15">
      <c r="A8" s="11" t="s">
        <v>67</v>
      </c>
      <c r="B8" s="12">
        <v>7.8</v>
      </c>
      <c r="C8" s="11" t="s">
        <v>84</v>
      </c>
    </row>
    <row r="9" spans="1:3" x14ac:dyDescent="0.15">
      <c r="A9" s="11" t="s">
        <v>68</v>
      </c>
      <c r="B9" s="12">
        <v>8.9</v>
      </c>
      <c r="C9" s="11" t="s">
        <v>84</v>
      </c>
    </row>
    <row r="10" spans="1:3" x14ac:dyDescent="0.15">
      <c r="A10" s="11" t="s">
        <v>69</v>
      </c>
      <c r="B10" s="12">
        <v>14.8</v>
      </c>
      <c r="C10" s="11" t="s">
        <v>84</v>
      </c>
    </row>
    <row r="11" spans="1:3" x14ac:dyDescent="0.15">
      <c r="A11" s="11" t="s">
        <v>70</v>
      </c>
      <c r="B11" s="12">
        <v>16.8</v>
      </c>
      <c r="C11" s="11" t="s">
        <v>84</v>
      </c>
    </row>
    <row r="12" spans="1:3" x14ac:dyDescent="0.15">
      <c r="A12" s="11" t="s">
        <v>71</v>
      </c>
      <c r="B12" s="12">
        <v>21.6</v>
      </c>
      <c r="C12" s="11" t="s">
        <v>84</v>
      </c>
    </row>
    <row r="13" spans="1:3" x14ac:dyDescent="0.15">
      <c r="A13" s="11" t="s">
        <v>72</v>
      </c>
      <c r="B13" s="12">
        <v>2.96</v>
      </c>
      <c r="C13" s="11" t="s">
        <v>84</v>
      </c>
    </row>
    <row r="14" spans="1:3" x14ac:dyDescent="0.15">
      <c r="A14" s="11" t="s">
        <v>73</v>
      </c>
      <c r="B14" s="12">
        <v>14.8</v>
      </c>
      <c r="C14" s="11" t="s">
        <v>84</v>
      </c>
    </row>
    <row r="15" spans="1:3" x14ac:dyDescent="0.15">
      <c r="A15" s="11" t="s">
        <v>74</v>
      </c>
      <c r="B15" s="12">
        <v>10.24</v>
      </c>
      <c r="C15" s="11" t="s">
        <v>84</v>
      </c>
    </row>
    <row r="16" spans="1:3" x14ac:dyDescent="0.15">
      <c r="A16" s="11" t="s">
        <v>75</v>
      </c>
      <c r="B16" s="12">
        <v>8.8000000000000007</v>
      </c>
      <c r="C16" s="11" t="s">
        <v>84</v>
      </c>
    </row>
    <row r="17" spans="1:5" x14ac:dyDescent="0.15">
      <c r="A17" s="11" t="s">
        <v>76</v>
      </c>
      <c r="B17" s="12">
        <v>5.12</v>
      </c>
      <c r="C17" s="11" t="s">
        <v>84</v>
      </c>
    </row>
    <row r="18" spans="1:5" x14ac:dyDescent="0.15">
      <c r="A18" s="11" t="s">
        <v>77</v>
      </c>
      <c r="B18" s="12">
        <v>0.52</v>
      </c>
      <c r="C18" s="11" t="s">
        <v>84</v>
      </c>
    </row>
    <row r="19" spans="1:5" x14ac:dyDescent="0.15">
      <c r="A19" s="11" t="s">
        <v>78</v>
      </c>
      <c r="B19" s="12">
        <v>6</v>
      </c>
      <c r="C19" s="11" t="s">
        <v>84</v>
      </c>
    </row>
    <row r="20" spans="1:5" x14ac:dyDescent="0.15">
      <c r="A20" s="11" t="s">
        <v>79</v>
      </c>
      <c r="B20" s="12">
        <v>32.799999999999997</v>
      </c>
      <c r="C20" s="11" t="s">
        <v>84</v>
      </c>
    </row>
    <row r="21" spans="1:5" x14ac:dyDescent="0.15">
      <c r="A21" s="11" t="s">
        <v>80</v>
      </c>
      <c r="B21" s="12">
        <v>22.4</v>
      </c>
      <c r="C21" s="11" t="s">
        <v>84</v>
      </c>
    </row>
    <row r="22" spans="1:5" x14ac:dyDescent="0.15">
      <c r="A22" s="11" t="s">
        <v>81</v>
      </c>
      <c r="B22" s="12">
        <v>20</v>
      </c>
      <c r="C22" s="11" t="s">
        <v>84</v>
      </c>
    </row>
    <row r="23" spans="1:5" x14ac:dyDescent="0.15">
      <c r="A23" s="11" t="s">
        <v>82</v>
      </c>
      <c r="B23" s="12">
        <v>2.72</v>
      </c>
      <c r="C23" s="11" t="s">
        <v>84</v>
      </c>
    </row>
    <row r="24" spans="1:5" x14ac:dyDescent="0.15">
      <c r="A24" s="11" t="s">
        <v>83</v>
      </c>
      <c r="B24" s="12">
        <v>19.600000000000001</v>
      </c>
      <c r="C24" s="11" t="s">
        <v>84</v>
      </c>
    </row>
    <row r="25" spans="1:5" x14ac:dyDescent="0.15">
      <c r="A25" s="11" t="s">
        <v>86</v>
      </c>
      <c r="B25" s="12">
        <v>32.6</v>
      </c>
      <c r="C25" s="11" t="s">
        <v>84</v>
      </c>
    </row>
    <row r="26" spans="1:5" x14ac:dyDescent="0.15">
      <c r="A26" s="11" t="s">
        <v>122</v>
      </c>
      <c r="B26" s="12">
        <v>75</v>
      </c>
      <c r="C26" s="11" t="s">
        <v>84</v>
      </c>
      <c r="E26" s="15"/>
    </row>
    <row r="27" spans="1:5" x14ac:dyDescent="0.15">
      <c r="A27" s="11" t="s">
        <v>123</v>
      </c>
      <c r="B27" s="12">
        <v>12</v>
      </c>
      <c r="C27" s="11" t="s">
        <v>84</v>
      </c>
    </row>
  </sheetData>
  <autoFilter ref="A1:C27" xr:uid="{377166E2-4129-424A-ACA7-9B96222804B2}">
    <filterColumn colId="2">
      <filters>
        <filter val="Nu"/>
      </filters>
    </filterColumn>
    <sortState xmlns:xlrd2="http://schemas.microsoft.com/office/spreadsheetml/2017/richdata2" ref="A2:C25">
      <sortCondition ref="C1:C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B5B3-B080-1A4C-8743-2B85A435531B}">
  <dimension ref="A2:A5"/>
  <sheetViews>
    <sheetView workbookViewId="0">
      <selection activeCell="A6" sqref="A6:XFD7"/>
    </sheetView>
  </sheetViews>
  <sheetFormatPr baseColWidth="10" defaultRowHeight="13" x14ac:dyDescent="0.15"/>
  <cols>
    <col min="1" max="1" width="13.33203125" bestFit="1" customWidth="1"/>
  </cols>
  <sheetData>
    <row r="2" spans="1:1" x14ac:dyDescent="0.15">
      <c r="A2" s="2" t="s">
        <v>48</v>
      </c>
    </row>
    <row r="3" spans="1:1" x14ac:dyDescent="0.15">
      <c r="A3" s="2" t="s">
        <v>62</v>
      </c>
    </row>
    <row r="4" spans="1:1" x14ac:dyDescent="0.15">
      <c r="A4" s="2" t="s">
        <v>63</v>
      </c>
    </row>
    <row r="5" spans="1:1" x14ac:dyDescent="0.15">
      <c r="A5" s="2" t="s">
        <v>64</v>
      </c>
    </row>
  </sheetData>
  <conditionalFormatting sqref="A2:A5">
    <cfRule type="cellIs" dxfId="3" priority="1" stopIfTrue="1" operator="equal">
      <formula>"Comanda primita"</formula>
    </cfRule>
    <cfRule type="cellIs" dxfId="2" priority="2" operator="equal">
      <formula>"Finalizat, nelivrat"</formula>
    </cfRule>
    <cfRule type="cellIs" dxfId="1" priority="3" operator="equal">
      <formula>"In productie"</formula>
    </cfRule>
    <cfRule type="cellIs" dxfId="0" priority="4" stopIfTrue="1" operator="equal">
      <formula>"Livrat"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Comenzi</vt:lpstr>
      <vt:lpstr>Repere cotate</vt:lpstr>
      <vt:lpstr>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FlorinVictor Paun</dc:creator>
  <cp:lastModifiedBy>Florin-Victor Paun</cp:lastModifiedBy>
  <dcterms:created xsi:type="dcterms:W3CDTF">2025-09-11T13:16:04Z</dcterms:created>
  <dcterms:modified xsi:type="dcterms:W3CDTF">2025-10-05T16:35:09Z</dcterms:modified>
</cp:coreProperties>
</file>