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8195" windowHeight="6975" activeTab="2"/>
  </bookViews>
  <sheets>
    <sheet name="Projected P&amp;L Example" sheetId="1" r:id="rId1"/>
    <sheet name="Calendar Example" sheetId="4" r:id="rId2"/>
    <sheet name="Basic Shortcuts" sheetId="5" r:id="rId3"/>
  </sheets>
  <definedNames>
    <definedName name="_xlnm.Print_Area" localSheetId="2">'Basic Shortcuts'!$A$1:$G$18</definedName>
    <definedName name="_xlnm.Print_Area" localSheetId="1">'Calendar Example'!$B$2:$O$33</definedName>
    <definedName name="_xlnm.Print_Area" localSheetId="0">'Projected P&amp;L Example'!$A$1:$N$29</definedName>
  </definedNames>
  <calcPr calcId="145621"/>
</workbook>
</file>

<file path=xl/calcChain.xml><?xml version="1.0" encoding="utf-8"?>
<calcChain xmlns="http://schemas.openxmlformats.org/spreadsheetml/2006/main">
  <c r="D13" i="1" l="1"/>
  <c r="B21" i="1" l="1"/>
  <c r="B15" i="1"/>
  <c r="D26" i="1"/>
  <c r="E26" i="1" s="1"/>
  <c r="C21" i="1"/>
  <c r="D15" i="1"/>
  <c r="D14" i="1" s="1"/>
  <c r="C15" i="1"/>
  <c r="C23" i="1" s="1"/>
  <c r="D12" i="1"/>
  <c r="E12" i="1" s="1"/>
  <c r="F12" i="1" s="1"/>
  <c r="G12" i="1" s="1"/>
  <c r="H12" i="1" s="1"/>
  <c r="B23" i="1" l="1"/>
  <c r="B25" i="1" s="1"/>
  <c r="B27" i="1" s="1"/>
  <c r="C25" i="1"/>
  <c r="C27" i="1" s="1"/>
  <c r="D19" i="1"/>
  <c r="D18" i="1"/>
  <c r="D20" i="1"/>
  <c r="E13" i="1"/>
  <c r="F13" i="1" l="1"/>
  <c r="E20" i="1"/>
  <c r="E19" i="1"/>
  <c r="E18" i="1"/>
  <c r="D21" i="1"/>
  <c r="D23" i="1" s="1"/>
  <c r="E15" i="1"/>
  <c r="E21" i="1" l="1"/>
  <c r="E14" i="1"/>
  <c r="E23" i="1"/>
  <c r="D25" i="1"/>
  <c r="D27" i="1" s="1"/>
  <c r="G13" i="1"/>
  <c r="F20" i="1"/>
  <c r="F19" i="1"/>
  <c r="F18" i="1"/>
  <c r="F15" i="1"/>
  <c r="F21" i="1" l="1"/>
  <c r="F23" i="1" s="1"/>
  <c r="E25" i="1"/>
  <c r="E27" i="1" s="1"/>
  <c r="F14" i="1"/>
  <c r="H13" i="1"/>
  <c r="G20" i="1"/>
  <c r="G19" i="1"/>
  <c r="G18" i="1"/>
  <c r="G15" i="1"/>
  <c r="G14" i="1" l="1"/>
  <c r="H15" i="1"/>
  <c r="H20" i="1"/>
  <c r="H19" i="1"/>
  <c r="H18" i="1"/>
  <c r="H14" i="1"/>
  <c r="G21" i="1"/>
  <c r="G23" i="1" s="1"/>
  <c r="F25" i="1"/>
  <c r="F27" i="1" s="1"/>
  <c r="G25" i="1" l="1"/>
  <c r="G27" i="1" s="1"/>
  <c r="H21" i="1"/>
  <c r="H23" i="1" s="1"/>
  <c r="H25" i="1" l="1"/>
  <c r="H27" i="1" s="1"/>
</calcChain>
</file>

<file path=xl/sharedStrings.xml><?xml version="1.0" encoding="utf-8"?>
<sst xmlns="http://schemas.openxmlformats.org/spreadsheetml/2006/main" count="77" uniqueCount="77">
  <si>
    <t>Revenue</t>
  </si>
  <si>
    <t>Gross Profit</t>
  </si>
  <si>
    <t>Operating Costs</t>
  </si>
  <si>
    <t>Sales &amp; Marketing</t>
  </si>
  <si>
    <t>R&amp;D</t>
  </si>
  <si>
    <t>G&amp;A</t>
  </si>
  <si>
    <t>Total Operating Costs</t>
  </si>
  <si>
    <t>Operating Income</t>
  </si>
  <si>
    <t>Assumptions</t>
  </si>
  <si>
    <t>Revenue Growth:</t>
  </si>
  <si>
    <t>Gross Margin:</t>
  </si>
  <si>
    <t>Taxes</t>
  </si>
  <si>
    <t>Interest Expense</t>
  </si>
  <si>
    <t>Net Income</t>
  </si>
  <si>
    <t>S&amp;M % Revenue:</t>
  </si>
  <si>
    <t>R&amp;D % Revenue:</t>
  </si>
  <si>
    <t>G&amp;A % Revenue:</t>
  </si>
  <si>
    <t>Tax Rate:</t>
  </si>
  <si>
    <t>Sunday</t>
  </si>
  <si>
    <t>Monday</t>
  </si>
  <si>
    <t>Tuesday</t>
  </si>
  <si>
    <t>Wednesday</t>
  </si>
  <si>
    <t>Thursday</t>
  </si>
  <si>
    <t>Friday</t>
  </si>
  <si>
    <t>Saturday</t>
  </si>
  <si>
    <t>Lunch with Dave</t>
  </si>
  <si>
    <t xml:space="preserve">Guitar Lesson: </t>
  </si>
  <si>
    <t xml:space="preserve">Concert: </t>
  </si>
  <si>
    <t>Tekixon Call:</t>
  </si>
  <si>
    <t>Anniversary</t>
  </si>
  <si>
    <t>Hortion Call:</t>
  </si>
  <si>
    <t>August 2013</t>
  </si>
  <si>
    <t>Cupertino's birthday!</t>
  </si>
  <si>
    <t>Pack for trip!</t>
  </si>
  <si>
    <t>Cost of Goods Sold</t>
  </si>
  <si>
    <t>($ in thousands)</t>
  </si>
  <si>
    <t>OfficeScholar, Inc. - Completely Fictional Projected P&amp;L</t>
  </si>
  <si>
    <t xml:space="preserve">Office strategy: </t>
  </si>
  <si>
    <t>Find Waldo:</t>
  </si>
  <si>
    <t>Sax with Bill:</t>
  </si>
  <si>
    <t>Do things:</t>
  </si>
  <si>
    <t>Call Samuel Gerard, find Waldo</t>
  </si>
  <si>
    <t>Buy tix to Sochi:</t>
  </si>
  <si>
    <t>Copy</t>
  </si>
  <si>
    <t>Paste</t>
  </si>
  <si>
    <t>Cut</t>
  </si>
  <si>
    <t>Ctrl+C</t>
  </si>
  <si>
    <t>Ctrl+V</t>
  </si>
  <si>
    <t>Ctrl+X</t>
  </si>
  <si>
    <t>Save</t>
  </si>
  <si>
    <t>Save As</t>
  </si>
  <si>
    <t>Open</t>
  </si>
  <si>
    <t>New</t>
  </si>
  <si>
    <t>Ctrl+S</t>
  </si>
  <si>
    <t>F12</t>
  </si>
  <si>
    <t>Ctrl+O</t>
  </si>
  <si>
    <t>Ctrl+N</t>
  </si>
  <si>
    <t>Action</t>
  </si>
  <si>
    <t>Shortcut</t>
  </si>
  <si>
    <t>Bold</t>
  </si>
  <si>
    <t>Italic</t>
  </si>
  <si>
    <t>Underline</t>
  </si>
  <si>
    <t>Ctrl+B</t>
  </si>
  <si>
    <t>Ctrl+I</t>
  </si>
  <si>
    <t>Ctrl+U</t>
  </si>
  <si>
    <t>Navigating through Ribbon Interface</t>
  </si>
  <si>
    <t>1. Type 'Alt' on your keyboard</t>
  </si>
  <si>
    <t>3. Type single letter to select tab</t>
  </si>
  <si>
    <t>5. Type single letter to select</t>
  </si>
  <si>
    <t>2. Excel displays letters (Key Tips) on tabs</t>
  </si>
  <si>
    <t>4. Excel displays Key Tips on subcategories</t>
  </si>
  <si>
    <t>Print</t>
  </si>
  <si>
    <t>Ctrl+P</t>
  </si>
  <si>
    <t>Extensive Excel 2010 Shortcuts</t>
  </si>
  <si>
    <t>Free extensive keyboard shortcut guide</t>
  </si>
  <si>
    <t>Note: To execute shortcut, for example Ctrl+C, hold 'Ctrl' on your keyboard then type 'C'.</t>
  </si>
  <si>
    <t>Basic Microsoft Excel Keyboard Shortcuts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</si>
</sst>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0.0%"/>
    <numFmt numFmtId="165" formatCode="0&quot;E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0" xfId="0" applyFont="1" applyAlignment="1">
      <alignment horizontal="left" indent="1"/>
    </xf>
    <xf numFmtId="42" fontId="2" fillId="0" borderId="0" xfId="0" applyNumberFormat="1" applyFont="1"/>
    <xf numFmtId="41" fontId="2" fillId="0" borderId="1" xfId="0" applyNumberFormat="1" applyFont="1" applyBorder="1"/>
    <xf numFmtId="41" fontId="2" fillId="0" borderId="0" xfId="0" applyNumberFormat="1" applyFont="1"/>
    <xf numFmtId="41" fontId="4" fillId="0" borderId="0" xfId="0" applyNumberFormat="1" applyFont="1"/>
    <xf numFmtId="41" fontId="4" fillId="0" borderId="1" xfId="0" applyNumberFormat="1" applyFont="1" applyBorder="1"/>
    <xf numFmtId="42" fontId="4" fillId="0" borderId="0" xfId="0" applyNumberFormat="1" applyFont="1"/>
    <xf numFmtId="41" fontId="2" fillId="0" borderId="1" xfId="0" applyNumberFormat="1" applyFont="1" applyBorder="1" applyAlignment="1">
      <alignment horizontal="right"/>
    </xf>
    <xf numFmtId="0" fontId="3" fillId="0" borderId="0" xfId="0" applyFont="1"/>
    <xf numFmtId="42" fontId="3" fillId="0" borderId="3" xfId="0" applyNumberFormat="1" applyFont="1" applyBorder="1"/>
    <xf numFmtId="0" fontId="2" fillId="2" borderId="0" xfId="0" applyFont="1" applyFill="1"/>
    <xf numFmtId="164" fontId="4" fillId="2" borderId="0" xfId="1" applyNumberFormat="1" applyFont="1" applyFill="1"/>
    <xf numFmtId="0" fontId="5" fillId="0" borderId="2" xfId="0" applyFont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/>
    <xf numFmtId="0" fontId="2" fillId="3" borderId="4" xfId="0" applyFont="1" applyFill="1" applyBorder="1"/>
    <xf numFmtId="165" fontId="3" fillId="3" borderId="4" xfId="0" applyNumberFormat="1" applyFont="1" applyFill="1" applyBorder="1" applyAlignment="1">
      <alignment horizontal="center"/>
    </xf>
    <xf numFmtId="0" fontId="0" fillId="0" borderId="0" xfId="0"/>
    <xf numFmtId="0" fontId="6" fillId="4" borderId="8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left"/>
    </xf>
    <xf numFmtId="0" fontId="7" fillId="4" borderId="1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7" fillId="5" borderId="11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7" fillId="5" borderId="13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left"/>
    </xf>
    <xf numFmtId="0" fontId="11" fillId="4" borderId="13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5" fillId="5" borderId="20" xfId="0" applyFont="1" applyFill="1" applyBorder="1" applyAlignment="1">
      <alignment horizontal="centerContinuous"/>
    </xf>
    <xf numFmtId="0" fontId="5" fillId="5" borderId="22" xfId="0" applyFont="1" applyFill="1" applyBorder="1" applyAlignment="1">
      <alignment horizontal="centerContinuous"/>
    </xf>
    <xf numFmtId="0" fontId="9" fillId="5" borderId="20" xfId="0" applyFont="1" applyFill="1" applyBorder="1" applyAlignment="1">
      <alignment horizontal="centerContinuous"/>
    </xf>
    <xf numFmtId="0" fontId="9" fillId="5" borderId="21" xfId="0" applyFont="1" applyFill="1" applyBorder="1" applyAlignment="1">
      <alignment horizontal="centerContinuous"/>
    </xf>
    <xf numFmtId="49" fontId="8" fillId="6" borderId="17" xfId="0" applyNumberFormat="1" applyFont="1" applyFill="1" applyBorder="1" applyAlignment="1">
      <alignment horizontal="centerContinuous"/>
    </xf>
    <xf numFmtId="49" fontId="8" fillId="6" borderId="18" xfId="0" applyNumberFormat="1" applyFont="1" applyFill="1" applyBorder="1" applyAlignment="1">
      <alignment horizontal="centerContinuous"/>
    </xf>
    <xf numFmtId="49" fontId="8" fillId="6" borderId="19" xfId="0" applyNumberFormat="1" applyFont="1" applyFill="1" applyBorder="1" applyAlignment="1">
      <alignment horizontal="centerContinuous"/>
    </xf>
    <xf numFmtId="0" fontId="11" fillId="4" borderId="10" xfId="0" applyFont="1" applyFill="1" applyBorder="1" applyAlignment="1">
      <alignment horizontal="left"/>
    </xf>
    <xf numFmtId="18" fontId="11" fillId="4" borderId="12" xfId="0" applyNumberFormat="1" applyFont="1" applyFill="1" applyBorder="1" applyAlignment="1">
      <alignment horizontal="left"/>
    </xf>
    <xf numFmtId="18" fontId="11" fillId="4" borderId="15" xfId="0" applyNumberFormat="1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11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11" fillId="7" borderId="12" xfId="0" applyFont="1" applyFill="1" applyBorder="1" applyAlignment="1">
      <alignment horizontal="left"/>
    </xf>
    <xf numFmtId="0" fontId="11" fillId="7" borderId="9" xfId="0" applyFont="1" applyFill="1" applyBorder="1" applyAlignment="1">
      <alignment horizontal="left"/>
    </xf>
    <xf numFmtId="0" fontId="11" fillId="7" borderId="10" xfId="0" applyFont="1" applyFill="1" applyBorder="1" applyAlignment="1">
      <alignment horizontal="left"/>
    </xf>
    <xf numFmtId="0" fontId="11" fillId="7" borderId="13" xfId="0" applyFont="1" applyFill="1" applyBorder="1" applyAlignment="1">
      <alignment horizontal="left"/>
    </xf>
    <xf numFmtId="0" fontId="6" fillId="4" borderId="23" xfId="0" applyFont="1" applyFill="1" applyBorder="1" applyAlignment="1">
      <alignment horizontal="left"/>
    </xf>
    <xf numFmtId="0" fontId="2" fillId="0" borderId="15" xfId="0" applyFont="1" applyBorder="1"/>
    <xf numFmtId="0" fontId="10" fillId="4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24" xfId="0" applyFont="1" applyFill="1" applyBorder="1" applyAlignment="1">
      <alignment horizontal="left"/>
    </xf>
    <xf numFmtId="0" fontId="11" fillId="4" borderId="25" xfId="0" applyFont="1" applyFill="1" applyBorder="1" applyAlignment="1">
      <alignment horizontal="left"/>
    </xf>
    <xf numFmtId="0" fontId="11" fillId="4" borderId="26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11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left"/>
    </xf>
    <xf numFmtId="0" fontId="11" fillId="8" borderId="13" xfId="0" applyFont="1" applyFill="1" applyBorder="1" applyAlignment="1">
      <alignment horizontal="left"/>
    </xf>
    <xf numFmtId="0" fontId="11" fillId="8" borderId="26" xfId="0" applyFont="1" applyFill="1" applyBorder="1" applyAlignment="1">
      <alignment horizontal="left"/>
    </xf>
    <xf numFmtId="0" fontId="11" fillId="8" borderId="25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  <xf numFmtId="0" fontId="7" fillId="8" borderId="12" xfId="0" applyFont="1" applyFill="1" applyBorder="1" applyAlignment="1">
      <alignment horizontal="left"/>
    </xf>
    <xf numFmtId="0" fontId="2" fillId="0" borderId="0" xfId="0" applyFont="1" applyBorder="1"/>
    <xf numFmtId="0" fontId="12" fillId="0" borderId="0" xfId="0" applyFont="1"/>
    <xf numFmtId="0" fontId="3" fillId="0" borderId="2" xfId="0" applyFont="1" applyBorder="1"/>
    <xf numFmtId="0" fontId="3" fillId="0" borderId="1" xfId="0" applyFont="1" applyBorder="1"/>
    <xf numFmtId="0" fontId="13" fillId="0" borderId="0" xfId="0" applyFont="1"/>
    <xf numFmtId="0" fontId="2" fillId="0" borderId="1" xfId="0" applyFont="1" applyBorder="1"/>
    <xf numFmtId="0" fontId="15" fillId="0" borderId="0" xfId="2" applyFont="1"/>
    <xf numFmtId="0" fontId="2" fillId="0" borderId="0" xfId="0" applyFont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70909886264217"/>
          <c:y val="6.2647630584638458E-2"/>
          <c:w val="0.74992803219164383"/>
          <c:h val="0.88791831790256992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'Projected P&amp;L Example'!$A$13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numRef>
              <c:f>'Projected P&amp;L Example'!$B$12:$H$12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 formatCode="0&quot;E&quot;">
                  <c:v>2013</c:v>
                </c:pt>
                <c:pt idx="3" formatCode="0&quot;E&quot;">
                  <c:v>2014</c:v>
                </c:pt>
                <c:pt idx="4" formatCode="0&quot;E&quot;">
                  <c:v>2015</c:v>
                </c:pt>
                <c:pt idx="5" formatCode="0&quot;E&quot;">
                  <c:v>2016</c:v>
                </c:pt>
                <c:pt idx="6" formatCode="0&quot;E&quot;">
                  <c:v>2017</c:v>
                </c:pt>
              </c:numCache>
            </c:numRef>
          </c:cat>
          <c:val>
            <c:numRef>
              <c:f>'Projected P&amp;L Example'!$B$13:$H$13</c:f>
              <c:numCache>
                <c:formatCode>_("$"* #,##0_);_("$"* \(#,##0\);_("$"* "-"_);_(@_)</c:formatCode>
                <c:ptCount val="7"/>
                <c:pt idx="0">
                  <c:v>10682</c:v>
                </c:pt>
                <c:pt idx="1">
                  <c:v>20548</c:v>
                </c:pt>
                <c:pt idx="2">
                  <c:v>39041.199999999997</c:v>
                </c:pt>
                <c:pt idx="3">
                  <c:v>74178.279999999984</c:v>
                </c:pt>
                <c:pt idx="4">
                  <c:v>140938.73199999996</c:v>
                </c:pt>
                <c:pt idx="5">
                  <c:v>267783.59079999989</c:v>
                </c:pt>
                <c:pt idx="6">
                  <c:v>508788.82251999975</c:v>
                </c:pt>
              </c:numCache>
            </c:numRef>
          </c:val>
        </c:ser>
        <c:ser>
          <c:idx val="5"/>
          <c:order val="1"/>
          <c:tx>
            <c:strRef>
              <c:f>'Projected P&amp;L Example'!$A$27</c:f>
              <c:strCache>
                <c:ptCount val="1"/>
                <c:pt idx="0">
                  <c:v>Net Income</c:v>
                </c:pt>
              </c:strCache>
            </c:strRef>
          </c:tx>
          <c:invertIfNegative val="0"/>
          <c:cat>
            <c:numRef>
              <c:f>'Projected P&amp;L Example'!$B$12:$H$12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 formatCode="0&quot;E&quot;">
                  <c:v>2013</c:v>
                </c:pt>
                <c:pt idx="3" formatCode="0&quot;E&quot;">
                  <c:v>2014</c:v>
                </c:pt>
                <c:pt idx="4" formatCode="0&quot;E&quot;">
                  <c:v>2015</c:v>
                </c:pt>
                <c:pt idx="5" formatCode="0&quot;E&quot;">
                  <c:v>2016</c:v>
                </c:pt>
                <c:pt idx="6" formatCode="0&quot;E&quot;">
                  <c:v>2017</c:v>
                </c:pt>
              </c:numCache>
            </c:numRef>
          </c:cat>
          <c:val>
            <c:numRef>
              <c:f>'Projected P&amp;L Example'!$B$27:$H$27</c:f>
              <c:numCache>
                <c:formatCode>_("$"* #,##0_);_("$"* \(#,##0\);_("$"* "-"_);_(@_)</c:formatCode>
                <c:ptCount val="7"/>
                <c:pt idx="0">
                  <c:v>-1141.9440000000004</c:v>
                </c:pt>
                <c:pt idx="1">
                  <c:v>-618.54</c:v>
                </c:pt>
                <c:pt idx="2">
                  <c:v>6436.6631999999991</c:v>
                </c:pt>
                <c:pt idx="3">
                  <c:v>12972.160079999994</c:v>
                </c:pt>
                <c:pt idx="4">
                  <c:v>26214.604151999985</c:v>
                </c:pt>
                <c:pt idx="5">
                  <c:v>49807.747888799982</c:v>
                </c:pt>
                <c:pt idx="6">
                  <c:v>94634.720988719957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11424"/>
        <c:axId val="83912960"/>
      </c:barChart>
      <c:catAx>
        <c:axId val="839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12960"/>
        <c:crosses val="autoZero"/>
        <c:auto val="1"/>
        <c:lblAlgn val="ctr"/>
        <c:lblOffset val="150"/>
        <c:noMultiLvlLbl val="0"/>
      </c:catAx>
      <c:valAx>
        <c:axId val="83912960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83911424"/>
        <c:crosses val="autoZero"/>
        <c:crossBetween val="between"/>
        <c:majorUnit val="500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29542978825610205"/>
          <c:y val="2.4261946595518537E-2"/>
          <c:w val="0.46400323773994367"/>
          <c:h val="0.14768081073199182"/>
        </c:manualLayout>
      </c:layout>
      <c:overlay val="0"/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104774</xdr:rowOff>
    </xdr:from>
    <xdr:to>
      <xdr:col>13</xdr:col>
      <xdr:colOff>314325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officeimg.vo.msecnd.net/en-us/files/680/886/AF1026921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showGridLines="0" workbookViewId="0"/>
  </sheetViews>
  <sheetFormatPr defaultRowHeight="12.75" x14ac:dyDescent="0.2"/>
  <cols>
    <col min="1" max="1" width="19.28515625" style="1" bestFit="1" customWidth="1"/>
    <col min="2" max="15" width="11.7109375" style="1" customWidth="1"/>
    <col min="16" max="16384" width="9.140625" style="1"/>
  </cols>
  <sheetData>
    <row r="1" spans="1:14" ht="16.5" thickBot="1" x14ac:dyDescent="0.3">
      <c r="A1" s="15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76"/>
    </row>
    <row r="2" spans="1:14" x14ac:dyDescent="0.2">
      <c r="A2" s="77" t="s">
        <v>35</v>
      </c>
      <c r="B2" s="76"/>
      <c r="C2" s="76"/>
      <c r="D2" s="76"/>
      <c r="E2" s="76"/>
      <c r="F2" s="76"/>
      <c r="G2" s="76"/>
      <c r="H2" s="76"/>
    </row>
    <row r="4" spans="1:14" x14ac:dyDescent="0.2">
      <c r="A4" s="17" t="s">
        <v>8</v>
      </c>
      <c r="B4" s="18"/>
    </row>
    <row r="5" spans="1:14" x14ac:dyDescent="0.2">
      <c r="A5" s="13" t="s">
        <v>9</v>
      </c>
      <c r="B5" s="14">
        <v>0.9</v>
      </c>
    </row>
    <row r="6" spans="1:14" x14ac:dyDescent="0.2">
      <c r="A6" s="13" t="s">
        <v>10</v>
      </c>
      <c r="B6" s="14">
        <v>0.6</v>
      </c>
    </row>
    <row r="7" spans="1:14" x14ac:dyDescent="0.2">
      <c r="A7" s="13" t="s">
        <v>14</v>
      </c>
      <c r="B7" s="14">
        <v>0.12</v>
      </c>
    </row>
    <row r="8" spans="1:14" x14ac:dyDescent="0.2">
      <c r="A8" s="13" t="s">
        <v>15</v>
      </c>
      <c r="B8" s="14">
        <v>0.1</v>
      </c>
    </row>
    <row r="9" spans="1:14" x14ac:dyDescent="0.2">
      <c r="A9" s="13" t="s">
        <v>16</v>
      </c>
      <c r="B9" s="14">
        <v>0.08</v>
      </c>
    </row>
    <row r="10" spans="1:14" x14ac:dyDescent="0.2">
      <c r="A10" s="13" t="s">
        <v>17</v>
      </c>
      <c r="B10" s="14">
        <v>0.38</v>
      </c>
    </row>
    <row r="12" spans="1:14" x14ac:dyDescent="0.2">
      <c r="B12" s="16">
        <v>2011</v>
      </c>
      <c r="C12" s="16">
        <v>2012</v>
      </c>
      <c r="D12" s="19">
        <f>+C12+1</f>
        <v>2013</v>
      </c>
      <c r="E12" s="19">
        <f t="shared" ref="E12:H12" si="0">+D12+1</f>
        <v>2014</v>
      </c>
      <c r="F12" s="19">
        <f t="shared" si="0"/>
        <v>2015</v>
      </c>
      <c r="G12" s="19">
        <f t="shared" si="0"/>
        <v>2016</v>
      </c>
      <c r="H12" s="19">
        <f t="shared" si="0"/>
        <v>2017</v>
      </c>
    </row>
    <row r="13" spans="1:14" x14ac:dyDescent="0.2">
      <c r="A13" s="1" t="s">
        <v>0</v>
      </c>
      <c r="B13" s="9">
        <v>10682</v>
      </c>
      <c r="C13" s="9">
        <v>20548</v>
      </c>
      <c r="D13" s="4">
        <f>+C13*(1+B5)</f>
        <v>39041.199999999997</v>
      </c>
      <c r="E13" s="4">
        <f>+D13*(1+$B$5)</f>
        <v>74178.279999999984</v>
      </c>
      <c r="F13" s="4">
        <f>+E13*(1+$B$5)</f>
        <v>140938.73199999996</v>
      </c>
      <c r="G13" s="4">
        <f>+F13*(1+$B$5)</f>
        <v>267783.59079999989</v>
      </c>
      <c r="H13" s="4">
        <f>+G13*(1+$B$5)</f>
        <v>508788.82251999975</v>
      </c>
    </row>
    <row r="14" spans="1:14" x14ac:dyDescent="0.2">
      <c r="A14" s="1" t="s">
        <v>34</v>
      </c>
      <c r="B14" s="8">
        <v>4571</v>
      </c>
      <c r="C14" s="8">
        <v>12073</v>
      </c>
      <c r="D14" s="5">
        <f>+D13-D15</f>
        <v>15616.48</v>
      </c>
      <c r="E14" s="5">
        <f t="shared" ref="E14:H14" si="1">+E13-E15</f>
        <v>29671.311999999998</v>
      </c>
      <c r="F14" s="5">
        <f t="shared" si="1"/>
        <v>56375.492799999993</v>
      </c>
      <c r="G14" s="5">
        <f t="shared" si="1"/>
        <v>107113.43631999995</v>
      </c>
      <c r="H14" s="5">
        <f t="shared" si="1"/>
        <v>203515.52900799992</v>
      </c>
    </row>
    <row r="15" spans="1:14" x14ac:dyDescent="0.2">
      <c r="A15" s="1" t="s">
        <v>1</v>
      </c>
      <c r="B15" s="6">
        <f>+B13-B14</f>
        <v>6111</v>
      </c>
      <c r="C15" s="6">
        <f>+C13-C14</f>
        <v>8475</v>
      </c>
      <c r="D15" s="6">
        <f>$B$6*D13</f>
        <v>23424.719999999998</v>
      </c>
      <c r="E15" s="6">
        <f>$B$6*E13</f>
        <v>44506.967999999986</v>
      </c>
      <c r="F15" s="6">
        <f>$B$6*F13</f>
        <v>84563.239199999967</v>
      </c>
      <c r="G15" s="6">
        <f>$B$6*G13</f>
        <v>160670.15447999994</v>
      </c>
      <c r="H15" s="6">
        <f>$B$6*H13</f>
        <v>305273.29351199983</v>
      </c>
    </row>
    <row r="16" spans="1:14" x14ac:dyDescent="0.2">
      <c r="B16" s="6"/>
      <c r="C16" s="6"/>
      <c r="D16" s="6"/>
      <c r="E16" s="6"/>
      <c r="F16" s="6"/>
      <c r="G16" s="6"/>
      <c r="H16" s="6"/>
    </row>
    <row r="17" spans="1:8" x14ac:dyDescent="0.2">
      <c r="A17" s="1" t="s">
        <v>2</v>
      </c>
      <c r="B17" s="6"/>
      <c r="C17" s="6"/>
      <c r="D17" s="6"/>
      <c r="E17" s="6"/>
      <c r="F17" s="6"/>
      <c r="G17" s="6"/>
      <c r="H17" s="6"/>
    </row>
    <row r="18" spans="1:8" x14ac:dyDescent="0.2">
      <c r="A18" s="3" t="s">
        <v>3</v>
      </c>
      <c r="B18" s="7">
        <v>2648.88</v>
      </c>
      <c r="C18" s="7">
        <v>3481</v>
      </c>
      <c r="D18" s="6">
        <f>+D13*$B$7</f>
        <v>4684.9439999999995</v>
      </c>
      <c r="E18" s="6">
        <f t="shared" ref="E18:H18" si="2">+E13*$B$7</f>
        <v>8901.3935999999976</v>
      </c>
      <c r="F18" s="6">
        <f t="shared" si="2"/>
        <v>16912.647839999994</v>
      </c>
      <c r="G18" s="6">
        <f t="shared" si="2"/>
        <v>32134.030895999986</v>
      </c>
      <c r="H18" s="6">
        <f t="shared" si="2"/>
        <v>61054.658702399967</v>
      </c>
    </row>
    <row r="19" spans="1:8" x14ac:dyDescent="0.2">
      <c r="A19" s="3" t="s">
        <v>4</v>
      </c>
      <c r="B19" s="7">
        <v>2207.4</v>
      </c>
      <c r="C19" s="7">
        <v>2629</v>
      </c>
      <c r="D19" s="6">
        <f>+D13*$B$8</f>
        <v>3904.12</v>
      </c>
      <c r="E19" s="6">
        <f t="shared" ref="E19:H19" si="3">+E13*$B$8</f>
        <v>7417.8279999999986</v>
      </c>
      <c r="F19" s="6">
        <f t="shared" si="3"/>
        <v>14093.873199999996</v>
      </c>
      <c r="G19" s="6">
        <f t="shared" si="3"/>
        <v>26778.359079999991</v>
      </c>
      <c r="H19" s="6">
        <f t="shared" si="3"/>
        <v>50878.882251999981</v>
      </c>
    </row>
    <row r="20" spans="1:8" x14ac:dyDescent="0.2">
      <c r="A20" s="3" t="s">
        <v>5</v>
      </c>
      <c r="B20" s="8">
        <v>1765.92</v>
      </c>
      <c r="C20" s="8">
        <v>2032</v>
      </c>
      <c r="D20" s="5">
        <f>+D13*$B$9</f>
        <v>3123.2959999999998</v>
      </c>
      <c r="E20" s="5">
        <f t="shared" ref="E20:H20" si="4">+E13*$B$9</f>
        <v>5934.2623999999987</v>
      </c>
      <c r="F20" s="5">
        <f t="shared" si="4"/>
        <v>11275.098559999997</v>
      </c>
      <c r="G20" s="5">
        <f t="shared" si="4"/>
        <v>21422.687263999993</v>
      </c>
      <c r="H20" s="5">
        <f t="shared" si="4"/>
        <v>40703.105801599981</v>
      </c>
    </row>
    <row r="21" spans="1:8" x14ac:dyDescent="0.2">
      <c r="A21" s="1" t="s">
        <v>6</v>
      </c>
      <c r="B21" s="6">
        <f>+SUM(B18:B20)</f>
        <v>6622.2000000000007</v>
      </c>
      <c r="C21" s="6">
        <f>+SUM(C18:C20)</f>
        <v>8142</v>
      </c>
      <c r="D21" s="6">
        <f>+SUM(D18:D20)</f>
        <v>11712.359999999999</v>
      </c>
      <c r="E21" s="6">
        <f t="shared" ref="E21:H21" si="5">+SUM(E18:E20)</f>
        <v>22253.483999999997</v>
      </c>
      <c r="F21" s="6">
        <f t="shared" si="5"/>
        <v>42281.619599999991</v>
      </c>
      <c r="G21" s="6">
        <f t="shared" si="5"/>
        <v>80335.07723999997</v>
      </c>
      <c r="H21" s="6">
        <f t="shared" si="5"/>
        <v>152636.64675599991</v>
      </c>
    </row>
    <row r="22" spans="1:8" x14ac:dyDescent="0.2">
      <c r="B22" s="6"/>
      <c r="C22" s="6"/>
      <c r="D22" s="6"/>
      <c r="E22" s="6"/>
      <c r="F22" s="6"/>
      <c r="G22" s="6"/>
      <c r="H22" s="6"/>
    </row>
    <row r="23" spans="1:8" x14ac:dyDescent="0.2">
      <c r="A23" s="1" t="s">
        <v>7</v>
      </c>
      <c r="B23" s="6">
        <f>+B15-B21</f>
        <v>-511.20000000000073</v>
      </c>
      <c r="C23" s="6">
        <f>+C15-C21</f>
        <v>333</v>
      </c>
      <c r="D23" s="6">
        <f t="shared" ref="D23:H23" si="6">+D15-D21</f>
        <v>11712.359999999999</v>
      </c>
      <c r="E23" s="6">
        <f t="shared" si="6"/>
        <v>22253.483999999989</v>
      </c>
      <c r="F23" s="6">
        <f t="shared" si="6"/>
        <v>42281.619599999976</v>
      </c>
      <c r="G23" s="6">
        <f t="shared" si="6"/>
        <v>80335.07723999997</v>
      </c>
      <c r="H23" s="6">
        <f t="shared" si="6"/>
        <v>152636.64675599991</v>
      </c>
    </row>
    <row r="24" spans="1:8" x14ac:dyDescent="0.2">
      <c r="B24" s="6"/>
      <c r="C24" s="6"/>
      <c r="D24" s="6"/>
      <c r="E24" s="6"/>
      <c r="F24" s="6"/>
      <c r="G24" s="6"/>
      <c r="H24" s="6"/>
    </row>
    <row r="25" spans="1:8" x14ac:dyDescent="0.2">
      <c r="A25" s="1" t="s">
        <v>11</v>
      </c>
      <c r="B25" s="6">
        <f>+$B$10*B23</f>
        <v>-194.25600000000028</v>
      </c>
      <c r="C25" s="6">
        <f>+$B$10*C23</f>
        <v>126.54</v>
      </c>
      <c r="D25" s="6">
        <f t="shared" ref="D25:H25" si="7">+$B$10*D23</f>
        <v>4450.6967999999997</v>
      </c>
      <c r="E25" s="6">
        <f t="shared" si="7"/>
        <v>8456.3239199999953</v>
      </c>
      <c r="F25" s="6">
        <f t="shared" si="7"/>
        <v>16067.015447999991</v>
      </c>
      <c r="G25" s="6">
        <f t="shared" si="7"/>
        <v>30527.329351199987</v>
      </c>
      <c r="H25" s="6">
        <f t="shared" si="7"/>
        <v>58001.925767279965</v>
      </c>
    </row>
    <row r="26" spans="1:8" x14ac:dyDescent="0.2">
      <c r="A26" s="1" t="s">
        <v>12</v>
      </c>
      <c r="B26" s="8">
        <v>825</v>
      </c>
      <c r="C26" s="8">
        <v>825</v>
      </c>
      <c r="D26" s="5">
        <f>+C26</f>
        <v>825</v>
      </c>
      <c r="E26" s="5">
        <f>+D26</f>
        <v>825</v>
      </c>
      <c r="F26" s="10">
        <v>0</v>
      </c>
      <c r="G26" s="10">
        <v>0</v>
      </c>
      <c r="H26" s="10">
        <v>0</v>
      </c>
    </row>
    <row r="27" spans="1:8" ht="13.5" thickBot="1" x14ac:dyDescent="0.25">
      <c r="A27" s="11" t="s">
        <v>13</v>
      </c>
      <c r="B27" s="12">
        <f>+B23-B25-B26</f>
        <v>-1141.9440000000004</v>
      </c>
      <c r="C27" s="12">
        <f>+C23-C25-C26</f>
        <v>-618.54</v>
      </c>
      <c r="D27" s="12">
        <f t="shared" ref="D27:H27" si="8">+D23-D25-D26</f>
        <v>6436.6631999999991</v>
      </c>
      <c r="E27" s="12">
        <f t="shared" si="8"/>
        <v>12972.160079999994</v>
      </c>
      <c r="F27" s="12">
        <f t="shared" si="8"/>
        <v>26214.604151999985</v>
      </c>
      <c r="G27" s="12">
        <f t="shared" si="8"/>
        <v>49807.747888799982</v>
      </c>
      <c r="H27" s="12">
        <f t="shared" si="8"/>
        <v>94634.720988719957</v>
      </c>
    </row>
    <row r="28" spans="1:8" ht="13.5" thickTop="1" x14ac:dyDescent="0.2"/>
  </sheetData>
  <pageMargins left="0.7" right="0.7" top="0.75" bottom="0.75" header="0.3" footer="0.3"/>
  <pageSetup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showGridLines="0" workbookViewId="0">
      <selection activeCell="O33" sqref="L28:O33"/>
    </sheetView>
  </sheetViews>
  <sheetFormatPr defaultRowHeight="12.75" x14ac:dyDescent="0.2"/>
  <cols>
    <col min="1" max="1" width="3.28515625" style="1" customWidth="1"/>
    <col min="2" max="15" width="11.7109375" style="1" customWidth="1"/>
    <col min="16" max="16384" width="9.140625" style="1"/>
  </cols>
  <sheetData>
    <row r="1" spans="1:15" ht="13.5" thickBot="1" x14ac:dyDescent="0.25"/>
    <row r="2" spans="1:15" ht="16.5" thickBot="1" x14ac:dyDescent="0.3">
      <c r="B2" s="43" t="s">
        <v>31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</row>
    <row r="3" spans="1:15" ht="15.75" x14ac:dyDescent="0.25">
      <c r="B3" s="42" t="s">
        <v>18</v>
      </c>
      <c r="C3" s="41"/>
      <c r="D3" s="41" t="s">
        <v>19</v>
      </c>
      <c r="E3" s="41"/>
      <c r="F3" s="41" t="s">
        <v>20</v>
      </c>
      <c r="G3" s="41"/>
      <c r="H3" s="39" t="s">
        <v>21</v>
      </c>
      <c r="I3" s="39"/>
      <c r="J3" s="39" t="s">
        <v>22</v>
      </c>
      <c r="K3" s="39"/>
      <c r="L3" s="39" t="s">
        <v>23</v>
      </c>
      <c r="M3" s="39"/>
      <c r="N3" s="39" t="s">
        <v>24</v>
      </c>
      <c r="O3" s="40"/>
    </row>
    <row r="4" spans="1:15" x14ac:dyDescent="0.2">
      <c r="B4" s="24"/>
      <c r="C4" s="25"/>
      <c r="D4" s="26"/>
      <c r="E4" s="25"/>
      <c r="F4" s="26"/>
      <c r="G4" s="25"/>
      <c r="H4" s="26"/>
      <c r="I4" s="25"/>
      <c r="J4" s="21">
        <v>1</v>
      </c>
      <c r="K4" s="22"/>
      <c r="L4" s="21">
        <v>2</v>
      </c>
      <c r="M4" s="22"/>
      <c r="N4" s="21">
        <v>3</v>
      </c>
      <c r="O4" s="23"/>
    </row>
    <row r="5" spans="1:15" x14ac:dyDescent="0.2">
      <c r="B5" s="27"/>
      <c r="C5" s="28"/>
      <c r="D5" s="29"/>
      <c r="E5" s="28"/>
      <c r="F5" s="29"/>
      <c r="G5" s="28"/>
      <c r="H5" s="29"/>
      <c r="I5" s="28"/>
      <c r="J5" s="33"/>
      <c r="K5" s="34"/>
      <c r="L5" s="33"/>
      <c r="M5" s="34"/>
      <c r="N5" s="33"/>
      <c r="O5" s="37"/>
    </row>
    <row r="6" spans="1:15" x14ac:dyDescent="0.2">
      <c r="B6" s="27"/>
      <c r="C6" s="28"/>
      <c r="D6" s="29"/>
      <c r="E6" s="28"/>
      <c r="F6" s="29"/>
      <c r="G6" s="28"/>
      <c r="H6" s="29"/>
      <c r="I6" s="28"/>
      <c r="J6" s="35"/>
      <c r="K6" s="34"/>
      <c r="L6" s="35" t="s">
        <v>37</v>
      </c>
      <c r="M6" s="47">
        <v>0.34375</v>
      </c>
      <c r="N6" s="33"/>
      <c r="O6" s="37"/>
    </row>
    <row r="7" spans="1:15" x14ac:dyDescent="0.2">
      <c r="B7" s="27"/>
      <c r="C7" s="28"/>
      <c r="D7" s="29"/>
      <c r="E7" s="28"/>
      <c r="F7" s="29"/>
      <c r="G7" s="28"/>
      <c r="H7" s="29"/>
      <c r="I7" s="28"/>
      <c r="J7" s="35"/>
      <c r="K7" s="34"/>
      <c r="L7" s="35" t="s">
        <v>38</v>
      </c>
      <c r="M7" s="47">
        <v>0.47222222222222227</v>
      </c>
      <c r="N7" s="35"/>
      <c r="O7" s="37"/>
    </row>
    <row r="8" spans="1:15" x14ac:dyDescent="0.2">
      <c r="B8" s="27"/>
      <c r="C8" s="28"/>
      <c r="D8" s="29"/>
      <c r="E8" s="28"/>
      <c r="F8" s="29"/>
      <c r="G8" s="28"/>
      <c r="H8" s="29"/>
      <c r="I8" s="28"/>
      <c r="J8" s="35"/>
      <c r="K8" s="34"/>
      <c r="L8" s="35"/>
      <c r="M8" s="34"/>
      <c r="N8" s="35"/>
      <c r="O8" s="37"/>
    </row>
    <row r="9" spans="1:15" x14ac:dyDescent="0.2">
      <c r="B9" s="30"/>
      <c r="C9" s="31"/>
      <c r="D9" s="32"/>
      <c r="E9" s="31"/>
      <c r="F9" s="32"/>
      <c r="G9" s="31"/>
      <c r="H9" s="32"/>
      <c r="I9" s="31"/>
      <c r="J9" s="46"/>
      <c r="K9" s="36"/>
      <c r="L9" s="46"/>
      <c r="M9" s="36"/>
      <c r="N9" s="46"/>
      <c r="O9" s="38"/>
    </row>
    <row r="10" spans="1:15" x14ac:dyDescent="0.2">
      <c r="A10" s="57"/>
      <c r="B10" s="56">
        <v>4</v>
      </c>
      <c r="C10" s="22"/>
      <c r="D10" s="21">
        <v>5</v>
      </c>
      <c r="E10" s="22"/>
      <c r="F10" s="21">
        <v>6</v>
      </c>
      <c r="G10" s="22"/>
      <c r="H10" s="21">
        <v>7</v>
      </c>
      <c r="I10" s="22"/>
      <c r="J10" s="21">
        <v>8</v>
      </c>
      <c r="K10" s="22"/>
      <c r="L10" s="21">
        <v>9</v>
      </c>
      <c r="M10" s="22"/>
      <c r="N10" s="21">
        <v>10</v>
      </c>
      <c r="O10" s="23"/>
    </row>
    <row r="11" spans="1:15" x14ac:dyDescent="0.2">
      <c r="A11" s="57"/>
      <c r="B11" s="58"/>
      <c r="C11" s="34"/>
      <c r="D11" s="33"/>
      <c r="E11" s="34"/>
      <c r="F11" s="33"/>
      <c r="G11" s="34"/>
      <c r="H11" s="33"/>
      <c r="I11" s="34"/>
      <c r="J11" s="33"/>
      <c r="K11" s="34"/>
      <c r="L11" s="33"/>
      <c r="M11" s="34"/>
      <c r="N11" s="33"/>
      <c r="O11" s="37"/>
    </row>
    <row r="12" spans="1:15" x14ac:dyDescent="0.2">
      <c r="A12" s="57"/>
      <c r="B12" s="59"/>
      <c r="C12" s="34"/>
      <c r="D12" s="35" t="s">
        <v>28</v>
      </c>
      <c r="E12" s="47">
        <v>0.45833333333333331</v>
      </c>
      <c r="F12" s="35"/>
      <c r="G12" s="34"/>
      <c r="H12" s="35" t="s">
        <v>25</v>
      </c>
      <c r="I12" s="34"/>
      <c r="J12" s="35"/>
      <c r="K12" s="34"/>
      <c r="L12" s="35"/>
      <c r="M12" s="34"/>
      <c r="N12" s="35" t="s">
        <v>40</v>
      </c>
      <c r="O12" s="48">
        <v>0.45833333333333331</v>
      </c>
    </row>
    <row r="13" spans="1:15" x14ac:dyDescent="0.2">
      <c r="A13" s="57"/>
      <c r="B13" s="59"/>
      <c r="C13" s="34"/>
      <c r="D13" s="35" t="s">
        <v>39</v>
      </c>
      <c r="E13" s="47">
        <v>0.625</v>
      </c>
      <c r="F13" s="35"/>
      <c r="G13" s="34"/>
      <c r="H13" s="35"/>
      <c r="I13" s="34"/>
      <c r="J13" s="35"/>
      <c r="K13" s="34"/>
      <c r="L13" s="35"/>
      <c r="M13" s="34"/>
      <c r="N13" s="35"/>
      <c r="O13" s="37"/>
    </row>
    <row r="14" spans="1:15" ht="12.75" customHeight="1" x14ac:dyDescent="0.2">
      <c r="A14" s="57"/>
      <c r="B14" s="59"/>
      <c r="C14" s="34"/>
      <c r="D14" s="35"/>
      <c r="E14" s="34"/>
      <c r="F14" s="35"/>
      <c r="G14" s="34"/>
      <c r="H14" s="35"/>
      <c r="I14" s="34"/>
      <c r="J14" s="35"/>
      <c r="K14" s="34"/>
      <c r="L14" s="35"/>
      <c r="M14" s="34"/>
      <c r="N14" s="35"/>
      <c r="O14" s="37"/>
    </row>
    <row r="15" spans="1:15" ht="12.75" customHeight="1" x14ac:dyDescent="0.2">
      <c r="A15" s="57"/>
      <c r="B15" s="60"/>
      <c r="C15" s="36"/>
      <c r="D15" s="46"/>
      <c r="E15" s="36"/>
      <c r="F15" s="46"/>
      <c r="G15" s="36"/>
      <c r="H15" s="46"/>
      <c r="I15" s="36"/>
      <c r="J15" s="46"/>
      <c r="K15" s="36"/>
      <c r="L15" s="46"/>
      <c r="M15" s="36"/>
      <c r="N15" s="46"/>
      <c r="O15" s="38"/>
    </row>
    <row r="16" spans="1:15" x14ac:dyDescent="0.2">
      <c r="A16" s="57"/>
      <c r="B16" s="56">
        <v>11</v>
      </c>
      <c r="C16" s="22"/>
      <c r="D16" s="21">
        <v>12</v>
      </c>
      <c r="E16" s="22"/>
      <c r="F16" s="49">
        <v>13</v>
      </c>
      <c r="G16" s="50"/>
      <c r="H16" s="21">
        <v>14</v>
      </c>
      <c r="I16" s="22"/>
      <c r="J16" s="21">
        <v>15</v>
      </c>
      <c r="K16" s="22"/>
      <c r="L16" s="21">
        <v>16</v>
      </c>
      <c r="M16" s="22"/>
      <c r="N16" s="21">
        <v>17</v>
      </c>
      <c r="O16" s="23"/>
    </row>
    <row r="17" spans="1:15" x14ac:dyDescent="0.2">
      <c r="A17" s="57"/>
      <c r="B17" s="58"/>
      <c r="C17" s="34"/>
      <c r="D17" s="33"/>
      <c r="E17" s="34"/>
      <c r="F17" s="51"/>
      <c r="G17" s="52"/>
      <c r="H17" s="33"/>
      <c r="I17" s="34"/>
      <c r="J17" s="33"/>
      <c r="K17" s="34"/>
      <c r="L17" s="33"/>
      <c r="M17" s="34"/>
      <c r="N17" s="33"/>
      <c r="O17" s="37"/>
    </row>
    <row r="18" spans="1:15" x14ac:dyDescent="0.2">
      <c r="A18" s="57"/>
      <c r="B18" s="59" t="s">
        <v>27</v>
      </c>
      <c r="C18" s="47">
        <v>0.8125</v>
      </c>
      <c r="D18" s="35"/>
      <c r="E18" s="34"/>
      <c r="F18" s="53" t="s">
        <v>29</v>
      </c>
      <c r="G18" s="52"/>
      <c r="H18" s="35"/>
      <c r="I18" s="34"/>
      <c r="J18" s="35" t="s">
        <v>26</v>
      </c>
      <c r="K18" s="47">
        <v>0.83333333333333337</v>
      </c>
      <c r="L18" s="35"/>
      <c r="M18" s="34"/>
      <c r="N18" s="33"/>
      <c r="O18" s="37"/>
    </row>
    <row r="19" spans="1:15" x14ac:dyDescent="0.2">
      <c r="A19" s="57"/>
      <c r="B19" s="59"/>
      <c r="C19" s="34"/>
      <c r="D19" s="35"/>
      <c r="E19" s="34"/>
      <c r="F19" s="53"/>
      <c r="G19" s="52"/>
      <c r="H19" s="35"/>
      <c r="I19" s="34"/>
      <c r="J19" s="35" t="s">
        <v>41</v>
      </c>
      <c r="K19" s="34"/>
      <c r="L19" s="35"/>
      <c r="M19" s="34"/>
      <c r="N19" s="35"/>
      <c r="O19" s="37"/>
    </row>
    <row r="20" spans="1:15" x14ac:dyDescent="0.2">
      <c r="A20" s="57"/>
      <c r="B20" s="59"/>
      <c r="C20" s="34"/>
      <c r="D20" s="35"/>
      <c r="E20" s="34"/>
      <c r="F20" s="53"/>
      <c r="G20" s="52"/>
      <c r="H20" s="35"/>
      <c r="I20" s="34"/>
      <c r="J20" s="35"/>
      <c r="K20" s="34"/>
      <c r="L20" s="35"/>
      <c r="M20" s="34"/>
      <c r="N20" s="35"/>
      <c r="O20" s="37"/>
    </row>
    <row r="21" spans="1:15" x14ac:dyDescent="0.2">
      <c r="A21" s="57"/>
      <c r="B21" s="60"/>
      <c r="C21" s="36"/>
      <c r="D21" s="46"/>
      <c r="E21" s="36"/>
      <c r="F21" s="54"/>
      <c r="G21" s="55"/>
      <c r="H21" s="46"/>
      <c r="I21" s="36"/>
      <c r="J21" s="46"/>
      <c r="K21" s="36"/>
      <c r="L21" s="46"/>
      <c r="M21" s="36"/>
      <c r="N21" s="46"/>
      <c r="O21" s="38"/>
    </row>
    <row r="22" spans="1:15" x14ac:dyDescent="0.2">
      <c r="A22" s="57"/>
      <c r="B22" s="56">
        <v>18</v>
      </c>
      <c r="C22" s="22"/>
      <c r="D22" s="21">
        <v>19</v>
      </c>
      <c r="E22" s="22"/>
      <c r="F22" s="74">
        <v>20</v>
      </c>
      <c r="G22" s="75"/>
      <c r="H22" s="21">
        <v>21</v>
      </c>
      <c r="I22" s="22"/>
      <c r="J22" s="21">
        <v>22</v>
      </c>
      <c r="K22" s="22"/>
      <c r="L22" s="21">
        <v>23</v>
      </c>
      <c r="M22" s="22"/>
      <c r="N22" s="21">
        <v>24</v>
      </c>
      <c r="O22" s="23"/>
    </row>
    <row r="23" spans="1:15" x14ac:dyDescent="0.2">
      <c r="A23" s="57"/>
      <c r="B23" s="58"/>
      <c r="C23" s="34"/>
      <c r="D23" s="33"/>
      <c r="E23" s="34"/>
      <c r="F23" s="67"/>
      <c r="G23" s="68"/>
      <c r="H23" s="33"/>
      <c r="I23" s="34"/>
      <c r="J23" s="33"/>
      <c r="K23" s="34"/>
      <c r="L23" s="33"/>
      <c r="M23" s="34"/>
      <c r="N23" s="33"/>
      <c r="O23" s="37"/>
    </row>
    <row r="24" spans="1:15" x14ac:dyDescent="0.2">
      <c r="A24" s="57"/>
      <c r="B24" s="59"/>
      <c r="C24" s="34"/>
      <c r="D24" s="35"/>
      <c r="E24" s="34"/>
      <c r="F24" s="69" t="s">
        <v>32</v>
      </c>
      <c r="G24" s="68"/>
      <c r="H24" s="35"/>
      <c r="I24" s="34"/>
      <c r="J24" s="35"/>
      <c r="K24" s="34"/>
      <c r="L24" s="35"/>
      <c r="M24" s="34"/>
      <c r="N24" s="33"/>
      <c r="O24" s="37"/>
    </row>
    <row r="25" spans="1:15" x14ac:dyDescent="0.2">
      <c r="A25" s="57"/>
      <c r="B25" s="59"/>
      <c r="C25" s="34"/>
      <c r="D25" s="35"/>
      <c r="E25" s="34"/>
      <c r="F25" s="69"/>
      <c r="G25" s="68"/>
      <c r="H25" s="35"/>
      <c r="I25" s="34"/>
      <c r="J25" s="35"/>
      <c r="K25" s="34"/>
      <c r="L25" s="35"/>
      <c r="M25" s="34"/>
      <c r="N25" s="35"/>
      <c r="O25" s="37"/>
    </row>
    <row r="26" spans="1:15" x14ac:dyDescent="0.2">
      <c r="A26" s="57"/>
      <c r="B26" s="59"/>
      <c r="C26" s="34"/>
      <c r="D26" s="35"/>
      <c r="E26" s="34"/>
      <c r="F26" s="69"/>
      <c r="G26" s="68"/>
      <c r="H26" s="35"/>
      <c r="I26" s="34"/>
      <c r="J26" s="35"/>
      <c r="K26" s="34"/>
      <c r="L26" s="35"/>
      <c r="M26" s="34"/>
      <c r="N26" s="35"/>
      <c r="O26" s="37"/>
    </row>
    <row r="27" spans="1:15" x14ac:dyDescent="0.2">
      <c r="A27" s="57"/>
      <c r="B27" s="60"/>
      <c r="C27" s="36"/>
      <c r="D27" s="46"/>
      <c r="E27" s="36"/>
      <c r="F27" s="70"/>
      <c r="G27" s="71"/>
      <c r="H27" s="46"/>
      <c r="I27" s="36"/>
      <c r="J27" s="46"/>
      <c r="K27" s="36"/>
      <c r="L27" s="46"/>
      <c r="M27" s="36"/>
      <c r="N27" s="46"/>
      <c r="O27" s="38"/>
    </row>
    <row r="28" spans="1:15" x14ac:dyDescent="0.2">
      <c r="A28" s="57"/>
      <c r="B28" s="56">
        <v>25</v>
      </c>
      <c r="C28" s="22"/>
      <c r="D28" s="21">
        <v>26</v>
      </c>
      <c r="E28" s="22"/>
      <c r="F28" s="21">
        <v>27</v>
      </c>
      <c r="G28" s="22"/>
      <c r="H28" s="21">
        <v>28</v>
      </c>
      <c r="I28" s="22"/>
      <c r="J28" s="65">
        <v>29</v>
      </c>
      <c r="K28" s="66"/>
      <c r="L28" s="21">
        <v>30</v>
      </c>
      <c r="M28" s="22"/>
      <c r="N28" s="21">
        <v>31</v>
      </c>
      <c r="O28" s="23"/>
    </row>
    <row r="29" spans="1:15" x14ac:dyDescent="0.2">
      <c r="A29" s="57"/>
      <c r="B29" s="58"/>
      <c r="C29" s="34"/>
      <c r="D29" s="33"/>
      <c r="E29" s="34"/>
      <c r="F29" s="33"/>
      <c r="G29" s="34"/>
      <c r="H29" s="33"/>
      <c r="I29" s="34"/>
      <c r="J29" s="67"/>
      <c r="K29" s="68"/>
      <c r="L29" s="33"/>
      <c r="M29" s="34"/>
      <c r="N29" s="33"/>
      <c r="O29" s="37"/>
    </row>
    <row r="30" spans="1:15" x14ac:dyDescent="0.2">
      <c r="A30" s="57"/>
      <c r="B30" s="59"/>
      <c r="C30" s="34"/>
      <c r="D30" s="35" t="s">
        <v>30</v>
      </c>
      <c r="E30" s="47">
        <v>0.375</v>
      </c>
      <c r="F30" s="35"/>
      <c r="G30" s="34"/>
      <c r="H30" s="35"/>
      <c r="I30" s="34"/>
      <c r="J30" s="69" t="s">
        <v>33</v>
      </c>
      <c r="K30" s="68"/>
      <c r="L30" s="35"/>
      <c r="M30" s="34"/>
      <c r="N30" s="33"/>
      <c r="O30" s="37"/>
    </row>
    <row r="31" spans="1:15" x14ac:dyDescent="0.2">
      <c r="A31" s="57"/>
      <c r="B31" s="59"/>
      <c r="C31" s="34"/>
      <c r="D31" s="35" t="s">
        <v>42</v>
      </c>
      <c r="E31" s="47">
        <v>0.54166666666666663</v>
      </c>
      <c r="F31" s="35"/>
      <c r="G31" s="34"/>
      <c r="H31" s="35"/>
      <c r="I31" s="34"/>
      <c r="J31" s="69"/>
      <c r="K31" s="68"/>
      <c r="L31" s="35"/>
      <c r="M31" s="34"/>
      <c r="N31" s="35"/>
      <c r="O31" s="37"/>
    </row>
    <row r="32" spans="1:15" x14ac:dyDescent="0.2">
      <c r="A32" s="57"/>
      <c r="B32" s="59"/>
      <c r="C32" s="34"/>
      <c r="D32" s="35"/>
      <c r="E32" s="34"/>
      <c r="F32" s="35"/>
      <c r="G32" s="34"/>
      <c r="H32" s="35"/>
      <c r="I32" s="34"/>
      <c r="J32" s="69"/>
      <c r="K32" s="68"/>
      <c r="L32" s="35"/>
      <c r="M32" s="34"/>
      <c r="N32" s="35"/>
      <c r="O32" s="37"/>
    </row>
    <row r="33" spans="1:15" ht="13.5" thickBot="1" x14ac:dyDescent="0.25">
      <c r="A33" s="57"/>
      <c r="B33" s="61"/>
      <c r="C33" s="62"/>
      <c r="D33" s="63"/>
      <c r="E33" s="62"/>
      <c r="F33" s="63"/>
      <c r="G33" s="62"/>
      <c r="H33" s="63"/>
      <c r="I33" s="62"/>
      <c r="J33" s="72"/>
      <c r="K33" s="73"/>
      <c r="L33" s="63"/>
      <c r="M33" s="62"/>
      <c r="N33" s="63"/>
      <c r="O33" s="64"/>
    </row>
    <row r="34" spans="1:15" ht="12.75" customHeight="1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ht="12.75" customHeight="1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ht="12.75" customHeight="1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ht="12.75" customHeight="1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ht="12.75" customHeight="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ht="12.75" customHeigh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ht="12.75" customHeight="1" x14ac:dyDescent="0.2"/>
    <row r="41" spans="1:15" ht="12.75" customHeight="1" x14ac:dyDescent="0.2"/>
    <row r="42" spans="1:15" ht="12.75" customHeight="1" x14ac:dyDescent="0.2"/>
  </sheetData>
  <pageMargins left="0.7" right="0.7" top="0.75" bottom="0.75" header="0.3" footer="0.3"/>
  <pageSetup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abSelected="1" workbookViewId="0">
      <selection activeCell="G3" sqref="G3"/>
    </sheetView>
  </sheetViews>
  <sheetFormatPr defaultRowHeight="12.75" x14ac:dyDescent="0.2"/>
  <cols>
    <col min="1" max="1" width="9.140625" style="1"/>
    <col min="2" max="2" width="9" style="1" bestFit="1" customWidth="1"/>
    <col min="3" max="6" width="9.140625" style="1"/>
    <col min="7" max="7" width="10.42578125" style="1" customWidth="1"/>
    <col min="8" max="16384" width="9.140625" style="1"/>
  </cols>
  <sheetData>
    <row r="1" spans="1:10" ht="13.5" thickBot="1" x14ac:dyDescent="0.25">
      <c r="A1" s="78" t="s">
        <v>76</v>
      </c>
      <c r="B1" s="2"/>
      <c r="C1" s="2"/>
      <c r="D1" s="2"/>
      <c r="E1" s="2"/>
      <c r="F1" s="2"/>
      <c r="G1" s="2"/>
    </row>
    <row r="3" spans="1:10" x14ac:dyDescent="0.2">
      <c r="A3" s="79" t="s">
        <v>57</v>
      </c>
      <c r="B3" s="79" t="s">
        <v>58</v>
      </c>
      <c r="D3" s="79" t="s">
        <v>65</v>
      </c>
      <c r="E3" s="81"/>
      <c r="F3" s="81"/>
      <c r="G3" s="81"/>
      <c r="I3" s="76"/>
      <c r="J3" s="76"/>
    </row>
    <row r="4" spans="1:10" x14ac:dyDescent="0.2">
      <c r="A4" s="1" t="s">
        <v>43</v>
      </c>
      <c r="B4" s="1" t="s">
        <v>46</v>
      </c>
      <c r="D4" s="1" t="s">
        <v>66</v>
      </c>
      <c r="I4" s="83"/>
      <c r="J4" s="76"/>
    </row>
    <row r="5" spans="1:10" x14ac:dyDescent="0.2">
      <c r="A5" s="1" t="s">
        <v>44</v>
      </c>
      <c r="B5" s="1" t="s">
        <v>47</v>
      </c>
      <c r="D5" s="1" t="s">
        <v>69</v>
      </c>
      <c r="I5" s="83"/>
      <c r="J5" s="76"/>
    </row>
    <row r="6" spans="1:10" x14ac:dyDescent="0.2">
      <c r="A6" s="1" t="s">
        <v>45</v>
      </c>
      <c r="B6" s="1" t="s">
        <v>48</v>
      </c>
      <c r="D6" s="1" t="s">
        <v>67</v>
      </c>
    </row>
    <row r="7" spans="1:10" x14ac:dyDescent="0.2">
      <c r="D7" s="1" t="s">
        <v>70</v>
      </c>
    </row>
    <row r="8" spans="1:10" x14ac:dyDescent="0.2">
      <c r="A8" s="1" t="s">
        <v>49</v>
      </c>
      <c r="B8" s="1" t="s">
        <v>53</v>
      </c>
      <c r="D8" s="1" t="s">
        <v>68</v>
      </c>
    </row>
    <row r="9" spans="1:10" x14ac:dyDescent="0.2">
      <c r="A9" s="1" t="s">
        <v>50</v>
      </c>
      <c r="B9" s="1" t="s">
        <v>54</v>
      </c>
    </row>
    <row r="10" spans="1:10" x14ac:dyDescent="0.2">
      <c r="A10" s="1" t="s">
        <v>51</v>
      </c>
      <c r="B10" s="1" t="s">
        <v>55</v>
      </c>
      <c r="D10" s="79" t="s">
        <v>73</v>
      </c>
      <c r="E10" s="81"/>
      <c r="F10" s="81"/>
      <c r="G10" s="81"/>
    </row>
    <row r="11" spans="1:10" x14ac:dyDescent="0.2">
      <c r="A11" s="1" t="s">
        <v>52</v>
      </c>
      <c r="B11" s="1" t="s">
        <v>56</v>
      </c>
      <c r="D11" s="82" t="s">
        <v>74</v>
      </c>
    </row>
    <row r="12" spans="1:10" x14ac:dyDescent="0.2">
      <c r="A12" s="1" t="s">
        <v>71</v>
      </c>
      <c r="B12" s="1" t="s">
        <v>72</v>
      </c>
    </row>
    <row r="14" spans="1:10" x14ac:dyDescent="0.2">
      <c r="A14" s="1" t="s">
        <v>59</v>
      </c>
      <c r="B14" s="1" t="s">
        <v>62</v>
      </c>
    </row>
    <row r="15" spans="1:10" x14ac:dyDescent="0.2">
      <c r="A15" s="1" t="s">
        <v>60</v>
      </c>
      <c r="B15" s="1" t="s">
        <v>63</v>
      </c>
    </row>
    <row r="16" spans="1:10" x14ac:dyDescent="0.2">
      <c r="A16" s="1" t="s">
        <v>61</v>
      </c>
      <c r="B16" s="1" t="s">
        <v>64</v>
      </c>
    </row>
    <row r="18" spans="1:1" x14ac:dyDescent="0.2">
      <c r="A18" s="80" t="s">
        <v>75</v>
      </c>
    </row>
  </sheetData>
  <hyperlinks>
    <hyperlink ref="D1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Projected P&amp;L Example</vt:lpstr>
      <vt:lpstr>Calendar Example</vt:lpstr>
      <vt:lpstr>Basic Shortcuts</vt:lpstr>
      <vt:lpstr>'Basic Shortcuts'!Print_Area</vt:lpstr>
      <vt:lpstr>'Calendar Example'!Print_Area</vt:lpstr>
      <vt:lpstr>'Projected P&amp;L Example'!Print_Area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cp:lastPrinted>2013-02-13T17:20:57Z</cp:lastPrinted>
  <dcterms:created xsi:type="dcterms:W3CDTF">2013-02-11T00:09:30Z</dcterms:created>
  <dcterms:modified xsi:type="dcterms:W3CDTF">2013-02-13T17:45:45Z</dcterms:modified>
</cp:coreProperties>
</file>