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8" windowWidth="7224" windowHeight="3372"/>
  </bookViews>
  <sheets>
    <sheet name="Additional file 5" sheetId="1" r:id="rId1"/>
  </sheets>
  <definedNames>
    <definedName name="_xlnm._FilterDatabase" localSheetId="0" hidden="1">'Additional file 5'!$B$3:$J$3</definedName>
  </definedNames>
  <calcPr calcId="144525"/>
</workbook>
</file>

<file path=xl/calcChain.xml><?xml version="1.0" encoding="utf-8"?>
<calcChain xmlns="http://schemas.openxmlformats.org/spreadsheetml/2006/main">
  <c r="F70" i="1" l="1"/>
  <c r="D70" i="1" l="1"/>
  <c r="I70" i="1"/>
</calcChain>
</file>

<file path=xl/sharedStrings.xml><?xml version="1.0" encoding="utf-8"?>
<sst xmlns="http://schemas.openxmlformats.org/spreadsheetml/2006/main" count="424" uniqueCount="94">
  <si>
    <t>Table of substrate usage by M. extorquens AM1 from experimentally observed phenotype and Flux Balance Analysis using the genome scale network (iRP911)</t>
  </si>
  <si>
    <t>Dihydroxyacetone</t>
  </si>
  <si>
    <t>L-Malic acid</t>
  </si>
  <si>
    <t>L-Lyxose</t>
  </si>
  <si>
    <t>D,L-Malic acid</t>
  </si>
  <si>
    <t>Pyruvic acid</t>
  </si>
  <si>
    <t>+</t>
  </si>
  <si>
    <t>D-Ribose</t>
  </si>
  <si>
    <t>Ethanolamine</t>
  </si>
  <si>
    <t>Formic acid</t>
  </si>
  <si>
    <t>5-Keto-D-gluconic acid</t>
  </si>
  <si>
    <t>Fumaric acid</t>
  </si>
  <si>
    <t>D-Arabinose</t>
  </si>
  <si>
    <t>2-Deoxy-D-ribose</t>
  </si>
  <si>
    <t>Succinic acid</t>
  </si>
  <si>
    <t>Oxalomalic acid</t>
  </si>
  <si>
    <t>D-Xylose</t>
  </si>
  <si>
    <t>L-Arabinose</t>
  </si>
  <si>
    <t>Sorbic acid</t>
  </si>
  <si>
    <t>Oxalic acid</t>
  </si>
  <si>
    <t>Acetoacetic acid</t>
  </si>
  <si>
    <t>Bromo-succinic acid</t>
  </si>
  <si>
    <t>D-Glucosamine</t>
  </si>
  <si>
    <t>Acetic acid</t>
  </si>
  <si>
    <t>Methyl pyruvate</t>
  </si>
  <si>
    <t>Palatinose</t>
  </si>
  <si>
    <t>Capric acid</t>
  </si>
  <si>
    <t>D-Tagatose</t>
  </si>
  <si>
    <t>Pectin</t>
  </si>
  <si>
    <t>Propionic acid</t>
  </si>
  <si>
    <t>D-Psicose</t>
  </si>
  <si>
    <t>2,3-Butanone</t>
  </si>
  <si>
    <t>Dulcitol</t>
  </si>
  <si>
    <t>Glucuronamide</t>
  </si>
  <si>
    <t>L-Ornithine</t>
  </si>
  <si>
    <t>D-Raffinose</t>
  </si>
  <si>
    <t>Glycyl-L-proline</t>
  </si>
  <si>
    <t>Gentiobiose</t>
  </si>
  <si>
    <t>3-Hydroxy-2-butanone</t>
  </si>
  <si>
    <t>D-Fucose</t>
  </si>
  <si>
    <t>D-Lactic acid methyl ester</t>
  </si>
  <si>
    <t>L-Pyroglutamic acid</t>
  </si>
  <si>
    <t>N-Acetyl-D-glucosamine</t>
  </si>
  <si>
    <t>Tyramine</t>
  </si>
  <si>
    <t>L-Aspartic acid</t>
  </si>
  <si>
    <t>D-citric acid</t>
  </si>
  <si>
    <t>glycolic acid</t>
  </si>
  <si>
    <t>D-gluconic acid</t>
  </si>
  <si>
    <t>putrescine</t>
  </si>
  <si>
    <t>L-glutamic acid</t>
  </si>
  <si>
    <t>formaldehyde</t>
  </si>
  <si>
    <t>n.d.</t>
  </si>
  <si>
    <t>ethanol</t>
  </si>
  <si>
    <t>ethylamine</t>
  </si>
  <si>
    <t>methylamine</t>
  </si>
  <si>
    <t>methanol</t>
  </si>
  <si>
    <t>CO2</t>
  </si>
  <si>
    <t>L-tartaric acid</t>
  </si>
  <si>
    <t>0.17-0.19</t>
  </si>
  <si>
    <t>Lee et al. (2009)</t>
  </si>
  <si>
    <t>This study; Lee et al. (2009)</t>
  </si>
  <si>
    <t>Knief et al. (2010)</t>
  </si>
  <si>
    <t>Knief et al. (2010); Lee et al. (2009)</t>
  </si>
  <si>
    <t>Okubo et al. (2010)</t>
  </si>
  <si>
    <t>Lee et al. (2009); Okubo et al. (2010)</t>
  </si>
  <si>
    <t>Methane</t>
  </si>
  <si>
    <t>-</t>
  </si>
  <si>
    <t>1,2-propanediol</t>
  </si>
  <si>
    <t>L-lactate</t>
  </si>
  <si>
    <t>0.18-0.22</t>
  </si>
  <si>
    <t>Salem et al. (1973)</t>
  </si>
  <si>
    <t>Knief et al. (2010); Van Dien (2003); Salem et al. (1973)</t>
  </si>
  <si>
    <t>Bolbot and Anthony (1980)</t>
  </si>
  <si>
    <r>
      <t>3-0-</t>
    </r>
    <r>
      <rPr>
        <sz val="11"/>
        <rFont val="Symbol"/>
        <family val="1"/>
        <charset val="2"/>
      </rPr>
      <t></t>
    </r>
    <r>
      <rPr>
        <sz val="11"/>
        <rFont val="Calibri"/>
        <family val="2"/>
      </rPr>
      <t>-D-Galactopyranosyl-D-arabinose</t>
    </r>
  </si>
  <si>
    <r>
      <rPr>
        <sz val="11"/>
        <rFont val="Symbol"/>
        <family val="1"/>
        <charset val="2"/>
      </rPr>
      <t></t>
    </r>
    <r>
      <rPr>
        <sz val="11"/>
        <rFont val="Calibri"/>
        <family val="2"/>
      </rPr>
      <t>-Keto-glutaric acid</t>
    </r>
  </si>
  <si>
    <r>
      <rPr>
        <sz val="11"/>
        <rFont val="Symbol"/>
        <family val="1"/>
        <charset val="2"/>
      </rPr>
      <t></t>
    </r>
    <r>
      <rPr>
        <sz val="11"/>
        <rFont val="Calibri"/>
        <family val="2"/>
      </rPr>
      <t>-Hydroxy-butyric acid</t>
    </r>
  </si>
  <si>
    <r>
      <rPr>
        <sz val="11"/>
        <rFont val="Symbol"/>
        <family val="1"/>
        <charset val="2"/>
      </rPr>
      <t></t>
    </r>
    <r>
      <rPr>
        <sz val="11"/>
        <rFont val="Calibri"/>
        <family val="2"/>
      </rPr>
      <t>-Cyclodextrin</t>
    </r>
  </si>
  <si>
    <r>
      <rPr>
        <sz val="11"/>
        <rFont val="Symbol"/>
        <family val="1"/>
        <charset val="2"/>
      </rPr>
      <t></t>
    </r>
    <r>
      <rPr>
        <sz val="11"/>
        <rFont val="Calibri"/>
        <family val="2"/>
      </rPr>
      <t>-Keto-butyric acid</t>
    </r>
  </si>
  <si>
    <r>
      <rPr>
        <sz val="11"/>
        <rFont val="Symbol"/>
        <family val="1"/>
        <charset val="2"/>
      </rPr>
      <t></t>
    </r>
    <r>
      <rPr>
        <sz val="11"/>
        <rFont val="Calibri"/>
        <family val="2"/>
      </rPr>
      <t>-Phenylethylamine</t>
    </r>
  </si>
  <si>
    <r>
      <rPr>
        <sz val="11"/>
        <rFont val="Symbol"/>
        <family val="1"/>
        <charset val="2"/>
      </rPr>
      <t></t>
    </r>
    <r>
      <rPr>
        <sz val="11"/>
        <rFont val="Calibri"/>
        <family val="2"/>
      </rPr>
      <t>-D-Allose</t>
    </r>
  </si>
  <si>
    <r>
      <rPr>
        <sz val="11"/>
        <rFont val="Symbol"/>
        <family val="1"/>
        <charset val="2"/>
      </rPr>
      <t></t>
    </r>
    <r>
      <rPr>
        <sz val="11"/>
        <rFont val="Calibri"/>
        <family val="2"/>
      </rPr>
      <t>-D-glucose</t>
    </r>
  </si>
  <si>
    <t>Compound</t>
  </si>
  <si>
    <t>Biolog oxidation</t>
  </si>
  <si>
    <t>Capability to support maintenance energy</t>
  </si>
  <si>
    <t>Data source</t>
  </si>
  <si>
    <t>Carbon sources</t>
  </si>
  <si>
    <t>Other compounds</t>
  </si>
  <si>
    <r>
      <t>Growth (+/-) and e</t>
    </r>
    <r>
      <rPr>
        <b/>
        <sz val="11"/>
        <rFont val="Calibri"/>
        <family val="2"/>
      </rPr>
      <t>xperimental growth rate</t>
    </r>
  </si>
  <si>
    <r>
      <rPr>
        <b/>
        <sz val="11"/>
        <rFont val="Calibri"/>
        <family val="2"/>
      </rPr>
      <t xml:space="preserve">Theoretical maximum growth rate </t>
    </r>
    <r>
      <rPr>
        <b/>
        <sz val="11"/>
        <rFont val="Calibri"/>
        <family val="2"/>
      </rPr>
      <t>(iRP911)</t>
    </r>
  </si>
  <si>
    <t>Included as exchange flux in the model (1)</t>
  </si>
  <si>
    <t>SUM</t>
  </si>
  <si>
    <t>Theoretical maximum yield (iRP911) (g.g-1)</t>
  </si>
  <si>
    <t>Theoretical maximum yield (iRP911) (g.C-mol-1)</t>
  </si>
  <si>
    <t>n.d. : not 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</si>
</sst>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Symbol"/>
      <family val="1"/>
      <charset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3" fillId="0" borderId="1" xfId="0" applyFont="1" applyBorder="1" applyAlignment="1">
      <alignment horizontal="left"/>
    </xf>
    <xf numFmtId="0" fontId="1" fillId="0" borderId="7" xfId="0" applyFont="1" applyFill="1" applyBorder="1"/>
    <xf numFmtId="0" fontId="3" fillId="0" borderId="7" xfId="0" applyFont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0" borderId="0" xfId="0" applyFont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0" fillId="0" borderId="8" xfId="0" applyBorder="1"/>
    <xf numFmtId="0" fontId="1" fillId="0" borderId="0" xfId="0" applyFont="1"/>
    <xf numFmtId="0" fontId="0" fillId="3" borderId="2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topLeftCell="A7" workbookViewId="0">
      <selection activeCell="F18" sqref="F18"/>
    </sheetView>
  </sheetViews>
  <sheetFormatPr defaultColWidth="9.109375" defaultRowHeight="14.4" x14ac:dyDescent="0.3"/>
  <cols>
    <col min="1" max="1" width="5.109375" customWidth="1"/>
    <col min="2" max="2" width="20.109375" style="16" customWidth="1"/>
    <col min="3" max="3" width="9.44140625" style="16" customWidth="1"/>
    <col min="4" max="4" width="14.6640625" style="16" customWidth="1"/>
    <col min="5" max="5" width="13.5546875" style="16" customWidth="1"/>
    <col min="6" max="6" width="12.33203125" style="16" customWidth="1"/>
    <col min="7" max="8" width="14.5546875" style="16" customWidth="1"/>
    <col min="9" max="9" width="12.33203125" style="16" customWidth="1"/>
    <col min="10" max="10" width="45.6640625" style="16" customWidth="1"/>
  </cols>
  <sheetData>
    <row r="1" spans="1:11" x14ac:dyDescent="0.3">
      <c r="A1" s="23" t="s">
        <v>0</v>
      </c>
    </row>
    <row r="3" spans="1:11" ht="57.6" x14ac:dyDescent="0.3">
      <c r="B3" s="5" t="s">
        <v>81</v>
      </c>
      <c r="C3" s="5" t="s">
        <v>82</v>
      </c>
      <c r="D3" s="6" t="s">
        <v>89</v>
      </c>
      <c r="E3" s="7" t="s">
        <v>87</v>
      </c>
      <c r="F3" s="7" t="s">
        <v>88</v>
      </c>
      <c r="G3" s="7" t="s">
        <v>91</v>
      </c>
      <c r="H3" s="7" t="s">
        <v>92</v>
      </c>
      <c r="I3" s="4" t="s">
        <v>83</v>
      </c>
      <c r="J3" s="4" t="s">
        <v>84</v>
      </c>
    </row>
    <row r="4" spans="1:11" x14ac:dyDescent="0.3">
      <c r="A4" s="28" t="s">
        <v>85</v>
      </c>
      <c r="B4" s="18" t="s">
        <v>14</v>
      </c>
      <c r="C4" s="19">
        <v>0.33</v>
      </c>
      <c r="D4" s="19">
        <v>1</v>
      </c>
      <c r="E4" s="19" t="s">
        <v>69</v>
      </c>
      <c r="F4" s="20">
        <v>0.215</v>
      </c>
      <c r="G4" s="33">
        <v>0.48551362825463495</v>
      </c>
      <c r="H4" s="33">
        <v>14.333333333333334</v>
      </c>
      <c r="I4" s="17" t="s">
        <v>6</v>
      </c>
      <c r="J4" s="21" t="s">
        <v>62</v>
      </c>
    </row>
    <row r="5" spans="1:11" x14ac:dyDescent="0.3">
      <c r="A5" s="28"/>
      <c r="B5" s="18" t="s">
        <v>55</v>
      </c>
      <c r="C5" s="19" t="s">
        <v>51</v>
      </c>
      <c r="D5" s="19">
        <v>1</v>
      </c>
      <c r="E5" s="19" t="s">
        <v>58</v>
      </c>
      <c r="F5" s="20">
        <v>0.21299999999999999</v>
      </c>
      <c r="G5" s="33">
        <v>0.44317110774051394</v>
      </c>
      <c r="H5" s="33">
        <v>14.200000000000001</v>
      </c>
      <c r="I5" s="17" t="s">
        <v>6</v>
      </c>
      <c r="J5" s="21" t="s">
        <v>60</v>
      </c>
    </row>
    <row r="6" spans="1:11" x14ac:dyDescent="0.3">
      <c r="A6" s="29"/>
      <c r="B6" s="24" t="s">
        <v>50</v>
      </c>
      <c r="C6" s="25" t="s">
        <v>51</v>
      </c>
      <c r="D6" s="19">
        <v>1</v>
      </c>
      <c r="E6" s="19" t="s">
        <v>6</v>
      </c>
      <c r="F6" s="25" t="s">
        <v>66</v>
      </c>
      <c r="G6" s="31">
        <v>0.36413007880973869</v>
      </c>
      <c r="H6" s="33">
        <v>10.933333333333334</v>
      </c>
      <c r="I6" s="25" t="s">
        <v>6</v>
      </c>
      <c r="J6" s="22" t="s">
        <v>61</v>
      </c>
      <c r="K6" s="26"/>
    </row>
    <row r="7" spans="1:11" x14ac:dyDescent="0.3">
      <c r="A7" s="28"/>
      <c r="B7" s="18" t="s">
        <v>5</v>
      </c>
      <c r="C7" s="19">
        <v>0.69</v>
      </c>
      <c r="D7" s="19">
        <v>1</v>
      </c>
      <c r="E7" s="19" t="s">
        <v>6</v>
      </c>
      <c r="F7" s="20" t="s">
        <v>66</v>
      </c>
      <c r="G7" s="31">
        <v>0.38836274443006069</v>
      </c>
      <c r="H7" s="33">
        <v>11.400000000000002</v>
      </c>
      <c r="I7" s="17" t="s">
        <v>6</v>
      </c>
      <c r="J7" s="22" t="s">
        <v>71</v>
      </c>
    </row>
    <row r="8" spans="1:11" x14ac:dyDescent="0.3">
      <c r="A8" s="28"/>
      <c r="B8" s="18" t="s">
        <v>9</v>
      </c>
      <c r="C8" s="19">
        <v>0.5</v>
      </c>
      <c r="D8" s="19">
        <v>1</v>
      </c>
      <c r="E8" s="19" t="s">
        <v>6</v>
      </c>
      <c r="F8" s="20" t="s">
        <v>66</v>
      </c>
      <c r="G8" s="31">
        <v>0.10628518217994082</v>
      </c>
      <c r="H8" s="33">
        <v>4.4666666666666668</v>
      </c>
      <c r="I8" s="17" t="s">
        <v>6</v>
      </c>
      <c r="J8" s="21" t="s">
        <v>62</v>
      </c>
    </row>
    <row r="9" spans="1:11" x14ac:dyDescent="0.3">
      <c r="A9" s="28"/>
      <c r="B9" s="18" t="s">
        <v>19</v>
      </c>
      <c r="C9" s="19">
        <v>0.23</v>
      </c>
      <c r="D9" s="19">
        <v>1</v>
      </c>
      <c r="E9" s="19" t="s">
        <v>6</v>
      </c>
      <c r="F9" s="20" t="s">
        <v>66</v>
      </c>
      <c r="G9" s="31">
        <v>7.996898980284313E-2</v>
      </c>
      <c r="H9" s="33">
        <v>3.6</v>
      </c>
      <c r="I9" s="17" t="s">
        <v>6</v>
      </c>
      <c r="J9" s="22" t="s">
        <v>61</v>
      </c>
    </row>
    <row r="10" spans="1:11" x14ac:dyDescent="0.3">
      <c r="A10" s="28"/>
      <c r="B10" s="18" t="s">
        <v>23</v>
      </c>
      <c r="C10" s="19">
        <v>0.15</v>
      </c>
      <c r="D10" s="19">
        <v>1</v>
      </c>
      <c r="E10" s="19" t="s">
        <v>6</v>
      </c>
      <c r="F10" s="20" t="s">
        <v>66</v>
      </c>
      <c r="G10" s="31">
        <v>0.40409490235390827</v>
      </c>
      <c r="H10" s="33">
        <v>12.133333333333333</v>
      </c>
      <c r="I10" s="17" t="s">
        <v>6</v>
      </c>
      <c r="J10" s="21" t="s">
        <v>62</v>
      </c>
    </row>
    <row r="11" spans="1:11" x14ac:dyDescent="0.3">
      <c r="A11" s="28"/>
      <c r="B11" s="18" t="s">
        <v>68</v>
      </c>
      <c r="C11" s="19" t="s">
        <v>51</v>
      </c>
      <c r="D11" s="19">
        <v>1</v>
      </c>
      <c r="E11" s="19" t="s">
        <v>6</v>
      </c>
      <c r="F11" s="20" t="s">
        <v>66</v>
      </c>
      <c r="G11" s="31">
        <v>0.46404278962986478</v>
      </c>
      <c r="H11" s="33">
        <v>13.933333333333334</v>
      </c>
      <c r="I11" s="17" t="s">
        <v>6</v>
      </c>
      <c r="J11" s="22" t="s">
        <v>70</v>
      </c>
    </row>
    <row r="12" spans="1:11" x14ac:dyDescent="0.3">
      <c r="A12" s="28"/>
      <c r="B12" s="18" t="s">
        <v>67</v>
      </c>
      <c r="C12" s="19" t="s">
        <v>51</v>
      </c>
      <c r="D12" s="19">
        <v>1</v>
      </c>
      <c r="E12" s="19" t="s">
        <v>6</v>
      </c>
      <c r="F12" s="20" t="s">
        <v>66</v>
      </c>
      <c r="G12" s="31">
        <v>0.64656531886709145</v>
      </c>
      <c r="H12" s="33">
        <v>16.400000000000002</v>
      </c>
      <c r="I12" s="17" t="s">
        <v>6</v>
      </c>
      <c r="J12" s="22" t="s">
        <v>72</v>
      </c>
    </row>
    <row r="13" spans="1:11" x14ac:dyDescent="0.3">
      <c r="A13" s="28"/>
      <c r="B13" s="18" t="s">
        <v>52</v>
      </c>
      <c r="C13" s="19" t="s">
        <v>51</v>
      </c>
      <c r="D13" s="19">
        <v>1</v>
      </c>
      <c r="E13" s="19" t="s">
        <v>6</v>
      </c>
      <c r="F13" s="20" t="s">
        <v>66</v>
      </c>
      <c r="G13" s="31">
        <v>0.77276397704283206</v>
      </c>
      <c r="H13" s="33">
        <v>17.8</v>
      </c>
      <c r="I13" s="17" t="s">
        <v>6</v>
      </c>
      <c r="J13" s="21" t="s">
        <v>59</v>
      </c>
    </row>
    <row r="14" spans="1:11" x14ac:dyDescent="0.3">
      <c r="A14" s="28"/>
      <c r="B14" s="18" t="s">
        <v>53</v>
      </c>
      <c r="C14" s="19" t="s">
        <v>51</v>
      </c>
      <c r="D14" s="19">
        <v>1</v>
      </c>
      <c r="E14" s="19" t="s">
        <v>6</v>
      </c>
      <c r="F14" s="20" t="s">
        <v>66</v>
      </c>
      <c r="G14" s="31">
        <v>0.7896441277981352</v>
      </c>
      <c r="H14" s="33">
        <v>17.8</v>
      </c>
      <c r="I14" s="17" t="s">
        <v>6</v>
      </c>
      <c r="J14" s="22" t="s">
        <v>63</v>
      </c>
    </row>
    <row r="15" spans="1:11" x14ac:dyDescent="0.3">
      <c r="A15" s="28"/>
      <c r="B15" s="18" t="s">
        <v>54</v>
      </c>
      <c r="C15" s="19" t="s">
        <v>51</v>
      </c>
      <c r="D15" s="19">
        <v>1</v>
      </c>
      <c r="E15" s="19" t="s">
        <v>6</v>
      </c>
      <c r="F15" s="20" t="s">
        <v>66</v>
      </c>
      <c r="G15" s="31">
        <v>0.4572223420731491</v>
      </c>
      <c r="H15" s="33">
        <v>14.200000000000001</v>
      </c>
      <c r="I15" s="17" t="s">
        <v>6</v>
      </c>
      <c r="J15" s="21" t="s">
        <v>64</v>
      </c>
    </row>
    <row r="16" spans="1:11" x14ac:dyDescent="0.3">
      <c r="A16" s="30" t="s">
        <v>86</v>
      </c>
      <c r="B16" s="8" t="s">
        <v>1</v>
      </c>
      <c r="C16" s="1">
        <v>1</v>
      </c>
      <c r="D16" s="1">
        <v>1</v>
      </c>
      <c r="E16" s="1" t="s">
        <v>51</v>
      </c>
      <c r="F16" s="2" t="s">
        <v>66</v>
      </c>
      <c r="G16" s="32">
        <v>0.84371416296339052</v>
      </c>
      <c r="H16" s="34">
        <v>15.200000000000001</v>
      </c>
      <c r="I16" s="3" t="s">
        <v>6</v>
      </c>
      <c r="J16" s="9" t="s">
        <v>61</v>
      </c>
    </row>
    <row r="17" spans="1:10" x14ac:dyDescent="0.3">
      <c r="A17" s="30"/>
      <c r="B17" s="8" t="s">
        <v>2</v>
      </c>
      <c r="C17" s="1">
        <v>0.84</v>
      </c>
      <c r="D17" s="1">
        <v>1</v>
      </c>
      <c r="E17" s="1" t="s">
        <v>51</v>
      </c>
      <c r="F17" s="2" t="s">
        <v>66</v>
      </c>
      <c r="G17" s="32">
        <v>0.29632413883283087</v>
      </c>
      <c r="H17" s="34">
        <v>9.9333333333333336</v>
      </c>
      <c r="I17" s="3" t="s">
        <v>6</v>
      </c>
      <c r="J17" s="9" t="s">
        <v>61</v>
      </c>
    </row>
    <row r="18" spans="1:10" x14ac:dyDescent="0.3">
      <c r="A18" s="30"/>
      <c r="B18" s="8" t="s">
        <v>3</v>
      </c>
      <c r="C18" s="1">
        <v>0.81</v>
      </c>
      <c r="D18" s="1">
        <v>1</v>
      </c>
      <c r="E18" s="1" t="s">
        <v>51</v>
      </c>
      <c r="F18" s="2" t="s">
        <v>66</v>
      </c>
      <c r="G18" s="32" t="s">
        <v>66</v>
      </c>
      <c r="H18" s="34" t="s">
        <v>66</v>
      </c>
      <c r="I18" s="3" t="s">
        <v>6</v>
      </c>
      <c r="J18" s="9" t="s">
        <v>61</v>
      </c>
    </row>
    <row r="19" spans="1:10" x14ac:dyDescent="0.3">
      <c r="A19" s="30"/>
      <c r="B19" s="8" t="s">
        <v>4</v>
      </c>
      <c r="C19" s="1">
        <v>0.7</v>
      </c>
      <c r="D19" s="1">
        <v>1</v>
      </c>
      <c r="E19" s="1" t="s">
        <v>51</v>
      </c>
      <c r="F19" s="2" t="s">
        <v>66</v>
      </c>
      <c r="G19" s="32">
        <v>0.28240287056551666</v>
      </c>
      <c r="H19" s="34">
        <v>9.4666666666666668</v>
      </c>
      <c r="I19" s="3" t="s">
        <v>6</v>
      </c>
      <c r="J19" s="9" t="s">
        <v>61</v>
      </c>
    </row>
    <row r="20" spans="1:10" x14ac:dyDescent="0.3">
      <c r="A20" s="30"/>
      <c r="B20" s="8" t="s">
        <v>7</v>
      </c>
      <c r="C20" s="1">
        <v>0.59</v>
      </c>
      <c r="D20" s="1">
        <v>1</v>
      </c>
      <c r="E20" s="1" t="s">
        <v>51</v>
      </c>
      <c r="F20" s="2" t="s">
        <v>66</v>
      </c>
      <c r="G20" s="3" t="s">
        <v>66</v>
      </c>
      <c r="H20" s="3" t="s">
        <v>66</v>
      </c>
      <c r="I20" s="3" t="s">
        <v>6</v>
      </c>
      <c r="J20" s="9" t="s">
        <v>61</v>
      </c>
    </row>
    <row r="21" spans="1:10" x14ac:dyDescent="0.3">
      <c r="A21" s="30"/>
      <c r="B21" s="8" t="s">
        <v>8</v>
      </c>
      <c r="C21" s="1">
        <v>0.53</v>
      </c>
      <c r="D21" s="1">
        <v>1</v>
      </c>
      <c r="E21" s="1" t="s">
        <v>51</v>
      </c>
      <c r="F21" s="2" t="s">
        <v>66</v>
      </c>
      <c r="G21" s="32">
        <v>0.55661968141708829</v>
      </c>
      <c r="H21" s="34">
        <v>17</v>
      </c>
      <c r="I21" s="3" t="s">
        <v>6</v>
      </c>
      <c r="J21" s="9" t="s">
        <v>61</v>
      </c>
    </row>
    <row r="22" spans="1:10" x14ac:dyDescent="0.3">
      <c r="A22" s="30"/>
      <c r="B22" s="8" t="s">
        <v>10</v>
      </c>
      <c r="C22" s="1">
        <v>0.46</v>
      </c>
      <c r="D22" s="1">
        <v>1</v>
      </c>
      <c r="E22" s="1" t="s">
        <v>51</v>
      </c>
      <c r="F22" s="2" t="s">
        <v>66</v>
      </c>
      <c r="G22" s="32">
        <v>0.15538662768436837</v>
      </c>
      <c r="H22" s="34">
        <v>12.066666666666666</v>
      </c>
      <c r="I22" s="3" t="s">
        <v>6</v>
      </c>
      <c r="J22" s="9" t="s">
        <v>61</v>
      </c>
    </row>
    <row r="23" spans="1:10" x14ac:dyDescent="0.3">
      <c r="A23" s="30"/>
      <c r="B23" s="8" t="s">
        <v>11</v>
      </c>
      <c r="C23" s="1">
        <v>0.45</v>
      </c>
      <c r="D23" s="1">
        <v>1</v>
      </c>
      <c r="E23" s="1" t="s">
        <v>51</v>
      </c>
      <c r="F23" s="2" t="s">
        <v>66</v>
      </c>
      <c r="G23" s="32">
        <v>0.32092122051724742</v>
      </c>
      <c r="H23" s="34">
        <v>9.9333333333333336</v>
      </c>
      <c r="I23" s="3" t="s">
        <v>6</v>
      </c>
      <c r="J23" s="9" t="s">
        <v>61</v>
      </c>
    </row>
    <row r="24" spans="1:10" x14ac:dyDescent="0.3">
      <c r="A24" s="30"/>
      <c r="B24" s="8" t="s">
        <v>12</v>
      </c>
      <c r="C24" s="1">
        <v>0.43</v>
      </c>
      <c r="D24" s="1">
        <v>1</v>
      </c>
      <c r="E24" s="1" t="s">
        <v>51</v>
      </c>
      <c r="F24" s="2" t="s">
        <v>66</v>
      </c>
      <c r="G24" s="3" t="s">
        <v>66</v>
      </c>
      <c r="H24" s="3" t="s">
        <v>66</v>
      </c>
      <c r="I24" s="3" t="s">
        <v>6</v>
      </c>
      <c r="J24" s="9" t="s">
        <v>61</v>
      </c>
    </row>
    <row r="25" spans="1:10" x14ac:dyDescent="0.3">
      <c r="A25" s="30"/>
      <c r="B25" s="8" t="s">
        <v>13</v>
      </c>
      <c r="C25" s="1">
        <v>0.37</v>
      </c>
      <c r="D25" s="1">
        <v>1</v>
      </c>
      <c r="E25" s="1" t="s">
        <v>51</v>
      </c>
      <c r="F25" s="2" t="s">
        <v>66</v>
      </c>
      <c r="G25" s="3" t="s">
        <v>66</v>
      </c>
      <c r="H25" s="3" t="s">
        <v>66</v>
      </c>
      <c r="I25" s="3" t="s">
        <v>6</v>
      </c>
      <c r="J25" s="9" t="s">
        <v>61</v>
      </c>
    </row>
    <row r="26" spans="1:10" x14ac:dyDescent="0.3">
      <c r="A26" s="30"/>
      <c r="B26" s="8" t="s">
        <v>16</v>
      </c>
      <c r="C26" s="1">
        <v>0.31</v>
      </c>
      <c r="D26" s="1">
        <v>1</v>
      </c>
      <c r="E26" s="1" t="s">
        <v>51</v>
      </c>
      <c r="F26" s="2" t="s">
        <v>66</v>
      </c>
      <c r="G26" s="3" t="s">
        <v>66</v>
      </c>
      <c r="H26" s="3" t="s">
        <v>66</v>
      </c>
      <c r="I26" s="3" t="s">
        <v>6</v>
      </c>
      <c r="J26" s="9" t="s">
        <v>61</v>
      </c>
    </row>
    <row r="27" spans="1:10" x14ac:dyDescent="0.3">
      <c r="A27" s="30"/>
      <c r="B27" s="8" t="s">
        <v>17</v>
      </c>
      <c r="C27" s="1">
        <v>0.28999999999999998</v>
      </c>
      <c r="D27" s="1">
        <v>1</v>
      </c>
      <c r="E27" s="1" t="s">
        <v>51</v>
      </c>
      <c r="F27" s="2" t="s">
        <v>66</v>
      </c>
      <c r="G27" s="3" t="s">
        <v>66</v>
      </c>
      <c r="H27" s="3" t="s">
        <v>66</v>
      </c>
      <c r="I27" s="3" t="s">
        <v>6</v>
      </c>
      <c r="J27" s="9" t="s">
        <v>61</v>
      </c>
    </row>
    <row r="28" spans="1:10" x14ac:dyDescent="0.3">
      <c r="A28" s="30"/>
      <c r="B28" s="8" t="s">
        <v>20</v>
      </c>
      <c r="C28" s="1">
        <v>0.22</v>
      </c>
      <c r="D28" s="1">
        <v>1</v>
      </c>
      <c r="E28" s="1" t="s">
        <v>51</v>
      </c>
      <c r="F28" s="2" t="s">
        <v>66</v>
      </c>
      <c r="G28" s="32">
        <v>0.51197358634232104</v>
      </c>
      <c r="H28" s="34">
        <v>13.066666666666668</v>
      </c>
      <c r="I28" s="3" t="s">
        <v>6</v>
      </c>
      <c r="J28" s="9" t="s">
        <v>61</v>
      </c>
    </row>
    <row r="29" spans="1:10" x14ac:dyDescent="0.3">
      <c r="A29" s="30"/>
      <c r="B29" s="8" t="s">
        <v>73</v>
      </c>
      <c r="C29" s="1">
        <v>0.15</v>
      </c>
      <c r="D29" s="1">
        <v>1</v>
      </c>
      <c r="E29" s="1" t="s">
        <v>51</v>
      </c>
      <c r="F29" s="2" t="s">
        <v>66</v>
      </c>
      <c r="G29" s="3" t="s">
        <v>66</v>
      </c>
      <c r="H29" s="3" t="s">
        <v>66</v>
      </c>
      <c r="I29" s="3" t="s">
        <v>6</v>
      </c>
      <c r="J29" s="9" t="s">
        <v>61</v>
      </c>
    </row>
    <row r="30" spans="1:10" x14ac:dyDescent="0.3">
      <c r="A30" s="30"/>
      <c r="B30" s="8" t="s">
        <v>26</v>
      </c>
      <c r="C30" s="1">
        <v>0.13</v>
      </c>
      <c r="D30" s="1">
        <v>1</v>
      </c>
      <c r="E30" s="1" t="s">
        <v>51</v>
      </c>
      <c r="F30" s="2" t="s">
        <v>66</v>
      </c>
      <c r="G30" s="32">
        <v>1.1261745013194815</v>
      </c>
      <c r="H30" s="34">
        <v>19.399999999999999</v>
      </c>
      <c r="I30" s="3" t="s">
        <v>6</v>
      </c>
      <c r="J30" s="9" t="s">
        <v>61</v>
      </c>
    </row>
    <row r="31" spans="1:10" x14ac:dyDescent="0.3">
      <c r="A31" s="30"/>
      <c r="B31" s="8" t="s">
        <v>74</v>
      </c>
      <c r="C31" s="1">
        <v>0.11</v>
      </c>
      <c r="D31" s="1">
        <v>1</v>
      </c>
      <c r="E31" s="1" t="s">
        <v>51</v>
      </c>
      <c r="F31" s="2" t="s">
        <v>66</v>
      </c>
      <c r="G31" s="32">
        <v>0.36048837504845493</v>
      </c>
      <c r="H31" s="34">
        <v>10.533333333333333</v>
      </c>
      <c r="I31" s="3" t="s">
        <v>6</v>
      </c>
      <c r="J31" s="9" t="s">
        <v>61</v>
      </c>
    </row>
    <row r="32" spans="1:10" x14ac:dyDescent="0.3">
      <c r="A32" s="30"/>
      <c r="B32" s="8" t="s">
        <v>29</v>
      </c>
      <c r="C32" s="1">
        <v>0.1</v>
      </c>
      <c r="D32" s="1">
        <v>1</v>
      </c>
      <c r="E32" s="1" t="s">
        <v>51</v>
      </c>
      <c r="F32" s="2" t="s">
        <v>66</v>
      </c>
      <c r="G32" s="32">
        <v>0.56966596245874301</v>
      </c>
      <c r="H32" s="34">
        <v>14.066666666666666</v>
      </c>
      <c r="I32" s="3" t="s">
        <v>6</v>
      </c>
      <c r="J32" s="9" t="s">
        <v>61</v>
      </c>
    </row>
    <row r="33" spans="1:10" x14ac:dyDescent="0.3">
      <c r="A33" s="30"/>
      <c r="B33" s="8" t="s">
        <v>57</v>
      </c>
      <c r="C33" s="1">
        <v>0</v>
      </c>
      <c r="D33" s="1">
        <v>1</v>
      </c>
      <c r="E33" s="1" t="s">
        <v>51</v>
      </c>
      <c r="F33" s="2" t="s">
        <v>66</v>
      </c>
      <c r="G33" s="32">
        <v>0.21143320620689715</v>
      </c>
      <c r="H33" s="34">
        <v>7.9333333333333336</v>
      </c>
      <c r="I33" s="3" t="s">
        <v>6</v>
      </c>
      <c r="J33" s="9" t="s">
        <v>61</v>
      </c>
    </row>
    <row r="34" spans="1:10" x14ac:dyDescent="0.3">
      <c r="A34" s="30"/>
      <c r="B34" s="8" t="s">
        <v>44</v>
      </c>
      <c r="C34" s="1">
        <v>0</v>
      </c>
      <c r="D34" s="1">
        <v>1</v>
      </c>
      <c r="E34" s="1" t="s">
        <v>51</v>
      </c>
      <c r="F34" s="2" t="s">
        <v>66</v>
      </c>
      <c r="G34" s="32">
        <v>0.27647823823258283</v>
      </c>
      <c r="H34" s="34">
        <v>9.2000000000000011</v>
      </c>
      <c r="I34" s="3" t="s">
        <v>6</v>
      </c>
      <c r="J34" s="9" t="s">
        <v>61</v>
      </c>
    </row>
    <row r="35" spans="1:10" x14ac:dyDescent="0.3">
      <c r="A35" s="30"/>
      <c r="B35" s="8" t="s">
        <v>45</v>
      </c>
      <c r="C35" s="1">
        <v>0</v>
      </c>
      <c r="D35" s="1">
        <v>1</v>
      </c>
      <c r="E35" s="1" t="s">
        <v>51</v>
      </c>
      <c r="F35" s="2" t="s">
        <v>66</v>
      </c>
      <c r="G35" s="32">
        <v>0.31646310836519215</v>
      </c>
      <c r="H35" s="34">
        <v>10.133333333333333</v>
      </c>
      <c r="I35" s="3" t="s">
        <v>6</v>
      </c>
      <c r="J35" s="9" t="s">
        <v>61</v>
      </c>
    </row>
    <row r="36" spans="1:10" x14ac:dyDescent="0.3">
      <c r="A36" s="30"/>
      <c r="B36" s="8" t="s">
        <v>46</v>
      </c>
      <c r="C36" s="1">
        <v>0</v>
      </c>
      <c r="D36" s="1">
        <v>1</v>
      </c>
      <c r="E36" s="1" t="s">
        <v>51</v>
      </c>
      <c r="F36" s="2" t="s">
        <v>66</v>
      </c>
      <c r="G36" s="32">
        <v>0.23668234468049862</v>
      </c>
      <c r="H36" s="34">
        <v>9.0000000000000018</v>
      </c>
      <c r="I36" s="3" t="s">
        <v>6</v>
      </c>
      <c r="J36" s="9" t="s">
        <v>61</v>
      </c>
    </row>
    <row r="37" spans="1:10" x14ac:dyDescent="0.3">
      <c r="A37" s="30"/>
      <c r="B37" s="8" t="s">
        <v>47</v>
      </c>
      <c r="C37" s="1">
        <v>0</v>
      </c>
      <c r="D37" s="1">
        <v>1</v>
      </c>
      <c r="E37" s="1" t="s">
        <v>51</v>
      </c>
      <c r="F37" s="2" t="s">
        <v>66</v>
      </c>
      <c r="G37" s="32">
        <v>0.4058011207452058</v>
      </c>
      <c r="H37" s="34">
        <v>13.266666666666667</v>
      </c>
      <c r="I37" s="3" t="s">
        <v>6</v>
      </c>
      <c r="J37" s="9" t="s">
        <v>61</v>
      </c>
    </row>
    <row r="38" spans="1:10" x14ac:dyDescent="0.3">
      <c r="A38" s="30"/>
      <c r="B38" s="8" t="s">
        <v>48</v>
      </c>
      <c r="C38" s="1">
        <v>0</v>
      </c>
      <c r="D38" s="1">
        <v>1</v>
      </c>
      <c r="E38" s="1" t="s">
        <v>51</v>
      </c>
      <c r="F38" s="2" t="s">
        <v>66</v>
      </c>
      <c r="G38" s="3" t="s">
        <v>66</v>
      </c>
      <c r="H38" s="3" t="s">
        <v>66</v>
      </c>
      <c r="I38" s="3" t="s">
        <v>66</v>
      </c>
      <c r="J38" s="9" t="s">
        <v>61</v>
      </c>
    </row>
    <row r="39" spans="1:10" x14ac:dyDescent="0.3">
      <c r="A39" s="30"/>
      <c r="B39" s="8" t="s">
        <v>49</v>
      </c>
      <c r="C39" s="1">
        <v>0</v>
      </c>
      <c r="D39" s="1">
        <v>1</v>
      </c>
      <c r="E39" s="1" t="s">
        <v>51</v>
      </c>
      <c r="F39" s="2" t="s">
        <v>66</v>
      </c>
      <c r="G39" s="32">
        <v>0.39194576376862417</v>
      </c>
      <c r="H39" s="34">
        <v>11.533333333333333</v>
      </c>
      <c r="I39" s="3" t="s">
        <v>6</v>
      </c>
      <c r="J39" s="9" t="s">
        <v>61</v>
      </c>
    </row>
    <row r="40" spans="1:10" x14ac:dyDescent="0.3">
      <c r="A40" s="30"/>
      <c r="B40" s="8" t="s">
        <v>80</v>
      </c>
      <c r="C40" s="1">
        <v>0</v>
      </c>
      <c r="D40" s="1">
        <v>1</v>
      </c>
      <c r="E40" s="1" t="s">
        <v>51</v>
      </c>
      <c r="F40" s="2" t="s">
        <v>66</v>
      </c>
      <c r="G40" s="32">
        <v>0.45738188834331173</v>
      </c>
      <c r="H40" s="34">
        <v>13.733333333333333</v>
      </c>
      <c r="I40" s="3" t="s">
        <v>6</v>
      </c>
      <c r="J40" s="9" t="s">
        <v>61</v>
      </c>
    </row>
    <row r="41" spans="1:10" x14ac:dyDescent="0.3">
      <c r="A41" s="30"/>
      <c r="B41" s="8" t="s">
        <v>56</v>
      </c>
      <c r="C41" s="1" t="s">
        <v>51</v>
      </c>
      <c r="D41" s="1">
        <v>1</v>
      </c>
      <c r="E41" s="1" t="s">
        <v>51</v>
      </c>
      <c r="F41" s="2" t="s">
        <v>66</v>
      </c>
      <c r="G41" s="3" t="s">
        <v>66</v>
      </c>
      <c r="H41" s="3" t="s">
        <v>66</v>
      </c>
      <c r="I41" s="3" t="s">
        <v>66</v>
      </c>
      <c r="J41" s="9"/>
    </row>
    <row r="42" spans="1:10" x14ac:dyDescent="0.3">
      <c r="A42" s="30"/>
      <c r="B42" s="8" t="s">
        <v>65</v>
      </c>
      <c r="C42" s="1" t="s">
        <v>51</v>
      </c>
      <c r="D42" s="1">
        <v>0</v>
      </c>
      <c r="E42" s="1" t="s">
        <v>66</v>
      </c>
      <c r="F42" s="2" t="s">
        <v>66</v>
      </c>
      <c r="G42" s="2" t="s">
        <v>66</v>
      </c>
      <c r="H42" s="2" t="s">
        <v>66</v>
      </c>
      <c r="I42" s="2" t="s">
        <v>51</v>
      </c>
      <c r="J42" s="9" t="s">
        <v>61</v>
      </c>
    </row>
    <row r="43" spans="1:10" x14ac:dyDescent="0.3">
      <c r="A43" s="30"/>
      <c r="B43" s="8" t="s">
        <v>15</v>
      </c>
      <c r="C43" s="1">
        <v>0.32</v>
      </c>
      <c r="D43" s="1">
        <v>0</v>
      </c>
      <c r="E43" s="1" t="s">
        <v>51</v>
      </c>
      <c r="F43" s="2" t="s">
        <v>66</v>
      </c>
      <c r="G43" s="2" t="s">
        <v>66</v>
      </c>
      <c r="H43" s="2" t="s">
        <v>66</v>
      </c>
      <c r="I43" s="2" t="s">
        <v>51</v>
      </c>
      <c r="J43" s="9" t="s">
        <v>61</v>
      </c>
    </row>
    <row r="44" spans="1:10" x14ac:dyDescent="0.3">
      <c r="A44" s="30"/>
      <c r="B44" s="8" t="s">
        <v>18</v>
      </c>
      <c r="C44" s="1">
        <v>0.28000000000000003</v>
      </c>
      <c r="D44" s="1">
        <v>0</v>
      </c>
      <c r="E44" s="1" t="s">
        <v>51</v>
      </c>
      <c r="F44" s="2" t="s">
        <v>66</v>
      </c>
      <c r="G44" s="2" t="s">
        <v>66</v>
      </c>
      <c r="H44" s="2" t="s">
        <v>66</v>
      </c>
      <c r="I44" s="2" t="s">
        <v>51</v>
      </c>
      <c r="J44" s="9" t="s">
        <v>61</v>
      </c>
    </row>
    <row r="45" spans="1:10" x14ac:dyDescent="0.3">
      <c r="A45" s="30"/>
      <c r="B45" s="8" t="s">
        <v>21</v>
      </c>
      <c r="C45" s="1">
        <v>0.19</v>
      </c>
      <c r="D45" s="1">
        <v>0</v>
      </c>
      <c r="E45" s="1" t="s">
        <v>51</v>
      </c>
      <c r="F45" s="2" t="s">
        <v>66</v>
      </c>
      <c r="G45" s="2" t="s">
        <v>66</v>
      </c>
      <c r="H45" s="2" t="s">
        <v>66</v>
      </c>
      <c r="I45" s="2" t="s">
        <v>51</v>
      </c>
      <c r="J45" s="9" t="s">
        <v>61</v>
      </c>
    </row>
    <row r="46" spans="1:10" x14ac:dyDescent="0.3">
      <c r="A46" s="30"/>
      <c r="B46" s="8" t="s">
        <v>22</v>
      </c>
      <c r="C46" s="1">
        <v>0.17</v>
      </c>
      <c r="D46" s="1">
        <v>0</v>
      </c>
      <c r="E46" s="1" t="s">
        <v>51</v>
      </c>
      <c r="F46" s="2" t="s">
        <v>66</v>
      </c>
      <c r="G46" s="2" t="s">
        <v>66</v>
      </c>
      <c r="H46" s="2" t="s">
        <v>66</v>
      </c>
      <c r="I46" s="2" t="s">
        <v>51</v>
      </c>
      <c r="J46" s="9" t="s">
        <v>61</v>
      </c>
    </row>
    <row r="47" spans="1:10" x14ac:dyDescent="0.3">
      <c r="A47" s="30"/>
      <c r="B47" s="8" t="s">
        <v>24</v>
      </c>
      <c r="C47" s="1">
        <v>0.14000000000000001</v>
      </c>
      <c r="D47" s="1">
        <v>0</v>
      </c>
      <c r="E47" s="1" t="s">
        <v>51</v>
      </c>
      <c r="F47" s="2" t="s">
        <v>66</v>
      </c>
      <c r="G47" s="2" t="s">
        <v>66</v>
      </c>
      <c r="H47" s="2" t="s">
        <v>66</v>
      </c>
      <c r="I47" s="2" t="s">
        <v>51</v>
      </c>
      <c r="J47" s="9" t="s">
        <v>61</v>
      </c>
    </row>
    <row r="48" spans="1:10" x14ac:dyDescent="0.3">
      <c r="A48" s="30"/>
      <c r="B48" s="8" t="s">
        <v>25</v>
      </c>
      <c r="C48" s="1">
        <v>0.14000000000000001</v>
      </c>
      <c r="D48" s="1">
        <v>0</v>
      </c>
      <c r="E48" s="1" t="s">
        <v>51</v>
      </c>
      <c r="F48" s="2" t="s">
        <v>66</v>
      </c>
      <c r="G48" s="2" t="s">
        <v>66</v>
      </c>
      <c r="H48" s="2" t="s">
        <v>66</v>
      </c>
      <c r="I48" s="2" t="s">
        <v>51</v>
      </c>
      <c r="J48" s="9" t="s">
        <v>61</v>
      </c>
    </row>
    <row r="49" spans="1:10" x14ac:dyDescent="0.3">
      <c r="A49" s="30"/>
      <c r="B49" s="8" t="s">
        <v>27</v>
      </c>
      <c r="C49" s="1">
        <v>0.1</v>
      </c>
      <c r="D49" s="1">
        <v>0</v>
      </c>
      <c r="E49" s="1" t="s">
        <v>51</v>
      </c>
      <c r="F49" s="2" t="s">
        <v>66</v>
      </c>
      <c r="G49" s="2" t="s">
        <v>66</v>
      </c>
      <c r="H49" s="2" t="s">
        <v>66</v>
      </c>
      <c r="I49" s="2" t="s">
        <v>51</v>
      </c>
      <c r="J49" s="9" t="s">
        <v>61</v>
      </c>
    </row>
    <row r="50" spans="1:10" x14ac:dyDescent="0.3">
      <c r="A50" s="30"/>
      <c r="B50" s="8" t="s">
        <v>28</v>
      </c>
      <c r="C50" s="1">
        <v>0.1</v>
      </c>
      <c r="D50" s="1">
        <v>0</v>
      </c>
      <c r="E50" s="1" t="s">
        <v>51</v>
      </c>
      <c r="F50" s="2" t="s">
        <v>66</v>
      </c>
      <c r="G50" s="2" t="s">
        <v>66</v>
      </c>
      <c r="H50" s="2" t="s">
        <v>66</v>
      </c>
      <c r="I50" s="2" t="s">
        <v>51</v>
      </c>
      <c r="J50" s="9" t="s">
        <v>61</v>
      </c>
    </row>
    <row r="51" spans="1:10" x14ac:dyDescent="0.3">
      <c r="A51" s="30"/>
      <c r="B51" s="8" t="s">
        <v>30</v>
      </c>
      <c r="C51" s="1">
        <v>7.0000000000000007E-2</v>
      </c>
      <c r="D51" s="1">
        <v>0</v>
      </c>
      <c r="E51" s="1" t="s">
        <v>51</v>
      </c>
      <c r="F51" s="2" t="s">
        <v>66</v>
      </c>
      <c r="G51" s="2" t="s">
        <v>66</v>
      </c>
      <c r="H51" s="2" t="s">
        <v>66</v>
      </c>
      <c r="I51" s="2" t="s">
        <v>51</v>
      </c>
      <c r="J51" s="9" t="s">
        <v>61</v>
      </c>
    </row>
    <row r="52" spans="1:10" x14ac:dyDescent="0.3">
      <c r="A52" s="30"/>
      <c r="B52" s="8" t="s">
        <v>31</v>
      </c>
      <c r="C52" s="1">
        <v>0.06</v>
      </c>
      <c r="D52" s="1">
        <v>0</v>
      </c>
      <c r="E52" s="1" t="s">
        <v>51</v>
      </c>
      <c r="F52" s="2" t="s">
        <v>66</v>
      </c>
      <c r="G52" s="2" t="s">
        <v>66</v>
      </c>
      <c r="H52" s="2" t="s">
        <v>66</v>
      </c>
      <c r="I52" s="2" t="s">
        <v>51</v>
      </c>
      <c r="J52" s="9" t="s">
        <v>61</v>
      </c>
    </row>
    <row r="53" spans="1:10" x14ac:dyDescent="0.3">
      <c r="A53" s="30"/>
      <c r="B53" s="8" t="s">
        <v>32</v>
      </c>
      <c r="C53" s="1">
        <v>0.06</v>
      </c>
      <c r="D53" s="1">
        <v>0</v>
      </c>
      <c r="E53" s="1" t="s">
        <v>51</v>
      </c>
      <c r="F53" s="2" t="s">
        <v>66</v>
      </c>
      <c r="G53" s="2" t="s">
        <v>66</v>
      </c>
      <c r="H53" s="2" t="s">
        <v>66</v>
      </c>
      <c r="I53" s="2" t="s">
        <v>51</v>
      </c>
      <c r="J53" s="9" t="s">
        <v>61</v>
      </c>
    </row>
    <row r="54" spans="1:10" x14ac:dyDescent="0.3">
      <c r="A54" s="30"/>
      <c r="B54" s="8" t="s">
        <v>33</v>
      </c>
      <c r="C54" s="1">
        <v>0.05</v>
      </c>
      <c r="D54" s="1">
        <v>0</v>
      </c>
      <c r="E54" s="1" t="s">
        <v>51</v>
      </c>
      <c r="F54" s="2" t="s">
        <v>66</v>
      </c>
      <c r="G54" s="2" t="s">
        <v>66</v>
      </c>
      <c r="H54" s="2" t="s">
        <v>66</v>
      </c>
      <c r="I54" s="2" t="s">
        <v>51</v>
      </c>
      <c r="J54" s="9" t="s">
        <v>61</v>
      </c>
    </row>
    <row r="55" spans="1:10" x14ac:dyDescent="0.3">
      <c r="A55" s="30"/>
      <c r="B55" s="8" t="s">
        <v>75</v>
      </c>
      <c r="C55" s="1">
        <v>0.05</v>
      </c>
      <c r="D55" s="1">
        <v>0</v>
      </c>
      <c r="E55" s="1" t="s">
        <v>51</v>
      </c>
      <c r="F55" s="2" t="s">
        <v>66</v>
      </c>
      <c r="G55" s="2" t="s">
        <v>66</v>
      </c>
      <c r="H55" s="2" t="s">
        <v>66</v>
      </c>
      <c r="I55" s="2" t="s">
        <v>51</v>
      </c>
      <c r="J55" s="9" t="s">
        <v>61</v>
      </c>
    </row>
    <row r="56" spans="1:10" x14ac:dyDescent="0.3">
      <c r="A56" s="30"/>
      <c r="B56" s="8" t="s">
        <v>34</v>
      </c>
      <c r="C56" s="1">
        <v>0.04</v>
      </c>
      <c r="D56" s="1">
        <v>0</v>
      </c>
      <c r="E56" s="1" t="s">
        <v>51</v>
      </c>
      <c r="F56" s="2" t="s">
        <v>66</v>
      </c>
      <c r="G56" s="2" t="s">
        <v>66</v>
      </c>
      <c r="H56" s="2" t="s">
        <v>66</v>
      </c>
      <c r="I56" s="2" t="s">
        <v>51</v>
      </c>
      <c r="J56" s="9" t="s">
        <v>61</v>
      </c>
    </row>
    <row r="57" spans="1:10" x14ac:dyDescent="0.3">
      <c r="A57" s="30"/>
      <c r="B57" s="8" t="s">
        <v>76</v>
      </c>
      <c r="C57" s="1">
        <v>0.04</v>
      </c>
      <c r="D57" s="1">
        <v>0</v>
      </c>
      <c r="E57" s="1" t="s">
        <v>51</v>
      </c>
      <c r="F57" s="2" t="s">
        <v>66</v>
      </c>
      <c r="G57" s="2" t="s">
        <v>66</v>
      </c>
      <c r="H57" s="2" t="s">
        <v>66</v>
      </c>
      <c r="I57" s="2" t="s">
        <v>51</v>
      </c>
      <c r="J57" s="9" t="s">
        <v>61</v>
      </c>
    </row>
    <row r="58" spans="1:10" x14ac:dyDescent="0.3">
      <c r="A58" s="30"/>
      <c r="B58" s="8" t="s">
        <v>35</v>
      </c>
      <c r="C58" s="1">
        <v>0.03</v>
      </c>
      <c r="D58" s="1">
        <v>0</v>
      </c>
      <c r="E58" s="1" t="s">
        <v>51</v>
      </c>
      <c r="F58" s="2" t="s">
        <v>66</v>
      </c>
      <c r="G58" s="2" t="s">
        <v>66</v>
      </c>
      <c r="H58" s="2" t="s">
        <v>66</v>
      </c>
      <c r="I58" s="2" t="s">
        <v>51</v>
      </c>
      <c r="J58" s="9" t="s">
        <v>61</v>
      </c>
    </row>
    <row r="59" spans="1:10" x14ac:dyDescent="0.3">
      <c r="A59" s="30"/>
      <c r="B59" s="8" t="s">
        <v>36</v>
      </c>
      <c r="C59" s="1">
        <v>0.03</v>
      </c>
      <c r="D59" s="1">
        <v>0</v>
      </c>
      <c r="E59" s="1" t="s">
        <v>51</v>
      </c>
      <c r="F59" s="2" t="s">
        <v>66</v>
      </c>
      <c r="G59" s="2" t="s">
        <v>66</v>
      </c>
      <c r="H59" s="2" t="s">
        <v>66</v>
      </c>
      <c r="I59" s="2" t="s">
        <v>51</v>
      </c>
      <c r="J59" s="9" t="s">
        <v>61</v>
      </c>
    </row>
    <row r="60" spans="1:10" x14ac:dyDescent="0.3">
      <c r="A60" s="30"/>
      <c r="B60" s="8" t="s">
        <v>77</v>
      </c>
      <c r="C60" s="1">
        <v>0.03</v>
      </c>
      <c r="D60" s="1">
        <v>0</v>
      </c>
      <c r="E60" s="1" t="s">
        <v>51</v>
      </c>
      <c r="F60" s="2" t="s">
        <v>66</v>
      </c>
      <c r="G60" s="2" t="s">
        <v>66</v>
      </c>
      <c r="H60" s="2" t="s">
        <v>66</v>
      </c>
      <c r="I60" s="2" t="s">
        <v>51</v>
      </c>
      <c r="J60" s="9" t="s">
        <v>61</v>
      </c>
    </row>
    <row r="61" spans="1:10" x14ac:dyDescent="0.3">
      <c r="A61" s="30"/>
      <c r="B61" s="8" t="s">
        <v>78</v>
      </c>
      <c r="C61" s="1">
        <v>0.03</v>
      </c>
      <c r="D61" s="1">
        <v>0</v>
      </c>
      <c r="E61" s="1" t="s">
        <v>51</v>
      </c>
      <c r="F61" s="2" t="s">
        <v>66</v>
      </c>
      <c r="G61" s="2" t="s">
        <v>66</v>
      </c>
      <c r="H61" s="2" t="s">
        <v>66</v>
      </c>
      <c r="I61" s="2" t="s">
        <v>51</v>
      </c>
      <c r="J61" s="9" t="s">
        <v>61</v>
      </c>
    </row>
    <row r="62" spans="1:10" x14ac:dyDescent="0.3">
      <c r="A62" s="30"/>
      <c r="B62" s="8" t="s">
        <v>37</v>
      </c>
      <c r="C62" s="1">
        <v>0.02</v>
      </c>
      <c r="D62" s="1">
        <v>0</v>
      </c>
      <c r="E62" s="1" t="s">
        <v>51</v>
      </c>
      <c r="F62" s="2" t="s">
        <v>66</v>
      </c>
      <c r="G62" s="2" t="s">
        <v>66</v>
      </c>
      <c r="H62" s="2" t="s">
        <v>66</v>
      </c>
      <c r="I62" s="2" t="s">
        <v>51</v>
      </c>
      <c r="J62" s="9" t="s">
        <v>61</v>
      </c>
    </row>
    <row r="63" spans="1:10" x14ac:dyDescent="0.3">
      <c r="A63" s="30"/>
      <c r="B63" s="8" t="s">
        <v>38</v>
      </c>
      <c r="C63" s="1">
        <v>0.01</v>
      </c>
      <c r="D63" s="1">
        <v>0</v>
      </c>
      <c r="E63" s="1" t="s">
        <v>51</v>
      </c>
      <c r="F63" s="2" t="s">
        <v>66</v>
      </c>
      <c r="G63" s="2" t="s">
        <v>66</v>
      </c>
      <c r="H63" s="2" t="s">
        <v>66</v>
      </c>
      <c r="I63" s="2" t="s">
        <v>51</v>
      </c>
      <c r="J63" s="9" t="s">
        <v>61</v>
      </c>
    </row>
    <row r="64" spans="1:10" x14ac:dyDescent="0.3">
      <c r="A64" s="30"/>
      <c r="B64" s="8" t="s">
        <v>39</v>
      </c>
      <c r="C64" s="1">
        <v>0.01</v>
      </c>
      <c r="D64" s="1">
        <v>0</v>
      </c>
      <c r="E64" s="1" t="s">
        <v>51</v>
      </c>
      <c r="F64" s="2" t="s">
        <v>66</v>
      </c>
      <c r="G64" s="2" t="s">
        <v>66</v>
      </c>
      <c r="H64" s="2" t="s">
        <v>66</v>
      </c>
      <c r="I64" s="2" t="s">
        <v>51</v>
      </c>
      <c r="J64" s="9" t="s">
        <v>61</v>
      </c>
    </row>
    <row r="65" spans="1:10" x14ac:dyDescent="0.3">
      <c r="A65" s="30"/>
      <c r="B65" s="8" t="s">
        <v>40</v>
      </c>
      <c r="C65" s="1">
        <v>0.01</v>
      </c>
      <c r="D65" s="1">
        <v>0</v>
      </c>
      <c r="E65" s="1" t="s">
        <v>51</v>
      </c>
      <c r="F65" s="2" t="s">
        <v>66</v>
      </c>
      <c r="G65" s="2" t="s">
        <v>66</v>
      </c>
      <c r="H65" s="2" t="s">
        <v>66</v>
      </c>
      <c r="I65" s="2" t="s">
        <v>51</v>
      </c>
      <c r="J65" s="9" t="s">
        <v>61</v>
      </c>
    </row>
    <row r="66" spans="1:10" x14ac:dyDescent="0.3">
      <c r="A66" s="30"/>
      <c r="B66" s="8" t="s">
        <v>41</v>
      </c>
      <c r="C66" s="1">
        <v>0.01</v>
      </c>
      <c r="D66" s="1">
        <v>0</v>
      </c>
      <c r="E66" s="1" t="s">
        <v>51</v>
      </c>
      <c r="F66" s="2" t="s">
        <v>66</v>
      </c>
      <c r="G66" s="2" t="s">
        <v>66</v>
      </c>
      <c r="H66" s="2" t="s">
        <v>66</v>
      </c>
      <c r="I66" s="2" t="s">
        <v>51</v>
      </c>
      <c r="J66" s="9" t="s">
        <v>61</v>
      </c>
    </row>
    <row r="67" spans="1:10" x14ac:dyDescent="0.3">
      <c r="A67" s="30"/>
      <c r="B67" s="8" t="s">
        <v>42</v>
      </c>
      <c r="C67" s="1">
        <v>0.01</v>
      </c>
      <c r="D67" s="1">
        <v>0</v>
      </c>
      <c r="E67" s="1" t="s">
        <v>51</v>
      </c>
      <c r="F67" s="2" t="s">
        <v>66</v>
      </c>
      <c r="G67" s="2" t="s">
        <v>66</v>
      </c>
      <c r="H67" s="2" t="s">
        <v>66</v>
      </c>
      <c r="I67" s="2" t="s">
        <v>51</v>
      </c>
      <c r="J67" s="9" t="s">
        <v>61</v>
      </c>
    </row>
    <row r="68" spans="1:10" x14ac:dyDescent="0.3">
      <c r="A68" s="30"/>
      <c r="B68" s="8" t="s">
        <v>43</v>
      </c>
      <c r="C68" s="1">
        <v>0.01</v>
      </c>
      <c r="D68" s="1">
        <v>0</v>
      </c>
      <c r="E68" s="1" t="s">
        <v>51</v>
      </c>
      <c r="F68" s="2" t="s">
        <v>66</v>
      </c>
      <c r="G68" s="2" t="s">
        <v>66</v>
      </c>
      <c r="H68" s="2" t="s">
        <v>66</v>
      </c>
      <c r="I68" s="2" t="s">
        <v>51</v>
      </c>
      <c r="J68" s="9" t="s">
        <v>61</v>
      </c>
    </row>
    <row r="69" spans="1:10" x14ac:dyDescent="0.3">
      <c r="A69" s="30"/>
      <c r="B69" s="10" t="s">
        <v>79</v>
      </c>
      <c r="C69" s="1">
        <v>0.01</v>
      </c>
      <c r="D69" s="1">
        <v>0</v>
      </c>
      <c r="E69" s="1" t="s">
        <v>51</v>
      </c>
      <c r="F69" s="2" t="s">
        <v>66</v>
      </c>
      <c r="G69" s="2" t="s">
        <v>66</v>
      </c>
      <c r="H69" s="2" t="s">
        <v>66</v>
      </c>
      <c r="I69" s="2" t="s">
        <v>51</v>
      </c>
      <c r="J69" s="11" t="s">
        <v>61</v>
      </c>
    </row>
    <row r="70" spans="1:10" x14ac:dyDescent="0.3">
      <c r="A70" t="s">
        <v>90</v>
      </c>
      <c r="B70" s="12">
        <v>66</v>
      </c>
      <c r="C70" s="13">
        <v>49</v>
      </c>
      <c r="D70" s="13">
        <f>COUNTIF(D4:D69,1)</f>
        <v>38</v>
      </c>
      <c r="E70" s="14">
        <v>12</v>
      </c>
      <c r="F70" s="12">
        <f>COUNT(F4:F69)-COUNTIF(F4:F69,0)</f>
        <v>2</v>
      </c>
      <c r="G70" s="12">
        <v>29</v>
      </c>
      <c r="H70" s="12">
        <v>29</v>
      </c>
      <c r="I70" s="12">
        <f>COUNTIF(I4:I69,"+")</f>
        <v>36</v>
      </c>
    </row>
    <row r="71" spans="1:10" x14ac:dyDescent="0.3">
      <c r="B71" s="15" t="s">
        <v>93</v>
      </c>
      <c r="C71" s="15"/>
      <c r="D71" s="15"/>
      <c r="E71" s="15"/>
      <c r="F71" s="15"/>
      <c r="G71" s="15"/>
      <c r="H71" s="15"/>
      <c r="I71" s="15"/>
    </row>
    <row r="72" spans="1:10" x14ac:dyDescent="0.3">
      <c r="B72" s="27"/>
    </row>
  </sheetData>
  <mergeCells count="2">
    <mergeCell ref="A4:A15"/>
    <mergeCell ref="A16:A69"/>
  </mergeCells>
  <phoneticPr fontId="7" type="noConversion"/>
  <pageMargins left="0.44" right="0.53" top="0.41" bottom="0.75" header="0.3" footer="0.3"/>
  <pageSetup paperSize="9" scale="7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2011-07-15T15:31:05Z</cp:lastPrinted>
  <dcterms:created xsi:type="dcterms:W3CDTF">2006-09-16T00:00:00Z</dcterms:created>
  <dcterms:modified xsi:type="dcterms:W3CDTF">2011-10-03T10:20:25Z</dcterms:modified>
</cp:coreProperties>
</file>