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66ee67543e556/Desktop/SEM1_Study_Mat/A_Timetable/"/>
    </mc:Choice>
  </mc:AlternateContent>
  <xr:revisionPtr revIDLastSave="1121" documentId="8_{A24427B6-F7E9-45A3-8F33-50914564F9B1}" xr6:coauthVersionLast="47" xr6:coauthVersionMax="47" xr10:uidLastSave="{25A54E88-32B7-4217-AC8D-C33545507962}"/>
  <bookViews>
    <workbookView xWindow="-108" yWindow="-108" windowWidth="23256" windowHeight="12456" activeTab="3" xr2:uid="{DC35E337-1982-46D9-9223-A89E17E859E7}"/>
  </bookViews>
  <sheets>
    <sheet name="Activities" sheetId="1" r:id="rId1"/>
    <sheet name="Time Chart" sheetId="2" r:id="rId2"/>
    <sheet name="Time Table" sheetId="3" r:id="rId3"/>
    <sheet name="Daily Timelin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2" l="1"/>
  <c r="Q22" i="2"/>
  <c r="D38" i="3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D63" i="1"/>
  <c r="H35" i="3"/>
  <c r="I35" i="3" s="1"/>
  <c r="H32" i="3"/>
  <c r="I32" i="3" s="1"/>
  <c r="H33" i="3"/>
  <c r="I33" i="3"/>
  <c r="H34" i="3"/>
  <c r="I34" i="3"/>
  <c r="D59" i="1"/>
  <c r="D54" i="1"/>
  <c r="H36" i="3"/>
  <c r="I36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D49" i="1"/>
  <c r="D37" i="1"/>
  <c r="D30" i="1"/>
  <c r="D16" i="1"/>
  <c r="D23" i="1"/>
  <c r="J57" i="1" l="1"/>
  <c r="J29" i="1"/>
</calcChain>
</file>

<file path=xl/sharedStrings.xml><?xml version="1.0" encoding="utf-8"?>
<sst xmlns="http://schemas.openxmlformats.org/spreadsheetml/2006/main" count="758" uniqueCount="224">
  <si>
    <t>Subject</t>
  </si>
  <si>
    <t>Time Required</t>
  </si>
  <si>
    <t>Unit No.</t>
  </si>
  <si>
    <t>Unit Name</t>
  </si>
  <si>
    <t>Documents for Reference</t>
  </si>
  <si>
    <t>Chemistry</t>
  </si>
  <si>
    <t>Sustainable chemistry &amp; E - waste management</t>
  </si>
  <si>
    <t>Computational chemistry</t>
  </si>
  <si>
    <t>Materials for memory</t>
  </si>
  <si>
    <t>Smart sensors and devices</t>
  </si>
  <si>
    <t>Advanced energy systems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</si>
  <si>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</si>
  <si>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</si>
  <si>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</si>
  <si>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</si>
  <si>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</si>
  <si>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</si>
  <si>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</si>
  <si>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</si>
  <si>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Estimation of PCB</t>
  </si>
  <si>
    <t>Ph of Acid</t>
  </si>
  <si>
    <t>Conductometry of Single acid</t>
  </si>
  <si>
    <t>Conductometry of acid mixture</t>
  </si>
  <si>
    <t>Viscocity</t>
  </si>
  <si>
    <t>Flame Photometry</t>
  </si>
  <si>
    <t>Conductometry</t>
  </si>
  <si>
    <t>Potentiometry</t>
  </si>
  <si>
    <t>PPT, PDF, QP</t>
  </si>
  <si>
    <t>PDF, QP</t>
  </si>
  <si>
    <t>Maths</t>
  </si>
  <si>
    <t>Elementary Linear Algebra</t>
  </si>
  <si>
    <t>Documents Names</t>
  </si>
  <si>
    <t>Study mat, PPT</t>
  </si>
  <si>
    <t>Lab maual, Notes</t>
  </si>
  <si>
    <t>Tutorial, Study Mat</t>
  </si>
  <si>
    <t>Differential Calculus</t>
  </si>
  <si>
    <t>Multivariable Functions and Partial Differentiaion</t>
  </si>
  <si>
    <t>Multiple Integrals</t>
  </si>
  <si>
    <t>Statistics</t>
  </si>
  <si>
    <t>Electronics</t>
  </si>
  <si>
    <t>Regulated power supply</t>
  </si>
  <si>
    <t>Feedback and signal generator</t>
  </si>
  <si>
    <t>Boolean algebra and logic circuits</t>
  </si>
  <si>
    <t>Communication systems</t>
  </si>
  <si>
    <t>Transducers and sensors</t>
  </si>
  <si>
    <t>PDF,QP</t>
  </si>
  <si>
    <t>Study pdf, tutorial</t>
  </si>
  <si>
    <t>Python</t>
  </si>
  <si>
    <t>Getting started</t>
  </si>
  <si>
    <t>Branching while loops</t>
  </si>
  <si>
    <t>For loops and tuples</t>
  </si>
  <si>
    <t>Functions</t>
  </si>
  <si>
    <t>Objects and classes</t>
  </si>
  <si>
    <t>PPT, QP</t>
  </si>
  <si>
    <t>Unit PPT</t>
  </si>
  <si>
    <t>CAEG</t>
  </si>
  <si>
    <t>Points (manual)</t>
  </si>
  <si>
    <t>Lines (manual)</t>
  </si>
  <si>
    <t>Planes (manual)</t>
  </si>
  <si>
    <t>Solids (solidworks)</t>
  </si>
  <si>
    <t>Isometric (solidworks)</t>
  </si>
  <si>
    <t>Development of surfaces (solidworks)</t>
  </si>
  <si>
    <t>3-D screw contruction (solidworks)</t>
  </si>
  <si>
    <t>Rivet construction (solidworks)</t>
  </si>
  <si>
    <t>Civil construction bulding (solidworks)</t>
  </si>
  <si>
    <t>SOLIDWORKS,QP,VIDEO</t>
  </si>
  <si>
    <t>PDF,QP,VIDEO</t>
  </si>
  <si>
    <t>PDF</t>
  </si>
  <si>
    <t>PDF construction</t>
  </si>
  <si>
    <t>SOLIDWORKS, PDF</t>
  </si>
  <si>
    <t>Yoga</t>
  </si>
  <si>
    <t xml:space="preserve">Part 1 - Thoery </t>
  </si>
  <si>
    <t>Demostration + theory</t>
  </si>
  <si>
    <t>Essay</t>
  </si>
  <si>
    <t>PDF, Internet</t>
  </si>
  <si>
    <t>IC</t>
  </si>
  <si>
    <t>Unit - 1 (CIE question bank mug)</t>
  </si>
  <si>
    <t>Unit - 2 (CIE question bank mug)</t>
  </si>
  <si>
    <t>Unit - 3 (CIE question bank mug)</t>
  </si>
  <si>
    <t>Question bank</t>
  </si>
  <si>
    <t>Indian Constitution</t>
  </si>
  <si>
    <t>English</t>
  </si>
  <si>
    <t>Unit - 11</t>
  </si>
  <si>
    <t>Unit - 12</t>
  </si>
  <si>
    <t>STEP</t>
  </si>
  <si>
    <t>Computer</t>
  </si>
  <si>
    <t>Date</t>
  </si>
  <si>
    <t>Day</t>
  </si>
  <si>
    <t>Thursday</t>
  </si>
  <si>
    <t>Time</t>
  </si>
  <si>
    <t>Tuesday</t>
  </si>
  <si>
    <t>2:30 - 5:30</t>
  </si>
  <si>
    <t>2:00 - 4:30</t>
  </si>
  <si>
    <t>Saturday</t>
  </si>
  <si>
    <t>7:00 - 8:30</t>
  </si>
  <si>
    <t>Monday</t>
  </si>
  <si>
    <t>9:30 - 12:30</t>
  </si>
  <si>
    <t>Wednesday</t>
  </si>
  <si>
    <t>2:00 - 5:00</t>
  </si>
  <si>
    <t>2:00 - 4:00</t>
  </si>
  <si>
    <t>Chemistry Total</t>
  </si>
  <si>
    <t>Maths Toal</t>
  </si>
  <si>
    <t>Electronics Total</t>
  </si>
  <si>
    <t>Python Total</t>
  </si>
  <si>
    <t>CAEG Total</t>
  </si>
  <si>
    <t>Yoga Total</t>
  </si>
  <si>
    <t>IC Total</t>
  </si>
  <si>
    <t>English Total</t>
  </si>
  <si>
    <t>Activity</t>
  </si>
  <si>
    <t>Friday</t>
  </si>
  <si>
    <t>Sunday</t>
  </si>
  <si>
    <t>STUDY</t>
  </si>
  <si>
    <t>REVISE</t>
  </si>
  <si>
    <t>STUDY &amp; REVISE</t>
  </si>
  <si>
    <t>11:30am - 2:30pm</t>
  </si>
  <si>
    <t>2:30pm - 3:30pm</t>
  </si>
  <si>
    <t>Lunch</t>
  </si>
  <si>
    <t>3:30pm - 7:00pm</t>
  </si>
  <si>
    <t>GYM</t>
  </si>
  <si>
    <t>7:00pm - 8:45pm</t>
  </si>
  <si>
    <t>8:45pm - 9:45pm</t>
  </si>
  <si>
    <t>9:45pm - 10:30pm</t>
  </si>
  <si>
    <t>Dinner</t>
  </si>
  <si>
    <t>TOTAL</t>
  </si>
  <si>
    <t>CAEG EXAM</t>
  </si>
  <si>
    <t>REVISE TIMELINE</t>
  </si>
  <si>
    <t>YOGA EXAM</t>
  </si>
  <si>
    <t>Revision Test</t>
  </si>
  <si>
    <t>5:00pm - 7:00pm</t>
  </si>
  <si>
    <t>English EXAM</t>
  </si>
  <si>
    <t>EXAM</t>
  </si>
  <si>
    <t>TOTAL (STUDY &amp; REVISE)</t>
  </si>
  <si>
    <t>SLEEP</t>
  </si>
  <si>
    <t>2:00pm - 7:30pm</t>
  </si>
  <si>
    <t>READY</t>
  </si>
  <si>
    <t>7:30pm - 9:00pm</t>
  </si>
  <si>
    <t>Maths EXAM</t>
  </si>
  <si>
    <t>Chemistry EXAM</t>
  </si>
  <si>
    <t>SLEEP AT 12</t>
  </si>
  <si>
    <t>Python EXAM</t>
  </si>
  <si>
    <t>Electronics EXAM</t>
  </si>
  <si>
    <t>IC Exam</t>
  </si>
  <si>
    <t>Total</t>
  </si>
  <si>
    <t>7:30am - 12:30pm</t>
  </si>
  <si>
    <t>REVISION (UNIT 13)</t>
  </si>
  <si>
    <t>10:30pm - 12:00am</t>
  </si>
  <si>
    <t>BENEFIT</t>
  </si>
  <si>
    <t>DAILY Time covered STUDY</t>
  </si>
  <si>
    <t>CHEMISTRY COVERED [5]</t>
  </si>
  <si>
    <t>MATHS COVERED [4]</t>
  </si>
  <si>
    <t>ENGLISH COVERED [3]</t>
  </si>
  <si>
    <t>YOGA COVERED [2]</t>
  </si>
  <si>
    <t>MATHS (0/17)</t>
  </si>
  <si>
    <t>YOGA (0/9)</t>
  </si>
  <si>
    <t>Stay till 3</t>
  </si>
  <si>
    <t>8:00am - 12:30pm, stay till 3</t>
  </si>
  <si>
    <t>ENGLISH (0/4)</t>
  </si>
  <si>
    <t>PHASE 1 (9th Feb to 20th Feb)</t>
  </si>
  <si>
    <t>ENGLISH (1.5/4)</t>
  </si>
  <si>
    <t>DAILY (12.5/13)</t>
  </si>
  <si>
    <t>YOGA (1.5/9)</t>
  </si>
  <si>
    <t>CAEG (22/22)</t>
  </si>
  <si>
    <t>QP</t>
  </si>
  <si>
    <t>CAEG COVERED [1]</t>
  </si>
  <si>
    <t>CAEG EXAM (5 hours)</t>
  </si>
  <si>
    <t>CAEG REVISION (4 hours)</t>
  </si>
  <si>
    <t>8:00am - 1:00pm, stay till 4</t>
  </si>
  <si>
    <t>YOGA REVISION (4 hours)</t>
  </si>
  <si>
    <t>YOGA REVISION (8 hours)</t>
  </si>
  <si>
    <t>YOGA (9/9)</t>
  </si>
  <si>
    <t>YOGA EXAM (5 hours)</t>
  </si>
  <si>
    <t>16th Feb 2024 (Friday)</t>
  </si>
  <si>
    <t>10th Feb 2024 (Saturday)</t>
  </si>
  <si>
    <t>11th Feb 2024 (Sunday)</t>
  </si>
  <si>
    <t>12th Feb 2024 (Monday)</t>
  </si>
  <si>
    <t>13th Feb 2024 (Tuesday)</t>
  </si>
  <si>
    <t>14th Feb 2024 (Wednesday)</t>
  </si>
  <si>
    <t>15th Feb 2024 (Thursday)</t>
  </si>
  <si>
    <t>MATHS (12/17)</t>
  </si>
  <si>
    <t>17th Feb 2024 (Saturday)</t>
  </si>
  <si>
    <t>ENGLISH EXAM (5 hours)</t>
  </si>
  <si>
    <t>MATHS (17/17)</t>
  </si>
  <si>
    <t>ENGLISH (4/4)</t>
  </si>
  <si>
    <t>DAILY (8/8)</t>
  </si>
  <si>
    <t>18th Feb 2024 (Sunday)</t>
  </si>
  <si>
    <t>MATHS REVISION (13 hours)</t>
  </si>
  <si>
    <t>CHEMISTRY (15/23)</t>
  </si>
  <si>
    <t>CHEMISTRY (7.5/23)</t>
  </si>
  <si>
    <t>19th Feb 2024 (Monday)</t>
  </si>
  <si>
    <t>MATHS EXAM (6 hours)</t>
  </si>
  <si>
    <t>CHEMISTRY (23/23)</t>
  </si>
  <si>
    <t>20th Feb 2024 (Tuesday)</t>
  </si>
  <si>
    <t>CHEMISTRY REVISION (13 hours)</t>
  </si>
  <si>
    <t xml:space="preserve">END OF PHASE 1 </t>
  </si>
  <si>
    <t>21st Feb 2024 (Wednesday)</t>
  </si>
  <si>
    <t>CHEMISTRY REVISION (4 hours)</t>
  </si>
  <si>
    <t>CHEMISTRY EXAM (5 hours)</t>
  </si>
  <si>
    <t>PYTHON COVERED [1]</t>
  </si>
  <si>
    <t>ELECTRONICS COVERED [5]</t>
  </si>
  <si>
    <t>IC COVERED [4]</t>
  </si>
  <si>
    <t xml:space="preserve"> v </t>
  </si>
  <si>
    <t>CAEG REVISION (8 hours)</t>
  </si>
  <si>
    <t>ENGLISH REVISION (2 hours) (Unit 14)</t>
  </si>
  <si>
    <t>PHASE 2 (21st Feb to 4th March)</t>
  </si>
  <si>
    <t>CHEMISTRY (0/23)</t>
  </si>
  <si>
    <t>YOGA (4.5/9)</t>
  </si>
  <si>
    <t>DAILY (6/6)</t>
  </si>
  <si>
    <t>ENGLISH (4.5/4)</t>
  </si>
  <si>
    <t>DAILY (9/9)</t>
  </si>
  <si>
    <t>DAILY (4.5/5)</t>
  </si>
  <si>
    <t>DAILY (0/0)</t>
  </si>
  <si>
    <t>Solids 3D construction</t>
  </si>
  <si>
    <t>DAILY (13.5/13)</t>
  </si>
  <si>
    <t>DAILY (7.5/8)</t>
  </si>
  <si>
    <t>CAEG (6/22)</t>
  </si>
  <si>
    <t>CAEG (18/22)</t>
  </si>
  <si>
    <t>DAILY (7/7)</t>
  </si>
  <si>
    <t>17 - 02 - 2024 (Saturday)</t>
  </si>
  <si>
    <t>3:30 - 7:30</t>
  </si>
  <si>
    <t>15 hrs</t>
  </si>
  <si>
    <t>TEST</t>
  </si>
  <si>
    <t>11:30 - 3:30</t>
  </si>
  <si>
    <t>3:30 - 12:30</t>
  </si>
  <si>
    <t>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</si>
</sst>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87D9DF"/>
        <bgColor indexed="64"/>
      </patternFill>
    </fill>
    <fill>
      <patternFill patternType="solid">
        <fgColor rgb="FFC593D3"/>
        <bgColor indexed="64"/>
      </patternFill>
    </fill>
    <fill>
      <patternFill patternType="solid">
        <fgColor rgb="FF7AEC8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272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14" fontId="0" fillId="3" borderId="0" xfId="0" applyNumberFormat="1" applyFill="1"/>
    <xf numFmtId="0" fontId="3" fillId="9" borderId="0" xfId="0" applyFont="1" applyFill="1"/>
    <xf numFmtId="0" fontId="3" fillId="11" borderId="0" xfId="0" applyFont="1" applyFill="1"/>
    <xf numFmtId="0" fontId="4" fillId="11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16" fontId="0" fillId="12" borderId="0" xfId="0" applyNumberFormat="1" applyFill="1"/>
    <xf numFmtId="16" fontId="0" fillId="10" borderId="0" xfId="0" applyNumberFormat="1" applyFill="1"/>
    <xf numFmtId="16" fontId="0" fillId="5" borderId="0" xfId="0" applyNumberFormat="1" applyFill="1"/>
    <xf numFmtId="16" fontId="0" fillId="16" borderId="0" xfId="0" applyNumberFormat="1" applyFill="1" applyAlignment="1">
      <alignment horizontal="center"/>
    </xf>
    <xf numFmtId="16" fontId="0" fillId="17" borderId="0" xfId="0" applyNumberFormat="1" applyFill="1" applyAlignment="1">
      <alignment horizontal="center"/>
    </xf>
    <xf numFmtId="16" fontId="0" fillId="18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6" fillId="2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" fontId="0" fillId="12" borderId="0" xfId="0" applyNumberFormat="1" applyFill="1" applyAlignment="1">
      <alignment horizontal="center"/>
    </xf>
    <xf numFmtId="16" fontId="0" fillId="5" borderId="0" xfId="0" applyNumberFormat="1" applyFill="1" applyAlignment="1">
      <alignment horizontal="center"/>
    </xf>
    <xf numFmtId="16" fontId="0" fillId="1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2727"/>
      <color rgb="FF7AEC82"/>
      <color rgb="FFC593D3"/>
      <color rgb="FF87D9D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4231-B39F-48A3-924F-37C614B51A99}">
  <dimension ref="A1:O63"/>
  <sheetViews>
    <sheetView zoomScaleNormal="100" workbookViewId="0">
      <selection activeCell="D52" sqref="D52"/>
    </sheetView>
  </sheetViews>
  <sheetFormatPr defaultRowHeight="14.4" x14ac:dyDescent="0.3"/>
  <cols>
    <col min="1" max="1" width="16.44140625" customWidth="1"/>
    <col min="2" max="2" width="15.33203125" customWidth="1"/>
    <col min="3" max="3" width="41.5546875" bestFit="1" customWidth="1"/>
    <col min="4" max="4" width="12.6640625" bestFit="1" customWidth="1"/>
    <col min="5" max="5" width="22.21875" bestFit="1" customWidth="1"/>
    <col min="6" max="6" width="16.44140625" bestFit="1" customWidth="1"/>
  </cols>
  <sheetData>
    <row r="1" spans="1:15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31</v>
      </c>
      <c r="N1" t="s">
        <v>151</v>
      </c>
      <c r="O1" t="s">
        <v>150</v>
      </c>
    </row>
    <row r="2" spans="1:15" x14ac:dyDescent="0.3">
      <c r="A2" s="5" t="s">
        <v>5</v>
      </c>
      <c r="B2" s="5">
        <v>1</v>
      </c>
      <c r="C2" s="5" t="s">
        <v>6</v>
      </c>
      <c r="D2" s="5">
        <v>3</v>
      </c>
      <c r="E2" s="5" t="s">
        <v>27</v>
      </c>
      <c r="F2" s="5" t="s">
        <v>32</v>
      </c>
    </row>
    <row r="3" spans="1:15" x14ac:dyDescent="0.3">
      <c r="A3" s="5" t="s">
        <v>5</v>
      </c>
      <c r="B3" s="5">
        <v>2</v>
      </c>
      <c r="C3" s="5" t="s">
        <v>7</v>
      </c>
      <c r="D3" s="5">
        <v>3</v>
      </c>
      <c r="E3" s="5" t="s">
        <v>27</v>
      </c>
      <c r="F3" s="5" t="s">
        <v>32</v>
      </c>
    </row>
    <row r="4" spans="1:15" x14ac:dyDescent="0.3">
      <c r="A4" s="5" t="s">
        <v>5</v>
      </c>
      <c r="B4" s="5">
        <v>3</v>
      </c>
      <c r="C4" s="5" t="s">
        <v>8</v>
      </c>
      <c r="D4" s="5">
        <v>3</v>
      </c>
      <c r="E4" s="5" t="s">
        <v>27</v>
      </c>
      <c r="F4" s="5" t="s">
        <v>32</v>
      </c>
    </row>
    <row r="5" spans="1:15" x14ac:dyDescent="0.3">
      <c r="A5" s="5" t="s">
        <v>5</v>
      </c>
      <c r="B5" s="5">
        <v>4</v>
      </c>
      <c r="C5" s="5" t="s">
        <v>9</v>
      </c>
      <c r="D5" s="5">
        <v>3</v>
      </c>
      <c r="E5" s="5" t="s">
        <v>27</v>
      </c>
      <c r="F5" s="5" t="s">
        <v>32</v>
      </c>
    </row>
    <row r="6" spans="1:15" x14ac:dyDescent="0.3">
      <c r="A6" s="5" t="s">
        <v>5</v>
      </c>
      <c r="B6" s="5">
        <v>5</v>
      </c>
      <c r="C6" s="5" t="s">
        <v>10</v>
      </c>
      <c r="D6" s="5">
        <v>3</v>
      </c>
      <c r="E6" s="5" t="s">
        <v>27</v>
      </c>
      <c r="F6" s="5" t="s">
        <v>32</v>
      </c>
    </row>
    <row r="7" spans="1:15" x14ac:dyDescent="0.3">
      <c r="A7" s="5" t="s">
        <v>5</v>
      </c>
      <c r="B7" s="5" t="s">
        <v>11</v>
      </c>
      <c r="C7" s="5" t="s">
        <v>19</v>
      </c>
      <c r="D7" s="5">
        <v>0.75</v>
      </c>
      <c r="E7" s="5" t="s">
        <v>28</v>
      </c>
      <c r="F7" s="5" t="s">
        <v>33</v>
      </c>
    </row>
    <row r="8" spans="1:15" x14ac:dyDescent="0.3">
      <c r="A8" s="5" t="s">
        <v>5</v>
      </c>
      <c r="B8" s="5" t="s">
        <v>12</v>
      </c>
      <c r="C8" s="5" t="s">
        <v>20</v>
      </c>
      <c r="D8" s="5">
        <v>0.75</v>
      </c>
      <c r="E8" s="5" t="s">
        <v>28</v>
      </c>
      <c r="F8" s="5" t="s">
        <v>33</v>
      </c>
    </row>
    <row r="9" spans="1:15" x14ac:dyDescent="0.3">
      <c r="A9" s="5" t="s">
        <v>5</v>
      </c>
      <c r="B9" s="5" t="s">
        <v>13</v>
      </c>
      <c r="C9" s="5" t="s">
        <v>26</v>
      </c>
      <c r="D9" s="5">
        <v>0.75</v>
      </c>
      <c r="E9" s="5" t="s">
        <v>28</v>
      </c>
      <c r="F9" s="5" t="s">
        <v>33</v>
      </c>
    </row>
    <row r="10" spans="1:15" x14ac:dyDescent="0.3">
      <c r="A10" s="5" t="s">
        <v>5</v>
      </c>
      <c r="B10" s="5" t="s">
        <v>14</v>
      </c>
      <c r="C10" s="5" t="s">
        <v>21</v>
      </c>
      <c r="D10" s="5">
        <v>0.75</v>
      </c>
      <c r="E10" s="5" t="s">
        <v>28</v>
      </c>
      <c r="F10" s="5" t="s">
        <v>33</v>
      </c>
    </row>
    <row r="11" spans="1:15" x14ac:dyDescent="0.3">
      <c r="A11" s="5" t="s">
        <v>5</v>
      </c>
      <c r="B11" s="5" t="s">
        <v>15</v>
      </c>
      <c r="C11" s="5" t="s">
        <v>22</v>
      </c>
      <c r="D11" s="5">
        <v>0.75</v>
      </c>
      <c r="E11" s="5" t="s">
        <v>28</v>
      </c>
      <c r="F11" s="5" t="s">
        <v>33</v>
      </c>
    </row>
    <row r="12" spans="1:15" x14ac:dyDescent="0.3">
      <c r="A12" s="5" t="s">
        <v>5</v>
      </c>
      <c r="B12" s="5" t="s">
        <v>16</v>
      </c>
      <c r="C12" s="5" t="s">
        <v>23</v>
      </c>
      <c r="D12" s="5">
        <v>0.75</v>
      </c>
      <c r="E12" s="5" t="s">
        <v>28</v>
      </c>
      <c r="F12" s="5" t="s">
        <v>33</v>
      </c>
    </row>
    <row r="13" spans="1:15" x14ac:dyDescent="0.3">
      <c r="A13" s="5" t="s">
        <v>5</v>
      </c>
      <c r="B13" s="5" t="s">
        <v>17</v>
      </c>
      <c r="C13" s="5" t="s">
        <v>24</v>
      </c>
      <c r="D13" s="5">
        <v>0.75</v>
      </c>
      <c r="E13" s="5" t="s">
        <v>28</v>
      </c>
      <c r="F13" s="5" t="s">
        <v>33</v>
      </c>
    </row>
    <row r="14" spans="1:15" x14ac:dyDescent="0.3">
      <c r="A14" s="5" t="s">
        <v>5</v>
      </c>
      <c r="B14" s="5" t="s">
        <v>18</v>
      </c>
      <c r="C14" s="5" t="s">
        <v>25</v>
      </c>
      <c r="D14" s="5">
        <v>0.75</v>
      </c>
      <c r="E14" s="5" t="s">
        <v>28</v>
      </c>
      <c r="F14" s="5" t="s">
        <v>33</v>
      </c>
    </row>
    <row r="15" spans="1:15" x14ac:dyDescent="0.3">
      <c r="A15" s="5" t="s">
        <v>5</v>
      </c>
      <c r="B15" s="5"/>
      <c r="C15" s="5" t="s">
        <v>127</v>
      </c>
      <c r="D15" s="5">
        <v>2</v>
      </c>
      <c r="E15" s="5"/>
      <c r="F15" s="5"/>
    </row>
    <row r="16" spans="1:15" x14ac:dyDescent="0.3">
      <c r="A16" t="s">
        <v>100</v>
      </c>
      <c r="D16" s="3">
        <f>SUM(D2:D15)</f>
        <v>23</v>
      </c>
    </row>
    <row r="17" spans="1:10" x14ac:dyDescent="0.3">
      <c r="A17" s="5" t="s">
        <v>29</v>
      </c>
      <c r="B17" s="5">
        <v>1</v>
      </c>
      <c r="C17" s="5" t="s">
        <v>30</v>
      </c>
      <c r="D17" s="5">
        <v>3</v>
      </c>
      <c r="E17" s="5" t="s">
        <v>28</v>
      </c>
      <c r="F17" s="5" t="s">
        <v>34</v>
      </c>
    </row>
    <row r="18" spans="1:10" x14ac:dyDescent="0.3">
      <c r="A18" s="5" t="s">
        <v>29</v>
      </c>
      <c r="B18" s="5">
        <v>2</v>
      </c>
      <c r="C18" s="5" t="s">
        <v>35</v>
      </c>
      <c r="D18" s="5">
        <v>3</v>
      </c>
      <c r="E18" s="5" t="s">
        <v>28</v>
      </c>
      <c r="F18" s="5" t="s">
        <v>34</v>
      </c>
    </row>
    <row r="19" spans="1:10" x14ac:dyDescent="0.3">
      <c r="A19" s="5" t="s">
        <v>29</v>
      </c>
      <c r="B19" s="5">
        <v>3</v>
      </c>
      <c r="C19" s="5" t="s">
        <v>200</v>
      </c>
      <c r="D19" s="5">
        <v>3</v>
      </c>
      <c r="E19" s="5" t="s">
        <v>28</v>
      </c>
      <c r="F19" s="5" t="s">
        <v>34</v>
      </c>
    </row>
    <row r="20" spans="1:10" x14ac:dyDescent="0.3">
      <c r="A20" s="5" t="s">
        <v>29</v>
      </c>
      <c r="B20" s="5">
        <v>4</v>
      </c>
      <c r="C20" s="5" t="s">
        <v>37</v>
      </c>
      <c r="D20" s="5">
        <v>3</v>
      </c>
      <c r="E20" s="5" t="s">
        <v>28</v>
      </c>
      <c r="F20" s="5" t="s">
        <v>34</v>
      </c>
    </row>
    <row r="21" spans="1:10" x14ac:dyDescent="0.3">
      <c r="A21" s="5" t="s">
        <v>29</v>
      </c>
      <c r="B21" s="5">
        <v>5</v>
      </c>
      <c r="C21" s="5" t="s">
        <v>38</v>
      </c>
      <c r="D21" s="5">
        <v>3</v>
      </c>
      <c r="E21" s="5" t="s">
        <v>28</v>
      </c>
      <c r="F21" s="5" t="s">
        <v>34</v>
      </c>
    </row>
    <row r="22" spans="1:10" x14ac:dyDescent="0.3">
      <c r="A22" s="5" t="s">
        <v>29</v>
      </c>
      <c r="B22" s="5"/>
      <c r="C22" s="5" t="s">
        <v>127</v>
      </c>
      <c r="D22" s="5">
        <v>2</v>
      </c>
      <c r="E22" s="5"/>
      <c r="F22" s="5"/>
    </row>
    <row r="23" spans="1:10" x14ac:dyDescent="0.3">
      <c r="A23" t="s">
        <v>101</v>
      </c>
      <c r="D23" s="3">
        <f>SUM(D17:D22)</f>
        <v>17</v>
      </c>
    </row>
    <row r="24" spans="1:10" x14ac:dyDescent="0.3">
      <c r="A24" t="s">
        <v>39</v>
      </c>
      <c r="B24">
        <v>1</v>
      </c>
      <c r="C24" t="s">
        <v>40</v>
      </c>
      <c r="D24">
        <v>3</v>
      </c>
      <c r="E24" t="s">
        <v>45</v>
      </c>
      <c r="F24" t="s">
        <v>46</v>
      </c>
    </row>
    <row r="25" spans="1:10" x14ac:dyDescent="0.3">
      <c r="A25" t="s">
        <v>39</v>
      </c>
      <c r="B25">
        <v>2</v>
      </c>
      <c r="C25" t="s">
        <v>41</v>
      </c>
      <c r="D25">
        <v>3</v>
      </c>
      <c r="E25" t="s">
        <v>45</v>
      </c>
      <c r="F25" t="s">
        <v>46</v>
      </c>
    </row>
    <row r="26" spans="1:10" x14ac:dyDescent="0.3">
      <c r="A26" t="s">
        <v>39</v>
      </c>
      <c r="B26">
        <v>3</v>
      </c>
      <c r="C26" t="s">
        <v>42</v>
      </c>
      <c r="D26">
        <v>3</v>
      </c>
      <c r="E26" t="s">
        <v>45</v>
      </c>
      <c r="F26" t="s">
        <v>46</v>
      </c>
    </row>
    <row r="27" spans="1:10" x14ac:dyDescent="0.3">
      <c r="A27" t="s">
        <v>39</v>
      </c>
      <c r="B27">
        <v>4</v>
      </c>
      <c r="C27" t="s">
        <v>43</v>
      </c>
      <c r="D27">
        <v>3</v>
      </c>
      <c r="E27" t="s">
        <v>45</v>
      </c>
      <c r="F27" t="s">
        <v>46</v>
      </c>
    </row>
    <row r="28" spans="1:10" x14ac:dyDescent="0.3">
      <c r="A28" t="s">
        <v>39</v>
      </c>
      <c r="B28">
        <v>5</v>
      </c>
      <c r="C28" t="s">
        <v>44</v>
      </c>
      <c r="D28">
        <v>4</v>
      </c>
      <c r="E28" t="s">
        <v>45</v>
      </c>
      <c r="F28" t="s">
        <v>46</v>
      </c>
    </row>
    <row r="29" spans="1:10" x14ac:dyDescent="0.3">
      <c r="A29" t="s">
        <v>39</v>
      </c>
      <c r="C29" t="s">
        <v>127</v>
      </c>
      <c r="D29">
        <v>2</v>
      </c>
      <c r="I29" t="s">
        <v>89</v>
      </c>
      <c r="J29">
        <f>D23+D30+D37+D49+D54+D59+D63+D16</f>
        <v>121</v>
      </c>
    </row>
    <row r="30" spans="1:10" x14ac:dyDescent="0.3">
      <c r="A30" t="s">
        <v>102</v>
      </c>
      <c r="D30" s="3">
        <f>SUM(D24:D29)</f>
        <v>18</v>
      </c>
    </row>
    <row r="31" spans="1:10" x14ac:dyDescent="0.3">
      <c r="A31" t="s">
        <v>47</v>
      </c>
      <c r="B31">
        <v>1</v>
      </c>
      <c r="C31" t="s">
        <v>48</v>
      </c>
      <c r="D31">
        <v>3</v>
      </c>
      <c r="E31" t="s">
        <v>53</v>
      </c>
      <c r="F31" t="s">
        <v>54</v>
      </c>
    </row>
    <row r="32" spans="1:10" x14ac:dyDescent="0.3">
      <c r="A32" t="s">
        <v>47</v>
      </c>
      <c r="B32">
        <v>2</v>
      </c>
      <c r="C32" t="s">
        <v>49</v>
      </c>
      <c r="D32">
        <v>3</v>
      </c>
      <c r="E32" t="s">
        <v>53</v>
      </c>
      <c r="F32" t="s">
        <v>54</v>
      </c>
    </row>
    <row r="33" spans="1:6" x14ac:dyDescent="0.3">
      <c r="A33" t="s">
        <v>47</v>
      </c>
      <c r="B33">
        <v>3</v>
      </c>
      <c r="C33" t="s">
        <v>50</v>
      </c>
      <c r="D33">
        <v>3</v>
      </c>
      <c r="E33" t="s">
        <v>53</v>
      </c>
      <c r="F33" t="s">
        <v>54</v>
      </c>
    </row>
    <row r="34" spans="1:6" x14ac:dyDescent="0.3">
      <c r="A34" t="s">
        <v>47</v>
      </c>
      <c r="B34">
        <v>4</v>
      </c>
      <c r="C34" t="s">
        <v>51</v>
      </c>
      <c r="D34">
        <v>3</v>
      </c>
      <c r="E34" t="s">
        <v>53</v>
      </c>
      <c r="F34" t="s">
        <v>54</v>
      </c>
    </row>
    <row r="35" spans="1:6" x14ac:dyDescent="0.3">
      <c r="A35" t="s">
        <v>47</v>
      </c>
      <c r="B35">
        <v>5</v>
      </c>
      <c r="C35" t="s">
        <v>52</v>
      </c>
      <c r="D35">
        <v>3</v>
      </c>
      <c r="E35" t="s">
        <v>53</v>
      </c>
      <c r="F35" t="s">
        <v>54</v>
      </c>
    </row>
    <row r="36" spans="1:6" x14ac:dyDescent="0.3">
      <c r="A36" t="s">
        <v>47</v>
      </c>
      <c r="C36" t="s">
        <v>127</v>
      </c>
      <c r="D36">
        <v>2</v>
      </c>
    </row>
    <row r="37" spans="1:6" x14ac:dyDescent="0.3">
      <c r="A37" t="s">
        <v>103</v>
      </c>
      <c r="D37" s="3">
        <f>SUM(D31:D36)</f>
        <v>17</v>
      </c>
    </row>
    <row r="38" spans="1:6" x14ac:dyDescent="0.3">
      <c r="A38" s="5" t="s">
        <v>55</v>
      </c>
      <c r="B38" s="5">
        <v>1</v>
      </c>
      <c r="C38" s="5" t="s">
        <v>56</v>
      </c>
      <c r="D38" s="5">
        <v>2</v>
      </c>
      <c r="E38" s="5" t="s">
        <v>66</v>
      </c>
      <c r="F38" s="5" t="s">
        <v>68</v>
      </c>
    </row>
    <row r="39" spans="1:6" x14ac:dyDescent="0.3">
      <c r="A39" s="5" t="s">
        <v>55</v>
      </c>
      <c r="B39" s="5">
        <v>2</v>
      </c>
      <c r="C39" s="5" t="s">
        <v>57</v>
      </c>
      <c r="D39" s="5">
        <v>2</v>
      </c>
      <c r="E39" s="5" t="s">
        <v>66</v>
      </c>
      <c r="F39" s="5" t="s">
        <v>68</v>
      </c>
    </row>
    <row r="40" spans="1:6" x14ac:dyDescent="0.3">
      <c r="A40" s="5" t="s">
        <v>55</v>
      </c>
      <c r="B40" s="5">
        <v>3</v>
      </c>
      <c r="C40" s="5" t="s">
        <v>58</v>
      </c>
      <c r="D40" s="5">
        <v>2</v>
      </c>
      <c r="E40" s="5" t="s">
        <v>66</v>
      </c>
      <c r="F40" s="5" t="s">
        <v>68</v>
      </c>
    </row>
    <row r="41" spans="1:6" x14ac:dyDescent="0.3">
      <c r="A41" s="5" t="s">
        <v>55</v>
      </c>
      <c r="B41" s="5">
        <v>4</v>
      </c>
      <c r="C41" s="5" t="s">
        <v>211</v>
      </c>
      <c r="D41" s="5">
        <v>2</v>
      </c>
      <c r="E41" s="5" t="s">
        <v>66</v>
      </c>
      <c r="F41" s="5" t="s">
        <v>68</v>
      </c>
    </row>
    <row r="42" spans="1:6" x14ac:dyDescent="0.3">
      <c r="A42" s="5" t="s">
        <v>55</v>
      </c>
      <c r="B42" s="5">
        <v>5</v>
      </c>
      <c r="C42" s="5" t="s">
        <v>59</v>
      </c>
      <c r="D42" s="5">
        <v>2</v>
      </c>
      <c r="E42" s="5" t="s">
        <v>65</v>
      </c>
      <c r="F42" s="5" t="s">
        <v>69</v>
      </c>
    </row>
    <row r="43" spans="1:6" x14ac:dyDescent="0.3">
      <c r="A43" s="5" t="s">
        <v>55</v>
      </c>
      <c r="B43" s="5">
        <v>6</v>
      </c>
      <c r="C43" s="5" t="s">
        <v>60</v>
      </c>
      <c r="D43" s="5">
        <v>2</v>
      </c>
      <c r="E43" s="5" t="s">
        <v>65</v>
      </c>
      <c r="F43" s="5" t="s">
        <v>69</v>
      </c>
    </row>
    <row r="44" spans="1:6" x14ac:dyDescent="0.3">
      <c r="A44" s="5" t="s">
        <v>55</v>
      </c>
      <c r="B44" s="5">
        <v>7</v>
      </c>
      <c r="C44" s="5" t="s">
        <v>61</v>
      </c>
      <c r="D44" s="5">
        <v>2</v>
      </c>
      <c r="E44" s="5" t="s">
        <v>65</v>
      </c>
      <c r="F44" s="5" t="s">
        <v>69</v>
      </c>
    </row>
    <row r="45" spans="1:6" x14ac:dyDescent="0.3">
      <c r="A45" s="5" t="s">
        <v>55</v>
      </c>
      <c r="B45" s="5">
        <v>8</v>
      </c>
      <c r="C45" s="5" t="s">
        <v>62</v>
      </c>
      <c r="D45" s="5">
        <v>2</v>
      </c>
      <c r="E45" s="5" t="s">
        <v>65</v>
      </c>
      <c r="F45" s="5" t="s">
        <v>69</v>
      </c>
    </row>
    <row r="46" spans="1:6" x14ac:dyDescent="0.3">
      <c r="A46" s="5" t="s">
        <v>55</v>
      </c>
      <c r="B46" s="5">
        <v>9</v>
      </c>
      <c r="C46" s="5" t="s">
        <v>63</v>
      </c>
      <c r="D46" s="5">
        <v>2</v>
      </c>
      <c r="E46" s="5" t="s">
        <v>65</v>
      </c>
      <c r="F46" s="5" t="s">
        <v>69</v>
      </c>
    </row>
    <row r="47" spans="1:6" x14ac:dyDescent="0.3">
      <c r="A47" s="5" t="s">
        <v>55</v>
      </c>
      <c r="B47" s="5">
        <v>10</v>
      </c>
      <c r="C47" s="5" t="s">
        <v>64</v>
      </c>
      <c r="D47" s="5">
        <v>2</v>
      </c>
      <c r="E47" s="5" t="s">
        <v>65</v>
      </c>
      <c r="F47" s="5" t="s">
        <v>69</v>
      </c>
    </row>
    <row r="48" spans="1:6" x14ac:dyDescent="0.3">
      <c r="A48" s="5" t="s">
        <v>55</v>
      </c>
      <c r="B48" s="5"/>
      <c r="C48" s="5" t="s">
        <v>127</v>
      </c>
      <c r="D48" s="5">
        <v>2</v>
      </c>
      <c r="E48" s="5"/>
      <c r="F48" s="5"/>
    </row>
    <row r="49" spans="1:10" x14ac:dyDescent="0.3">
      <c r="A49" t="s">
        <v>104</v>
      </c>
      <c r="D49" s="3">
        <f>SUM(D38:D48)</f>
        <v>22</v>
      </c>
    </row>
    <row r="50" spans="1:10" x14ac:dyDescent="0.3">
      <c r="A50" s="5" t="s">
        <v>70</v>
      </c>
      <c r="B50" s="5">
        <v>1</v>
      </c>
      <c r="C50" s="5" t="s">
        <v>71</v>
      </c>
      <c r="D50" s="5">
        <v>3</v>
      </c>
      <c r="E50" s="5" t="s">
        <v>74</v>
      </c>
      <c r="F50" s="5" t="s">
        <v>67</v>
      </c>
    </row>
    <row r="51" spans="1:10" x14ac:dyDescent="0.3">
      <c r="A51" s="5" t="s">
        <v>70</v>
      </c>
      <c r="B51" s="5">
        <v>2</v>
      </c>
      <c r="C51" s="5" t="s">
        <v>72</v>
      </c>
      <c r="D51" s="5">
        <v>2.5</v>
      </c>
      <c r="E51" s="5" t="s">
        <v>74</v>
      </c>
      <c r="F51" s="5" t="s">
        <v>67</v>
      </c>
    </row>
    <row r="52" spans="1:10" x14ac:dyDescent="0.3">
      <c r="A52" s="5" t="s">
        <v>70</v>
      </c>
      <c r="B52" s="5">
        <v>3</v>
      </c>
      <c r="C52" s="5" t="s">
        <v>73</v>
      </c>
      <c r="D52" s="5">
        <v>1.5</v>
      </c>
      <c r="E52" s="5" t="s">
        <v>74</v>
      </c>
      <c r="F52" s="5" t="s">
        <v>67</v>
      </c>
    </row>
    <row r="53" spans="1:10" x14ac:dyDescent="0.3">
      <c r="A53" s="5" t="s">
        <v>70</v>
      </c>
      <c r="B53" s="5"/>
      <c r="C53" s="5" t="s">
        <v>127</v>
      </c>
      <c r="D53" s="5">
        <v>2</v>
      </c>
      <c r="E53" s="5"/>
      <c r="F53" s="5"/>
    </row>
    <row r="54" spans="1:10" x14ac:dyDescent="0.3">
      <c r="A54" t="s">
        <v>105</v>
      </c>
      <c r="D54" s="3">
        <f>SUM(D50:D53)</f>
        <v>9</v>
      </c>
    </row>
    <row r="55" spans="1:10" x14ac:dyDescent="0.3">
      <c r="A55" t="s">
        <v>80</v>
      </c>
      <c r="B55">
        <v>1</v>
      </c>
      <c r="C55" t="s">
        <v>76</v>
      </c>
      <c r="D55">
        <v>3</v>
      </c>
      <c r="E55" t="s">
        <v>67</v>
      </c>
      <c r="F55" t="s">
        <v>79</v>
      </c>
    </row>
    <row r="56" spans="1:10" x14ac:dyDescent="0.3">
      <c r="A56" t="s">
        <v>80</v>
      </c>
      <c r="B56">
        <v>2</v>
      </c>
      <c r="C56" t="s">
        <v>77</v>
      </c>
      <c r="D56">
        <v>3</v>
      </c>
      <c r="E56" t="s">
        <v>67</v>
      </c>
      <c r="F56" t="s">
        <v>79</v>
      </c>
    </row>
    <row r="57" spans="1:10" x14ac:dyDescent="0.3">
      <c r="A57" t="s">
        <v>80</v>
      </c>
      <c r="B57">
        <v>3</v>
      </c>
      <c r="C57" t="s">
        <v>78</v>
      </c>
      <c r="D57">
        <v>3</v>
      </c>
      <c r="E57" t="s">
        <v>67</v>
      </c>
      <c r="F57" t="s">
        <v>79</v>
      </c>
      <c r="I57" t="s">
        <v>146</v>
      </c>
      <c r="J57">
        <f>D63+D54+D49+D23+D16</f>
        <v>75</v>
      </c>
    </row>
    <row r="58" spans="1:10" x14ac:dyDescent="0.3">
      <c r="A58" t="s">
        <v>80</v>
      </c>
      <c r="C58" t="s">
        <v>127</v>
      </c>
      <c r="D58">
        <v>2</v>
      </c>
    </row>
    <row r="59" spans="1:10" x14ac:dyDescent="0.3">
      <c r="A59" t="s">
        <v>106</v>
      </c>
      <c r="D59" s="3">
        <f>SUM(D55:D58)</f>
        <v>11</v>
      </c>
    </row>
    <row r="60" spans="1:10" x14ac:dyDescent="0.3">
      <c r="A60" s="5" t="s">
        <v>81</v>
      </c>
      <c r="B60" s="5">
        <v>1</v>
      </c>
      <c r="C60" s="5" t="s">
        <v>82</v>
      </c>
      <c r="D60" s="5">
        <v>1.5</v>
      </c>
      <c r="E60" s="5" t="s">
        <v>84</v>
      </c>
      <c r="F60" s="5" t="s">
        <v>85</v>
      </c>
    </row>
    <row r="61" spans="1:10" x14ac:dyDescent="0.3">
      <c r="A61" s="5" t="s">
        <v>81</v>
      </c>
      <c r="B61" s="5">
        <v>2</v>
      </c>
      <c r="C61" s="5" t="s">
        <v>83</v>
      </c>
      <c r="D61" s="5">
        <v>1.5</v>
      </c>
      <c r="E61" s="5" t="s">
        <v>84</v>
      </c>
      <c r="F61" s="5" t="s">
        <v>85</v>
      </c>
    </row>
    <row r="62" spans="1:10" x14ac:dyDescent="0.3">
      <c r="A62" s="5" t="s">
        <v>81</v>
      </c>
      <c r="B62" s="5"/>
      <c r="C62" s="5" t="s">
        <v>144</v>
      </c>
      <c r="D62" s="5">
        <v>1</v>
      </c>
      <c r="E62" s="5"/>
      <c r="F62" s="5"/>
    </row>
    <row r="63" spans="1:10" x14ac:dyDescent="0.3">
      <c r="A63" t="s">
        <v>107</v>
      </c>
      <c r="D63" s="3">
        <f>SUM(D60:D62)</f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D4A0-F581-456C-9049-A351D32C9D6C}">
  <dimension ref="A1:R104"/>
  <sheetViews>
    <sheetView topLeftCell="A47" zoomScaleNormal="100" workbookViewId="0">
      <selection activeCell="A48" sqref="A48:XFD48"/>
    </sheetView>
  </sheetViews>
  <sheetFormatPr defaultRowHeight="14.4" x14ac:dyDescent="0.3"/>
  <cols>
    <col min="1" max="1" width="12.6640625" bestFit="1" customWidth="1"/>
    <col min="2" max="2" width="7.88671875" bestFit="1" customWidth="1"/>
    <col min="3" max="3" width="40.109375" bestFit="1" customWidth="1"/>
    <col min="4" max="4" width="15.33203125" customWidth="1"/>
    <col min="5" max="5" width="22.6640625" bestFit="1" customWidth="1"/>
    <col min="6" max="6" width="16.88671875" bestFit="1" customWidth="1"/>
    <col min="7" max="7" width="16.44140625" customWidth="1"/>
    <col min="8" max="8" width="24" bestFit="1" customWidth="1"/>
    <col min="9" max="9" width="19.44140625" bestFit="1" customWidth="1"/>
    <col min="10" max="10" width="24" bestFit="1" customWidth="1"/>
    <col min="11" max="13" width="22" customWidth="1"/>
    <col min="15" max="15" width="15.88671875" bestFit="1" customWidth="1"/>
    <col min="16" max="16" width="8.77734375" bestFit="1" customWidth="1"/>
  </cols>
  <sheetData>
    <row r="1" spans="1:18" ht="44.4" customHeight="1" x14ac:dyDescent="0.85">
      <c r="A1" s="26" t="s">
        <v>157</v>
      </c>
      <c r="B1" s="26"/>
      <c r="C1" s="26"/>
      <c r="D1" s="26"/>
      <c r="E1" s="26"/>
      <c r="F1" s="26"/>
      <c r="G1" s="26"/>
      <c r="H1" s="26"/>
      <c r="I1" s="26"/>
      <c r="J1" s="9"/>
      <c r="K1" s="9"/>
      <c r="L1" s="9"/>
      <c r="M1" s="9"/>
    </row>
    <row r="2" spans="1:18" ht="44.4" customHeight="1" x14ac:dyDescent="0.7">
      <c r="A2" s="27" t="s">
        <v>172</v>
      </c>
      <c r="B2" s="27"/>
      <c r="C2" s="27"/>
      <c r="D2" s="27"/>
      <c r="E2" s="27"/>
      <c r="F2" s="27"/>
      <c r="G2" s="27"/>
      <c r="H2" s="27"/>
      <c r="I2" s="27"/>
      <c r="J2" s="27"/>
      <c r="K2" s="8"/>
      <c r="L2" s="8"/>
      <c r="M2" s="8"/>
    </row>
    <row r="3" spans="1:18" ht="14.4" customHeight="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8" ht="44.4" customHeight="1" x14ac:dyDescent="0.3">
      <c r="A4" s="14" t="s">
        <v>0</v>
      </c>
      <c r="B4" s="14" t="s">
        <v>2</v>
      </c>
      <c r="C4" s="14" t="s">
        <v>3</v>
      </c>
      <c r="D4" s="14" t="s">
        <v>1</v>
      </c>
      <c r="E4" s="14" t="s">
        <v>4</v>
      </c>
      <c r="F4" s="14" t="s">
        <v>31</v>
      </c>
      <c r="G4" s="14" t="s">
        <v>118</v>
      </c>
      <c r="H4" s="14" t="s">
        <v>147</v>
      </c>
      <c r="I4" s="14" t="s">
        <v>163</v>
      </c>
      <c r="J4" s="14" t="s">
        <v>148</v>
      </c>
      <c r="K4" s="14" t="s">
        <v>149</v>
      </c>
      <c r="L4" s="14" t="s">
        <v>151</v>
      </c>
      <c r="M4" s="14" t="s">
        <v>150</v>
      </c>
    </row>
    <row r="5" spans="1:18" x14ac:dyDescent="0.3">
      <c r="A5" s="25" t="s">
        <v>55</v>
      </c>
      <c r="B5" s="25">
        <v>1</v>
      </c>
      <c r="C5" s="25" t="s">
        <v>56</v>
      </c>
      <c r="D5" s="25">
        <v>2</v>
      </c>
      <c r="E5" s="25" t="s">
        <v>66</v>
      </c>
      <c r="F5" s="25" t="s">
        <v>68</v>
      </c>
      <c r="G5" s="36"/>
      <c r="H5" s="33"/>
      <c r="I5" s="34"/>
      <c r="J5" s="35"/>
      <c r="K5" s="19"/>
      <c r="L5" s="20"/>
      <c r="M5" s="21"/>
    </row>
    <row r="6" spans="1:18" x14ac:dyDescent="0.3">
      <c r="A6" s="25" t="s">
        <v>55</v>
      </c>
      <c r="B6" s="25">
        <v>2</v>
      </c>
      <c r="C6" s="25" t="s">
        <v>57</v>
      </c>
      <c r="D6" s="25">
        <v>2</v>
      </c>
      <c r="E6" s="25" t="s">
        <v>66</v>
      </c>
      <c r="F6" s="25" t="s">
        <v>68</v>
      </c>
      <c r="G6" s="36"/>
      <c r="H6" s="33"/>
      <c r="I6" s="34"/>
      <c r="J6" s="35"/>
      <c r="K6" s="19"/>
      <c r="L6" s="20"/>
      <c r="M6" s="21"/>
    </row>
    <row r="7" spans="1:18" x14ac:dyDescent="0.3">
      <c r="A7" s="25" t="s">
        <v>55</v>
      </c>
      <c r="B7" s="25">
        <v>3</v>
      </c>
      <c r="C7" s="25" t="s">
        <v>58</v>
      </c>
      <c r="D7" s="25">
        <v>2</v>
      </c>
      <c r="E7" s="25" t="s">
        <v>66</v>
      </c>
      <c r="F7" s="25" t="s">
        <v>68</v>
      </c>
      <c r="G7" s="36"/>
      <c r="H7" s="33"/>
      <c r="I7" s="34"/>
      <c r="J7" s="35"/>
      <c r="K7" s="19"/>
      <c r="L7" s="20"/>
      <c r="M7" s="21"/>
    </row>
    <row r="8" spans="1:18" x14ac:dyDescent="0.3">
      <c r="A8" s="11"/>
      <c r="B8" s="11"/>
      <c r="C8" s="11"/>
      <c r="D8" s="11"/>
      <c r="E8" s="11"/>
      <c r="F8" s="11"/>
      <c r="G8" s="36"/>
      <c r="H8" s="22" t="s">
        <v>206</v>
      </c>
      <c r="I8" s="13" t="s">
        <v>214</v>
      </c>
      <c r="J8" s="13" t="s">
        <v>204</v>
      </c>
      <c r="K8" s="13" t="s">
        <v>152</v>
      </c>
      <c r="L8" s="13" t="s">
        <v>153</v>
      </c>
      <c r="M8" s="13" t="s">
        <v>156</v>
      </c>
      <c r="O8" t="s">
        <v>114</v>
      </c>
      <c r="P8" t="s">
        <v>111</v>
      </c>
      <c r="Q8">
        <v>3</v>
      </c>
    </row>
    <row r="9" spans="1:18" ht="36.6" x14ac:dyDescent="0.7">
      <c r="A9" s="27" t="s">
        <v>173</v>
      </c>
      <c r="B9" s="27"/>
      <c r="C9" s="27"/>
      <c r="D9" s="27"/>
      <c r="E9" s="27"/>
      <c r="F9" s="27"/>
      <c r="G9" s="27"/>
      <c r="H9" s="27"/>
      <c r="I9" s="27"/>
      <c r="J9" s="27"/>
      <c r="K9" s="8"/>
      <c r="L9" s="8"/>
      <c r="M9" s="8"/>
      <c r="O9" t="s">
        <v>115</v>
      </c>
      <c r="P9" t="s">
        <v>116</v>
      </c>
      <c r="R9">
        <v>1</v>
      </c>
    </row>
    <row r="10" spans="1:18" x14ac:dyDescent="0.3">
      <c r="A10" s="14" t="s">
        <v>0</v>
      </c>
      <c r="B10" s="14" t="s">
        <v>2</v>
      </c>
      <c r="C10" s="14" t="s">
        <v>3</v>
      </c>
      <c r="D10" s="14" t="s">
        <v>1</v>
      </c>
      <c r="E10" s="14" t="s">
        <v>4</v>
      </c>
      <c r="F10" s="14" t="s">
        <v>31</v>
      </c>
      <c r="G10" s="14" t="s">
        <v>118</v>
      </c>
      <c r="H10" s="14" t="s">
        <v>147</v>
      </c>
      <c r="I10" s="14" t="s">
        <v>163</v>
      </c>
      <c r="J10" s="14" t="s">
        <v>148</v>
      </c>
      <c r="K10" s="14" t="s">
        <v>149</v>
      </c>
      <c r="L10" s="14" t="s">
        <v>151</v>
      </c>
      <c r="M10" s="14" t="s">
        <v>150</v>
      </c>
      <c r="O10" s="2" t="s">
        <v>117</v>
      </c>
      <c r="P10" t="s">
        <v>111</v>
      </c>
      <c r="Q10">
        <v>3.5</v>
      </c>
    </row>
    <row r="11" spans="1:18" x14ac:dyDescent="0.3">
      <c r="A11" s="25" t="s">
        <v>55</v>
      </c>
      <c r="B11" s="25">
        <v>4</v>
      </c>
      <c r="C11" s="25" t="s">
        <v>211</v>
      </c>
      <c r="D11" s="25">
        <v>2</v>
      </c>
      <c r="E11" s="25" t="s">
        <v>66</v>
      </c>
      <c r="F11" s="25" t="s">
        <v>68</v>
      </c>
      <c r="G11" s="37"/>
      <c r="H11" s="33"/>
      <c r="I11" s="34"/>
      <c r="J11" s="35"/>
      <c r="K11" s="19"/>
      <c r="L11" s="20"/>
      <c r="M11" s="21"/>
      <c r="O11" s="2" t="s">
        <v>119</v>
      </c>
      <c r="P11" t="s">
        <v>118</v>
      </c>
      <c r="R11">
        <v>1.75</v>
      </c>
    </row>
    <row r="12" spans="1:18" x14ac:dyDescent="0.3">
      <c r="A12" s="25" t="s">
        <v>55</v>
      </c>
      <c r="B12" s="25">
        <v>5</v>
      </c>
      <c r="C12" s="25" t="s">
        <v>59</v>
      </c>
      <c r="D12" s="25">
        <v>2</v>
      </c>
      <c r="E12" s="25" t="s">
        <v>65</v>
      </c>
      <c r="F12" s="25" t="s">
        <v>69</v>
      </c>
      <c r="G12" s="37"/>
      <c r="H12" s="33"/>
      <c r="I12" s="34"/>
      <c r="J12" s="35"/>
      <c r="K12" s="19"/>
      <c r="L12" s="20"/>
      <c r="M12" s="21"/>
      <c r="O12" t="s">
        <v>120</v>
      </c>
      <c r="P12" t="s">
        <v>111</v>
      </c>
      <c r="Q12">
        <v>1</v>
      </c>
    </row>
    <row r="13" spans="1:18" x14ac:dyDescent="0.3">
      <c r="A13" s="25" t="s">
        <v>55</v>
      </c>
      <c r="B13" s="25">
        <v>6</v>
      </c>
      <c r="C13" s="25" t="s">
        <v>60</v>
      </c>
      <c r="D13" s="25">
        <v>2</v>
      </c>
      <c r="E13" s="25" t="s">
        <v>65</v>
      </c>
      <c r="F13" s="25" t="s">
        <v>69</v>
      </c>
      <c r="G13" s="37"/>
      <c r="H13" s="33"/>
      <c r="I13" s="34"/>
      <c r="J13" s="35"/>
      <c r="K13" s="19"/>
      <c r="L13" s="20"/>
      <c r="M13" s="21"/>
      <c r="O13" t="s">
        <v>121</v>
      </c>
      <c r="P13" t="s">
        <v>122</v>
      </c>
      <c r="R13">
        <v>0.75</v>
      </c>
    </row>
    <row r="14" spans="1:18" x14ac:dyDescent="0.3">
      <c r="A14" s="25" t="s">
        <v>55</v>
      </c>
      <c r="B14" s="25">
        <v>7</v>
      </c>
      <c r="C14" s="25" t="s">
        <v>61</v>
      </c>
      <c r="D14" s="25">
        <v>2</v>
      </c>
      <c r="E14" s="25" t="s">
        <v>65</v>
      </c>
      <c r="F14" s="25" t="s">
        <v>69</v>
      </c>
      <c r="G14" s="37"/>
      <c r="H14" s="33"/>
      <c r="I14" s="34"/>
      <c r="J14" s="35"/>
      <c r="K14" s="19"/>
      <c r="L14" s="20"/>
      <c r="M14" s="21"/>
      <c r="O14" t="s">
        <v>145</v>
      </c>
      <c r="P14" t="s">
        <v>111</v>
      </c>
      <c r="Q14">
        <v>1.5</v>
      </c>
    </row>
    <row r="15" spans="1:18" x14ac:dyDescent="0.3">
      <c r="A15" s="25" t="s">
        <v>55</v>
      </c>
      <c r="B15" s="25">
        <v>8</v>
      </c>
      <c r="C15" s="25" t="s">
        <v>62</v>
      </c>
      <c r="D15" s="25">
        <v>2</v>
      </c>
      <c r="E15" s="25" t="s">
        <v>65</v>
      </c>
      <c r="F15" s="25" t="s">
        <v>69</v>
      </c>
      <c r="G15" s="37"/>
      <c r="H15" s="33"/>
      <c r="I15" s="34"/>
      <c r="J15" s="35"/>
      <c r="K15" s="19"/>
      <c r="L15" s="20"/>
      <c r="M15" s="21"/>
    </row>
    <row r="16" spans="1:18" x14ac:dyDescent="0.3">
      <c r="A16" s="25" t="s">
        <v>55</v>
      </c>
      <c r="B16" s="25">
        <v>9</v>
      </c>
      <c r="C16" s="25" t="s">
        <v>63</v>
      </c>
      <c r="D16" s="25">
        <v>2</v>
      </c>
      <c r="E16" s="25" t="s">
        <v>65</v>
      </c>
      <c r="F16" s="25" t="s">
        <v>69</v>
      </c>
      <c r="G16" s="37"/>
      <c r="H16" s="33"/>
      <c r="I16" s="34"/>
      <c r="J16" s="35"/>
      <c r="K16" s="19"/>
      <c r="L16" s="20"/>
      <c r="M16" s="21"/>
    </row>
    <row r="17" spans="1:18" x14ac:dyDescent="0.3">
      <c r="A17" s="25" t="s">
        <v>70</v>
      </c>
      <c r="B17" s="25">
        <v>3</v>
      </c>
      <c r="C17" s="25" t="s">
        <v>73</v>
      </c>
      <c r="D17" s="25">
        <v>1.5</v>
      </c>
      <c r="E17" s="25" t="s">
        <v>74</v>
      </c>
      <c r="F17" s="25" t="s">
        <v>67</v>
      </c>
      <c r="G17" s="37"/>
      <c r="H17" s="33"/>
      <c r="I17" s="34"/>
      <c r="J17" s="35"/>
      <c r="K17" s="19"/>
      <c r="L17" s="20"/>
      <c r="M17" s="21"/>
    </row>
    <row r="18" spans="1:18" x14ac:dyDescent="0.3">
      <c r="A18" s="11"/>
      <c r="B18" s="11"/>
      <c r="C18" s="11"/>
      <c r="D18" s="11"/>
      <c r="E18" s="11"/>
      <c r="F18" s="11"/>
      <c r="G18" s="37"/>
      <c r="H18" s="22" t="s">
        <v>212</v>
      </c>
      <c r="I18" s="13" t="s">
        <v>215</v>
      </c>
      <c r="J18" s="13" t="s">
        <v>204</v>
      </c>
      <c r="K18" s="13" t="s">
        <v>152</v>
      </c>
      <c r="L18" s="13" t="s">
        <v>160</v>
      </c>
      <c r="M18" s="13" t="s">
        <v>156</v>
      </c>
      <c r="O18" t="s">
        <v>133</v>
      </c>
      <c r="P18" t="s">
        <v>132</v>
      </c>
      <c r="R18">
        <v>5.5</v>
      </c>
    </row>
    <row r="19" spans="1:18" ht="36.6" x14ac:dyDescent="0.7">
      <c r="A19" s="27" t="s">
        <v>174</v>
      </c>
      <c r="B19" s="27"/>
      <c r="C19" s="27"/>
      <c r="D19" s="27"/>
      <c r="E19" s="27"/>
      <c r="F19" s="27"/>
      <c r="G19" s="27"/>
      <c r="H19" s="27"/>
      <c r="I19" s="27"/>
      <c r="J19" s="27"/>
      <c r="K19" s="8"/>
      <c r="L19" s="8"/>
      <c r="M19" s="8"/>
      <c r="O19" t="s">
        <v>135</v>
      </c>
      <c r="P19" t="s">
        <v>134</v>
      </c>
      <c r="R19">
        <v>1.5</v>
      </c>
    </row>
    <row r="20" spans="1:18" x14ac:dyDescent="0.3">
      <c r="A20" s="14" t="s">
        <v>0</v>
      </c>
      <c r="B20" s="14" t="s">
        <v>2</v>
      </c>
      <c r="C20" s="14" t="s">
        <v>3</v>
      </c>
      <c r="D20" s="14" t="s">
        <v>1</v>
      </c>
      <c r="E20" s="14" t="s">
        <v>4</v>
      </c>
      <c r="F20" s="14" t="s">
        <v>31</v>
      </c>
      <c r="G20" s="14" t="s">
        <v>118</v>
      </c>
      <c r="H20" s="14" t="s">
        <v>147</v>
      </c>
      <c r="I20" s="14" t="s">
        <v>163</v>
      </c>
      <c r="J20" s="14" t="s">
        <v>148</v>
      </c>
      <c r="K20" s="14" t="s">
        <v>149</v>
      </c>
      <c r="L20" s="14" t="s">
        <v>151</v>
      </c>
      <c r="M20" s="14" t="s">
        <v>150</v>
      </c>
    </row>
    <row r="21" spans="1:18" x14ac:dyDescent="0.3">
      <c r="A21" s="25" t="s">
        <v>55</v>
      </c>
      <c r="B21" s="25">
        <v>10</v>
      </c>
      <c r="C21" s="25" t="s">
        <v>64</v>
      </c>
      <c r="D21" s="25">
        <v>2</v>
      </c>
      <c r="E21" s="25" t="s">
        <v>65</v>
      </c>
      <c r="F21" s="25" t="s">
        <v>69</v>
      </c>
      <c r="G21" s="14"/>
      <c r="H21" s="14"/>
      <c r="I21" s="14"/>
      <c r="J21" s="14"/>
      <c r="K21" s="14"/>
      <c r="L21" s="14"/>
      <c r="M21" s="14"/>
    </row>
    <row r="22" spans="1:18" x14ac:dyDescent="0.3">
      <c r="A22" s="25" t="s">
        <v>55</v>
      </c>
      <c r="B22" s="25"/>
      <c r="C22" s="25" t="s">
        <v>127</v>
      </c>
      <c r="D22" s="25">
        <v>2</v>
      </c>
      <c r="E22" s="32" t="s">
        <v>162</v>
      </c>
      <c r="F22" s="32"/>
      <c r="G22" s="36"/>
      <c r="H22" s="33"/>
      <c r="I22" s="34"/>
      <c r="J22" s="35"/>
      <c r="K22" s="19"/>
      <c r="L22" s="20"/>
      <c r="M22" s="21"/>
      <c r="O22" t="s">
        <v>123</v>
      </c>
      <c r="Q22">
        <f>SUM(Q8:Q17)</f>
        <v>9</v>
      </c>
      <c r="R22">
        <f>SUM(R8:R19)</f>
        <v>10.5</v>
      </c>
    </row>
    <row r="23" spans="1:18" x14ac:dyDescent="0.3">
      <c r="A23" s="28" t="s">
        <v>201</v>
      </c>
      <c r="B23" s="28"/>
      <c r="C23" s="28"/>
      <c r="D23" s="28"/>
      <c r="E23" s="28"/>
      <c r="F23" s="28"/>
      <c r="G23" s="36"/>
      <c r="H23" s="33"/>
      <c r="I23" s="34"/>
      <c r="J23" s="35"/>
      <c r="K23" s="19"/>
      <c r="L23" s="20"/>
      <c r="M23" s="21"/>
    </row>
    <row r="24" spans="1:18" x14ac:dyDescent="0.3">
      <c r="A24" s="28"/>
      <c r="B24" s="28"/>
      <c r="C24" s="28"/>
      <c r="D24" s="28"/>
      <c r="E24" s="28"/>
      <c r="F24" s="28"/>
      <c r="G24" s="36"/>
      <c r="H24" s="33"/>
      <c r="I24" s="34"/>
      <c r="J24" s="35"/>
      <c r="K24" s="19"/>
      <c r="L24" s="20"/>
      <c r="M24" s="21"/>
    </row>
    <row r="25" spans="1:18" x14ac:dyDescent="0.3">
      <c r="A25" s="11"/>
      <c r="B25" s="11"/>
      <c r="C25" s="11"/>
      <c r="D25" s="11"/>
      <c r="E25" s="11"/>
      <c r="F25" s="11"/>
      <c r="G25" s="36"/>
      <c r="H25" s="22" t="s">
        <v>216</v>
      </c>
      <c r="I25" s="15" t="s">
        <v>161</v>
      </c>
      <c r="J25" s="13" t="s">
        <v>204</v>
      </c>
      <c r="K25" s="13" t="s">
        <v>152</v>
      </c>
      <c r="L25" s="13" t="s">
        <v>160</v>
      </c>
      <c r="M25" s="13" t="s">
        <v>156</v>
      </c>
    </row>
    <row r="26" spans="1:18" ht="36.6" x14ac:dyDescent="0.7">
      <c r="A26" s="27" t="s">
        <v>175</v>
      </c>
      <c r="B26" s="27"/>
      <c r="C26" s="27"/>
      <c r="D26" s="27"/>
      <c r="E26" s="27"/>
      <c r="F26" s="27"/>
      <c r="G26" s="27"/>
      <c r="H26" s="27"/>
      <c r="I26" s="27"/>
      <c r="J26" s="27"/>
      <c r="K26" s="8"/>
      <c r="L26" s="8"/>
      <c r="M26" s="8"/>
    </row>
    <row r="27" spans="1:18" x14ac:dyDescent="0.3">
      <c r="A27" s="14" t="s">
        <v>0</v>
      </c>
      <c r="B27" s="14" t="s">
        <v>2</v>
      </c>
      <c r="C27" s="14" t="s">
        <v>3</v>
      </c>
      <c r="D27" s="14" t="s">
        <v>1</v>
      </c>
      <c r="E27" s="14" t="s">
        <v>4</v>
      </c>
      <c r="F27" s="14" t="s">
        <v>31</v>
      </c>
      <c r="G27" s="14" t="s">
        <v>118</v>
      </c>
      <c r="H27" s="14" t="s">
        <v>147</v>
      </c>
      <c r="I27" s="14" t="s">
        <v>163</v>
      </c>
      <c r="J27" s="14" t="s">
        <v>148</v>
      </c>
      <c r="K27" s="14" t="s">
        <v>149</v>
      </c>
      <c r="L27" s="14" t="s">
        <v>151</v>
      </c>
      <c r="M27" s="14" t="s">
        <v>150</v>
      </c>
    </row>
    <row r="28" spans="1:18" x14ac:dyDescent="0.3">
      <c r="A28" s="28" t="s">
        <v>165</v>
      </c>
      <c r="B28" s="28"/>
      <c r="C28" s="28"/>
      <c r="D28" s="28"/>
      <c r="E28" s="28"/>
      <c r="F28" s="28"/>
      <c r="G28" s="24"/>
      <c r="H28" s="16"/>
      <c r="I28" s="18"/>
      <c r="J28" s="17"/>
      <c r="K28" s="19"/>
      <c r="L28" s="20"/>
      <c r="M28" s="21"/>
    </row>
    <row r="29" spans="1:18" x14ac:dyDescent="0.3">
      <c r="A29" s="28"/>
      <c r="B29" s="28"/>
      <c r="C29" s="28"/>
      <c r="D29" s="28"/>
      <c r="E29" s="28"/>
      <c r="F29" s="28"/>
      <c r="G29" s="24"/>
      <c r="H29" s="16"/>
      <c r="I29" s="18"/>
      <c r="J29" s="17"/>
      <c r="K29" s="19"/>
      <c r="L29" s="20"/>
      <c r="M29" s="21"/>
    </row>
    <row r="30" spans="1:18" x14ac:dyDescent="0.3">
      <c r="A30" s="29" t="s">
        <v>164</v>
      </c>
      <c r="B30" s="29"/>
      <c r="C30" s="29"/>
      <c r="D30" s="29"/>
      <c r="E30" s="29"/>
      <c r="F30" s="29"/>
      <c r="G30" s="24"/>
      <c r="H30" s="16"/>
      <c r="I30" s="18"/>
      <c r="J30" s="17"/>
      <c r="K30" s="19"/>
      <c r="L30" s="20"/>
      <c r="M30" s="21"/>
    </row>
    <row r="31" spans="1:18" x14ac:dyDescent="0.3">
      <c r="A31" s="29"/>
      <c r="B31" s="29"/>
      <c r="C31" s="29"/>
      <c r="D31" s="29"/>
      <c r="E31" s="29"/>
      <c r="F31" s="29"/>
      <c r="G31" s="24"/>
      <c r="H31" s="16"/>
      <c r="I31" s="18"/>
      <c r="J31" s="17"/>
      <c r="K31" s="19"/>
      <c r="L31" s="20"/>
      <c r="M31" s="21"/>
    </row>
    <row r="32" spans="1:18" x14ac:dyDescent="0.3">
      <c r="A32" s="11"/>
      <c r="B32" s="11"/>
      <c r="C32" s="11"/>
      <c r="D32" s="11"/>
      <c r="E32" s="11"/>
      <c r="F32" s="11"/>
      <c r="G32" s="3"/>
      <c r="H32" s="22" t="s">
        <v>213</v>
      </c>
      <c r="I32" s="15" t="s">
        <v>161</v>
      </c>
      <c r="J32" s="13" t="s">
        <v>204</v>
      </c>
      <c r="K32" s="13" t="s">
        <v>152</v>
      </c>
      <c r="L32" s="13" t="s">
        <v>205</v>
      </c>
      <c r="M32" s="13" t="s">
        <v>158</v>
      </c>
    </row>
    <row r="33" spans="1:13" ht="36.6" x14ac:dyDescent="0.7">
      <c r="A33" s="27" t="s">
        <v>176</v>
      </c>
      <c r="B33" s="27"/>
      <c r="C33" s="27"/>
      <c r="D33" s="27"/>
      <c r="E33" s="27"/>
      <c r="F33" s="27"/>
      <c r="G33" s="27"/>
      <c r="H33" s="27"/>
      <c r="I33" s="27"/>
      <c r="J33" s="27"/>
      <c r="K33" s="8"/>
      <c r="L33" s="8"/>
      <c r="M33" s="8"/>
    </row>
    <row r="34" spans="1:13" x14ac:dyDescent="0.3">
      <c r="A34" s="14" t="s">
        <v>0</v>
      </c>
      <c r="B34" s="14" t="s">
        <v>2</v>
      </c>
      <c r="C34" s="14" t="s">
        <v>3</v>
      </c>
      <c r="D34" s="14" t="s">
        <v>1</v>
      </c>
      <c r="E34" s="14" t="s">
        <v>4</v>
      </c>
      <c r="F34" s="14" t="s">
        <v>31</v>
      </c>
      <c r="G34" s="14" t="s">
        <v>118</v>
      </c>
      <c r="H34" s="14" t="s">
        <v>147</v>
      </c>
      <c r="I34" s="14" t="s">
        <v>163</v>
      </c>
      <c r="J34" s="14" t="s">
        <v>148</v>
      </c>
      <c r="K34" s="14" t="s">
        <v>149</v>
      </c>
      <c r="L34" s="14" t="s">
        <v>151</v>
      </c>
      <c r="M34" s="14" t="s">
        <v>150</v>
      </c>
    </row>
    <row r="35" spans="1:13" x14ac:dyDescent="0.3">
      <c r="A35" s="25" t="s">
        <v>81</v>
      </c>
      <c r="B35" s="25">
        <v>1</v>
      </c>
      <c r="C35" s="25" t="s">
        <v>82</v>
      </c>
      <c r="D35" s="25">
        <v>1.5</v>
      </c>
      <c r="E35" s="25" t="s">
        <v>84</v>
      </c>
      <c r="F35" s="25" t="s">
        <v>85</v>
      </c>
      <c r="G35" s="14"/>
      <c r="H35" s="14"/>
      <c r="I35" s="14"/>
      <c r="J35" s="14"/>
      <c r="K35" s="14"/>
      <c r="L35" s="14"/>
      <c r="M35" s="14"/>
    </row>
    <row r="36" spans="1:13" ht="14.4" customHeight="1" x14ac:dyDescent="0.3">
      <c r="A36" s="25" t="s">
        <v>70</v>
      </c>
      <c r="B36" s="25">
        <v>2</v>
      </c>
      <c r="C36" s="25" t="s">
        <v>72</v>
      </c>
      <c r="D36" s="25">
        <v>2.5</v>
      </c>
      <c r="E36" s="25" t="s">
        <v>74</v>
      </c>
      <c r="F36" s="25" t="s">
        <v>67</v>
      </c>
      <c r="G36" s="4"/>
      <c r="H36" s="16"/>
      <c r="I36" s="18"/>
      <c r="J36" s="17"/>
      <c r="K36" s="19"/>
      <c r="L36" s="20"/>
      <c r="M36" s="21"/>
    </row>
    <row r="37" spans="1:13" ht="14.4" customHeight="1" x14ac:dyDescent="0.3">
      <c r="A37" s="25" t="s">
        <v>70</v>
      </c>
      <c r="B37" s="25">
        <v>1</v>
      </c>
      <c r="C37" s="25" t="s">
        <v>71</v>
      </c>
      <c r="D37" s="25">
        <v>3</v>
      </c>
      <c r="E37" s="25" t="s">
        <v>74</v>
      </c>
      <c r="F37" s="25" t="s">
        <v>67</v>
      </c>
      <c r="G37" s="4"/>
      <c r="H37" s="16"/>
      <c r="I37" s="18"/>
      <c r="J37" s="17"/>
      <c r="K37" s="19"/>
      <c r="L37" s="20"/>
      <c r="M37" s="21"/>
    </row>
    <row r="38" spans="1:13" ht="14.4" customHeight="1" x14ac:dyDescent="0.3">
      <c r="A38" s="25" t="s">
        <v>70</v>
      </c>
      <c r="B38" s="25"/>
      <c r="C38" s="25" t="s">
        <v>127</v>
      </c>
      <c r="D38" s="25">
        <v>2</v>
      </c>
      <c r="E38" s="32" t="s">
        <v>162</v>
      </c>
      <c r="F38" s="32"/>
      <c r="G38" s="4"/>
      <c r="H38" s="16"/>
      <c r="I38" s="18"/>
      <c r="J38" s="17"/>
      <c r="K38" s="19"/>
      <c r="L38" s="20"/>
      <c r="M38" s="21"/>
    </row>
    <row r="39" spans="1:13" x14ac:dyDescent="0.3">
      <c r="A39" s="28" t="s">
        <v>168</v>
      </c>
      <c r="B39" s="28"/>
      <c r="C39" s="28"/>
      <c r="D39" s="28"/>
      <c r="E39" s="28"/>
      <c r="F39" s="28"/>
      <c r="G39" s="4"/>
      <c r="H39" s="16"/>
      <c r="I39" s="18"/>
      <c r="J39" s="17"/>
      <c r="K39" s="19"/>
      <c r="L39" s="20"/>
      <c r="M39" s="21"/>
    </row>
    <row r="40" spans="1:13" x14ac:dyDescent="0.3">
      <c r="A40" s="28"/>
      <c r="B40" s="28"/>
      <c r="C40" s="28"/>
      <c r="D40" s="28"/>
      <c r="E40" s="28"/>
      <c r="F40" s="28"/>
      <c r="G40" s="4"/>
      <c r="H40" s="16"/>
      <c r="I40" s="18"/>
      <c r="J40" s="17"/>
      <c r="K40" s="19"/>
      <c r="L40" s="20"/>
      <c r="M40" s="21"/>
    </row>
    <row r="41" spans="1:13" x14ac:dyDescent="0.3">
      <c r="A41" s="11"/>
      <c r="B41" s="11"/>
      <c r="C41" s="11"/>
      <c r="D41" s="11"/>
      <c r="E41" s="11"/>
      <c r="F41" s="11"/>
      <c r="G41" s="4"/>
      <c r="H41" s="22" t="s">
        <v>209</v>
      </c>
      <c r="I41" s="15" t="s">
        <v>161</v>
      </c>
      <c r="J41" s="13" t="s">
        <v>204</v>
      </c>
      <c r="K41" s="13" t="s">
        <v>152</v>
      </c>
      <c r="L41" s="15" t="s">
        <v>169</v>
      </c>
      <c r="M41" s="13" t="s">
        <v>158</v>
      </c>
    </row>
    <row r="42" spans="1:13" ht="36.6" x14ac:dyDescent="0.7">
      <c r="A42" s="27" t="s">
        <v>177</v>
      </c>
      <c r="B42" s="27"/>
      <c r="C42" s="27"/>
      <c r="D42" s="27"/>
      <c r="E42" s="27"/>
      <c r="F42" s="27"/>
      <c r="G42" s="27"/>
      <c r="H42" s="27"/>
      <c r="I42" s="27"/>
      <c r="J42" s="27"/>
      <c r="K42" s="8"/>
      <c r="L42" s="8"/>
      <c r="M42" s="8"/>
    </row>
    <row r="43" spans="1:13" x14ac:dyDescent="0.3">
      <c r="A43" s="14" t="s">
        <v>0</v>
      </c>
      <c r="B43" s="14" t="s">
        <v>2</v>
      </c>
      <c r="C43" s="14" t="s">
        <v>3</v>
      </c>
      <c r="D43" s="14" t="s">
        <v>1</v>
      </c>
      <c r="E43" s="14" t="s">
        <v>4</v>
      </c>
      <c r="F43" s="14" t="s">
        <v>31</v>
      </c>
      <c r="G43" s="14" t="s">
        <v>118</v>
      </c>
      <c r="H43" s="14" t="s">
        <v>147</v>
      </c>
      <c r="I43" s="14" t="s">
        <v>163</v>
      </c>
      <c r="J43" s="14" t="s">
        <v>148</v>
      </c>
      <c r="K43" s="14" t="s">
        <v>149</v>
      </c>
      <c r="L43" s="14" t="s">
        <v>151</v>
      </c>
      <c r="M43" s="14" t="s">
        <v>150</v>
      </c>
    </row>
    <row r="44" spans="1:13" x14ac:dyDescent="0.3">
      <c r="A44" s="28" t="s">
        <v>167</v>
      </c>
      <c r="B44" s="28"/>
      <c r="C44" s="28"/>
      <c r="D44" s="28"/>
      <c r="E44" s="28"/>
      <c r="F44" s="28"/>
      <c r="G44" s="4"/>
      <c r="H44" s="16"/>
      <c r="I44" s="18"/>
      <c r="J44" s="17"/>
      <c r="K44" s="19"/>
      <c r="L44" s="20"/>
      <c r="M44" s="21"/>
    </row>
    <row r="45" spans="1:13" x14ac:dyDescent="0.3">
      <c r="A45" s="28"/>
      <c r="B45" s="28"/>
      <c r="C45" s="28"/>
      <c r="D45" s="28"/>
      <c r="E45" s="28"/>
      <c r="F45" s="28"/>
      <c r="G45" s="4"/>
      <c r="H45" s="16"/>
      <c r="I45" s="18"/>
      <c r="J45" s="17"/>
      <c r="K45" s="19"/>
      <c r="L45" s="20"/>
      <c r="M45" s="21"/>
    </row>
    <row r="46" spans="1:13" x14ac:dyDescent="0.3">
      <c r="A46" s="29" t="s">
        <v>170</v>
      </c>
      <c r="B46" s="29"/>
      <c r="C46" s="29"/>
      <c r="D46" s="29"/>
      <c r="E46" s="29"/>
      <c r="F46" s="29"/>
      <c r="G46" s="4"/>
      <c r="H46" s="16"/>
      <c r="I46" s="18"/>
      <c r="J46" s="17"/>
      <c r="K46" s="19"/>
      <c r="L46" s="20"/>
      <c r="M46" s="21"/>
    </row>
    <row r="47" spans="1:13" x14ac:dyDescent="0.3">
      <c r="A47" s="29"/>
      <c r="B47" s="29"/>
      <c r="C47" s="29"/>
      <c r="D47" s="29"/>
      <c r="E47" s="29"/>
      <c r="F47" s="29"/>
      <c r="G47" s="4"/>
      <c r="H47" s="16"/>
      <c r="I47" s="18"/>
      <c r="J47" s="17"/>
      <c r="K47" s="19"/>
      <c r="L47" s="20"/>
      <c r="M47" s="21"/>
    </row>
    <row r="48" spans="1:13" x14ac:dyDescent="0.3">
      <c r="A48" s="25" t="s">
        <v>81</v>
      </c>
      <c r="B48" s="25">
        <v>2</v>
      </c>
      <c r="C48" s="25" t="s">
        <v>83</v>
      </c>
      <c r="D48" s="25">
        <v>1.5</v>
      </c>
      <c r="E48" s="25" t="s">
        <v>84</v>
      </c>
      <c r="F48" s="25" t="s">
        <v>85</v>
      </c>
      <c r="G48" s="4"/>
      <c r="H48" s="16"/>
      <c r="I48" s="18"/>
      <c r="J48" s="17"/>
      <c r="K48" s="19"/>
      <c r="L48" s="20"/>
      <c r="M48" s="21"/>
    </row>
    <row r="49" spans="1:13" x14ac:dyDescent="0.3">
      <c r="A49" s="25" t="s">
        <v>81</v>
      </c>
      <c r="B49" s="25"/>
      <c r="C49" s="25" t="s">
        <v>144</v>
      </c>
      <c r="D49" s="25">
        <v>1.5</v>
      </c>
      <c r="E49" s="32" t="s">
        <v>84</v>
      </c>
      <c r="F49" s="32"/>
      <c r="G49" s="4"/>
      <c r="H49" s="16"/>
      <c r="I49" s="18"/>
      <c r="J49" s="17"/>
      <c r="K49" s="19"/>
      <c r="L49" s="20"/>
      <c r="M49" s="21"/>
    </row>
    <row r="50" spans="1:13" ht="15.6" customHeight="1" x14ac:dyDescent="0.3">
      <c r="A50" s="28" t="s">
        <v>202</v>
      </c>
      <c r="B50" s="28"/>
      <c r="C50" s="28"/>
      <c r="D50" s="28"/>
      <c r="E50" s="28"/>
      <c r="F50" s="28"/>
      <c r="G50" s="4"/>
      <c r="H50" s="16"/>
      <c r="I50" s="18"/>
      <c r="J50" s="17"/>
      <c r="K50" s="19"/>
      <c r="L50" s="20"/>
      <c r="M50" s="21"/>
    </row>
    <row r="51" spans="1:13" ht="16.2" customHeight="1" x14ac:dyDescent="0.3">
      <c r="A51" s="28"/>
      <c r="B51" s="28"/>
      <c r="C51" s="28"/>
      <c r="D51" s="28"/>
      <c r="E51" s="28"/>
      <c r="F51" s="28"/>
      <c r="G51" s="4"/>
      <c r="H51" s="16"/>
      <c r="I51" s="18"/>
      <c r="J51" s="17"/>
      <c r="K51" s="19"/>
      <c r="L51" s="20"/>
      <c r="M51" s="21"/>
    </row>
    <row r="52" spans="1:13" x14ac:dyDescent="0.3">
      <c r="A52" s="11"/>
      <c r="B52" s="11"/>
      <c r="C52" s="11"/>
      <c r="D52" s="11"/>
      <c r="E52" s="11"/>
      <c r="F52" s="11"/>
      <c r="G52" s="4"/>
      <c r="H52" s="22" t="s">
        <v>213</v>
      </c>
      <c r="I52" s="15" t="s">
        <v>161</v>
      </c>
      <c r="J52" s="13" t="s">
        <v>204</v>
      </c>
      <c r="K52" s="13" t="s">
        <v>152</v>
      </c>
      <c r="L52" s="15" t="s">
        <v>169</v>
      </c>
      <c r="M52" s="15" t="s">
        <v>207</v>
      </c>
    </row>
    <row r="53" spans="1:13" ht="36.6" x14ac:dyDescent="0.7">
      <c r="A53" s="27" t="s">
        <v>171</v>
      </c>
      <c r="B53" s="27"/>
      <c r="C53" s="27"/>
      <c r="D53" s="27"/>
      <c r="E53" s="27"/>
      <c r="F53" s="27"/>
      <c r="G53" s="27"/>
      <c r="H53" s="27"/>
      <c r="I53" s="27"/>
      <c r="J53" s="27"/>
      <c r="K53" s="8"/>
      <c r="L53" s="8"/>
      <c r="M53" s="8"/>
    </row>
    <row r="54" spans="1:13" x14ac:dyDescent="0.3">
      <c r="A54" s="14" t="s">
        <v>0</v>
      </c>
      <c r="B54" s="14" t="s">
        <v>2</v>
      </c>
      <c r="C54" s="14" t="s">
        <v>3</v>
      </c>
      <c r="D54" s="14" t="s">
        <v>1</v>
      </c>
      <c r="E54" s="14" t="s">
        <v>4</v>
      </c>
      <c r="F54" s="14" t="s">
        <v>31</v>
      </c>
      <c r="G54" s="14" t="s">
        <v>118</v>
      </c>
      <c r="H54" s="14" t="s">
        <v>147</v>
      </c>
      <c r="I54" s="14" t="s">
        <v>163</v>
      </c>
      <c r="J54" s="14" t="s">
        <v>148</v>
      </c>
      <c r="K54" s="14" t="s">
        <v>149</v>
      </c>
      <c r="L54" s="14" t="s">
        <v>151</v>
      </c>
      <c r="M54" s="14" t="s">
        <v>150</v>
      </c>
    </row>
    <row r="55" spans="1:13" ht="14.4" customHeight="1" x14ac:dyDescent="0.3">
      <c r="A55" s="29" t="s">
        <v>180</v>
      </c>
      <c r="B55" s="29"/>
      <c r="C55" s="29"/>
      <c r="D55" s="29"/>
      <c r="E55" s="29"/>
      <c r="F55" s="29"/>
      <c r="G55" s="4"/>
      <c r="H55" s="16"/>
      <c r="I55" s="18"/>
      <c r="J55" s="17"/>
      <c r="K55" s="19"/>
      <c r="L55" s="20"/>
      <c r="M55" s="21"/>
    </row>
    <row r="56" spans="1:13" x14ac:dyDescent="0.3">
      <c r="A56" s="29"/>
      <c r="B56" s="29"/>
      <c r="C56" s="29"/>
      <c r="D56" s="29"/>
      <c r="E56" s="29"/>
      <c r="F56" s="29"/>
      <c r="G56" s="4"/>
      <c r="H56" s="16"/>
      <c r="I56" s="18"/>
      <c r="J56" s="17"/>
      <c r="K56" s="19"/>
      <c r="L56" s="20"/>
      <c r="M56" s="21"/>
    </row>
    <row r="57" spans="1:13" x14ac:dyDescent="0.3">
      <c r="A57" s="6" t="s">
        <v>29</v>
      </c>
      <c r="B57" s="6">
        <v>2</v>
      </c>
      <c r="C57" s="6" t="s">
        <v>35</v>
      </c>
      <c r="D57" s="6">
        <v>3</v>
      </c>
      <c r="E57" s="6" t="s">
        <v>28</v>
      </c>
      <c r="F57" s="6" t="s">
        <v>34</v>
      </c>
      <c r="G57" s="4"/>
      <c r="H57" s="16"/>
      <c r="I57" s="18"/>
      <c r="J57" s="17"/>
      <c r="K57" s="19"/>
      <c r="L57" s="20"/>
      <c r="M57" s="21"/>
    </row>
    <row r="58" spans="1:13" x14ac:dyDescent="0.3">
      <c r="A58" s="6" t="s">
        <v>29</v>
      </c>
      <c r="B58" s="6">
        <v>3</v>
      </c>
      <c r="C58" s="6" t="s">
        <v>36</v>
      </c>
      <c r="D58" s="6">
        <v>3</v>
      </c>
      <c r="E58" s="6" t="s">
        <v>28</v>
      </c>
      <c r="F58" s="6" t="s">
        <v>34</v>
      </c>
      <c r="G58" s="4"/>
      <c r="H58" s="16"/>
      <c r="I58" s="18"/>
      <c r="J58" s="17"/>
      <c r="K58" s="19"/>
      <c r="L58" s="20"/>
      <c r="M58" s="21"/>
    </row>
    <row r="59" spans="1:13" x14ac:dyDescent="0.3">
      <c r="A59" s="6" t="s">
        <v>29</v>
      </c>
      <c r="B59" s="6">
        <v>1</v>
      </c>
      <c r="C59" s="6" t="s">
        <v>30</v>
      </c>
      <c r="D59" s="6">
        <v>3</v>
      </c>
      <c r="E59" s="6" t="s">
        <v>28</v>
      </c>
      <c r="F59" s="6" t="s">
        <v>34</v>
      </c>
      <c r="G59" s="4"/>
      <c r="H59" s="16"/>
      <c r="I59" s="18"/>
      <c r="J59" s="17"/>
      <c r="K59" s="19"/>
      <c r="L59" s="20"/>
      <c r="M59" s="21"/>
    </row>
    <row r="60" spans="1:13" x14ac:dyDescent="0.3">
      <c r="A60" s="6" t="s">
        <v>29</v>
      </c>
      <c r="B60" s="6">
        <v>4</v>
      </c>
      <c r="C60" s="6" t="s">
        <v>37</v>
      </c>
      <c r="D60" s="6">
        <v>3</v>
      </c>
      <c r="E60" s="6" t="s">
        <v>28</v>
      </c>
      <c r="F60" s="6" t="s">
        <v>34</v>
      </c>
      <c r="G60" s="4"/>
      <c r="H60" s="16"/>
      <c r="I60" s="18"/>
      <c r="J60" s="17"/>
      <c r="K60" s="19"/>
      <c r="L60" s="20"/>
      <c r="M60" s="21"/>
    </row>
    <row r="61" spans="1:13" x14ac:dyDescent="0.3">
      <c r="A61" s="11"/>
      <c r="B61" s="11"/>
      <c r="C61" s="11"/>
      <c r="D61" s="11"/>
      <c r="E61" s="11"/>
      <c r="F61" s="11"/>
      <c r="G61" s="4"/>
      <c r="H61" s="22" t="s">
        <v>208</v>
      </c>
      <c r="I61" s="15" t="s">
        <v>161</v>
      </c>
      <c r="J61" s="13" t="s">
        <v>187</v>
      </c>
      <c r="K61" s="13" t="s">
        <v>178</v>
      </c>
      <c r="L61" s="15" t="s">
        <v>169</v>
      </c>
      <c r="M61" s="15" t="s">
        <v>207</v>
      </c>
    </row>
    <row r="62" spans="1:13" ht="36.6" x14ac:dyDescent="0.7">
      <c r="A62" s="27" t="s">
        <v>179</v>
      </c>
      <c r="B62" s="27"/>
      <c r="C62" s="27"/>
      <c r="D62" s="27"/>
      <c r="E62" s="27"/>
      <c r="F62" s="27"/>
      <c r="G62" s="27"/>
      <c r="H62" s="27"/>
      <c r="I62" s="27"/>
      <c r="J62" s="27"/>
      <c r="K62" s="8"/>
      <c r="L62" s="8"/>
      <c r="M62" s="8"/>
    </row>
    <row r="63" spans="1:13" x14ac:dyDescent="0.3">
      <c r="A63" s="14" t="s">
        <v>0</v>
      </c>
      <c r="B63" s="14" t="s">
        <v>2</v>
      </c>
      <c r="C63" s="14" t="s">
        <v>3</v>
      </c>
      <c r="D63" s="14" t="s">
        <v>1</v>
      </c>
      <c r="E63" s="14" t="s">
        <v>4</v>
      </c>
      <c r="F63" s="14" t="s">
        <v>31</v>
      </c>
      <c r="G63" s="14" t="s">
        <v>118</v>
      </c>
      <c r="H63" s="14" t="s">
        <v>147</v>
      </c>
      <c r="I63" s="14" t="s">
        <v>163</v>
      </c>
      <c r="J63" s="14" t="s">
        <v>148</v>
      </c>
      <c r="K63" s="14" t="s">
        <v>149</v>
      </c>
      <c r="L63" s="14" t="s">
        <v>151</v>
      </c>
      <c r="M63" s="14" t="s">
        <v>150</v>
      </c>
    </row>
    <row r="64" spans="1:13" x14ac:dyDescent="0.3">
      <c r="A64" s="6" t="s">
        <v>29</v>
      </c>
      <c r="B64" s="6">
        <v>5</v>
      </c>
      <c r="C64" s="6" t="s">
        <v>38</v>
      </c>
      <c r="D64" s="6">
        <v>3</v>
      </c>
      <c r="E64" s="6" t="s">
        <v>28</v>
      </c>
      <c r="F64" s="6" t="s">
        <v>34</v>
      </c>
      <c r="G64" s="14"/>
      <c r="H64" s="14"/>
      <c r="I64" s="14"/>
      <c r="J64" s="14"/>
      <c r="K64" s="14"/>
      <c r="L64" s="14"/>
      <c r="M64" s="14"/>
    </row>
    <row r="65" spans="1:13" x14ac:dyDescent="0.3">
      <c r="A65" s="6" t="s">
        <v>5</v>
      </c>
      <c r="B65" s="6">
        <v>3</v>
      </c>
      <c r="C65" s="6" t="s">
        <v>8</v>
      </c>
      <c r="D65" s="6">
        <v>3</v>
      </c>
      <c r="E65" s="6" t="s">
        <v>27</v>
      </c>
      <c r="F65" s="6" t="s">
        <v>32</v>
      </c>
      <c r="G65" s="3"/>
      <c r="H65" s="16"/>
      <c r="I65" s="18"/>
      <c r="J65" s="17"/>
      <c r="K65" s="19"/>
      <c r="L65" s="20"/>
      <c r="M65" s="21"/>
    </row>
    <row r="66" spans="1:13" x14ac:dyDescent="0.3">
      <c r="A66" s="6" t="s">
        <v>5</v>
      </c>
      <c r="B66" s="6">
        <v>4</v>
      </c>
      <c r="C66" s="6" t="s">
        <v>9</v>
      </c>
      <c r="D66" s="6">
        <v>3</v>
      </c>
      <c r="E66" s="6" t="s">
        <v>27</v>
      </c>
      <c r="F66" s="6" t="s">
        <v>32</v>
      </c>
      <c r="G66" s="3"/>
      <c r="H66" s="16"/>
      <c r="I66" s="18"/>
      <c r="J66" s="17"/>
      <c r="K66" s="19"/>
      <c r="L66" s="20"/>
      <c r="M66" s="21"/>
    </row>
    <row r="67" spans="1:13" x14ac:dyDescent="0.3">
      <c r="A67" s="6" t="s">
        <v>5</v>
      </c>
      <c r="B67" s="6" t="s">
        <v>13</v>
      </c>
      <c r="C67" s="6" t="s">
        <v>26</v>
      </c>
      <c r="D67" s="6">
        <v>0.75</v>
      </c>
      <c r="E67" s="6" t="s">
        <v>28</v>
      </c>
      <c r="F67" s="6" t="s">
        <v>33</v>
      </c>
      <c r="G67" s="3"/>
      <c r="H67" s="16"/>
      <c r="I67" s="18"/>
      <c r="J67" s="17"/>
      <c r="K67" s="19"/>
      <c r="L67" s="20"/>
      <c r="M67" s="21"/>
    </row>
    <row r="68" spans="1:13" x14ac:dyDescent="0.3">
      <c r="A68" s="6" t="s">
        <v>5</v>
      </c>
      <c r="B68" s="6">
        <v>1</v>
      </c>
      <c r="C68" s="6" t="s">
        <v>6</v>
      </c>
      <c r="D68" s="6">
        <v>3</v>
      </c>
      <c r="E68" s="6" t="s">
        <v>27</v>
      </c>
      <c r="F68" s="6" t="s">
        <v>32</v>
      </c>
      <c r="G68" s="3"/>
      <c r="H68" s="16"/>
      <c r="I68" s="18"/>
      <c r="J68" s="17"/>
      <c r="K68" s="19"/>
      <c r="L68" s="20"/>
      <c r="M68" s="21"/>
    </row>
    <row r="69" spans="1:13" x14ac:dyDescent="0.3">
      <c r="A69" s="6" t="s">
        <v>5</v>
      </c>
      <c r="B69" s="6" t="s">
        <v>14</v>
      </c>
      <c r="C69" s="6" t="s">
        <v>21</v>
      </c>
      <c r="D69" s="6">
        <v>0.75</v>
      </c>
      <c r="E69" s="6" t="s">
        <v>28</v>
      </c>
      <c r="F69" s="6" t="s">
        <v>33</v>
      </c>
      <c r="G69" s="3"/>
      <c r="H69" s="16"/>
      <c r="I69" s="18"/>
      <c r="J69" s="17"/>
      <c r="K69" s="19"/>
      <c r="L69" s="20"/>
      <c r="M69" s="21"/>
    </row>
    <row r="70" spans="1:13" x14ac:dyDescent="0.3">
      <c r="A70" s="6" t="s">
        <v>29</v>
      </c>
      <c r="B70" s="6"/>
      <c r="C70" s="6" t="s">
        <v>127</v>
      </c>
      <c r="D70" s="6">
        <v>2</v>
      </c>
      <c r="E70" s="30" t="s">
        <v>162</v>
      </c>
      <c r="F70" s="30"/>
      <c r="G70" s="3"/>
      <c r="H70" s="16"/>
      <c r="I70" s="18"/>
      <c r="J70" s="17"/>
      <c r="K70" s="19"/>
      <c r="L70" s="20"/>
      <c r="M70" s="21"/>
    </row>
    <row r="71" spans="1:13" x14ac:dyDescent="0.3">
      <c r="A71" s="11"/>
      <c r="B71" s="11"/>
      <c r="C71" s="11"/>
      <c r="D71" s="11"/>
      <c r="E71" s="11"/>
      <c r="F71" s="11"/>
      <c r="G71" s="3"/>
      <c r="H71" s="22" t="s">
        <v>159</v>
      </c>
      <c r="I71" s="15" t="s">
        <v>161</v>
      </c>
      <c r="J71" s="13" t="s">
        <v>186</v>
      </c>
      <c r="K71" s="15" t="s">
        <v>181</v>
      </c>
      <c r="L71" s="15" t="s">
        <v>169</v>
      </c>
      <c r="M71" s="15" t="s">
        <v>207</v>
      </c>
    </row>
    <row r="72" spans="1:13" ht="36.6" x14ac:dyDescent="0.7">
      <c r="A72" s="27" t="s">
        <v>184</v>
      </c>
      <c r="B72" s="27"/>
      <c r="C72" s="27"/>
      <c r="D72" s="27"/>
      <c r="E72" s="27"/>
      <c r="F72" s="27"/>
      <c r="G72" s="27"/>
      <c r="H72" s="27"/>
      <c r="I72" s="27"/>
      <c r="J72" s="27"/>
      <c r="K72" s="8"/>
      <c r="L72" s="8"/>
      <c r="M72" s="8"/>
    </row>
    <row r="73" spans="1:13" x14ac:dyDescent="0.3">
      <c r="A73" s="14" t="s">
        <v>0</v>
      </c>
      <c r="B73" s="14" t="s">
        <v>2</v>
      </c>
      <c r="C73" s="14" t="s">
        <v>3</v>
      </c>
      <c r="D73" s="14" t="s">
        <v>1</v>
      </c>
      <c r="E73" s="14" t="s">
        <v>4</v>
      </c>
      <c r="F73" s="14" t="s">
        <v>31</v>
      </c>
      <c r="G73" s="14" t="s">
        <v>118</v>
      </c>
      <c r="H73" s="14" t="s">
        <v>147</v>
      </c>
      <c r="I73" s="14" t="s">
        <v>163</v>
      </c>
      <c r="J73" s="14" t="s">
        <v>148</v>
      </c>
      <c r="K73" s="14" t="s">
        <v>149</v>
      </c>
      <c r="L73" s="14" t="s">
        <v>151</v>
      </c>
      <c r="M73" s="14" t="s">
        <v>150</v>
      </c>
    </row>
    <row r="74" spans="1:13" ht="14.4" customHeight="1" x14ac:dyDescent="0.3">
      <c r="A74" s="28" t="s">
        <v>185</v>
      </c>
      <c r="B74" s="28"/>
      <c r="C74" s="28"/>
      <c r="D74" s="28"/>
      <c r="E74" s="28"/>
      <c r="F74" s="28"/>
      <c r="G74" s="4"/>
      <c r="H74" s="16"/>
      <c r="I74" s="18"/>
      <c r="J74" s="17"/>
      <c r="K74" s="19"/>
      <c r="L74" s="20"/>
      <c r="M74" s="21"/>
    </row>
    <row r="75" spans="1:13" ht="14.4" customHeight="1" x14ac:dyDescent="0.3">
      <c r="A75" s="28"/>
      <c r="B75" s="28"/>
      <c r="C75" s="28"/>
      <c r="D75" s="28"/>
      <c r="E75" s="28"/>
      <c r="F75" s="28"/>
      <c r="G75" s="4"/>
      <c r="H75" s="16"/>
      <c r="I75" s="18"/>
      <c r="J75" s="17"/>
      <c r="K75" s="19"/>
      <c r="L75" s="20"/>
      <c r="M75" s="21"/>
    </row>
    <row r="76" spans="1:13" x14ac:dyDescent="0.3">
      <c r="A76" s="11"/>
      <c r="B76" s="11"/>
      <c r="C76" s="11"/>
      <c r="D76" s="11"/>
      <c r="E76" s="11"/>
      <c r="F76" s="11"/>
      <c r="G76" s="4"/>
      <c r="H76" s="22" t="s">
        <v>210</v>
      </c>
      <c r="I76" s="15" t="s">
        <v>161</v>
      </c>
      <c r="J76" s="13" t="s">
        <v>186</v>
      </c>
      <c r="K76" s="13" t="s">
        <v>178</v>
      </c>
      <c r="L76" s="15" t="s">
        <v>169</v>
      </c>
      <c r="M76" s="15" t="s">
        <v>207</v>
      </c>
    </row>
    <row r="77" spans="1:13" ht="36.6" x14ac:dyDescent="0.7">
      <c r="A77" s="27" t="s">
        <v>188</v>
      </c>
      <c r="B77" s="27"/>
      <c r="C77" s="27"/>
      <c r="D77" s="27"/>
      <c r="E77" s="27"/>
      <c r="F77" s="27"/>
      <c r="G77" s="27"/>
      <c r="H77" s="27"/>
      <c r="I77" s="27"/>
      <c r="J77" s="27"/>
      <c r="K77" s="8"/>
      <c r="L77" s="8"/>
      <c r="M77" s="8"/>
    </row>
    <row r="78" spans="1:13" x14ac:dyDescent="0.3">
      <c r="A78" s="14" t="s">
        <v>0</v>
      </c>
      <c r="B78" s="14" t="s">
        <v>2</v>
      </c>
      <c r="C78" s="14" t="s">
        <v>3</v>
      </c>
      <c r="D78" s="14" t="s">
        <v>1</v>
      </c>
      <c r="E78" s="14" t="s">
        <v>4</v>
      </c>
      <c r="F78" s="14" t="s">
        <v>31</v>
      </c>
      <c r="G78" s="14" t="s">
        <v>118</v>
      </c>
      <c r="H78" s="14" t="s">
        <v>147</v>
      </c>
      <c r="I78" s="14" t="s">
        <v>163</v>
      </c>
      <c r="J78" s="14" t="s">
        <v>148</v>
      </c>
      <c r="K78" s="14" t="s">
        <v>149</v>
      </c>
      <c r="L78" s="14" t="s">
        <v>151</v>
      </c>
      <c r="M78" s="14" t="s">
        <v>150</v>
      </c>
    </row>
    <row r="79" spans="1:13" x14ac:dyDescent="0.3">
      <c r="A79" s="29" t="s">
        <v>189</v>
      </c>
      <c r="B79" s="29"/>
      <c r="C79" s="29"/>
      <c r="D79" s="29"/>
      <c r="E79" s="29"/>
      <c r="F79" s="29"/>
      <c r="G79" s="14"/>
      <c r="H79" s="14"/>
      <c r="I79" s="14"/>
      <c r="J79" s="14"/>
      <c r="K79" s="14"/>
      <c r="L79" s="14"/>
      <c r="M79" s="14"/>
    </row>
    <row r="80" spans="1:13" x14ac:dyDescent="0.3">
      <c r="A80" s="29"/>
      <c r="B80" s="29"/>
      <c r="C80" s="29"/>
      <c r="D80" s="29"/>
      <c r="E80" s="29"/>
      <c r="F80" s="29"/>
      <c r="G80" s="4"/>
      <c r="H80" s="16"/>
      <c r="I80" s="18"/>
      <c r="J80" s="17"/>
      <c r="K80" s="19"/>
      <c r="L80" s="20"/>
      <c r="M80" s="21"/>
    </row>
    <row r="81" spans="1:13" ht="17.399999999999999" customHeight="1" x14ac:dyDescent="0.3">
      <c r="A81" s="6" t="s">
        <v>5</v>
      </c>
      <c r="B81" s="6">
        <v>5</v>
      </c>
      <c r="C81" s="6" t="s">
        <v>10</v>
      </c>
      <c r="D81" s="6">
        <v>3</v>
      </c>
      <c r="E81" s="6" t="s">
        <v>27</v>
      </c>
      <c r="F81" s="6" t="s">
        <v>32</v>
      </c>
      <c r="G81" s="4"/>
      <c r="H81" s="16"/>
      <c r="I81" s="18"/>
      <c r="J81" s="17"/>
      <c r="K81" s="19"/>
      <c r="L81" s="20"/>
      <c r="M81" s="21"/>
    </row>
    <row r="82" spans="1:13" ht="17.399999999999999" customHeight="1" x14ac:dyDescent="0.3">
      <c r="A82" s="6" t="s">
        <v>5</v>
      </c>
      <c r="B82" s="6" t="s">
        <v>15</v>
      </c>
      <c r="C82" s="6" t="s">
        <v>22</v>
      </c>
      <c r="D82" s="6">
        <v>0.75</v>
      </c>
      <c r="E82" s="6" t="s">
        <v>28</v>
      </c>
      <c r="F82" s="6" t="s">
        <v>33</v>
      </c>
      <c r="G82" s="4"/>
      <c r="H82" s="16"/>
      <c r="I82" s="18"/>
      <c r="J82" s="17"/>
      <c r="K82" s="19"/>
      <c r="L82" s="20"/>
      <c r="M82" s="21"/>
    </row>
    <row r="83" spans="1:13" ht="17.399999999999999" customHeight="1" x14ac:dyDescent="0.3">
      <c r="A83" s="6" t="s">
        <v>5</v>
      </c>
      <c r="B83" s="6">
        <v>2</v>
      </c>
      <c r="C83" s="6" t="s">
        <v>7</v>
      </c>
      <c r="D83" s="6">
        <v>3</v>
      </c>
      <c r="E83" s="6" t="s">
        <v>27</v>
      </c>
      <c r="F83" s="6" t="s">
        <v>32</v>
      </c>
      <c r="G83" s="4"/>
      <c r="H83" s="16"/>
      <c r="I83" s="18"/>
      <c r="J83" s="17"/>
      <c r="K83" s="19"/>
      <c r="L83" s="20"/>
      <c r="M83" s="21"/>
    </row>
    <row r="84" spans="1:13" ht="17.399999999999999" customHeight="1" x14ac:dyDescent="0.3">
      <c r="A84" s="6" t="s">
        <v>5</v>
      </c>
      <c r="B84" s="6" t="s">
        <v>11</v>
      </c>
      <c r="C84" s="6" t="s">
        <v>19</v>
      </c>
      <c r="D84" s="6">
        <v>0.75</v>
      </c>
      <c r="E84" s="6" t="s">
        <v>28</v>
      </c>
      <c r="F84" s="6" t="s">
        <v>33</v>
      </c>
      <c r="G84" s="4"/>
      <c r="H84" s="16"/>
      <c r="I84" s="18"/>
      <c r="J84" s="17"/>
      <c r="K84" s="19"/>
      <c r="L84" s="20"/>
      <c r="M84" s="21"/>
    </row>
    <row r="85" spans="1:13" ht="17.399999999999999" customHeight="1" x14ac:dyDescent="0.3">
      <c r="A85" s="6" t="s">
        <v>5</v>
      </c>
      <c r="B85" s="6" t="s">
        <v>12</v>
      </c>
      <c r="C85" s="6" t="s">
        <v>20</v>
      </c>
      <c r="D85" s="6">
        <v>0.75</v>
      </c>
      <c r="E85" s="6" t="s">
        <v>28</v>
      </c>
      <c r="F85" s="6" t="s">
        <v>33</v>
      </c>
      <c r="G85" s="4"/>
      <c r="H85" s="16"/>
      <c r="I85" s="18"/>
      <c r="J85" s="17"/>
      <c r="K85" s="19"/>
      <c r="L85" s="20"/>
      <c r="M85" s="21"/>
    </row>
    <row r="86" spans="1:13" ht="17.399999999999999" customHeight="1" x14ac:dyDescent="0.3">
      <c r="A86" s="6" t="s">
        <v>5</v>
      </c>
      <c r="B86" s="6" t="s">
        <v>16</v>
      </c>
      <c r="C86" s="6" t="s">
        <v>23</v>
      </c>
      <c r="D86" s="6">
        <v>0.75</v>
      </c>
      <c r="E86" s="6" t="s">
        <v>28</v>
      </c>
      <c r="F86" s="6" t="s">
        <v>33</v>
      </c>
      <c r="G86" s="4"/>
      <c r="H86" s="16"/>
      <c r="I86" s="18"/>
      <c r="J86" s="17"/>
      <c r="K86" s="19"/>
      <c r="L86" s="20"/>
      <c r="M86" s="21"/>
    </row>
    <row r="87" spans="1:13" ht="16.2" customHeight="1" x14ac:dyDescent="0.3">
      <c r="A87" s="6" t="s">
        <v>5</v>
      </c>
      <c r="B87" s="6" t="s">
        <v>17</v>
      </c>
      <c r="C87" s="6" t="s">
        <v>24</v>
      </c>
      <c r="D87" s="6">
        <v>0.75</v>
      </c>
      <c r="E87" s="6" t="s">
        <v>28</v>
      </c>
      <c r="F87" s="6" t="s">
        <v>33</v>
      </c>
      <c r="G87" s="4"/>
      <c r="H87" s="16"/>
      <c r="I87" s="18"/>
      <c r="J87" s="17"/>
      <c r="K87" s="19"/>
      <c r="L87" s="20"/>
      <c r="M87" s="21"/>
    </row>
    <row r="88" spans="1:13" ht="16.2" customHeight="1" x14ac:dyDescent="0.3">
      <c r="A88" s="6" t="s">
        <v>5</v>
      </c>
      <c r="B88" s="6" t="s">
        <v>18</v>
      </c>
      <c r="C88" s="6" t="s">
        <v>25</v>
      </c>
      <c r="D88" s="6">
        <v>0.75</v>
      </c>
      <c r="E88" s="6" t="s">
        <v>28</v>
      </c>
      <c r="F88" s="6" t="s">
        <v>33</v>
      </c>
      <c r="G88" s="4"/>
      <c r="H88" s="16"/>
      <c r="I88" s="18"/>
      <c r="J88" s="17"/>
      <c r="K88" s="19"/>
      <c r="L88" s="20"/>
      <c r="M88" s="21"/>
    </row>
    <row r="89" spans="1:13" x14ac:dyDescent="0.3">
      <c r="A89" s="6" t="s">
        <v>5</v>
      </c>
      <c r="B89" s="6"/>
      <c r="C89" s="6" t="s">
        <v>127</v>
      </c>
      <c r="D89" s="6">
        <v>2</v>
      </c>
      <c r="E89" s="30" t="s">
        <v>162</v>
      </c>
      <c r="F89" s="30"/>
      <c r="G89" s="4"/>
      <c r="H89" s="16"/>
      <c r="I89" s="18"/>
      <c r="J89" s="17"/>
      <c r="K89" s="19"/>
      <c r="L89" s="20"/>
      <c r="M89" s="21"/>
    </row>
    <row r="90" spans="1:13" x14ac:dyDescent="0.3">
      <c r="A90" s="11"/>
      <c r="B90" s="11"/>
      <c r="C90" s="11"/>
      <c r="D90" s="11"/>
      <c r="E90" s="11"/>
      <c r="F90" s="11"/>
      <c r="G90" s="4"/>
      <c r="H90" s="22" t="s">
        <v>183</v>
      </c>
      <c r="I90" s="15" t="s">
        <v>161</v>
      </c>
      <c r="J90" s="15" t="s">
        <v>190</v>
      </c>
      <c r="K90" s="15" t="s">
        <v>181</v>
      </c>
      <c r="L90" s="15" t="s">
        <v>169</v>
      </c>
      <c r="M90" s="15" t="s">
        <v>182</v>
      </c>
    </row>
    <row r="91" spans="1:13" ht="36.6" x14ac:dyDescent="0.7">
      <c r="A91" s="27" t="s">
        <v>191</v>
      </c>
      <c r="B91" s="27"/>
      <c r="C91" s="27"/>
      <c r="D91" s="27"/>
      <c r="E91" s="27"/>
      <c r="F91" s="27"/>
      <c r="G91" s="27"/>
      <c r="H91" s="27"/>
      <c r="I91" s="27"/>
      <c r="J91" s="27"/>
      <c r="K91" s="8"/>
      <c r="L91" s="8"/>
      <c r="M91" s="8"/>
    </row>
    <row r="92" spans="1:13" x14ac:dyDescent="0.3">
      <c r="A92" s="14" t="s">
        <v>0</v>
      </c>
      <c r="B92" s="14" t="s">
        <v>2</v>
      </c>
      <c r="C92" s="14" t="s">
        <v>3</v>
      </c>
      <c r="D92" s="14" t="s">
        <v>1</v>
      </c>
      <c r="E92" s="14" t="s">
        <v>4</v>
      </c>
      <c r="F92" s="14" t="s">
        <v>31</v>
      </c>
      <c r="G92" s="14" t="s">
        <v>118</v>
      </c>
      <c r="H92" s="14" t="s">
        <v>147</v>
      </c>
      <c r="I92" s="14" t="s">
        <v>163</v>
      </c>
      <c r="J92" s="14" t="s">
        <v>148</v>
      </c>
      <c r="K92" s="14" t="s">
        <v>149</v>
      </c>
      <c r="L92" s="14" t="s">
        <v>151</v>
      </c>
      <c r="M92" s="14" t="s">
        <v>150</v>
      </c>
    </row>
    <row r="93" spans="1:13" x14ac:dyDescent="0.3">
      <c r="A93" s="28" t="s">
        <v>192</v>
      </c>
      <c r="B93" s="28"/>
      <c r="C93" s="28"/>
      <c r="D93" s="28"/>
      <c r="E93" s="28"/>
      <c r="F93" s="28"/>
      <c r="G93" s="4"/>
      <c r="H93" s="16"/>
      <c r="I93" s="18"/>
      <c r="J93" s="17"/>
      <c r="K93" s="19"/>
      <c r="L93" s="20"/>
      <c r="M93" s="21"/>
    </row>
    <row r="94" spans="1:13" x14ac:dyDescent="0.3">
      <c r="A94" s="28"/>
      <c r="B94" s="28"/>
      <c r="C94" s="28"/>
      <c r="D94" s="28"/>
      <c r="E94" s="28"/>
      <c r="F94" s="28"/>
      <c r="G94" s="4"/>
      <c r="H94" s="16"/>
      <c r="I94" s="18"/>
      <c r="J94" s="17"/>
      <c r="K94" s="19"/>
      <c r="L94" s="20"/>
      <c r="M94" s="21"/>
    </row>
    <row r="95" spans="1:13" x14ac:dyDescent="0.3">
      <c r="A95" s="11"/>
      <c r="B95" s="11"/>
      <c r="C95" s="11"/>
      <c r="D95" s="11"/>
      <c r="E95" s="11"/>
      <c r="F95" s="11"/>
      <c r="G95" s="4"/>
      <c r="H95" s="22" t="s">
        <v>210</v>
      </c>
      <c r="I95" s="15" t="s">
        <v>161</v>
      </c>
      <c r="J95" s="15" t="s">
        <v>190</v>
      </c>
      <c r="K95" s="15" t="s">
        <v>181</v>
      </c>
      <c r="L95" s="15" t="s">
        <v>169</v>
      </c>
      <c r="M95" s="15" t="s">
        <v>182</v>
      </c>
    </row>
    <row r="96" spans="1:13" ht="46.2" x14ac:dyDescent="0.85">
      <c r="A96" s="31" t="s">
        <v>193</v>
      </c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</row>
    <row r="97" spans="1:13" ht="46.2" x14ac:dyDescent="0.85">
      <c r="A97" s="26" t="s">
        <v>203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L97" s="10"/>
      <c r="M97" s="10"/>
    </row>
    <row r="98" spans="1:13" ht="36.6" x14ac:dyDescent="0.7">
      <c r="A98" s="27" t="s">
        <v>194</v>
      </c>
      <c r="B98" s="27"/>
      <c r="C98" s="27"/>
      <c r="D98" s="27"/>
      <c r="E98" s="27"/>
      <c r="F98" s="27"/>
      <c r="G98" s="27"/>
      <c r="H98" s="27"/>
      <c r="I98" s="27"/>
      <c r="J98" s="27"/>
      <c r="K98" s="8"/>
      <c r="L98" s="8"/>
      <c r="M98" s="8"/>
    </row>
    <row r="99" spans="1:13" x14ac:dyDescent="0.3">
      <c r="A99" s="14" t="s">
        <v>0</v>
      </c>
      <c r="B99" s="14" t="s">
        <v>2</v>
      </c>
      <c r="C99" s="14" t="s">
        <v>3</v>
      </c>
      <c r="D99" s="14" t="s">
        <v>1</v>
      </c>
      <c r="E99" s="14" t="s">
        <v>4</v>
      </c>
      <c r="F99" s="14" t="s">
        <v>31</v>
      </c>
      <c r="G99" s="14" t="s">
        <v>118</v>
      </c>
      <c r="H99" s="14" t="s">
        <v>147</v>
      </c>
      <c r="I99" s="14" t="s">
        <v>197</v>
      </c>
      <c r="J99" s="14" t="s">
        <v>198</v>
      </c>
      <c r="K99" s="14" t="s">
        <v>199</v>
      </c>
      <c r="L99" s="11"/>
      <c r="M99" s="11"/>
    </row>
    <row r="100" spans="1:13" ht="14.4" customHeight="1" x14ac:dyDescent="0.3">
      <c r="A100" s="28" t="s">
        <v>195</v>
      </c>
      <c r="B100" s="28"/>
      <c r="C100" s="28"/>
      <c r="D100" s="28"/>
      <c r="E100" s="28"/>
      <c r="F100" s="28"/>
      <c r="G100" s="3"/>
      <c r="H100" s="16"/>
      <c r="I100" s="18"/>
      <c r="J100" s="17"/>
      <c r="K100" s="19"/>
      <c r="L100" s="11"/>
      <c r="M100" s="11"/>
    </row>
    <row r="101" spans="1:13" ht="14.4" customHeight="1" x14ac:dyDescent="0.3">
      <c r="A101" s="28"/>
      <c r="B101" s="28"/>
      <c r="C101" s="28"/>
      <c r="D101" s="28"/>
      <c r="E101" s="28"/>
      <c r="F101" s="28"/>
      <c r="G101" s="3"/>
      <c r="H101" s="16"/>
      <c r="I101" s="18"/>
      <c r="J101" s="17"/>
      <c r="K101" s="19"/>
      <c r="L101" s="11"/>
      <c r="M101" s="11"/>
    </row>
    <row r="102" spans="1:13" x14ac:dyDescent="0.3">
      <c r="A102" s="29" t="s">
        <v>196</v>
      </c>
      <c r="B102" s="29"/>
      <c r="C102" s="29"/>
      <c r="D102" s="29"/>
      <c r="E102" s="29"/>
      <c r="F102" s="29"/>
      <c r="G102" s="3"/>
      <c r="H102" s="16"/>
      <c r="I102" s="18"/>
      <c r="J102" s="17"/>
      <c r="K102" s="19"/>
      <c r="L102" s="11"/>
      <c r="M102" s="11"/>
    </row>
    <row r="103" spans="1:13" x14ac:dyDescent="0.3">
      <c r="A103" s="29"/>
      <c r="B103" s="29"/>
      <c r="C103" s="29"/>
      <c r="D103" s="29"/>
      <c r="E103" s="29"/>
      <c r="F103" s="29"/>
      <c r="G103" s="3"/>
      <c r="H103" s="16"/>
      <c r="I103" s="18"/>
      <c r="J103" s="17"/>
      <c r="K103" s="19"/>
      <c r="L103" s="11"/>
      <c r="M103" s="11"/>
    </row>
    <row r="104" spans="1:13" x14ac:dyDescent="0.3">
      <c r="A104" s="11"/>
      <c r="B104" s="11"/>
      <c r="C104" s="11"/>
      <c r="D104" s="11"/>
      <c r="E104" s="11"/>
      <c r="F104" s="11"/>
      <c r="G104" s="3"/>
      <c r="H104" s="16"/>
      <c r="I104" s="18"/>
      <c r="J104" s="17"/>
      <c r="K104" s="19"/>
      <c r="L104" s="11"/>
      <c r="M104" s="11"/>
    </row>
  </sheetData>
  <mergeCells count="46">
    <mergeCell ref="A1:I1"/>
    <mergeCell ref="A2:J2"/>
    <mergeCell ref="H5:H7"/>
    <mergeCell ref="A9:J9"/>
    <mergeCell ref="A19:J19"/>
    <mergeCell ref="G5:G8"/>
    <mergeCell ref="G11:G18"/>
    <mergeCell ref="H11:H17"/>
    <mergeCell ref="I11:I17"/>
    <mergeCell ref="J11:J17"/>
    <mergeCell ref="I5:I7"/>
    <mergeCell ref="J5:J7"/>
    <mergeCell ref="A26:J26"/>
    <mergeCell ref="A23:F24"/>
    <mergeCell ref="A33:J33"/>
    <mergeCell ref="A28:F29"/>
    <mergeCell ref="H22:H24"/>
    <mergeCell ref="I22:I24"/>
    <mergeCell ref="J22:J24"/>
    <mergeCell ref="E22:F22"/>
    <mergeCell ref="G22:G25"/>
    <mergeCell ref="A44:F45"/>
    <mergeCell ref="A46:F47"/>
    <mergeCell ref="A62:J62"/>
    <mergeCell ref="A30:F31"/>
    <mergeCell ref="A42:J42"/>
    <mergeCell ref="A39:F40"/>
    <mergeCell ref="E38:F38"/>
    <mergeCell ref="A79:F80"/>
    <mergeCell ref="E70:F70"/>
    <mergeCell ref="E49:F49"/>
    <mergeCell ref="A77:J77"/>
    <mergeCell ref="A74:F75"/>
    <mergeCell ref="A50:F51"/>
    <mergeCell ref="A72:J72"/>
    <mergeCell ref="A55:F56"/>
    <mergeCell ref="A53:J53"/>
    <mergeCell ref="A97:J97"/>
    <mergeCell ref="A98:J98"/>
    <mergeCell ref="A100:F101"/>
    <mergeCell ref="A102:F103"/>
    <mergeCell ref="E89:F89"/>
    <mergeCell ref="A93:F94"/>
    <mergeCell ref="A96:I96"/>
    <mergeCell ref="J96:M96"/>
    <mergeCell ref="A91:J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1E58-ECED-4E14-A4D4-9284785A6AF2}">
  <dimension ref="A1:Q38"/>
  <sheetViews>
    <sheetView topLeftCell="A10" zoomScale="98" zoomScaleNormal="98" workbookViewId="0">
      <selection activeCell="D15" sqref="D15"/>
    </sheetView>
  </sheetViews>
  <sheetFormatPr defaultRowHeight="14.4" x14ac:dyDescent="0.3"/>
  <cols>
    <col min="1" max="2" width="10.33203125" bestFit="1" customWidth="1"/>
    <col min="3" max="3" width="15.21875" bestFit="1" customWidth="1"/>
    <col min="4" max="4" width="10.6640625" bestFit="1" customWidth="1"/>
    <col min="5" max="5" width="10.6640625" customWidth="1"/>
    <col min="8" max="8" width="21.5546875" bestFit="1" customWidth="1"/>
    <col min="10" max="10" width="24.21875" bestFit="1" customWidth="1"/>
    <col min="16" max="16" width="10.33203125" bestFit="1" customWidth="1"/>
  </cols>
  <sheetData>
    <row r="1" spans="1:17" x14ac:dyDescent="0.3">
      <c r="A1" t="s">
        <v>86</v>
      </c>
      <c r="B1" t="s">
        <v>87</v>
      </c>
      <c r="C1" t="s">
        <v>0</v>
      </c>
      <c r="D1" t="s">
        <v>89</v>
      </c>
    </row>
    <row r="2" spans="1:17" x14ac:dyDescent="0.3">
      <c r="A2" s="1">
        <v>45333</v>
      </c>
      <c r="B2" t="s">
        <v>90</v>
      </c>
      <c r="C2" t="s">
        <v>55</v>
      </c>
      <c r="D2" t="s">
        <v>91</v>
      </c>
    </row>
    <row r="3" spans="1:17" x14ac:dyDescent="0.3">
      <c r="A3" s="1">
        <v>45335</v>
      </c>
      <c r="B3" t="s">
        <v>88</v>
      </c>
      <c r="C3" t="s">
        <v>70</v>
      </c>
      <c r="D3" t="s">
        <v>92</v>
      </c>
    </row>
    <row r="4" spans="1:17" x14ac:dyDescent="0.3">
      <c r="A4" s="1">
        <v>45339</v>
      </c>
      <c r="B4" t="s">
        <v>93</v>
      </c>
      <c r="C4" t="s">
        <v>81</v>
      </c>
      <c r="D4" t="s">
        <v>94</v>
      </c>
    </row>
    <row r="5" spans="1:17" x14ac:dyDescent="0.3">
      <c r="A5" s="1">
        <v>45341</v>
      </c>
      <c r="B5" t="s">
        <v>95</v>
      </c>
      <c r="C5" t="s">
        <v>29</v>
      </c>
      <c r="D5" t="s">
        <v>96</v>
      </c>
    </row>
    <row r="6" spans="1:17" x14ac:dyDescent="0.3">
      <c r="A6" s="1">
        <v>45343</v>
      </c>
      <c r="B6" t="s">
        <v>97</v>
      </c>
      <c r="C6" t="s">
        <v>5</v>
      </c>
      <c r="D6" t="s">
        <v>98</v>
      </c>
    </row>
    <row r="7" spans="1:17" x14ac:dyDescent="0.3">
      <c r="A7" s="1">
        <v>45348</v>
      </c>
      <c r="B7" t="s">
        <v>95</v>
      </c>
      <c r="C7" t="s">
        <v>47</v>
      </c>
      <c r="D7" t="s">
        <v>98</v>
      </c>
    </row>
    <row r="8" spans="1:17" x14ac:dyDescent="0.3">
      <c r="A8" s="1">
        <v>45351</v>
      </c>
      <c r="B8" t="s">
        <v>88</v>
      </c>
      <c r="C8" t="s">
        <v>39</v>
      </c>
      <c r="D8" t="s">
        <v>96</v>
      </c>
    </row>
    <row r="9" spans="1:17" x14ac:dyDescent="0.3">
      <c r="A9" s="1">
        <v>45355</v>
      </c>
      <c r="B9" t="s">
        <v>95</v>
      </c>
      <c r="C9" t="s">
        <v>75</v>
      </c>
      <c r="D9" t="s">
        <v>99</v>
      </c>
    </row>
    <row r="12" spans="1:17" x14ac:dyDescent="0.3">
      <c r="A12" t="s">
        <v>86</v>
      </c>
      <c r="B12" t="s">
        <v>87</v>
      </c>
      <c r="C12" t="s">
        <v>108</v>
      </c>
      <c r="D12" t="s">
        <v>111</v>
      </c>
      <c r="E12" t="s">
        <v>130</v>
      </c>
      <c r="F12" t="s">
        <v>112</v>
      </c>
      <c r="G12" t="s">
        <v>118</v>
      </c>
      <c r="H12" t="s">
        <v>131</v>
      </c>
      <c r="I12" t="s">
        <v>123</v>
      </c>
      <c r="J12" t="s">
        <v>125</v>
      </c>
      <c r="P12" s="1">
        <v>45332</v>
      </c>
      <c r="Q12" s="4"/>
    </row>
    <row r="13" spans="1:17" x14ac:dyDescent="0.3">
      <c r="A13" s="1">
        <v>45332</v>
      </c>
      <c r="B13" t="s">
        <v>93</v>
      </c>
      <c r="C13" t="s">
        <v>111</v>
      </c>
      <c r="D13">
        <v>8</v>
      </c>
      <c r="E13">
        <v>0</v>
      </c>
      <c r="F13">
        <v>0</v>
      </c>
      <c r="G13" s="4"/>
      <c r="H13">
        <f t="shared" ref="H13:H18" si="0">D13+F13</f>
        <v>8</v>
      </c>
      <c r="I13">
        <f t="shared" ref="I13:I18" si="1">H13+E13</f>
        <v>8</v>
      </c>
      <c r="J13" t="s">
        <v>154</v>
      </c>
      <c r="P13" s="1">
        <v>45333</v>
      </c>
      <c r="Q13" s="3"/>
    </row>
    <row r="14" spans="1:17" x14ac:dyDescent="0.3">
      <c r="A14" s="1">
        <v>45333</v>
      </c>
      <c r="B14" t="s">
        <v>110</v>
      </c>
      <c r="C14" t="s">
        <v>111</v>
      </c>
      <c r="D14">
        <v>13.5</v>
      </c>
      <c r="E14">
        <v>0</v>
      </c>
      <c r="F14">
        <v>0</v>
      </c>
      <c r="G14" s="3"/>
      <c r="H14">
        <f t="shared" si="0"/>
        <v>13.5</v>
      </c>
      <c r="I14">
        <f t="shared" si="1"/>
        <v>13.5</v>
      </c>
      <c r="J14" t="s">
        <v>154</v>
      </c>
      <c r="P14" s="1">
        <v>45334</v>
      </c>
      <c r="Q14" s="4"/>
    </row>
    <row r="15" spans="1:17" x14ac:dyDescent="0.3">
      <c r="A15" s="1">
        <v>45334</v>
      </c>
      <c r="B15" t="s">
        <v>95</v>
      </c>
      <c r="C15" t="s">
        <v>113</v>
      </c>
      <c r="D15">
        <v>5</v>
      </c>
      <c r="E15">
        <v>0</v>
      </c>
      <c r="F15">
        <v>7</v>
      </c>
      <c r="G15" s="4"/>
      <c r="H15">
        <f t="shared" si="0"/>
        <v>12</v>
      </c>
      <c r="I15">
        <f t="shared" si="1"/>
        <v>12</v>
      </c>
      <c r="P15" s="1">
        <v>45335</v>
      </c>
      <c r="Q15" s="3"/>
    </row>
    <row r="16" spans="1:17" x14ac:dyDescent="0.3">
      <c r="A16" s="7">
        <v>45335</v>
      </c>
      <c r="B16" s="4" t="s">
        <v>90</v>
      </c>
      <c r="C16" s="4" t="s">
        <v>124</v>
      </c>
      <c r="D16">
        <v>7.5</v>
      </c>
      <c r="E16">
        <v>5</v>
      </c>
      <c r="F16">
        <v>4</v>
      </c>
      <c r="G16" s="3"/>
      <c r="H16">
        <f t="shared" si="0"/>
        <v>11.5</v>
      </c>
      <c r="I16">
        <f t="shared" si="1"/>
        <v>16.5</v>
      </c>
      <c r="J16" t="s">
        <v>166</v>
      </c>
      <c r="P16" s="1">
        <v>45336</v>
      </c>
      <c r="Q16" s="4"/>
    </row>
    <row r="17" spans="1:17" x14ac:dyDescent="0.3">
      <c r="A17" s="1">
        <v>45336</v>
      </c>
      <c r="B17" t="s">
        <v>97</v>
      </c>
      <c r="C17" t="s">
        <v>113</v>
      </c>
      <c r="D17">
        <v>5</v>
      </c>
      <c r="E17">
        <v>0</v>
      </c>
      <c r="F17">
        <v>7</v>
      </c>
      <c r="G17" s="4"/>
      <c r="H17">
        <f t="shared" si="0"/>
        <v>12</v>
      </c>
      <c r="I17">
        <f t="shared" si="1"/>
        <v>12</v>
      </c>
      <c r="P17" s="1">
        <v>45337</v>
      </c>
      <c r="Q17" s="4"/>
    </row>
    <row r="18" spans="1:17" x14ac:dyDescent="0.3">
      <c r="A18" s="7">
        <v>45337</v>
      </c>
      <c r="B18" s="4" t="s">
        <v>88</v>
      </c>
      <c r="C18" s="4" t="s">
        <v>126</v>
      </c>
      <c r="D18">
        <v>7.5</v>
      </c>
      <c r="E18">
        <v>5</v>
      </c>
      <c r="F18">
        <v>4</v>
      </c>
      <c r="G18" s="4"/>
      <c r="H18">
        <f t="shared" si="0"/>
        <v>11.5</v>
      </c>
      <c r="I18">
        <f t="shared" si="1"/>
        <v>16.5</v>
      </c>
      <c r="J18" t="s">
        <v>155</v>
      </c>
      <c r="P18" s="1">
        <v>45338</v>
      </c>
      <c r="Q18" s="3"/>
    </row>
    <row r="19" spans="1:17" x14ac:dyDescent="0.3">
      <c r="A19" s="7">
        <v>45338</v>
      </c>
      <c r="B19" s="4" t="s">
        <v>109</v>
      </c>
      <c r="C19" s="4" t="s">
        <v>129</v>
      </c>
      <c r="D19">
        <v>9</v>
      </c>
      <c r="E19">
        <v>5</v>
      </c>
      <c r="F19">
        <v>0</v>
      </c>
      <c r="G19" s="3"/>
      <c r="H19">
        <f t="shared" ref="H19:H25" si="2">D19+F19</f>
        <v>9</v>
      </c>
      <c r="I19">
        <f t="shared" ref="I19:I25" si="3">H19+E19</f>
        <v>14</v>
      </c>
      <c r="P19" s="1">
        <v>45339</v>
      </c>
      <c r="Q19" s="3"/>
    </row>
    <row r="20" spans="1:17" x14ac:dyDescent="0.3">
      <c r="A20" s="1">
        <v>45339</v>
      </c>
      <c r="B20" t="s">
        <v>93</v>
      </c>
      <c r="C20" t="s">
        <v>113</v>
      </c>
      <c r="D20">
        <v>13</v>
      </c>
      <c r="E20">
        <v>0</v>
      </c>
      <c r="F20">
        <v>0</v>
      </c>
      <c r="G20" s="3"/>
      <c r="H20">
        <f t="shared" si="2"/>
        <v>13</v>
      </c>
      <c r="I20">
        <f t="shared" si="3"/>
        <v>13</v>
      </c>
      <c r="J20" t="s">
        <v>128</v>
      </c>
      <c r="P20" s="1">
        <v>45340</v>
      </c>
      <c r="Q20" s="4"/>
    </row>
    <row r="21" spans="1:17" x14ac:dyDescent="0.3">
      <c r="A21" s="1">
        <v>45340</v>
      </c>
      <c r="B21" t="s">
        <v>110</v>
      </c>
      <c r="C21" t="s">
        <v>113</v>
      </c>
      <c r="D21">
        <v>0</v>
      </c>
      <c r="E21">
        <v>0</v>
      </c>
      <c r="F21">
        <v>13</v>
      </c>
      <c r="G21" s="4"/>
      <c r="H21">
        <f t="shared" si="2"/>
        <v>13</v>
      </c>
      <c r="I21">
        <f t="shared" si="3"/>
        <v>13</v>
      </c>
      <c r="J21" t="s">
        <v>138</v>
      </c>
      <c r="P21" s="1">
        <v>45341</v>
      </c>
      <c r="Q21" s="4"/>
    </row>
    <row r="22" spans="1:17" x14ac:dyDescent="0.3">
      <c r="A22" s="7">
        <v>45341</v>
      </c>
      <c r="B22" s="4" t="s">
        <v>95</v>
      </c>
      <c r="C22" s="4" t="s">
        <v>136</v>
      </c>
      <c r="D22">
        <v>7</v>
      </c>
      <c r="E22">
        <v>6</v>
      </c>
      <c r="F22">
        <v>0</v>
      </c>
      <c r="G22" s="4"/>
      <c r="H22">
        <f t="shared" si="2"/>
        <v>7</v>
      </c>
      <c r="I22">
        <f t="shared" si="3"/>
        <v>13</v>
      </c>
      <c r="L22" t="s">
        <v>113</v>
      </c>
      <c r="P22" s="1">
        <v>45342</v>
      </c>
      <c r="Q22" s="4"/>
    </row>
    <row r="23" spans="1:17" x14ac:dyDescent="0.3">
      <c r="A23" s="1">
        <v>45342</v>
      </c>
      <c r="B23" t="s">
        <v>90</v>
      </c>
      <c r="C23" t="s">
        <v>113</v>
      </c>
      <c r="D23">
        <v>0</v>
      </c>
      <c r="E23">
        <v>0</v>
      </c>
      <c r="F23">
        <v>13</v>
      </c>
      <c r="G23" s="4"/>
      <c r="H23">
        <f t="shared" si="2"/>
        <v>13</v>
      </c>
      <c r="I23">
        <f t="shared" si="3"/>
        <v>13</v>
      </c>
      <c r="P23" s="1">
        <v>45343</v>
      </c>
      <c r="Q23" s="3"/>
    </row>
    <row r="24" spans="1:17" x14ac:dyDescent="0.3">
      <c r="A24" s="7">
        <v>45343</v>
      </c>
      <c r="B24" s="4" t="s">
        <v>97</v>
      </c>
      <c r="C24" s="4" t="s">
        <v>137</v>
      </c>
      <c r="D24">
        <v>2</v>
      </c>
      <c r="E24">
        <v>5</v>
      </c>
      <c r="F24">
        <v>4</v>
      </c>
      <c r="G24" s="3"/>
      <c r="H24">
        <f t="shared" si="2"/>
        <v>6</v>
      </c>
      <c r="I24">
        <f t="shared" si="3"/>
        <v>11</v>
      </c>
      <c r="P24" s="1">
        <v>45344</v>
      </c>
      <c r="Q24" s="3"/>
    </row>
    <row r="25" spans="1:17" x14ac:dyDescent="0.3">
      <c r="A25" s="1">
        <v>45344</v>
      </c>
      <c r="B25" t="s">
        <v>88</v>
      </c>
      <c r="C25" t="s">
        <v>111</v>
      </c>
      <c r="D25">
        <v>11</v>
      </c>
      <c r="E25">
        <v>0</v>
      </c>
      <c r="F25">
        <v>0</v>
      </c>
      <c r="G25" s="3"/>
      <c r="H25">
        <f t="shared" si="2"/>
        <v>11</v>
      </c>
      <c r="I25">
        <f t="shared" si="3"/>
        <v>11</v>
      </c>
      <c r="P25" s="1">
        <v>45345</v>
      </c>
      <c r="Q25" s="3"/>
    </row>
    <row r="26" spans="1:17" x14ac:dyDescent="0.3">
      <c r="A26" s="1">
        <v>45345</v>
      </c>
      <c r="B26" t="s">
        <v>109</v>
      </c>
      <c r="C26" t="s">
        <v>111</v>
      </c>
      <c r="D26">
        <v>11</v>
      </c>
      <c r="E26">
        <v>0</v>
      </c>
      <c r="F26">
        <v>0</v>
      </c>
      <c r="G26" s="3"/>
      <c r="H26">
        <f t="shared" ref="H26:H30" si="4">D26+F26</f>
        <v>11</v>
      </c>
      <c r="I26">
        <f t="shared" ref="I26:I30" si="5">H26+E26</f>
        <v>11</v>
      </c>
      <c r="P26" s="1">
        <v>45346</v>
      </c>
      <c r="Q26" s="3"/>
    </row>
    <row r="27" spans="1:17" x14ac:dyDescent="0.3">
      <c r="A27" s="1">
        <v>45346</v>
      </c>
      <c r="B27" t="s">
        <v>93</v>
      </c>
      <c r="C27" t="s">
        <v>111</v>
      </c>
      <c r="D27">
        <v>11</v>
      </c>
      <c r="E27">
        <v>0</v>
      </c>
      <c r="F27">
        <v>0</v>
      </c>
      <c r="G27" s="3"/>
      <c r="H27">
        <f t="shared" si="4"/>
        <v>11</v>
      </c>
      <c r="I27">
        <f t="shared" si="5"/>
        <v>11</v>
      </c>
      <c r="P27" s="1">
        <v>45347</v>
      </c>
      <c r="Q27" s="4"/>
    </row>
    <row r="28" spans="1:17" x14ac:dyDescent="0.3">
      <c r="A28" s="1">
        <v>45347</v>
      </c>
      <c r="B28" t="s">
        <v>110</v>
      </c>
      <c r="C28" t="s">
        <v>113</v>
      </c>
      <c r="D28">
        <v>0</v>
      </c>
      <c r="E28">
        <v>0</v>
      </c>
      <c r="F28">
        <v>13</v>
      </c>
      <c r="G28" s="4"/>
      <c r="H28">
        <f t="shared" si="4"/>
        <v>13</v>
      </c>
      <c r="I28">
        <f t="shared" si="5"/>
        <v>13</v>
      </c>
      <c r="P28" s="1">
        <v>45348</v>
      </c>
      <c r="Q28" s="3"/>
    </row>
    <row r="29" spans="1:17" x14ac:dyDescent="0.3">
      <c r="A29" s="7">
        <v>45348</v>
      </c>
      <c r="B29" s="4" t="s">
        <v>95</v>
      </c>
      <c r="C29" s="4" t="s">
        <v>139</v>
      </c>
      <c r="D29">
        <v>2</v>
      </c>
      <c r="E29">
        <v>5</v>
      </c>
      <c r="F29">
        <v>4</v>
      </c>
      <c r="G29" s="3"/>
      <c r="H29">
        <f t="shared" si="4"/>
        <v>6</v>
      </c>
      <c r="I29">
        <f t="shared" si="5"/>
        <v>11</v>
      </c>
      <c r="P29" s="1">
        <v>45349</v>
      </c>
      <c r="Q29" s="3"/>
    </row>
    <row r="30" spans="1:17" x14ac:dyDescent="0.3">
      <c r="A30" s="1">
        <v>45349</v>
      </c>
      <c r="B30" t="s">
        <v>90</v>
      </c>
      <c r="C30" t="s">
        <v>111</v>
      </c>
      <c r="D30">
        <v>13</v>
      </c>
      <c r="E30">
        <v>0</v>
      </c>
      <c r="F30">
        <v>0</v>
      </c>
      <c r="G30" s="3"/>
      <c r="H30">
        <f t="shared" si="4"/>
        <v>13</v>
      </c>
      <c r="I30">
        <f t="shared" si="5"/>
        <v>13</v>
      </c>
      <c r="P30" s="1">
        <v>45350</v>
      </c>
      <c r="Q30" s="4"/>
    </row>
    <row r="31" spans="1:17" x14ac:dyDescent="0.3">
      <c r="A31" s="1">
        <v>45350</v>
      </c>
      <c r="B31" t="s">
        <v>97</v>
      </c>
      <c r="C31" t="s">
        <v>113</v>
      </c>
      <c r="D31">
        <v>0</v>
      </c>
      <c r="E31">
        <v>0</v>
      </c>
      <c r="F31">
        <v>13</v>
      </c>
      <c r="G31" s="4"/>
      <c r="H31">
        <f t="shared" ref="H31:H36" si="6">D31+F31</f>
        <v>13</v>
      </c>
      <c r="I31">
        <f t="shared" ref="I31:I36" si="7">H31+E31</f>
        <v>13</v>
      </c>
      <c r="J31" t="s">
        <v>138</v>
      </c>
      <c r="P31" s="1">
        <v>45351</v>
      </c>
      <c r="Q31" s="3"/>
    </row>
    <row r="32" spans="1:17" x14ac:dyDescent="0.3">
      <c r="A32" s="7">
        <v>45351</v>
      </c>
      <c r="B32" s="4" t="s">
        <v>88</v>
      </c>
      <c r="C32" s="4" t="s">
        <v>140</v>
      </c>
      <c r="D32">
        <v>5</v>
      </c>
      <c r="E32">
        <v>6</v>
      </c>
      <c r="F32">
        <v>0</v>
      </c>
      <c r="G32" s="3"/>
      <c r="H32">
        <f t="shared" si="6"/>
        <v>5</v>
      </c>
      <c r="I32">
        <f t="shared" si="7"/>
        <v>11</v>
      </c>
      <c r="P32" s="1">
        <v>45352</v>
      </c>
      <c r="Q32" s="3"/>
    </row>
    <row r="33" spans="1:17" x14ac:dyDescent="0.3">
      <c r="A33" s="1">
        <v>45352</v>
      </c>
      <c r="B33" t="s">
        <v>109</v>
      </c>
      <c r="C33" t="s">
        <v>111</v>
      </c>
      <c r="D33">
        <v>11</v>
      </c>
      <c r="E33">
        <v>0</v>
      </c>
      <c r="F33">
        <v>0</v>
      </c>
      <c r="G33" s="3"/>
      <c r="H33">
        <f t="shared" si="6"/>
        <v>11</v>
      </c>
      <c r="I33">
        <f t="shared" si="7"/>
        <v>11</v>
      </c>
      <c r="P33" s="1">
        <v>45353</v>
      </c>
      <c r="Q33" s="3"/>
    </row>
    <row r="34" spans="1:17" x14ac:dyDescent="0.3">
      <c r="A34" s="1">
        <v>45353</v>
      </c>
      <c r="B34" t="s">
        <v>93</v>
      </c>
      <c r="C34" t="s">
        <v>111</v>
      </c>
      <c r="D34">
        <v>11</v>
      </c>
      <c r="E34">
        <v>0</v>
      </c>
      <c r="F34">
        <v>0</v>
      </c>
      <c r="G34" s="3"/>
      <c r="H34">
        <f t="shared" si="6"/>
        <v>11</v>
      </c>
      <c r="I34">
        <f t="shared" si="7"/>
        <v>11</v>
      </c>
      <c r="P34" s="1">
        <v>45354</v>
      </c>
      <c r="Q34" s="4"/>
    </row>
    <row r="35" spans="1:17" x14ac:dyDescent="0.3">
      <c r="A35" s="1">
        <v>45354</v>
      </c>
      <c r="B35" t="s">
        <v>110</v>
      </c>
      <c r="C35" t="s">
        <v>113</v>
      </c>
      <c r="D35">
        <v>0</v>
      </c>
      <c r="E35">
        <v>0</v>
      </c>
      <c r="F35">
        <v>13</v>
      </c>
      <c r="G35" s="4"/>
      <c r="H35">
        <f t="shared" si="6"/>
        <v>13</v>
      </c>
      <c r="I35">
        <f t="shared" si="7"/>
        <v>13</v>
      </c>
      <c r="P35" s="1">
        <v>45355</v>
      </c>
      <c r="Q35" s="4"/>
    </row>
    <row r="36" spans="1:17" x14ac:dyDescent="0.3">
      <c r="A36" s="7">
        <v>45355</v>
      </c>
      <c r="B36" s="4" t="s">
        <v>95</v>
      </c>
      <c r="C36" s="4" t="s">
        <v>141</v>
      </c>
      <c r="D36">
        <v>0</v>
      </c>
      <c r="E36">
        <v>5</v>
      </c>
      <c r="F36">
        <v>4</v>
      </c>
      <c r="G36" s="4"/>
      <c r="H36">
        <f t="shared" si="6"/>
        <v>4</v>
      </c>
      <c r="I36">
        <f t="shared" si="7"/>
        <v>9</v>
      </c>
      <c r="J36" t="s">
        <v>143</v>
      </c>
    </row>
    <row r="38" spans="1:17" x14ac:dyDescent="0.3">
      <c r="C38" t="s">
        <v>142</v>
      </c>
      <c r="D38">
        <f>SUM(D13:D36)</f>
        <v>152.5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CFAF-B6EA-4821-BDD0-DC23D894DC00}">
  <dimension ref="A1:L9"/>
  <sheetViews>
    <sheetView tabSelected="1" zoomScaleNormal="100" workbookViewId="0">
      <selection activeCell="B5" sqref="B5"/>
    </sheetView>
  </sheetViews>
  <sheetFormatPr defaultRowHeight="14.4" x14ac:dyDescent="0.3"/>
  <cols>
    <col min="1" max="1" width="16.88671875" bestFit="1" customWidth="1"/>
    <col min="2" max="2" width="13.33203125" bestFit="1" customWidth="1"/>
    <col min="3" max="3" width="8" bestFit="1" customWidth="1"/>
    <col min="4" max="4" width="40.109375" bestFit="1" customWidth="1"/>
    <col min="5" max="5" width="13.21875" bestFit="1" customWidth="1"/>
    <col min="6" max="6" width="22.6640625" bestFit="1" customWidth="1"/>
    <col min="7" max="7" width="16.88671875" bestFit="1" customWidth="1"/>
    <col min="9" max="9" width="40.109375" bestFit="1" customWidth="1"/>
    <col min="11" max="11" width="12.5546875" bestFit="1" customWidth="1"/>
    <col min="12" max="12" width="16.5546875" bestFit="1" customWidth="1"/>
  </cols>
  <sheetData>
    <row r="1" spans="1:12" ht="36.6" x14ac:dyDescent="0.7">
      <c r="A1" s="27" t="s">
        <v>217</v>
      </c>
      <c r="B1" s="27"/>
      <c r="C1" s="27"/>
      <c r="D1" s="27"/>
      <c r="E1" s="27"/>
      <c r="F1" s="27"/>
      <c r="G1" s="27"/>
      <c r="H1" s="27"/>
      <c r="I1" s="27"/>
      <c r="J1" s="27"/>
    </row>
    <row r="2" spans="1:12" x14ac:dyDescent="0.3">
      <c r="A2" s="6" t="s">
        <v>89</v>
      </c>
      <c r="B2" s="14" t="s">
        <v>0</v>
      </c>
      <c r="C2" s="14" t="s">
        <v>2</v>
      </c>
      <c r="D2" s="14" t="s">
        <v>3</v>
      </c>
      <c r="E2" s="14" t="s">
        <v>1</v>
      </c>
      <c r="F2" s="14" t="s">
        <v>4</v>
      </c>
      <c r="G2" s="14" t="s">
        <v>31</v>
      </c>
    </row>
    <row r="3" spans="1:12" x14ac:dyDescent="0.3">
      <c r="A3" s="6" t="s">
        <v>218</v>
      </c>
      <c r="B3" s="6" t="s">
        <v>219</v>
      </c>
      <c r="C3" s="38">
        <v>45413</v>
      </c>
      <c r="D3" s="6"/>
      <c r="E3" s="6"/>
      <c r="F3" s="6"/>
      <c r="G3" s="6"/>
    </row>
    <row r="4" spans="1:12" x14ac:dyDescent="0.3">
      <c r="A4" t="s">
        <v>221</v>
      </c>
      <c r="B4" t="s">
        <v>220</v>
      </c>
      <c r="I4" s="6"/>
      <c r="J4" s="6"/>
      <c r="K4" s="6"/>
      <c r="L4" s="6"/>
    </row>
    <row r="5" spans="1:12" x14ac:dyDescent="0.3">
      <c r="A5" t="s">
        <v>222</v>
      </c>
      <c r="B5" t="s">
        <v>223</v>
      </c>
    </row>
    <row r="7" spans="1:12" x14ac:dyDescent="0.3">
      <c r="A7" s="6"/>
      <c r="B7" s="6"/>
      <c r="C7" s="6"/>
      <c r="D7" s="6"/>
      <c r="E7" s="6"/>
      <c r="F7" s="6"/>
      <c r="G7" s="6"/>
    </row>
    <row r="8" spans="1:12" x14ac:dyDescent="0.3">
      <c r="A8" s="6"/>
      <c r="B8" s="6"/>
      <c r="C8" s="6"/>
      <c r="D8" s="6"/>
      <c r="E8" s="6"/>
      <c r="F8" s="6"/>
    </row>
    <row r="9" spans="1:12" x14ac:dyDescent="0.3">
      <c r="A9" s="6"/>
      <c r="B9" s="6"/>
      <c r="C9" s="6"/>
      <c r="D9" s="6"/>
      <c r="E9" s="23"/>
      <c r="F9" s="6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Activities</vt:lpstr>
      <vt:lpstr>Time Chart</vt:lpstr>
      <vt:lpstr>Time Table</vt:lpstr>
      <vt:lpstr>Daily 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Jambur</dc:creator>
  <cp:lastModifiedBy>Pranav Jambur</cp:lastModifiedBy>
  <dcterms:created xsi:type="dcterms:W3CDTF">2024-02-06T17:17:59Z</dcterms:created>
  <dcterms:modified xsi:type="dcterms:W3CDTF">2024-02-17T10:09:33Z</dcterms:modified>
</cp:coreProperties>
</file>